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75" windowWidth="19635" windowHeight="7935"/>
  </bookViews>
  <sheets>
    <sheet name="Spares Consumption Invoice Line" sheetId="1" r:id="rId1"/>
  </sheets>
  <definedNames>
    <definedName name="_xlnm._FilterDatabase" localSheetId="0" hidden="1">'Spares Consumption Invoice Line'!$A$1:$AA$235</definedName>
  </definedNames>
  <calcPr calcId="0"/>
</workbook>
</file>

<file path=xl/calcChain.xml><?xml version="1.0" encoding="utf-8"?>
<calcChain xmlns="http://schemas.openxmlformats.org/spreadsheetml/2006/main">
  <c r="W118" i="1" l="1"/>
  <c r="U118" i="1"/>
  <c r="Y118" i="1" s="1"/>
  <c r="W233" i="1"/>
  <c r="U233" i="1"/>
  <c r="W232" i="1"/>
  <c r="U232" i="1"/>
  <c r="W231" i="1"/>
  <c r="U231" i="1"/>
  <c r="W229" i="1"/>
  <c r="U229" i="1"/>
  <c r="W213" i="1"/>
  <c r="U213" i="1"/>
  <c r="W211" i="1"/>
  <c r="U211" i="1"/>
  <c r="W210" i="1"/>
  <c r="U210" i="1"/>
  <c r="W209" i="1"/>
  <c r="U209" i="1"/>
  <c r="W208" i="1"/>
  <c r="U208" i="1"/>
  <c r="W205" i="1"/>
  <c r="U205" i="1"/>
  <c r="W201" i="1"/>
  <c r="U201" i="1"/>
  <c r="W200" i="1"/>
  <c r="U200" i="1"/>
  <c r="W199" i="1"/>
  <c r="U199" i="1"/>
  <c r="W198" i="1"/>
  <c r="U198" i="1"/>
  <c r="W197" i="1"/>
  <c r="U197" i="1"/>
  <c r="W196" i="1"/>
  <c r="U196" i="1"/>
  <c r="W184" i="1"/>
  <c r="U184" i="1"/>
  <c r="W182" i="1"/>
  <c r="U182" i="1"/>
  <c r="W177" i="1"/>
  <c r="U177" i="1"/>
  <c r="W176" i="1"/>
  <c r="U176" i="1"/>
  <c r="W175" i="1"/>
  <c r="U175" i="1"/>
  <c r="W169" i="1"/>
  <c r="U169" i="1"/>
  <c r="W160" i="1"/>
  <c r="U160" i="1"/>
  <c r="W159" i="1"/>
  <c r="U159" i="1"/>
  <c r="W158" i="1"/>
  <c r="U158" i="1"/>
  <c r="W157" i="1"/>
  <c r="U157" i="1"/>
  <c r="W156" i="1"/>
  <c r="U156" i="1"/>
  <c r="W154" i="1"/>
  <c r="U154" i="1"/>
  <c r="W153" i="1"/>
  <c r="U153" i="1"/>
  <c r="W152" i="1"/>
  <c r="U152" i="1"/>
  <c r="W146" i="1"/>
  <c r="U146" i="1"/>
  <c r="W144" i="1"/>
  <c r="U144" i="1"/>
  <c r="W141" i="1"/>
  <c r="U141" i="1"/>
  <c r="W135" i="1"/>
  <c r="U135" i="1"/>
  <c r="W131" i="1"/>
  <c r="U131" i="1"/>
  <c r="W128" i="1"/>
  <c r="U128" i="1"/>
  <c r="W125" i="1"/>
  <c r="U125" i="1"/>
  <c r="W123" i="1"/>
  <c r="U123" i="1"/>
  <c r="W122" i="1"/>
  <c r="U122" i="1"/>
  <c r="W121" i="1"/>
  <c r="U121" i="1"/>
  <c r="W120" i="1"/>
  <c r="U120" i="1"/>
  <c r="W119" i="1"/>
  <c r="U119" i="1"/>
  <c r="W113" i="1"/>
  <c r="U113" i="1"/>
  <c r="W105" i="1"/>
  <c r="U105" i="1"/>
  <c r="W95" i="1"/>
  <c r="U95" i="1"/>
  <c r="W83" i="1"/>
  <c r="U83" i="1"/>
  <c r="W82" i="1"/>
  <c r="U82" i="1"/>
  <c r="W70" i="1"/>
  <c r="U70" i="1"/>
  <c r="W69" i="1"/>
  <c r="U69" i="1"/>
  <c r="W65" i="1"/>
  <c r="U65" i="1"/>
  <c r="W62" i="1"/>
  <c r="U62" i="1"/>
  <c r="W59" i="1"/>
  <c r="U59" i="1"/>
  <c r="W58" i="1"/>
  <c r="U58" i="1"/>
  <c r="W57" i="1"/>
  <c r="U57" i="1"/>
  <c r="W56" i="1"/>
  <c r="U56" i="1"/>
  <c r="W55" i="1"/>
  <c r="U55" i="1"/>
  <c r="W48" i="1"/>
  <c r="U48" i="1"/>
  <c r="W47" i="1"/>
  <c r="U47" i="1"/>
  <c r="W44" i="1"/>
  <c r="U44" i="1"/>
  <c r="W43" i="1"/>
  <c r="U43" i="1"/>
  <c r="W42" i="1"/>
  <c r="U42" i="1"/>
  <c r="W35" i="1"/>
  <c r="U35" i="1"/>
  <c r="W34" i="1"/>
  <c r="U34" i="1"/>
  <c r="W28" i="1"/>
  <c r="U28" i="1"/>
  <c r="W27" i="1"/>
  <c r="U27" i="1"/>
  <c r="W26" i="1"/>
  <c r="U26" i="1"/>
  <c r="W21" i="1"/>
  <c r="U21" i="1"/>
  <c r="W16" i="1"/>
  <c r="U16" i="1"/>
  <c r="W10" i="1"/>
  <c r="U10" i="1"/>
  <c r="W9" i="1"/>
  <c r="U9" i="1"/>
  <c r="W3" i="1"/>
  <c r="U3" i="1"/>
  <c r="W2" i="1"/>
  <c r="U2" i="1"/>
  <c r="Y4" i="1"/>
  <c r="Y5" i="1"/>
  <c r="Y6" i="1"/>
  <c r="Y7" i="1"/>
  <c r="Y8" i="1"/>
  <c r="Y11" i="1"/>
  <c r="Y12" i="1"/>
  <c r="Y13" i="1"/>
  <c r="Y14" i="1"/>
  <c r="Y15" i="1"/>
  <c r="Y17" i="1"/>
  <c r="Y18" i="1"/>
  <c r="Y19" i="1"/>
  <c r="Y20" i="1"/>
  <c r="Y22" i="1"/>
  <c r="Y23" i="1"/>
  <c r="Y24" i="1"/>
  <c r="Y25" i="1"/>
  <c r="Y29" i="1"/>
  <c r="Y30" i="1"/>
  <c r="Y31" i="1"/>
  <c r="Y32" i="1"/>
  <c r="Y33" i="1"/>
  <c r="Y36" i="1"/>
  <c r="Y37" i="1"/>
  <c r="Y38" i="1"/>
  <c r="Y39" i="1"/>
  <c r="Y40" i="1"/>
  <c r="Y41" i="1"/>
  <c r="Y45" i="1"/>
  <c r="Y46" i="1"/>
  <c r="Y49" i="1"/>
  <c r="Y50" i="1"/>
  <c r="Y51" i="1"/>
  <c r="Y52" i="1"/>
  <c r="Y53" i="1"/>
  <c r="Y54" i="1"/>
  <c r="Y60" i="1"/>
  <c r="Y61" i="1"/>
  <c r="Y63" i="1"/>
  <c r="Y64" i="1"/>
  <c r="Y66" i="1"/>
  <c r="Y67" i="1"/>
  <c r="Y68" i="1"/>
  <c r="Y71" i="1"/>
  <c r="Y72" i="1"/>
  <c r="Y73" i="1"/>
  <c r="Y74" i="1"/>
  <c r="Y75" i="1"/>
  <c r="Y76" i="1"/>
  <c r="Y77" i="1"/>
  <c r="Y78" i="1"/>
  <c r="Y79" i="1"/>
  <c r="Y80" i="1"/>
  <c r="Y81" i="1"/>
  <c r="Y84" i="1"/>
  <c r="Y85" i="1"/>
  <c r="Y86" i="1"/>
  <c r="Y87" i="1"/>
  <c r="Y88" i="1"/>
  <c r="Y89" i="1"/>
  <c r="Y90" i="1"/>
  <c r="Y91" i="1"/>
  <c r="Y92" i="1"/>
  <c r="Y93" i="1"/>
  <c r="Y94" i="1"/>
  <c r="Y96" i="1"/>
  <c r="Y97" i="1"/>
  <c r="Y98" i="1"/>
  <c r="Y99" i="1"/>
  <c r="Y100" i="1"/>
  <c r="Y101" i="1"/>
  <c r="Y102" i="1"/>
  <c r="Y103" i="1"/>
  <c r="Y104" i="1"/>
  <c r="Y106" i="1"/>
  <c r="Y107" i="1"/>
  <c r="Y108" i="1"/>
  <c r="Y109" i="1"/>
  <c r="Y110" i="1"/>
  <c r="Y111" i="1"/>
  <c r="Y112" i="1"/>
  <c r="Y114" i="1"/>
  <c r="Y115" i="1"/>
  <c r="Y116" i="1"/>
  <c r="Y117" i="1"/>
  <c r="Y124" i="1"/>
  <c r="Y126" i="1"/>
  <c r="Y127" i="1"/>
  <c r="Y129" i="1"/>
  <c r="Y130" i="1"/>
  <c r="Y132" i="1"/>
  <c r="Y133" i="1"/>
  <c r="Y134" i="1"/>
  <c r="Y136" i="1"/>
  <c r="Y137" i="1"/>
  <c r="Y138" i="1"/>
  <c r="Y139" i="1"/>
  <c r="Y140" i="1"/>
  <c r="Y142" i="1"/>
  <c r="Y143" i="1"/>
  <c r="Y145" i="1"/>
  <c r="Y147" i="1"/>
  <c r="Y148" i="1"/>
  <c r="Y149" i="1"/>
  <c r="Y150" i="1"/>
  <c r="Y151" i="1"/>
  <c r="Y155" i="1"/>
  <c r="Y161" i="1"/>
  <c r="Y162" i="1"/>
  <c r="Y163" i="1"/>
  <c r="Y164" i="1"/>
  <c r="Y165" i="1"/>
  <c r="Y166" i="1"/>
  <c r="Y167" i="1"/>
  <c r="Y168" i="1"/>
  <c r="Y170" i="1"/>
  <c r="Y171" i="1"/>
  <c r="Y172" i="1"/>
  <c r="Y173" i="1"/>
  <c r="Y174" i="1"/>
  <c r="Y178" i="1"/>
  <c r="Y179" i="1"/>
  <c r="Y180" i="1"/>
  <c r="Y181" i="1"/>
  <c r="Y183" i="1"/>
  <c r="Y185" i="1"/>
  <c r="Y186" i="1"/>
  <c r="Y187" i="1"/>
  <c r="Y188" i="1"/>
  <c r="Y189" i="1"/>
  <c r="Y190" i="1"/>
  <c r="Y191" i="1"/>
  <c r="Y192" i="1"/>
  <c r="Y193" i="1"/>
  <c r="Y194" i="1"/>
  <c r="Y195" i="1"/>
  <c r="Y202" i="1"/>
  <c r="Y203" i="1"/>
  <c r="Y204" i="1"/>
  <c r="Y206" i="1"/>
  <c r="Y207" i="1"/>
  <c r="Y212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30" i="1"/>
  <c r="Y234" i="1"/>
  <c r="Y235" i="1"/>
  <c r="Y10" i="1" l="1"/>
  <c r="Y3" i="1"/>
  <c r="Y21" i="1"/>
  <c r="Y27" i="1"/>
  <c r="Y34" i="1"/>
  <c r="Y42" i="1"/>
  <c r="Y44" i="1"/>
  <c r="Y48" i="1"/>
  <c r="Y56" i="1"/>
  <c r="Y58" i="1"/>
  <c r="Y62" i="1"/>
  <c r="Y69" i="1"/>
  <c r="Y82" i="1"/>
  <c r="Y95" i="1"/>
  <c r="Y113" i="1"/>
  <c r="Y120" i="1"/>
  <c r="Y122" i="1"/>
  <c r="Y125" i="1"/>
  <c r="Y131" i="1"/>
  <c r="Y141" i="1"/>
  <c r="Y146" i="1"/>
  <c r="Y153" i="1"/>
  <c r="Y156" i="1"/>
  <c r="Y158" i="1"/>
  <c r="Y160" i="1"/>
  <c r="Y175" i="1"/>
  <c r="Y177" i="1"/>
  <c r="Y184" i="1"/>
  <c r="Y197" i="1"/>
  <c r="Y199" i="1"/>
  <c r="Y201" i="1"/>
  <c r="Y208" i="1"/>
  <c r="Y210" i="1"/>
  <c r="Y213" i="1"/>
  <c r="Y231" i="1"/>
  <c r="Y233" i="1"/>
  <c r="Y70" i="1"/>
  <c r="Y182" i="1"/>
  <c r="Y205" i="1"/>
  <c r="Y209" i="1"/>
  <c r="Y9" i="1"/>
  <c r="Y16" i="1"/>
  <c r="Y26" i="1"/>
  <c r="Y28" i="1"/>
  <c r="Y35" i="1"/>
  <c r="Y43" i="1"/>
  <c r="Y47" i="1"/>
  <c r="Y55" i="1"/>
  <c r="Y57" i="1"/>
  <c r="Y59" i="1"/>
  <c r="Y65" i="1"/>
  <c r="Y83" i="1"/>
  <c r="Y105" i="1"/>
  <c r="Y119" i="1"/>
  <c r="Y121" i="1"/>
  <c r="Y123" i="1"/>
  <c r="Y128" i="1"/>
  <c r="Y135" i="1"/>
  <c r="Y144" i="1"/>
  <c r="Y152" i="1"/>
  <c r="Y154" i="1"/>
  <c r="Y157" i="1"/>
  <c r="Y159" i="1"/>
  <c r="Y169" i="1"/>
  <c r="Y176" i="1"/>
  <c r="Y196" i="1"/>
  <c r="Y198" i="1"/>
  <c r="Y200" i="1"/>
  <c r="Y211" i="1"/>
  <c r="Y229" i="1"/>
  <c r="Y232" i="1"/>
  <c r="Y2" i="1"/>
</calcChain>
</file>

<file path=xl/sharedStrings.xml><?xml version="1.0" encoding="utf-8"?>
<sst xmlns="http://schemas.openxmlformats.org/spreadsheetml/2006/main" count="3536" uniqueCount="415">
  <si>
    <t>Division</t>
  </si>
  <si>
    <t>Invoice Number</t>
  </si>
  <si>
    <t>Invoice Status</t>
  </si>
  <si>
    <t>Mode of Payment</t>
  </si>
  <si>
    <t>Invoice Type</t>
  </si>
  <si>
    <t>Part No</t>
  </si>
  <si>
    <t>Part Desc</t>
  </si>
  <si>
    <t>Part Type</t>
  </si>
  <si>
    <t>TM Part Indicator</t>
  </si>
  <si>
    <t>Product Category</t>
  </si>
  <si>
    <t>Date</t>
  </si>
  <si>
    <t>Category</t>
  </si>
  <si>
    <t>Order Number</t>
  </si>
  <si>
    <t>Order Type</t>
  </si>
  <si>
    <t>Order Sub-Type</t>
  </si>
  <si>
    <t>Rate</t>
  </si>
  <si>
    <t>Billing Type</t>
  </si>
  <si>
    <t>Sold Qty</t>
  </si>
  <si>
    <t>Value</t>
  </si>
  <si>
    <t>Tax Amount After Discount</t>
  </si>
  <si>
    <t>CGST</t>
  </si>
  <si>
    <t>IGST</t>
  </si>
  <si>
    <t>SGST</t>
  </si>
  <si>
    <t>UTGST</t>
  </si>
  <si>
    <t>Dealer</t>
  </si>
  <si>
    <t>1009800-Sv&amp;Pa-Bokaro-EnarIE</t>
  </si>
  <si>
    <t>IEIEBA1819002175</t>
  </si>
  <si>
    <t>New</t>
  </si>
  <si>
    <t>CASH</t>
  </si>
  <si>
    <t>Standard</t>
  </si>
  <si>
    <t>TMGOCI4P15W40</t>
  </si>
  <si>
    <t>TMGO Diesel Engine Oil CI4 Plus 15W40</t>
  </si>
  <si>
    <t>Spare Part</t>
  </si>
  <si>
    <t>Y</t>
  </si>
  <si>
    <t>Lubricant</t>
  </si>
  <si>
    <t>Account</t>
  </si>
  <si>
    <t>JC-EnarIE-EI-1819-001412</t>
  </si>
  <si>
    <t>Service Order</t>
  </si>
  <si>
    <t>Paid</t>
  </si>
  <si>
    <t>ENAR INDUSTRIAL ENTP. LTD.</t>
  </si>
  <si>
    <t>IEIEBA1819002177</t>
  </si>
  <si>
    <t>JC-EnarIE-EI-1819-001413</t>
  </si>
  <si>
    <t>252718130145</t>
  </si>
  <si>
    <t>ASSY OIL FILTER ELEMENT SPINON BS4</t>
  </si>
  <si>
    <t>278607989916</t>
  </si>
  <si>
    <t>ELEMENT WATER SEPERATOR</t>
  </si>
  <si>
    <t>278609119904</t>
  </si>
  <si>
    <t>FUEL FILTER</t>
  </si>
  <si>
    <t>886399000003</t>
  </si>
  <si>
    <t>TATA GENUINE D.E.F 20 L</t>
  </si>
  <si>
    <t>CREDIT</t>
  </si>
  <si>
    <t>IEIEBA1819002183</t>
  </si>
  <si>
    <t>JC-EnarIE-EI-1819-001427</t>
  </si>
  <si>
    <t>278607989967</t>
  </si>
  <si>
    <t>FILTER FUEL</t>
  </si>
  <si>
    <t>278609119909</t>
  </si>
  <si>
    <t>FUEL WATER SEPARATOR ASSY SPIN ON ELEMEN</t>
  </si>
  <si>
    <t>278609139908</t>
  </si>
  <si>
    <t>A/FILTER ELEMENT PRIMARY BS4</t>
  </si>
  <si>
    <t>278609139909</t>
  </si>
  <si>
    <t>A/FILTER ELEMENT SAFETY BS4</t>
  </si>
  <si>
    <t>COTTON1</t>
  </si>
  <si>
    <t>COTTON WASTE</t>
  </si>
  <si>
    <t>N</t>
  </si>
  <si>
    <t>IEIEBA1819002185</t>
  </si>
  <si>
    <t>JC-EnarIE-EI-1819-001414</t>
  </si>
  <si>
    <t>278618139902</t>
  </si>
  <si>
    <t>LUBE FILTER</t>
  </si>
  <si>
    <t>885101000290</t>
  </si>
  <si>
    <t>PROLIFE 6BT EUROIII LONG BLOCK W/O INJEC</t>
  </si>
  <si>
    <t>Prolife</t>
  </si>
  <si>
    <t>PROLIFE EXCHANGE</t>
  </si>
  <si>
    <t>885409052516</t>
  </si>
  <si>
    <t>SET OF 2516 AIR FILTER CARTRIDGES</t>
  </si>
  <si>
    <t>IEIEBA1819002187</t>
  </si>
  <si>
    <t>265135603101</t>
  </si>
  <si>
    <t>TAPER ROLLER BRG 33111</t>
  </si>
  <si>
    <t>JC-EnarIE-EI-1819-001429</t>
  </si>
  <si>
    <t>269126205454</t>
  </si>
  <si>
    <t>HELICAL GEAR 1ST SPEED (MAIN SHAFT) G750</t>
  </si>
  <si>
    <t>Warranty</t>
  </si>
  <si>
    <t>269126207913</t>
  </si>
  <si>
    <t>MAIN SHAFT G750</t>
  </si>
  <si>
    <t>269126250154</t>
  </si>
  <si>
    <t>ASY DRIVE SHAFT(18T)G750/8.47 HI-DK POW</t>
  </si>
  <si>
    <t>269126253113</t>
  </si>
  <si>
    <t>ROLLER [THRUST BRG.ARRGMT]</t>
  </si>
  <si>
    <t>269126305420</t>
  </si>
  <si>
    <t>4TH GEAR-COUNTER SHAFT(28T)</t>
  </si>
  <si>
    <t>269126305422</t>
  </si>
  <si>
    <t>CONSTANT MESH GEAR (C/SHAFT)</t>
  </si>
  <si>
    <t>269126305436</t>
  </si>
  <si>
    <t>3RD SPEED GEAR COUNTER SHAFT(G750 MAT-20</t>
  </si>
  <si>
    <t>269126307913</t>
  </si>
  <si>
    <t>COUNTER SHAFT HELICAL 1/REV(2/3 SHALLOW)</t>
  </si>
  <si>
    <t>ANABOND25</t>
  </si>
  <si>
    <t>ANABOND-666T (25 GM)</t>
  </si>
  <si>
    <t>TMGOGR80W90LL</t>
  </si>
  <si>
    <t>TMGO Gear oil 80W90 Long Life</t>
  </si>
  <si>
    <t>IEIEBA1819002188</t>
  </si>
  <si>
    <t>JC-EnarIE-EI-1819-001425</t>
  </si>
  <si>
    <t>278609139935</t>
  </si>
  <si>
    <t>AIR FILTER SAFETY</t>
  </si>
  <si>
    <t>278609139936</t>
  </si>
  <si>
    <t>AIR FILER  PRIMARY</t>
  </si>
  <si>
    <t>IEIEBA1819002189</t>
  </si>
  <si>
    <t>JC-EnarIE-EI-1819-001424</t>
  </si>
  <si>
    <t>272425605123</t>
  </si>
  <si>
    <t>CLUTCH RELEASE FORK (RATIO -2)</t>
  </si>
  <si>
    <t>IEIEBA1819002190</t>
  </si>
  <si>
    <t>JC-EnarIE-EI-1819-001428</t>
  </si>
  <si>
    <t>IEIEBA1819002191</t>
  </si>
  <si>
    <t>JC-EnarIE-EI-1819-001426</t>
  </si>
  <si>
    <t>278609999920</t>
  </si>
  <si>
    <t>STRAINER FUEL</t>
  </si>
  <si>
    <t>TMGORA80W140LL</t>
  </si>
  <si>
    <t>TMGO RA oil 80W140 Long Life</t>
  </si>
  <si>
    <t>IEIEBA1819002192</t>
  </si>
  <si>
    <t>266835607701</t>
  </si>
  <si>
    <t>OIL SEAL RR INNER 2515</t>
  </si>
  <si>
    <t>JC-EnarIE-EI-1819-001434</t>
  </si>
  <si>
    <t>284633407801</t>
  </si>
  <si>
    <t>HUB SEAL 6.5T PII</t>
  </si>
  <si>
    <t>886399980004</t>
  </si>
  <si>
    <t>GREASE PACK 1 KG</t>
  </si>
  <si>
    <t>886399980008</t>
  </si>
  <si>
    <t>GREASE PACK 7 KG</t>
  </si>
  <si>
    <t>IEIEBA1819002193</t>
  </si>
  <si>
    <t>206746600105</t>
  </si>
  <si>
    <t>ASSY.UNIVERSAL JOINT</t>
  </si>
  <si>
    <t>JC-EnarIE-EI-1819-001083</t>
  </si>
  <si>
    <t>208246200101</t>
  </si>
  <si>
    <t>ASSY. STEERING SPINDLE</t>
  </si>
  <si>
    <t>257533203401</t>
  </si>
  <si>
    <t>BUSH KING PIN BS4</t>
  </si>
  <si>
    <t>257533209203</t>
  </si>
  <si>
    <t>THRUST WASHER UPPER STD</t>
  </si>
  <si>
    <t>257533209207</t>
  </si>
  <si>
    <t>THRUST WASHER LOWER STD</t>
  </si>
  <si>
    <t>257572700102</t>
  </si>
  <si>
    <t>ASSY DOOR PADDING LH</t>
  </si>
  <si>
    <t>257633206709</t>
  </si>
  <si>
    <t>KING PIN STD BS4</t>
  </si>
  <si>
    <t>257633407801</t>
  </si>
  <si>
    <t>OIL SEAL FRT HUB 1612</t>
  </si>
  <si>
    <t>257667102316</t>
  </si>
  <si>
    <t>WIND SCREEN GLASS(SINGLE PIECE)</t>
  </si>
  <si>
    <t>257672500148</t>
  </si>
  <si>
    <t>ASSY.FRAME COMPL. REG WINDOW</t>
  </si>
  <si>
    <t>257672502303</t>
  </si>
  <si>
    <t>GLASS PANE REG WINDOW</t>
  </si>
  <si>
    <t>259281100131</t>
  </si>
  <si>
    <t>ASSY HEAD LAMP DOME</t>
  </si>
  <si>
    <t>261829100107</t>
  </si>
  <si>
    <t>CLH.MAS.CYL. DIA 25.4X36</t>
  </si>
  <si>
    <t>262554440101</t>
  </si>
  <si>
    <t>ASSY BLINKER LH WITH BULB 24V</t>
  </si>
  <si>
    <t>263246207909</t>
  </si>
  <si>
    <t>STEERING SPINDLE BOTTOM LPT1613 L=206</t>
  </si>
  <si>
    <t>264354441602</t>
  </si>
  <si>
    <t>ASSY.SIDE IND.LH E'CERT 24V(CAT-6)</t>
  </si>
  <si>
    <t>265146600102</t>
  </si>
  <si>
    <t>UNIVERSAL JOINT ASSY</t>
  </si>
  <si>
    <t>265172300139</t>
  </si>
  <si>
    <t>ASSY.DOOR HANDLE OUTER W/LOCK RHRHD</t>
  </si>
  <si>
    <t>265172506316</t>
  </si>
  <si>
    <t>GRAB HANDLE DOOR</t>
  </si>
  <si>
    <t>265472706307</t>
  </si>
  <si>
    <t>DOOR PAD CLIP [BOTTOM]</t>
  </si>
  <si>
    <t>265472706310</t>
  </si>
  <si>
    <t>NYLON CLIP  TOP</t>
  </si>
  <si>
    <t>268060110126</t>
  </si>
  <si>
    <t>ASSY BODY SHELL PAINTED RHD</t>
  </si>
  <si>
    <t>268072306306</t>
  </si>
  <si>
    <t>RUBBER MOULD FIXED QUARTER GLASS</t>
  </si>
  <si>
    <t>268072502303</t>
  </si>
  <si>
    <t>GLASS PANE(QUARTER WINDOW)-CLEAR</t>
  </si>
  <si>
    <t>268088500125C0</t>
  </si>
  <si>
    <t>ASSY BUMPER WITH REFLECTOR_FUPD - BLACK</t>
  </si>
  <si>
    <t>268089100107</t>
  </si>
  <si>
    <t>FRONT DAMPER</t>
  </si>
  <si>
    <t>268089100112</t>
  </si>
  <si>
    <t>ASSY PIVOT RUBBER BUSH LH</t>
  </si>
  <si>
    <t>268089100113</t>
  </si>
  <si>
    <t>ASSY PIVOT RUBBER BUSH RH</t>
  </si>
  <si>
    <t>268089200105</t>
  </si>
  <si>
    <t>ASSY MTG. BRACKET REAR LH</t>
  </si>
  <si>
    <t>268089200106</t>
  </si>
  <si>
    <t>ASSY MTG. BRACKET REAR RH</t>
  </si>
  <si>
    <t>268089200110</t>
  </si>
  <si>
    <t>ASSY.TIE MEMBER MTG. BKT.LH</t>
  </si>
  <si>
    <t>268089200111</t>
  </si>
  <si>
    <t>ASSY. TIE MEMBER MTG. BKT RH</t>
  </si>
  <si>
    <t>276349205301</t>
  </si>
  <si>
    <t>GASKET BET INTERMEDIATE FLANGE BS4</t>
  </si>
  <si>
    <t>278244400101</t>
  </si>
  <si>
    <t>HYD.STEERING TANK ASSY</t>
  </si>
  <si>
    <t>278609135889</t>
  </si>
  <si>
    <t>HOSE-FLEXIBLE</t>
  </si>
  <si>
    <t>278614999931</t>
  </si>
  <si>
    <t>CLAMP VBAND</t>
  </si>
  <si>
    <t>278620999979</t>
  </si>
  <si>
    <t>CLUTCH VISCOUS 22 INCH</t>
  </si>
  <si>
    <t>278650110216</t>
  </si>
  <si>
    <t>RAD MTG BKT-FRAME SIDE-LH</t>
  </si>
  <si>
    <t>278650115853</t>
  </si>
  <si>
    <t>RUBBER HOSE(VENT-1000MM LONG)</t>
  </si>
  <si>
    <t>278650120112</t>
  </si>
  <si>
    <t>RADIATOR ASSY WITH INTERCOOLER LPS4018</t>
  </si>
  <si>
    <t>278650120325</t>
  </si>
  <si>
    <t>SET 6LDAT+REDUCER HOSE</t>
  </si>
  <si>
    <t>280654700101</t>
  </si>
  <si>
    <t>MOTOR UNIT SPEED LIMITER</t>
  </si>
  <si>
    <t>281689100241</t>
  </si>
  <si>
    <t>ASSY REAR STRUT COMPLETE</t>
  </si>
  <si>
    <t>284154440115</t>
  </si>
  <si>
    <t>ASSY MOTRSD.H/L LH W/O RIM 24V</t>
  </si>
  <si>
    <t>284188106303</t>
  </si>
  <si>
    <t>FENDER TRIM LH</t>
  </si>
  <si>
    <t>284188106304</t>
  </si>
  <si>
    <t>FENDER TRIM RH</t>
  </si>
  <si>
    <t>284188107701</t>
  </si>
  <si>
    <t>BEADING FENDER LH</t>
  </si>
  <si>
    <t>284188107702</t>
  </si>
  <si>
    <t>BEADING FENDER RH</t>
  </si>
  <si>
    <t>284633203101</t>
  </si>
  <si>
    <t>TAPPER ROLLER THRUST BEARING</t>
  </si>
  <si>
    <t>284646000122</t>
  </si>
  <si>
    <t>ASSY STEERING GEAR BOX</t>
  </si>
  <si>
    <t>62120510105</t>
  </si>
  <si>
    <t>BULB 24V 10W</t>
  </si>
  <si>
    <t>885433081612</t>
  </si>
  <si>
    <t>K.PIN MINOR KIT 1612</t>
  </si>
  <si>
    <t>886399000032</t>
  </si>
  <si>
    <t>BRAKE FLUID (DOT 4) - 500 ML</t>
  </si>
  <si>
    <t>886399980003</t>
  </si>
  <si>
    <t>GREASE PACK 500 GM</t>
  </si>
  <si>
    <t>BULBTUBG03</t>
  </si>
  <si>
    <t>FOG LAMP TUBE 12V</t>
  </si>
  <si>
    <t>FIPBOLT01</t>
  </si>
  <si>
    <t xml:space="preserve"> BOLT W/NUT</t>
  </si>
  <si>
    <t>FIPTPIN01</t>
  </si>
  <si>
    <t>PLATE TIMING PIN</t>
  </si>
  <si>
    <t>FSTSHIMSG01</t>
  </si>
  <si>
    <t>SHIMS</t>
  </si>
  <si>
    <t>OILDIESEL</t>
  </si>
  <si>
    <t>CLEANING AGENT - D</t>
  </si>
  <si>
    <t>TAPE001</t>
  </si>
  <si>
    <t>INSULATION TAPE</t>
  </si>
  <si>
    <t>WASHER001</t>
  </si>
  <si>
    <t>WASHER</t>
  </si>
  <si>
    <t>1009800-Sv&amp;Pa-Hazaribagh-EnarIE</t>
  </si>
  <si>
    <t>IEIEHR1819001180</t>
  </si>
  <si>
    <t>216343209901</t>
  </si>
  <si>
    <t>FILTER CARTIRIDGE BS4</t>
  </si>
  <si>
    <t>JC-EnarIE-HP-1819-000828</t>
  </si>
  <si>
    <t>220747709902</t>
  </si>
  <si>
    <t>FUEL / WATER SEPARATOR</t>
  </si>
  <si>
    <t>278609999822</t>
  </si>
  <si>
    <t>FILTER FUEL BS4</t>
  </si>
  <si>
    <t>278618999994</t>
  </si>
  <si>
    <t>CARTRIDGE LUBRICATION OIL FILTER BS4</t>
  </si>
  <si>
    <t>IEIEHR1819001181</t>
  </si>
  <si>
    <t>272425200215</t>
  </si>
  <si>
    <t>CLUTCH DISC ASSY DIA 380</t>
  </si>
  <si>
    <t>JC-EnarIE-HP-1819-000777</t>
  </si>
  <si>
    <t>272425400215</t>
  </si>
  <si>
    <t>CLUTCH COVER ASSY DIA 380</t>
  </si>
  <si>
    <t>278603999825</t>
  </si>
  <si>
    <t>FLYWHEEL</t>
  </si>
  <si>
    <t>504241120101</t>
  </si>
  <si>
    <t>ASSY PROP SHAFT INTERAXLE</t>
  </si>
  <si>
    <t>886399000031</t>
  </si>
  <si>
    <t>BRAKE FLUID (DOT 4) - 250 ML</t>
  </si>
  <si>
    <t>IEIEHR1819001182</t>
  </si>
  <si>
    <t>JC-EnarIE-HP-1819-000832</t>
  </si>
  <si>
    <t>IEIEHR1819001184</t>
  </si>
  <si>
    <t>JC-EnarIE-HP-1819-000840</t>
  </si>
  <si>
    <t>IEIEHR1819001185</t>
  </si>
  <si>
    <t>JC-EnarIE-HP-1819-000841</t>
  </si>
  <si>
    <t>IEIEHR1819001187</t>
  </si>
  <si>
    <t>12052396075</t>
  </si>
  <si>
    <t>HEX NUT M20 X 1.5</t>
  </si>
  <si>
    <t>JC-EnarIE-HP-1819-000340</t>
  </si>
  <si>
    <t>14280500250</t>
  </si>
  <si>
    <t>HOSE CLAMP 25</t>
  </si>
  <si>
    <t>14280598225</t>
  </si>
  <si>
    <t>HOSE CLAMP-TB-146</t>
  </si>
  <si>
    <t>208231700105</t>
  </si>
  <si>
    <t>ASSY FUPD MTG. BKT.(LH)</t>
  </si>
  <si>
    <t>215754209998</t>
  </si>
  <si>
    <t>BATTERY CUT OFF SWITCH</t>
  </si>
  <si>
    <t>250726700152</t>
  </si>
  <si>
    <t>SUB ASSY BALL &amp; SOCKET JOINT BIG BS4</t>
  </si>
  <si>
    <t>257332400119</t>
  </si>
  <si>
    <t>SEALING RING</t>
  </si>
  <si>
    <t>257450009202</t>
  </si>
  <si>
    <t>257532204204</t>
  </si>
  <si>
    <t>U BOLT FRONT ( M20 X 1.5 X 250)</t>
  </si>
  <si>
    <t>257624200118</t>
  </si>
  <si>
    <t>ENGINE MOUNTING RR</t>
  </si>
  <si>
    <t>257632106702</t>
  </si>
  <si>
    <t>SPRING PIN</t>
  </si>
  <si>
    <t>257632803402</t>
  </si>
  <si>
    <t>BUSH HALF BOTTOM</t>
  </si>
  <si>
    <t>257632803403</t>
  </si>
  <si>
    <t>BUSH HALF TOP</t>
  </si>
  <si>
    <t>257666608263</t>
  </si>
  <si>
    <t>STEP BOARD</t>
  </si>
  <si>
    <t>257667106336</t>
  </si>
  <si>
    <t>RUBBER MOULD(WIND SCREEN)</t>
  </si>
  <si>
    <t>257672500123</t>
  </si>
  <si>
    <t>WINDOW REGULATOR LH</t>
  </si>
  <si>
    <t>262554440102</t>
  </si>
  <si>
    <t>ASSY BLINKER RH WITH BULB 24V</t>
  </si>
  <si>
    <t>264068809901</t>
  </si>
  <si>
    <t>CLIP MASCOT</t>
  </si>
  <si>
    <t>264126800224</t>
  </si>
  <si>
    <t>ASSY BALL JOINT RH THREADS</t>
  </si>
  <si>
    <t>264126800225</t>
  </si>
  <si>
    <t>LEADER PART NO ASSY BALL JT.</t>
  </si>
  <si>
    <t>264126807925</t>
  </si>
  <si>
    <t>LINK ROD</t>
  </si>
  <si>
    <t>264354441603</t>
  </si>
  <si>
    <t>ASSY.SIDE IND.RH E'CERT 24V(CAT-6)</t>
  </si>
  <si>
    <t>265172300111</t>
  </si>
  <si>
    <t>DOOR LOCK LH RHD</t>
  </si>
  <si>
    <t>265472300162</t>
  </si>
  <si>
    <t>ASSY. HANDLE [WINDOW REGULATOR]</t>
  </si>
  <si>
    <t>265472706317</t>
  </si>
  <si>
    <t>MAGAZINE POCKET LH DARK GRAY</t>
  </si>
  <si>
    <t>268068900108</t>
  </si>
  <si>
    <t>ASSY DASHBOARD LID(GLOVE BOX)</t>
  </si>
  <si>
    <t>268068900109</t>
  </si>
  <si>
    <t>ASSY DASHBOARD LID-CENTRE</t>
  </si>
  <si>
    <t>268072306303</t>
  </si>
  <si>
    <t>SEALING OUTER DOOR</t>
  </si>
  <si>
    <t>268072306323</t>
  </si>
  <si>
    <t>DOOR SEAL PRIMARY</t>
  </si>
  <si>
    <t>268089100103</t>
  </si>
  <si>
    <t>CABIN BKT</t>
  </si>
  <si>
    <t>268089100104</t>
  </si>
  <si>
    <t>ASSY BKT FRONT BOTTOM LH PIVOT MTG</t>
  </si>
  <si>
    <t>268089106701</t>
  </si>
  <si>
    <t>HEX BOLT(M16) CAB FRONT MOUNTING</t>
  </si>
  <si>
    <t>268089106702</t>
  </si>
  <si>
    <t>268089200124</t>
  </si>
  <si>
    <t>ASSY. DAMPER MTG. BKT. LH</t>
  </si>
  <si>
    <t>268089200125</t>
  </si>
  <si>
    <t>ASSY.DAMPER MTG. BKT. RH</t>
  </si>
  <si>
    <t>268089200128</t>
  </si>
  <si>
    <t>ASSY MTG.BRACKET REAR LH</t>
  </si>
  <si>
    <t>268089200129</t>
  </si>
  <si>
    <t>ASSY MTG.BRACKET REAR RH</t>
  </si>
  <si>
    <t>269869509904</t>
  </si>
  <si>
    <t>PIN (ROOF LINING)</t>
  </si>
  <si>
    <t>277026808002</t>
  </si>
  <si>
    <t>FLANGED SERRATED BOLT L=140</t>
  </si>
  <si>
    <t>277032204203</t>
  </si>
  <si>
    <t>U BOLT (L=280)</t>
  </si>
  <si>
    <t>277032600101</t>
  </si>
  <si>
    <t>ASSY. REAR SHOCK ABSORBER</t>
  </si>
  <si>
    <t>278232107172</t>
  </si>
  <si>
    <t>PACKING PLATE</t>
  </si>
  <si>
    <t>278232107173</t>
  </si>
  <si>
    <t>CENTRE PAD</t>
  </si>
  <si>
    <t>278242300125</t>
  </si>
  <si>
    <t>S.B.ACTUATOR LH TY.24/24</t>
  </si>
  <si>
    <t>278609999922</t>
  </si>
  <si>
    <t>CLAMP HOSE</t>
  </si>
  <si>
    <t>278614605807</t>
  </si>
  <si>
    <t>HOSE HUMP</t>
  </si>
  <si>
    <t>281689100103</t>
  </si>
  <si>
    <t>ASSY LATERAL SHOCK ABSORBER COMPLETE</t>
  </si>
  <si>
    <t>281689109207</t>
  </si>
  <si>
    <t>SPECIAL WASHER LATERAL SHOCK ABSORBER</t>
  </si>
  <si>
    <t>284126800114</t>
  </si>
  <si>
    <t>ASSY. TURNING TUBE (WITHOUT BALL JOINT)</t>
  </si>
  <si>
    <t>284132800108</t>
  </si>
  <si>
    <t>ASSY CONNECTING LINK</t>
  </si>
  <si>
    <t>284172300109</t>
  </si>
  <si>
    <t>KIT FOR LOCKS-RHD</t>
  </si>
  <si>
    <t>284181106301</t>
  </si>
  <si>
    <t>GRILLE SIDE-LH</t>
  </si>
  <si>
    <t>284181106302</t>
  </si>
  <si>
    <t>SIDE GRILLE RH</t>
  </si>
  <si>
    <t>284181800101</t>
  </si>
  <si>
    <t>ASSY TATA 4018 C MASCOT</t>
  </si>
  <si>
    <t>284188700101</t>
  </si>
  <si>
    <t>ASSY ENGINE HOOD COMPLETE-RHD</t>
  </si>
  <si>
    <t>284931700132</t>
  </si>
  <si>
    <t>ASSY FUPD CROSS BEAM</t>
  </si>
  <si>
    <t>286614605801</t>
  </si>
  <si>
    <t>HUMP HOSE</t>
  </si>
  <si>
    <t>288533203202</t>
  </si>
  <si>
    <t>HEX BOLT FOR STEERING ARM</t>
  </si>
  <si>
    <t>502830100109</t>
  </si>
  <si>
    <t>ASSY ACCELERATOR PULL CABLE 3309MM</t>
  </si>
  <si>
    <t>502830308702</t>
  </si>
  <si>
    <t>TENSION SPRING FOR ACC CONTROL(NEAR FIP)</t>
  </si>
  <si>
    <t>503046600105</t>
  </si>
  <si>
    <t>ASSY. STG. PLASTIC RESERVOIR</t>
  </si>
  <si>
    <t>62196058503</t>
  </si>
  <si>
    <t>CABLE TIE 8.0 X 300 BLACK</t>
  </si>
  <si>
    <t>885454000002</t>
  </si>
  <si>
    <t>H/L BULB 100/90 24 V (P 43T FITMENT)</t>
  </si>
  <si>
    <t>886399000025</t>
  </si>
  <si>
    <t>Power Steering Fluid 500 ml</t>
  </si>
  <si>
    <t>886399000026</t>
  </si>
  <si>
    <t>Power Steering Fluid - 1 litre</t>
  </si>
  <si>
    <t>IEIEHR1819001189</t>
  </si>
  <si>
    <t>JC-EnarIE-HP-1819-000835</t>
  </si>
  <si>
    <t>IEIEHR1819001190</t>
  </si>
  <si>
    <t>JC-EnarIE-HP-1819-000839</t>
  </si>
  <si>
    <t>GST%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</si>
</sst>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abSelected="1" workbookViewId="0">
      <selection activeCell="O12" sqref="O12"/>
    </sheetView>
  </sheetViews>
  <sheetFormatPr defaultRowHeight="15" x14ac:dyDescent="0.25"/>
  <cols>
    <col min="2" max="2" width="17.5703125" bestFit="1" customWidth="1"/>
    <col min="6" max="6" width="17.7109375" bestFit="1" customWidth="1"/>
    <col min="14" max="14" width="13.140625" bestFit="1" customWidth="1"/>
    <col min="23" max="23" width="11.85546875" customWidth="1"/>
    <col min="25" max="25" width="8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414</v>
      </c>
      <c r="Z1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s="1" t="s">
        <v>30</v>
      </c>
      <c r="G2" t="s">
        <v>31</v>
      </c>
      <c r="H2" t="s">
        <v>32</v>
      </c>
      <c r="I2" t="s">
        <v>33</v>
      </c>
      <c r="J2" t="s">
        <v>34</v>
      </c>
      <c r="K2" s="2">
        <v>43281</v>
      </c>
      <c r="L2" t="s">
        <v>35</v>
      </c>
      <c r="M2" t="s">
        <v>36</v>
      </c>
      <c r="N2" t="s">
        <v>37</v>
      </c>
      <c r="P2" t="s">
        <v>38</v>
      </c>
      <c r="Q2">
        <v>2000</v>
      </c>
      <c r="R2">
        <v>0.15678</v>
      </c>
      <c r="S2">
        <v>313.56</v>
      </c>
      <c r="T2">
        <v>56.44</v>
      </c>
      <c r="U2">
        <f>+T2/2</f>
        <v>28.22</v>
      </c>
      <c r="V2">
        <v>0</v>
      </c>
      <c r="W2">
        <f>+T2/2</f>
        <v>28.22</v>
      </c>
      <c r="X2">
        <v>0</v>
      </c>
      <c r="Y2">
        <f>ROUND(((U2+V2+W2+X2)*100)/S2,0)</f>
        <v>18</v>
      </c>
      <c r="Z2" t="s">
        <v>39</v>
      </c>
    </row>
    <row r="3" spans="1:26" x14ac:dyDescent="0.25">
      <c r="A3" t="s">
        <v>25</v>
      </c>
      <c r="B3" t="s">
        <v>40</v>
      </c>
      <c r="C3" t="s">
        <v>27</v>
      </c>
      <c r="D3" t="s">
        <v>28</v>
      </c>
      <c r="E3" t="s">
        <v>29</v>
      </c>
      <c r="F3" s="1" t="s">
        <v>30</v>
      </c>
      <c r="G3" t="s">
        <v>31</v>
      </c>
      <c r="H3" t="s">
        <v>32</v>
      </c>
      <c r="I3" t="s">
        <v>33</v>
      </c>
      <c r="J3" t="s">
        <v>34</v>
      </c>
      <c r="K3" s="2">
        <v>43281</v>
      </c>
      <c r="L3" t="s">
        <v>35</v>
      </c>
      <c r="M3" t="s">
        <v>41</v>
      </c>
      <c r="N3" t="s">
        <v>37</v>
      </c>
      <c r="P3" t="s">
        <v>38</v>
      </c>
      <c r="Q3">
        <v>2000</v>
      </c>
      <c r="R3">
        <v>0.15678</v>
      </c>
      <c r="S3">
        <v>313.56</v>
      </c>
      <c r="T3">
        <v>56.44</v>
      </c>
      <c r="U3">
        <f t="shared" ref="U3" si="0">+T3/2</f>
        <v>28.22</v>
      </c>
      <c r="V3">
        <v>0</v>
      </c>
      <c r="W3">
        <f t="shared" ref="W3" si="1">+T3/2</f>
        <v>28.22</v>
      </c>
      <c r="X3">
        <v>0</v>
      </c>
      <c r="Y3">
        <f t="shared" ref="Y3:Y66" si="2">ROUND(((U3+V3+W3+X3)*100)/S3,0)</f>
        <v>18</v>
      </c>
      <c r="Z3" t="s">
        <v>39</v>
      </c>
    </row>
    <row r="4" spans="1:26" x14ac:dyDescent="0.25">
      <c r="A4" t="s">
        <v>25</v>
      </c>
      <c r="B4" t="s">
        <v>51</v>
      </c>
      <c r="C4" t="s">
        <v>27</v>
      </c>
      <c r="D4" t="s">
        <v>28</v>
      </c>
      <c r="E4" t="s">
        <v>29</v>
      </c>
      <c r="F4" s="1" t="s">
        <v>42</v>
      </c>
      <c r="G4" t="s">
        <v>43</v>
      </c>
      <c r="H4" t="s">
        <v>32</v>
      </c>
      <c r="I4" t="s">
        <v>33</v>
      </c>
      <c r="J4" t="s">
        <v>32</v>
      </c>
      <c r="K4" s="2">
        <v>43281</v>
      </c>
      <c r="L4" t="s">
        <v>35</v>
      </c>
      <c r="M4" t="s">
        <v>52</v>
      </c>
      <c r="N4" t="s">
        <v>37</v>
      </c>
      <c r="P4" t="s">
        <v>38</v>
      </c>
      <c r="Q4">
        <v>1</v>
      </c>
      <c r="R4">
        <v>1041.5254199999999</v>
      </c>
      <c r="S4">
        <v>989.44914900000003</v>
      </c>
      <c r="T4">
        <v>178.10085000000001</v>
      </c>
      <c r="U4">
        <v>89.050422999999995</v>
      </c>
      <c r="V4">
        <v>0</v>
      </c>
      <c r="W4">
        <v>89.050422999999995</v>
      </c>
      <c r="X4">
        <v>0</v>
      </c>
      <c r="Y4">
        <f t="shared" si="2"/>
        <v>18</v>
      </c>
      <c r="Z4" t="s">
        <v>39</v>
      </c>
    </row>
    <row r="5" spans="1:26" x14ac:dyDescent="0.25">
      <c r="A5" t="s">
        <v>25</v>
      </c>
      <c r="B5" t="s">
        <v>51</v>
      </c>
      <c r="C5" t="s">
        <v>27</v>
      </c>
      <c r="D5" t="s">
        <v>28</v>
      </c>
      <c r="E5" t="s">
        <v>29</v>
      </c>
      <c r="F5" s="1" t="s">
        <v>53</v>
      </c>
      <c r="G5" t="s">
        <v>54</v>
      </c>
      <c r="H5" t="s">
        <v>32</v>
      </c>
      <c r="I5" t="s">
        <v>33</v>
      </c>
      <c r="J5" t="s">
        <v>32</v>
      </c>
      <c r="K5" s="2">
        <v>43281</v>
      </c>
      <c r="L5" t="s">
        <v>35</v>
      </c>
      <c r="M5" t="s">
        <v>52</v>
      </c>
      <c r="N5" t="s">
        <v>37</v>
      </c>
      <c r="P5" t="s">
        <v>38</v>
      </c>
      <c r="Q5">
        <v>1</v>
      </c>
      <c r="R5">
        <v>1146.6101699999999</v>
      </c>
      <c r="S5">
        <v>1089.2796615</v>
      </c>
      <c r="T5">
        <v>196.07033999999999</v>
      </c>
      <c r="U5">
        <v>98.035168999999996</v>
      </c>
      <c r="V5">
        <v>0</v>
      </c>
      <c r="W5">
        <v>98.035168999999996</v>
      </c>
      <c r="X5">
        <v>0</v>
      </c>
      <c r="Y5">
        <f t="shared" si="2"/>
        <v>18</v>
      </c>
      <c r="Z5" t="s">
        <v>39</v>
      </c>
    </row>
    <row r="6" spans="1:26" x14ac:dyDescent="0.25">
      <c r="A6" t="s">
        <v>25</v>
      </c>
      <c r="B6" t="s">
        <v>51</v>
      </c>
      <c r="C6" t="s">
        <v>27</v>
      </c>
      <c r="D6" t="s">
        <v>28</v>
      </c>
      <c r="E6" t="s">
        <v>29</v>
      </c>
      <c r="F6" s="1" t="s">
        <v>55</v>
      </c>
      <c r="G6" t="s">
        <v>56</v>
      </c>
      <c r="H6" t="s">
        <v>32</v>
      </c>
      <c r="I6" t="s">
        <v>33</v>
      </c>
      <c r="J6" t="s">
        <v>32</v>
      </c>
      <c r="K6" s="2">
        <v>43281</v>
      </c>
      <c r="L6" t="s">
        <v>35</v>
      </c>
      <c r="M6" t="s">
        <v>52</v>
      </c>
      <c r="N6" t="s">
        <v>37</v>
      </c>
      <c r="P6" t="s">
        <v>38</v>
      </c>
      <c r="Q6">
        <v>1</v>
      </c>
      <c r="R6">
        <v>1334.74576</v>
      </c>
      <c r="S6">
        <v>1268.008472</v>
      </c>
      <c r="T6">
        <v>228.24152000000001</v>
      </c>
      <c r="U6">
        <v>114.120762</v>
      </c>
      <c r="V6">
        <v>0</v>
      </c>
      <c r="W6">
        <v>114.120762</v>
      </c>
      <c r="X6">
        <v>0</v>
      </c>
      <c r="Y6">
        <f t="shared" si="2"/>
        <v>18</v>
      </c>
      <c r="Z6" t="s">
        <v>39</v>
      </c>
    </row>
    <row r="7" spans="1:26" x14ac:dyDescent="0.25">
      <c r="A7" t="s">
        <v>25</v>
      </c>
      <c r="B7" t="s">
        <v>51</v>
      </c>
      <c r="C7" t="s">
        <v>27</v>
      </c>
      <c r="D7" t="s">
        <v>28</v>
      </c>
      <c r="E7" t="s">
        <v>29</v>
      </c>
      <c r="F7" s="1" t="s">
        <v>57</v>
      </c>
      <c r="G7" t="s">
        <v>58</v>
      </c>
      <c r="H7" t="s">
        <v>32</v>
      </c>
      <c r="I7" t="s">
        <v>33</v>
      </c>
      <c r="J7" t="s">
        <v>32</v>
      </c>
      <c r="K7" s="2">
        <v>43281</v>
      </c>
      <c r="L7" t="s">
        <v>35</v>
      </c>
      <c r="M7" t="s">
        <v>52</v>
      </c>
      <c r="N7" t="s">
        <v>37</v>
      </c>
      <c r="P7" t="s">
        <v>38</v>
      </c>
      <c r="Q7">
        <v>1</v>
      </c>
      <c r="R7">
        <v>1293.2203400000001</v>
      </c>
      <c r="S7">
        <v>1228.5593229999999</v>
      </c>
      <c r="T7">
        <v>221.14068</v>
      </c>
      <c r="U7">
        <v>110.570339</v>
      </c>
      <c r="V7">
        <v>0</v>
      </c>
      <c r="W7">
        <v>110.57033800000001</v>
      </c>
      <c r="X7">
        <v>0</v>
      </c>
      <c r="Y7">
        <f t="shared" si="2"/>
        <v>18</v>
      </c>
      <c r="Z7" t="s">
        <v>39</v>
      </c>
    </row>
    <row r="8" spans="1:26" x14ac:dyDescent="0.25">
      <c r="A8" t="s">
        <v>25</v>
      </c>
      <c r="B8" t="s">
        <v>51</v>
      </c>
      <c r="C8" t="s">
        <v>27</v>
      </c>
      <c r="D8" t="s">
        <v>28</v>
      </c>
      <c r="E8" t="s">
        <v>29</v>
      </c>
      <c r="F8" s="1" t="s">
        <v>59</v>
      </c>
      <c r="G8" t="s">
        <v>60</v>
      </c>
      <c r="H8" t="s">
        <v>32</v>
      </c>
      <c r="I8" t="s">
        <v>33</v>
      </c>
      <c r="J8" t="s">
        <v>32</v>
      </c>
      <c r="K8" s="2">
        <v>43281</v>
      </c>
      <c r="L8" t="s">
        <v>35</v>
      </c>
      <c r="M8" t="s">
        <v>52</v>
      </c>
      <c r="N8" t="s">
        <v>37</v>
      </c>
      <c r="P8" t="s">
        <v>38</v>
      </c>
      <c r="Q8">
        <v>1</v>
      </c>
      <c r="R8">
        <v>453.38983000000002</v>
      </c>
      <c r="S8">
        <v>430.72033850000003</v>
      </c>
      <c r="T8">
        <v>77.529660000000007</v>
      </c>
      <c r="U8">
        <v>38.764830000000003</v>
      </c>
      <c r="V8">
        <v>0</v>
      </c>
      <c r="W8">
        <v>38.764830000000003</v>
      </c>
      <c r="X8">
        <v>0</v>
      </c>
      <c r="Y8">
        <f t="shared" si="2"/>
        <v>18</v>
      </c>
      <c r="Z8" t="s">
        <v>39</v>
      </c>
    </row>
    <row r="9" spans="1:26" x14ac:dyDescent="0.25">
      <c r="A9" t="s">
        <v>25</v>
      </c>
      <c r="B9" t="s">
        <v>51</v>
      </c>
      <c r="C9" t="s">
        <v>27</v>
      </c>
      <c r="D9" t="s">
        <v>28</v>
      </c>
      <c r="E9" t="s">
        <v>29</v>
      </c>
      <c r="F9" s="1" t="s">
        <v>61</v>
      </c>
      <c r="G9" t="s">
        <v>62</v>
      </c>
      <c r="H9" t="s">
        <v>32</v>
      </c>
      <c r="I9" t="s">
        <v>63</v>
      </c>
      <c r="J9" t="s">
        <v>32</v>
      </c>
      <c r="K9" s="2">
        <v>43281</v>
      </c>
      <c r="L9" t="s">
        <v>35</v>
      </c>
      <c r="M9" t="s">
        <v>52</v>
      </c>
      <c r="N9" t="s">
        <v>37</v>
      </c>
      <c r="P9" t="s">
        <v>38</v>
      </c>
      <c r="Q9">
        <v>280</v>
      </c>
      <c r="R9">
        <v>5.7140000000000003E-2</v>
      </c>
      <c r="S9">
        <v>15.9992</v>
      </c>
      <c r="T9">
        <v>0.80079999999999996</v>
      </c>
      <c r="U9">
        <f t="shared" ref="U9:U10" si="3">+T9/2</f>
        <v>0.40039999999999998</v>
      </c>
      <c r="V9">
        <v>0</v>
      </c>
      <c r="W9">
        <f t="shared" ref="W9:W10" si="4">+T9/2</f>
        <v>0.40039999999999998</v>
      </c>
      <c r="X9">
        <v>0</v>
      </c>
      <c r="Y9">
        <f t="shared" si="2"/>
        <v>5</v>
      </c>
      <c r="Z9" t="s">
        <v>39</v>
      </c>
    </row>
    <row r="10" spans="1:26" x14ac:dyDescent="0.25">
      <c r="A10" t="s">
        <v>25</v>
      </c>
      <c r="B10" t="s">
        <v>51</v>
      </c>
      <c r="C10" t="s">
        <v>27</v>
      </c>
      <c r="D10" t="s">
        <v>28</v>
      </c>
      <c r="E10" t="s">
        <v>29</v>
      </c>
      <c r="F10" s="1" t="s">
        <v>30</v>
      </c>
      <c r="G10" t="s">
        <v>31</v>
      </c>
      <c r="H10" t="s">
        <v>32</v>
      </c>
      <c r="I10" t="s">
        <v>33</v>
      </c>
      <c r="J10" t="s">
        <v>34</v>
      </c>
      <c r="K10" s="2">
        <v>43281</v>
      </c>
      <c r="L10" t="s">
        <v>35</v>
      </c>
      <c r="M10" t="s">
        <v>52</v>
      </c>
      <c r="N10" t="s">
        <v>37</v>
      </c>
      <c r="P10" t="s">
        <v>38</v>
      </c>
      <c r="Q10">
        <v>16000</v>
      </c>
      <c r="R10">
        <v>0.15678</v>
      </c>
      <c r="S10">
        <v>2508.48</v>
      </c>
      <c r="T10">
        <v>451.52</v>
      </c>
      <c r="U10">
        <f t="shared" si="3"/>
        <v>225.76</v>
      </c>
      <c r="V10">
        <v>0</v>
      </c>
      <c r="W10">
        <f t="shared" si="4"/>
        <v>225.76</v>
      </c>
      <c r="X10">
        <v>0</v>
      </c>
      <c r="Y10">
        <f t="shared" si="2"/>
        <v>18</v>
      </c>
      <c r="Z10" t="s">
        <v>39</v>
      </c>
    </row>
    <row r="11" spans="1:26" x14ac:dyDescent="0.25">
      <c r="A11" t="s">
        <v>25</v>
      </c>
      <c r="B11" t="s">
        <v>64</v>
      </c>
      <c r="C11" t="s">
        <v>27</v>
      </c>
      <c r="D11" t="s">
        <v>50</v>
      </c>
      <c r="E11" t="s">
        <v>29</v>
      </c>
      <c r="F11" s="1" t="s">
        <v>44</v>
      </c>
      <c r="G11" t="s">
        <v>45</v>
      </c>
      <c r="H11" t="s">
        <v>32</v>
      </c>
      <c r="I11" t="s">
        <v>33</v>
      </c>
      <c r="J11" t="s">
        <v>32</v>
      </c>
      <c r="K11" s="2">
        <v>43281</v>
      </c>
      <c r="L11" t="s">
        <v>35</v>
      </c>
      <c r="M11" t="s">
        <v>65</v>
      </c>
      <c r="N11" t="s">
        <v>37</v>
      </c>
      <c r="P11" t="s">
        <v>38</v>
      </c>
      <c r="Q11">
        <v>1</v>
      </c>
      <c r="R11">
        <v>322.03390000000002</v>
      </c>
      <c r="S11">
        <v>322.03390000000002</v>
      </c>
      <c r="T11">
        <v>57.966099999999997</v>
      </c>
      <c r="U11">
        <v>28.983051</v>
      </c>
      <c r="V11">
        <v>0</v>
      </c>
      <c r="W11">
        <v>28.983051</v>
      </c>
      <c r="X11">
        <v>0</v>
      </c>
      <c r="Y11">
        <f t="shared" si="2"/>
        <v>18</v>
      </c>
      <c r="Z11" t="s">
        <v>39</v>
      </c>
    </row>
    <row r="12" spans="1:26" x14ac:dyDescent="0.25">
      <c r="A12" t="s">
        <v>25</v>
      </c>
      <c r="B12" t="s">
        <v>64</v>
      </c>
      <c r="C12" t="s">
        <v>27</v>
      </c>
      <c r="D12" t="s">
        <v>50</v>
      </c>
      <c r="E12" t="s">
        <v>29</v>
      </c>
      <c r="F12" s="1" t="s">
        <v>46</v>
      </c>
      <c r="G12" t="s">
        <v>47</v>
      </c>
      <c r="H12" t="s">
        <v>32</v>
      </c>
      <c r="I12" t="s">
        <v>33</v>
      </c>
      <c r="J12" t="s">
        <v>32</v>
      </c>
      <c r="K12" s="2">
        <v>43281</v>
      </c>
      <c r="L12" t="s">
        <v>35</v>
      </c>
      <c r="M12" t="s">
        <v>65</v>
      </c>
      <c r="N12" t="s">
        <v>37</v>
      </c>
      <c r="P12" t="s">
        <v>38</v>
      </c>
      <c r="Q12">
        <v>1</v>
      </c>
      <c r="R12">
        <v>218.64407</v>
      </c>
      <c r="S12">
        <v>218.64407</v>
      </c>
      <c r="T12">
        <v>39.355930000000001</v>
      </c>
      <c r="U12">
        <v>19.677966000000001</v>
      </c>
      <c r="V12">
        <v>0</v>
      </c>
      <c r="W12">
        <v>19.677966000000001</v>
      </c>
      <c r="X12">
        <v>0</v>
      </c>
      <c r="Y12">
        <f t="shared" si="2"/>
        <v>18</v>
      </c>
      <c r="Z12" t="s">
        <v>39</v>
      </c>
    </row>
    <row r="13" spans="1:26" x14ac:dyDescent="0.25">
      <c r="A13" t="s">
        <v>25</v>
      </c>
      <c r="B13" t="s">
        <v>64</v>
      </c>
      <c r="C13" t="s">
        <v>27</v>
      </c>
      <c r="D13" t="s">
        <v>50</v>
      </c>
      <c r="E13" t="s">
        <v>29</v>
      </c>
      <c r="F13" s="1" t="s">
        <v>66</v>
      </c>
      <c r="G13" t="s">
        <v>67</v>
      </c>
      <c r="H13" t="s">
        <v>32</v>
      </c>
      <c r="I13" t="s">
        <v>33</v>
      </c>
      <c r="J13" t="s">
        <v>32</v>
      </c>
      <c r="K13" s="2">
        <v>43281</v>
      </c>
      <c r="L13" t="s">
        <v>35</v>
      </c>
      <c r="M13" t="s">
        <v>65</v>
      </c>
      <c r="N13" t="s">
        <v>37</v>
      </c>
      <c r="P13" t="s">
        <v>38</v>
      </c>
      <c r="Q13">
        <v>1</v>
      </c>
      <c r="R13">
        <v>302.54237000000001</v>
      </c>
      <c r="S13">
        <v>302.54237000000001</v>
      </c>
      <c r="T13">
        <v>54.457630000000002</v>
      </c>
      <c r="U13">
        <v>27.228812999999999</v>
      </c>
      <c r="V13">
        <v>0</v>
      </c>
      <c r="W13">
        <v>27.228812999999999</v>
      </c>
      <c r="X13">
        <v>0</v>
      </c>
      <c r="Y13">
        <f t="shared" si="2"/>
        <v>18</v>
      </c>
      <c r="Z13" t="s">
        <v>39</v>
      </c>
    </row>
    <row r="14" spans="1:26" x14ac:dyDescent="0.25">
      <c r="A14" t="s">
        <v>25</v>
      </c>
      <c r="B14" t="s">
        <v>64</v>
      </c>
      <c r="C14" t="s">
        <v>27</v>
      </c>
      <c r="D14" t="s">
        <v>50</v>
      </c>
      <c r="E14" t="s">
        <v>29</v>
      </c>
      <c r="F14" s="1" t="s">
        <v>68</v>
      </c>
      <c r="G14" t="s">
        <v>69</v>
      </c>
      <c r="H14" t="s">
        <v>32</v>
      </c>
      <c r="I14" t="s">
        <v>33</v>
      </c>
      <c r="J14" t="s">
        <v>70</v>
      </c>
      <c r="K14" s="2">
        <v>43281</v>
      </c>
      <c r="L14" t="s">
        <v>35</v>
      </c>
      <c r="M14" t="s">
        <v>65</v>
      </c>
      <c r="N14" t="s">
        <v>37</v>
      </c>
      <c r="P14" t="s">
        <v>71</v>
      </c>
      <c r="Q14">
        <v>1</v>
      </c>
      <c r="R14">
        <v>93630</v>
      </c>
      <c r="S14">
        <v>92630</v>
      </c>
      <c r="T14">
        <v>25936.40006</v>
      </c>
      <c r="U14">
        <v>12968.200054999999</v>
      </c>
      <c r="V14">
        <v>0</v>
      </c>
      <c r="W14">
        <v>12968.200006999999</v>
      </c>
      <c r="X14">
        <v>0</v>
      </c>
      <c r="Y14">
        <f t="shared" si="2"/>
        <v>28</v>
      </c>
      <c r="Z14" t="s">
        <v>39</v>
      </c>
    </row>
    <row r="15" spans="1:26" x14ac:dyDescent="0.25">
      <c r="A15" t="s">
        <v>25</v>
      </c>
      <c r="B15" t="s">
        <v>64</v>
      </c>
      <c r="C15" t="s">
        <v>27</v>
      </c>
      <c r="D15" t="s">
        <v>50</v>
      </c>
      <c r="E15" t="s">
        <v>29</v>
      </c>
      <c r="F15" s="1" t="s">
        <v>72</v>
      </c>
      <c r="G15" t="s">
        <v>73</v>
      </c>
      <c r="H15" t="s">
        <v>32</v>
      </c>
      <c r="I15" t="s">
        <v>33</v>
      </c>
      <c r="J15" t="s">
        <v>32</v>
      </c>
      <c r="K15" s="2">
        <v>43281</v>
      </c>
      <c r="L15" t="s">
        <v>35</v>
      </c>
      <c r="M15" t="s">
        <v>65</v>
      </c>
      <c r="N15" t="s">
        <v>37</v>
      </c>
      <c r="P15" t="s">
        <v>38</v>
      </c>
      <c r="Q15">
        <v>1</v>
      </c>
      <c r="R15">
        <v>1714.40678</v>
      </c>
      <c r="S15">
        <v>1714.40678</v>
      </c>
      <c r="T15">
        <v>308.59321999999997</v>
      </c>
      <c r="U15">
        <v>154.29660999999999</v>
      </c>
      <c r="V15">
        <v>0</v>
      </c>
      <c r="W15">
        <v>154.29660899999999</v>
      </c>
      <c r="X15">
        <v>0</v>
      </c>
      <c r="Y15">
        <f t="shared" si="2"/>
        <v>18</v>
      </c>
      <c r="Z15" t="s">
        <v>39</v>
      </c>
    </row>
    <row r="16" spans="1:26" x14ac:dyDescent="0.25">
      <c r="A16" t="s">
        <v>25</v>
      </c>
      <c r="B16" t="s">
        <v>64</v>
      </c>
      <c r="C16" t="s">
        <v>27</v>
      </c>
      <c r="D16" t="s">
        <v>50</v>
      </c>
      <c r="E16" t="s">
        <v>29</v>
      </c>
      <c r="F16" s="1" t="s">
        <v>30</v>
      </c>
      <c r="G16" t="s">
        <v>31</v>
      </c>
      <c r="H16" t="s">
        <v>32</v>
      </c>
      <c r="I16" t="s">
        <v>33</v>
      </c>
      <c r="J16" t="s">
        <v>34</v>
      </c>
      <c r="K16" s="2">
        <v>43281</v>
      </c>
      <c r="L16" t="s">
        <v>35</v>
      </c>
      <c r="M16" t="s">
        <v>65</v>
      </c>
      <c r="N16" t="s">
        <v>37</v>
      </c>
      <c r="P16" t="s">
        <v>38</v>
      </c>
      <c r="Q16">
        <v>16000</v>
      </c>
      <c r="R16">
        <v>0.15678</v>
      </c>
      <c r="S16">
        <v>2508.48</v>
      </c>
      <c r="T16">
        <v>451.52</v>
      </c>
      <c r="U16">
        <f>+T16/2</f>
        <v>225.76</v>
      </c>
      <c r="V16">
        <v>0</v>
      </c>
      <c r="W16">
        <f>+T16/2</f>
        <v>225.76</v>
      </c>
      <c r="X16">
        <v>0</v>
      </c>
      <c r="Y16">
        <f t="shared" si="2"/>
        <v>18</v>
      </c>
      <c r="Z16" t="s">
        <v>39</v>
      </c>
    </row>
    <row r="17" spans="1:26" x14ac:dyDescent="0.25">
      <c r="A17" t="s">
        <v>25</v>
      </c>
      <c r="B17" t="s">
        <v>74</v>
      </c>
      <c r="C17" t="s">
        <v>27</v>
      </c>
      <c r="D17" t="s">
        <v>50</v>
      </c>
      <c r="E17" t="s">
        <v>29</v>
      </c>
      <c r="F17" s="1" t="s">
        <v>75</v>
      </c>
      <c r="G17" t="s">
        <v>76</v>
      </c>
      <c r="H17" t="s">
        <v>32</v>
      </c>
      <c r="I17" t="s">
        <v>33</v>
      </c>
      <c r="J17" t="s">
        <v>32</v>
      </c>
      <c r="K17" s="2">
        <v>43281</v>
      </c>
      <c r="L17" t="s">
        <v>35</v>
      </c>
      <c r="M17" t="s">
        <v>77</v>
      </c>
      <c r="N17" t="s">
        <v>37</v>
      </c>
      <c r="P17" t="s">
        <v>38</v>
      </c>
      <c r="Q17">
        <v>1</v>
      </c>
      <c r="R17">
        <v>665.25423999999998</v>
      </c>
      <c r="S17">
        <v>665.25423999999998</v>
      </c>
      <c r="T17">
        <v>119.74576</v>
      </c>
      <c r="U17">
        <v>59.872881</v>
      </c>
      <c r="V17">
        <v>0</v>
      </c>
      <c r="W17">
        <v>59.872881</v>
      </c>
      <c r="X17">
        <v>0</v>
      </c>
      <c r="Y17">
        <f t="shared" si="2"/>
        <v>18</v>
      </c>
      <c r="Z17" t="s">
        <v>39</v>
      </c>
    </row>
    <row r="18" spans="1:26" x14ac:dyDescent="0.25">
      <c r="A18" t="s">
        <v>25</v>
      </c>
      <c r="B18" t="s">
        <v>74</v>
      </c>
      <c r="C18" t="s">
        <v>27</v>
      </c>
      <c r="D18" t="s">
        <v>50</v>
      </c>
      <c r="E18" t="s">
        <v>29</v>
      </c>
      <c r="F18" s="1" t="s">
        <v>78</v>
      </c>
      <c r="G18" t="s">
        <v>79</v>
      </c>
      <c r="H18" t="s">
        <v>32</v>
      </c>
      <c r="I18" t="s">
        <v>33</v>
      </c>
      <c r="J18" t="s">
        <v>32</v>
      </c>
      <c r="K18" s="2">
        <v>43281</v>
      </c>
      <c r="L18" t="s">
        <v>35</v>
      </c>
      <c r="M18" t="s">
        <v>77</v>
      </c>
      <c r="N18" t="s">
        <v>37</v>
      </c>
      <c r="P18" t="s">
        <v>80</v>
      </c>
      <c r="Q18">
        <v>1</v>
      </c>
      <c r="R18">
        <v>9459.375</v>
      </c>
      <c r="S18">
        <v>9459.375</v>
      </c>
      <c r="T18">
        <v>0</v>
      </c>
      <c r="U18">
        <v>1324.3125050000001</v>
      </c>
      <c r="V18">
        <v>0</v>
      </c>
      <c r="W18">
        <v>1324.3125</v>
      </c>
      <c r="X18">
        <v>0</v>
      </c>
      <c r="Y18">
        <f t="shared" si="2"/>
        <v>28</v>
      </c>
      <c r="Z18" t="s">
        <v>39</v>
      </c>
    </row>
    <row r="19" spans="1:26" x14ac:dyDescent="0.25">
      <c r="A19" t="s">
        <v>25</v>
      </c>
      <c r="B19" t="s">
        <v>74</v>
      </c>
      <c r="C19" t="s">
        <v>27</v>
      </c>
      <c r="D19" t="s">
        <v>50</v>
      </c>
      <c r="E19" t="s">
        <v>29</v>
      </c>
      <c r="F19" s="1" t="s">
        <v>81</v>
      </c>
      <c r="G19" t="s">
        <v>82</v>
      </c>
      <c r="H19" t="s">
        <v>32</v>
      </c>
      <c r="I19" t="s">
        <v>33</v>
      </c>
      <c r="J19" t="s">
        <v>32</v>
      </c>
      <c r="K19" s="2">
        <v>43281</v>
      </c>
      <c r="L19" t="s">
        <v>35</v>
      </c>
      <c r="M19" t="s">
        <v>77</v>
      </c>
      <c r="N19" t="s">
        <v>37</v>
      </c>
      <c r="P19" t="s">
        <v>80</v>
      </c>
      <c r="Q19">
        <v>1</v>
      </c>
      <c r="R19">
        <v>5921.875</v>
      </c>
      <c r="S19">
        <v>5921.875</v>
      </c>
      <c r="T19">
        <v>0</v>
      </c>
      <c r="U19">
        <v>829.06250299999999</v>
      </c>
      <c r="V19">
        <v>0</v>
      </c>
      <c r="W19">
        <v>829.0625</v>
      </c>
      <c r="X19">
        <v>0</v>
      </c>
      <c r="Y19">
        <f t="shared" si="2"/>
        <v>28</v>
      </c>
      <c r="Z19" t="s">
        <v>39</v>
      </c>
    </row>
    <row r="20" spans="1:26" x14ac:dyDescent="0.25">
      <c r="A20" t="s">
        <v>25</v>
      </c>
      <c r="B20" t="s">
        <v>74</v>
      </c>
      <c r="C20" t="s">
        <v>27</v>
      </c>
      <c r="D20" t="s">
        <v>50</v>
      </c>
      <c r="E20" t="s">
        <v>29</v>
      </c>
      <c r="F20" s="1" t="s">
        <v>83</v>
      </c>
      <c r="G20" t="s">
        <v>84</v>
      </c>
      <c r="H20" t="s">
        <v>32</v>
      </c>
      <c r="I20" t="s">
        <v>33</v>
      </c>
      <c r="J20" t="s">
        <v>32</v>
      </c>
      <c r="K20" s="2">
        <v>43281</v>
      </c>
      <c r="L20" t="s">
        <v>35</v>
      </c>
      <c r="M20" t="s">
        <v>77</v>
      </c>
      <c r="N20" t="s">
        <v>37</v>
      </c>
      <c r="P20" t="s">
        <v>80</v>
      </c>
      <c r="Q20">
        <v>1</v>
      </c>
      <c r="R20">
        <v>9088.28125</v>
      </c>
      <c r="S20">
        <v>9088.28125</v>
      </c>
      <c r="T20">
        <v>0</v>
      </c>
      <c r="U20">
        <v>1272.3593800000001</v>
      </c>
      <c r="V20">
        <v>0</v>
      </c>
      <c r="W20">
        <v>1272.359375</v>
      </c>
      <c r="X20">
        <v>0</v>
      </c>
      <c r="Y20">
        <f t="shared" si="2"/>
        <v>28</v>
      </c>
      <c r="Z20" t="s">
        <v>39</v>
      </c>
    </row>
    <row r="21" spans="1:26" x14ac:dyDescent="0.25">
      <c r="A21" t="s">
        <v>25</v>
      </c>
      <c r="B21" t="s">
        <v>74</v>
      </c>
      <c r="C21" t="s">
        <v>27</v>
      </c>
      <c r="D21" t="s">
        <v>50</v>
      </c>
      <c r="E21" t="s">
        <v>29</v>
      </c>
      <c r="F21" s="1" t="s">
        <v>85</v>
      </c>
      <c r="G21" t="s">
        <v>86</v>
      </c>
      <c r="H21" t="s">
        <v>32</v>
      </c>
      <c r="I21" t="s">
        <v>33</v>
      </c>
      <c r="J21" t="s">
        <v>32</v>
      </c>
      <c r="K21" s="2">
        <v>43281</v>
      </c>
      <c r="L21" t="s">
        <v>35</v>
      </c>
      <c r="M21" t="s">
        <v>77</v>
      </c>
      <c r="N21" t="s">
        <v>37</v>
      </c>
      <c r="P21" t="s">
        <v>38</v>
      </c>
      <c r="Q21">
        <v>15</v>
      </c>
      <c r="R21">
        <v>42.372880000000002</v>
      </c>
      <c r="S21">
        <v>635.59320000000002</v>
      </c>
      <c r="T21">
        <v>114.4068</v>
      </c>
      <c r="U21">
        <f>+T21/2</f>
        <v>57.203400000000002</v>
      </c>
      <c r="V21">
        <v>0</v>
      </c>
      <c r="W21">
        <f>+T21/2</f>
        <v>57.203400000000002</v>
      </c>
      <c r="X21">
        <v>0</v>
      </c>
      <c r="Y21">
        <f t="shared" si="2"/>
        <v>18</v>
      </c>
      <c r="Z21" t="s">
        <v>39</v>
      </c>
    </row>
    <row r="22" spans="1:26" x14ac:dyDescent="0.25">
      <c r="A22" t="s">
        <v>25</v>
      </c>
      <c r="B22" t="s">
        <v>74</v>
      </c>
      <c r="C22" t="s">
        <v>27</v>
      </c>
      <c r="D22" t="s">
        <v>50</v>
      </c>
      <c r="E22" t="s">
        <v>29</v>
      </c>
      <c r="F22" s="1" t="s">
        <v>87</v>
      </c>
      <c r="G22" t="s">
        <v>88</v>
      </c>
      <c r="H22" t="s">
        <v>32</v>
      </c>
      <c r="I22" t="s">
        <v>33</v>
      </c>
      <c r="J22" t="s">
        <v>32</v>
      </c>
      <c r="K22" s="2">
        <v>43281</v>
      </c>
      <c r="L22" t="s">
        <v>35</v>
      </c>
      <c r="M22" t="s">
        <v>77</v>
      </c>
      <c r="N22" t="s">
        <v>37</v>
      </c>
      <c r="P22" t="s">
        <v>80</v>
      </c>
      <c r="Q22">
        <v>1</v>
      </c>
      <c r="R22">
        <v>5718.75</v>
      </c>
      <c r="S22">
        <v>5718.75</v>
      </c>
      <c r="T22">
        <v>0</v>
      </c>
      <c r="U22">
        <v>800.62500299999999</v>
      </c>
      <c r="V22">
        <v>0</v>
      </c>
      <c r="W22">
        <v>800.625</v>
      </c>
      <c r="X22">
        <v>0</v>
      </c>
      <c r="Y22">
        <f t="shared" si="2"/>
        <v>28</v>
      </c>
      <c r="Z22" t="s">
        <v>39</v>
      </c>
    </row>
    <row r="23" spans="1:26" x14ac:dyDescent="0.25">
      <c r="A23" t="s">
        <v>25</v>
      </c>
      <c r="B23" t="s">
        <v>74</v>
      </c>
      <c r="C23" t="s">
        <v>27</v>
      </c>
      <c r="D23" t="s">
        <v>50</v>
      </c>
      <c r="E23" t="s">
        <v>29</v>
      </c>
      <c r="F23" s="1" t="s">
        <v>89</v>
      </c>
      <c r="G23" t="s">
        <v>90</v>
      </c>
      <c r="H23" t="s">
        <v>32</v>
      </c>
      <c r="I23" t="s">
        <v>33</v>
      </c>
      <c r="J23" t="s">
        <v>32</v>
      </c>
      <c r="K23" s="2">
        <v>43281</v>
      </c>
      <c r="L23" t="s">
        <v>35</v>
      </c>
      <c r="M23" t="s">
        <v>77</v>
      </c>
      <c r="N23" t="s">
        <v>37</v>
      </c>
      <c r="P23" t="s">
        <v>80</v>
      </c>
      <c r="Q23">
        <v>1</v>
      </c>
      <c r="R23">
        <v>7118.75</v>
      </c>
      <c r="S23">
        <v>7118.75</v>
      </c>
      <c r="T23">
        <v>0</v>
      </c>
      <c r="U23">
        <v>996.62500399999999</v>
      </c>
      <c r="V23">
        <v>0</v>
      </c>
      <c r="W23">
        <v>996.625</v>
      </c>
      <c r="X23">
        <v>0</v>
      </c>
      <c r="Y23">
        <f t="shared" si="2"/>
        <v>28</v>
      </c>
      <c r="Z23" t="s">
        <v>39</v>
      </c>
    </row>
    <row r="24" spans="1:26" x14ac:dyDescent="0.25">
      <c r="A24" t="s">
        <v>25</v>
      </c>
      <c r="B24" t="s">
        <v>74</v>
      </c>
      <c r="C24" t="s">
        <v>27</v>
      </c>
      <c r="D24" t="s">
        <v>50</v>
      </c>
      <c r="E24" t="s">
        <v>29</v>
      </c>
      <c r="F24" s="1" t="s">
        <v>91</v>
      </c>
      <c r="G24" t="s">
        <v>92</v>
      </c>
      <c r="H24" t="s">
        <v>32</v>
      </c>
      <c r="I24" t="s">
        <v>33</v>
      </c>
      <c r="J24" t="s">
        <v>32</v>
      </c>
      <c r="K24" s="2">
        <v>43281</v>
      </c>
      <c r="L24" t="s">
        <v>35</v>
      </c>
      <c r="M24" t="s">
        <v>77</v>
      </c>
      <c r="N24" t="s">
        <v>37</v>
      </c>
      <c r="P24" t="s">
        <v>80</v>
      </c>
      <c r="Q24">
        <v>1</v>
      </c>
      <c r="R24">
        <v>2469.53125</v>
      </c>
      <c r="S24">
        <v>2469.53125</v>
      </c>
      <c r="T24">
        <v>0</v>
      </c>
      <c r="U24">
        <v>345.734376</v>
      </c>
      <c r="V24">
        <v>0</v>
      </c>
      <c r="W24">
        <v>345.734375</v>
      </c>
      <c r="X24">
        <v>0</v>
      </c>
      <c r="Y24">
        <f t="shared" si="2"/>
        <v>28</v>
      </c>
      <c r="Z24" t="s">
        <v>39</v>
      </c>
    </row>
    <row r="25" spans="1:26" x14ac:dyDescent="0.25">
      <c r="A25" t="s">
        <v>25</v>
      </c>
      <c r="B25" t="s">
        <v>74</v>
      </c>
      <c r="C25" t="s">
        <v>27</v>
      </c>
      <c r="D25" t="s">
        <v>50</v>
      </c>
      <c r="E25" t="s">
        <v>29</v>
      </c>
      <c r="F25" s="1" t="s">
        <v>93</v>
      </c>
      <c r="G25" t="s">
        <v>94</v>
      </c>
      <c r="H25" t="s">
        <v>32</v>
      </c>
      <c r="I25" t="s">
        <v>33</v>
      </c>
      <c r="J25" t="s">
        <v>32</v>
      </c>
      <c r="K25" s="2">
        <v>43281</v>
      </c>
      <c r="L25" t="s">
        <v>35</v>
      </c>
      <c r="M25" t="s">
        <v>77</v>
      </c>
      <c r="N25" t="s">
        <v>37</v>
      </c>
      <c r="P25" t="s">
        <v>80</v>
      </c>
      <c r="Q25">
        <v>1</v>
      </c>
      <c r="R25">
        <v>6553.90625</v>
      </c>
      <c r="S25">
        <v>6553.90625</v>
      </c>
      <c r="T25">
        <v>0</v>
      </c>
      <c r="U25">
        <v>917.54687799999999</v>
      </c>
      <c r="V25">
        <v>0</v>
      </c>
      <c r="W25">
        <v>917.546875</v>
      </c>
      <c r="X25">
        <v>0</v>
      </c>
      <c r="Y25">
        <f t="shared" si="2"/>
        <v>28</v>
      </c>
      <c r="Z25" t="s">
        <v>39</v>
      </c>
    </row>
    <row r="26" spans="1:26" x14ac:dyDescent="0.25">
      <c r="A26" t="s">
        <v>25</v>
      </c>
      <c r="B26" t="s">
        <v>74</v>
      </c>
      <c r="C26" t="s">
        <v>27</v>
      </c>
      <c r="D26" t="s">
        <v>50</v>
      </c>
      <c r="E26" t="s">
        <v>29</v>
      </c>
      <c r="F26" s="1" t="s">
        <v>95</v>
      </c>
      <c r="G26" t="s">
        <v>96</v>
      </c>
      <c r="H26" t="s">
        <v>32</v>
      </c>
      <c r="I26" t="s">
        <v>63</v>
      </c>
      <c r="J26" t="s">
        <v>32</v>
      </c>
      <c r="K26" s="2">
        <v>43281</v>
      </c>
      <c r="L26" t="s">
        <v>35</v>
      </c>
      <c r="M26" t="s">
        <v>77</v>
      </c>
      <c r="N26" t="s">
        <v>37</v>
      </c>
      <c r="P26" t="s">
        <v>38</v>
      </c>
      <c r="Q26">
        <v>2</v>
      </c>
      <c r="R26">
        <v>58.59375</v>
      </c>
      <c r="S26">
        <v>117.1875</v>
      </c>
      <c r="T26">
        <v>32.8125</v>
      </c>
      <c r="U26">
        <f t="shared" ref="U26:U28" si="5">+T26/2</f>
        <v>16.40625</v>
      </c>
      <c r="V26">
        <v>0</v>
      </c>
      <c r="W26">
        <f t="shared" ref="W26:W28" si="6">+T26/2</f>
        <v>16.40625</v>
      </c>
      <c r="X26">
        <v>0</v>
      </c>
      <c r="Y26">
        <f t="shared" si="2"/>
        <v>28</v>
      </c>
      <c r="Z26" t="s">
        <v>39</v>
      </c>
    </row>
    <row r="27" spans="1:26" x14ac:dyDescent="0.25">
      <c r="A27" t="s">
        <v>25</v>
      </c>
      <c r="B27" t="s">
        <v>74</v>
      </c>
      <c r="C27" t="s">
        <v>27</v>
      </c>
      <c r="D27" t="s">
        <v>50</v>
      </c>
      <c r="E27" t="s">
        <v>29</v>
      </c>
      <c r="F27" s="1" t="s">
        <v>61</v>
      </c>
      <c r="G27" t="s">
        <v>62</v>
      </c>
      <c r="H27" t="s">
        <v>32</v>
      </c>
      <c r="I27" t="s">
        <v>63</v>
      </c>
      <c r="J27" t="s">
        <v>32</v>
      </c>
      <c r="K27" s="2">
        <v>43281</v>
      </c>
      <c r="L27" t="s">
        <v>35</v>
      </c>
      <c r="M27" t="s">
        <v>77</v>
      </c>
      <c r="N27" t="s">
        <v>37</v>
      </c>
      <c r="P27" t="s">
        <v>38</v>
      </c>
      <c r="Q27">
        <v>750</v>
      </c>
      <c r="R27">
        <v>5.7140000000000003E-2</v>
      </c>
      <c r="S27">
        <v>42.854999999999997</v>
      </c>
      <c r="T27">
        <v>2.145</v>
      </c>
      <c r="U27">
        <f t="shared" si="5"/>
        <v>1.0725</v>
      </c>
      <c r="V27">
        <v>0</v>
      </c>
      <c r="W27">
        <f t="shared" si="6"/>
        <v>1.0725</v>
      </c>
      <c r="X27">
        <v>0</v>
      </c>
      <c r="Y27">
        <f t="shared" si="2"/>
        <v>5</v>
      </c>
      <c r="Z27" t="s">
        <v>39</v>
      </c>
    </row>
    <row r="28" spans="1:26" x14ac:dyDescent="0.25">
      <c r="A28" t="s">
        <v>25</v>
      </c>
      <c r="B28" t="s">
        <v>74</v>
      </c>
      <c r="C28" t="s">
        <v>27</v>
      </c>
      <c r="D28" t="s">
        <v>50</v>
      </c>
      <c r="E28" t="s">
        <v>29</v>
      </c>
      <c r="F28" s="1" t="s">
        <v>97</v>
      </c>
      <c r="G28" t="s">
        <v>98</v>
      </c>
      <c r="H28" t="s">
        <v>32</v>
      </c>
      <c r="I28" t="s">
        <v>33</v>
      </c>
      <c r="J28" t="s">
        <v>34</v>
      </c>
      <c r="K28" s="2">
        <v>43281</v>
      </c>
      <c r="L28" t="s">
        <v>35</v>
      </c>
      <c r="M28" t="s">
        <v>77</v>
      </c>
      <c r="N28" t="s">
        <v>37</v>
      </c>
      <c r="P28" t="s">
        <v>80</v>
      </c>
      <c r="Q28">
        <v>7500</v>
      </c>
      <c r="R28">
        <v>0.17796999999999999</v>
      </c>
      <c r="S28">
        <v>1334.7750000000001</v>
      </c>
      <c r="T28">
        <v>0</v>
      </c>
      <c r="U28">
        <f t="shared" si="5"/>
        <v>0</v>
      </c>
      <c r="V28">
        <v>0</v>
      </c>
      <c r="W28">
        <f t="shared" si="6"/>
        <v>0</v>
      </c>
      <c r="X28">
        <v>0</v>
      </c>
      <c r="Y28">
        <f t="shared" si="2"/>
        <v>0</v>
      </c>
      <c r="Z28" t="s">
        <v>39</v>
      </c>
    </row>
    <row r="29" spans="1:26" x14ac:dyDescent="0.25">
      <c r="A29" t="s">
        <v>25</v>
      </c>
      <c r="B29" t="s">
        <v>99</v>
      </c>
      <c r="C29" t="s">
        <v>27</v>
      </c>
      <c r="D29" t="s">
        <v>50</v>
      </c>
      <c r="E29" t="s">
        <v>29</v>
      </c>
      <c r="F29" s="1" t="s">
        <v>42</v>
      </c>
      <c r="G29" t="s">
        <v>43</v>
      </c>
      <c r="H29" t="s">
        <v>32</v>
      </c>
      <c r="I29" t="s">
        <v>33</v>
      </c>
      <c r="J29" t="s">
        <v>32</v>
      </c>
      <c r="K29" s="2">
        <v>43281</v>
      </c>
      <c r="L29" t="s">
        <v>35</v>
      </c>
      <c r="M29" t="s">
        <v>100</v>
      </c>
      <c r="N29" t="s">
        <v>37</v>
      </c>
      <c r="P29" t="s">
        <v>38</v>
      </c>
      <c r="Q29">
        <v>1</v>
      </c>
      <c r="R29">
        <v>1041.5254199999999</v>
      </c>
      <c r="S29">
        <v>1041.5254199999999</v>
      </c>
      <c r="T29">
        <v>187.47458</v>
      </c>
      <c r="U29">
        <v>93.737288000000007</v>
      </c>
      <c r="V29">
        <v>0</v>
      </c>
      <c r="W29">
        <v>93.737288000000007</v>
      </c>
      <c r="X29">
        <v>0</v>
      </c>
      <c r="Y29">
        <f t="shared" si="2"/>
        <v>18</v>
      </c>
      <c r="Z29" t="s">
        <v>39</v>
      </c>
    </row>
    <row r="30" spans="1:26" x14ac:dyDescent="0.25">
      <c r="A30" t="s">
        <v>25</v>
      </c>
      <c r="B30" t="s">
        <v>99</v>
      </c>
      <c r="C30" t="s">
        <v>27</v>
      </c>
      <c r="D30" t="s">
        <v>50</v>
      </c>
      <c r="E30" t="s">
        <v>29</v>
      </c>
      <c r="F30" s="1" t="s">
        <v>53</v>
      </c>
      <c r="G30" t="s">
        <v>54</v>
      </c>
      <c r="H30" t="s">
        <v>32</v>
      </c>
      <c r="I30" t="s">
        <v>33</v>
      </c>
      <c r="J30" t="s">
        <v>32</v>
      </c>
      <c r="K30" s="2">
        <v>43281</v>
      </c>
      <c r="L30" t="s">
        <v>35</v>
      </c>
      <c r="M30" t="s">
        <v>100</v>
      </c>
      <c r="N30" t="s">
        <v>37</v>
      </c>
      <c r="P30" t="s">
        <v>38</v>
      </c>
      <c r="Q30">
        <v>1</v>
      </c>
      <c r="R30">
        <v>1146.6101699999999</v>
      </c>
      <c r="S30">
        <v>1146.6101699999999</v>
      </c>
      <c r="T30">
        <v>206.38982999999999</v>
      </c>
      <c r="U30">
        <v>103.19491499999999</v>
      </c>
      <c r="V30">
        <v>0</v>
      </c>
      <c r="W30">
        <v>103.19491499999999</v>
      </c>
      <c r="X30">
        <v>0</v>
      </c>
      <c r="Y30">
        <f t="shared" si="2"/>
        <v>18</v>
      </c>
      <c r="Z30" t="s">
        <v>39</v>
      </c>
    </row>
    <row r="31" spans="1:26" x14ac:dyDescent="0.25">
      <c r="A31" t="s">
        <v>25</v>
      </c>
      <c r="B31" t="s">
        <v>99</v>
      </c>
      <c r="C31" t="s">
        <v>27</v>
      </c>
      <c r="D31" t="s">
        <v>50</v>
      </c>
      <c r="E31" t="s">
        <v>29</v>
      </c>
      <c r="F31" s="1" t="s">
        <v>55</v>
      </c>
      <c r="G31" t="s">
        <v>56</v>
      </c>
      <c r="H31" t="s">
        <v>32</v>
      </c>
      <c r="I31" t="s">
        <v>33</v>
      </c>
      <c r="J31" t="s">
        <v>32</v>
      </c>
      <c r="K31" s="2">
        <v>43281</v>
      </c>
      <c r="L31" t="s">
        <v>35</v>
      </c>
      <c r="M31" t="s">
        <v>100</v>
      </c>
      <c r="N31" t="s">
        <v>37</v>
      </c>
      <c r="P31" t="s">
        <v>38</v>
      </c>
      <c r="Q31">
        <v>1</v>
      </c>
      <c r="R31">
        <v>1334.74576</v>
      </c>
      <c r="S31">
        <v>1334.74576</v>
      </c>
      <c r="T31">
        <v>240.25424000000001</v>
      </c>
      <c r="U31">
        <v>120.127118</v>
      </c>
      <c r="V31">
        <v>0</v>
      </c>
      <c r="W31">
        <v>120.127118</v>
      </c>
      <c r="X31">
        <v>0</v>
      </c>
      <c r="Y31">
        <f t="shared" si="2"/>
        <v>18</v>
      </c>
      <c r="Z31" t="s">
        <v>39</v>
      </c>
    </row>
    <row r="32" spans="1:26" x14ac:dyDescent="0.25">
      <c r="A32" t="s">
        <v>25</v>
      </c>
      <c r="B32" t="s">
        <v>99</v>
      </c>
      <c r="C32" t="s">
        <v>27</v>
      </c>
      <c r="D32" t="s">
        <v>50</v>
      </c>
      <c r="E32" t="s">
        <v>29</v>
      </c>
      <c r="F32" s="1" t="s">
        <v>101</v>
      </c>
      <c r="G32" t="s">
        <v>102</v>
      </c>
      <c r="H32" t="s">
        <v>32</v>
      </c>
      <c r="I32" t="s">
        <v>33</v>
      </c>
      <c r="J32" t="s">
        <v>32</v>
      </c>
      <c r="K32" s="2">
        <v>43281</v>
      </c>
      <c r="L32" t="s">
        <v>35</v>
      </c>
      <c r="M32" t="s">
        <v>100</v>
      </c>
      <c r="N32" t="s">
        <v>37</v>
      </c>
      <c r="P32" t="s">
        <v>38</v>
      </c>
      <c r="Q32">
        <v>1</v>
      </c>
      <c r="R32">
        <v>1122.8813600000001</v>
      </c>
      <c r="S32">
        <v>1122.8813600000001</v>
      </c>
      <c r="T32">
        <v>202.11864</v>
      </c>
      <c r="U32">
        <v>101.05932199999999</v>
      </c>
      <c r="V32">
        <v>0</v>
      </c>
      <c r="W32">
        <v>101.059321</v>
      </c>
      <c r="X32">
        <v>0</v>
      </c>
      <c r="Y32">
        <f t="shared" si="2"/>
        <v>18</v>
      </c>
      <c r="Z32" t="s">
        <v>39</v>
      </c>
    </row>
    <row r="33" spans="1:26" x14ac:dyDescent="0.25">
      <c r="A33" t="s">
        <v>25</v>
      </c>
      <c r="B33" t="s">
        <v>99</v>
      </c>
      <c r="C33" t="s">
        <v>27</v>
      </c>
      <c r="D33" t="s">
        <v>50</v>
      </c>
      <c r="E33" t="s">
        <v>29</v>
      </c>
      <c r="F33" s="1" t="s">
        <v>103</v>
      </c>
      <c r="G33" t="s">
        <v>104</v>
      </c>
      <c r="H33" t="s">
        <v>32</v>
      </c>
      <c r="I33" t="s">
        <v>33</v>
      </c>
      <c r="J33" t="s">
        <v>32</v>
      </c>
      <c r="K33" s="2">
        <v>43281</v>
      </c>
      <c r="L33" t="s">
        <v>35</v>
      </c>
      <c r="M33" t="s">
        <v>100</v>
      </c>
      <c r="N33" t="s">
        <v>37</v>
      </c>
      <c r="P33" t="s">
        <v>38</v>
      </c>
      <c r="Q33">
        <v>1</v>
      </c>
      <c r="R33">
        <v>2243.2203399999999</v>
      </c>
      <c r="S33">
        <v>2243.2203399999999</v>
      </c>
      <c r="T33">
        <v>403.77965999999998</v>
      </c>
      <c r="U33">
        <v>201.88982999999999</v>
      </c>
      <c r="V33">
        <v>0</v>
      </c>
      <c r="W33">
        <v>201.88982899999999</v>
      </c>
      <c r="X33">
        <v>0</v>
      </c>
      <c r="Y33">
        <f t="shared" si="2"/>
        <v>18</v>
      </c>
      <c r="Z33" t="s">
        <v>39</v>
      </c>
    </row>
    <row r="34" spans="1:26" x14ac:dyDescent="0.25">
      <c r="A34" t="s">
        <v>25</v>
      </c>
      <c r="B34" t="s">
        <v>99</v>
      </c>
      <c r="C34" t="s">
        <v>27</v>
      </c>
      <c r="D34" t="s">
        <v>50</v>
      </c>
      <c r="E34" t="s">
        <v>29</v>
      </c>
      <c r="F34" s="1" t="s">
        <v>61</v>
      </c>
      <c r="G34" t="s">
        <v>62</v>
      </c>
      <c r="H34" t="s">
        <v>32</v>
      </c>
      <c r="I34" t="s">
        <v>63</v>
      </c>
      <c r="J34" t="s">
        <v>32</v>
      </c>
      <c r="K34" s="2">
        <v>43281</v>
      </c>
      <c r="L34" t="s">
        <v>35</v>
      </c>
      <c r="M34" t="s">
        <v>100</v>
      </c>
      <c r="N34" t="s">
        <v>37</v>
      </c>
      <c r="P34" t="s">
        <v>38</v>
      </c>
      <c r="Q34">
        <v>190</v>
      </c>
      <c r="R34">
        <v>5.7140000000000003E-2</v>
      </c>
      <c r="S34">
        <v>10.8566</v>
      </c>
      <c r="T34">
        <v>0.54339999999999999</v>
      </c>
      <c r="U34">
        <f t="shared" ref="U34:U35" si="7">+T34/2</f>
        <v>0.2717</v>
      </c>
      <c r="V34">
        <v>0</v>
      </c>
      <c r="W34">
        <f t="shared" ref="W34:W35" si="8">+T34/2</f>
        <v>0.2717</v>
      </c>
      <c r="X34">
        <v>0</v>
      </c>
      <c r="Y34">
        <f t="shared" si="2"/>
        <v>5</v>
      </c>
      <c r="Z34" t="s">
        <v>39</v>
      </c>
    </row>
    <row r="35" spans="1:26" x14ac:dyDescent="0.25">
      <c r="A35" t="s">
        <v>25</v>
      </c>
      <c r="B35" t="s">
        <v>99</v>
      </c>
      <c r="C35" t="s">
        <v>27</v>
      </c>
      <c r="D35" t="s">
        <v>50</v>
      </c>
      <c r="E35" t="s">
        <v>29</v>
      </c>
      <c r="F35" s="1" t="s">
        <v>30</v>
      </c>
      <c r="G35" t="s">
        <v>31</v>
      </c>
      <c r="H35" t="s">
        <v>32</v>
      </c>
      <c r="I35" t="s">
        <v>33</v>
      </c>
      <c r="J35" t="s">
        <v>34</v>
      </c>
      <c r="K35" s="2">
        <v>43281</v>
      </c>
      <c r="L35" t="s">
        <v>35</v>
      </c>
      <c r="M35" t="s">
        <v>100</v>
      </c>
      <c r="N35" t="s">
        <v>37</v>
      </c>
      <c r="P35" t="s">
        <v>38</v>
      </c>
      <c r="Q35">
        <v>16000</v>
      </c>
      <c r="R35">
        <v>0.15678</v>
      </c>
      <c r="S35">
        <v>2508.48</v>
      </c>
      <c r="T35">
        <v>451.52</v>
      </c>
      <c r="U35">
        <f t="shared" si="7"/>
        <v>225.76</v>
      </c>
      <c r="V35">
        <v>0</v>
      </c>
      <c r="W35">
        <f t="shared" si="8"/>
        <v>225.76</v>
      </c>
      <c r="X35">
        <v>0</v>
      </c>
      <c r="Y35">
        <f t="shared" si="2"/>
        <v>18</v>
      </c>
      <c r="Z35" t="s">
        <v>39</v>
      </c>
    </row>
    <row r="36" spans="1:26" x14ac:dyDescent="0.25">
      <c r="A36" t="s">
        <v>25</v>
      </c>
      <c r="B36" t="s">
        <v>105</v>
      </c>
      <c r="C36" t="s">
        <v>27</v>
      </c>
      <c r="D36" t="s">
        <v>28</v>
      </c>
      <c r="E36" t="s">
        <v>29</v>
      </c>
      <c r="F36" s="1" t="s">
        <v>42</v>
      </c>
      <c r="G36" t="s">
        <v>43</v>
      </c>
      <c r="H36" t="s">
        <v>32</v>
      </c>
      <c r="I36" t="s">
        <v>33</v>
      </c>
      <c r="J36" t="s">
        <v>32</v>
      </c>
      <c r="K36" s="2">
        <v>43281</v>
      </c>
      <c r="L36" t="s">
        <v>35</v>
      </c>
      <c r="M36" t="s">
        <v>106</v>
      </c>
      <c r="N36" t="s">
        <v>37</v>
      </c>
      <c r="P36" t="s">
        <v>38</v>
      </c>
      <c r="Q36">
        <v>1</v>
      </c>
      <c r="R36">
        <v>1041.5254199999999</v>
      </c>
      <c r="S36">
        <v>988.40762359999997</v>
      </c>
      <c r="T36">
        <v>177.91336999999999</v>
      </c>
      <c r="U36">
        <v>88.956686000000005</v>
      </c>
      <c r="V36">
        <v>0</v>
      </c>
      <c r="W36">
        <v>88.956686000000005</v>
      </c>
      <c r="X36">
        <v>0</v>
      </c>
      <c r="Y36">
        <f t="shared" si="2"/>
        <v>18</v>
      </c>
      <c r="Z36" t="s">
        <v>39</v>
      </c>
    </row>
    <row r="37" spans="1:26" x14ac:dyDescent="0.25">
      <c r="A37" t="s">
        <v>25</v>
      </c>
      <c r="B37" t="s">
        <v>105</v>
      </c>
      <c r="C37" t="s">
        <v>27</v>
      </c>
      <c r="D37" t="s">
        <v>28</v>
      </c>
      <c r="E37" t="s">
        <v>29</v>
      </c>
      <c r="F37" s="1" t="s">
        <v>107</v>
      </c>
      <c r="G37" t="s">
        <v>108</v>
      </c>
      <c r="H37" t="s">
        <v>32</v>
      </c>
      <c r="I37" t="s">
        <v>33</v>
      </c>
      <c r="J37" t="s">
        <v>32</v>
      </c>
      <c r="K37" s="2">
        <v>43281</v>
      </c>
      <c r="L37" t="s">
        <v>35</v>
      </c>
      <c r="M37" t="s">
        <v>106</v>
      </c>
      <c r="N37" t="s">
        <v>37</v>
      </c>
      <c r="P37" t="s">
        <v>38</v>
      </c>
      <c r="Q37">
        <v>1</v>
      </c>
      <c r="R37">
        <v>1099.21875</v>
      </c>
      <c r="S37">
        <v>1044.2578125</v>
      </c>
      <c r="T37">
        <v>292.39219000000003</v>
      </c>
      <c r="U37">
        <v>146.19609399999999</v>
      </c>
      <c r="V37">
        <v>0</v>
      </c>
      <c r="W37">
        <v>146.19609399999999</v>
      </c>
      <c r="X37">
        <v>0</v>
      </c>
      <c r="Y37">
        <f t="shared" si="2"/>
        <v>28</v>
      </c>
      <c r="Z37" t="s">
        <v>39</v>
      </c>
    </row>
    <row r="38" spans="1:26" x14ac:dyDescent="0.25">
      <c r="A38" t="s">
        <v>25</v>
      </c>
      <c r="B38" t="s">
        <v>105</v>
      </c>
      <c r="C38" t="s">
        <v>27</v>
      </c>
      <c r="D38" t="s">
        <v>28</v>
      </c>
      <c r="E38" t="s">
        <v>29</v>
      </c>
      <c r="F38" s="1" t="s">
        <v>53</v>
      </c>
      <c r="G38" t="s">
        <v>54</v>
      </c>
      <c r="H38" t="s">
        <v>32</v>
      </c>
      <c r="I38" t="s">
        <v>33</v>
      </c>
      <c r="J38" t="s">
        <v>32</v>
      </c>
      <c r="K38" s="2">
        <v>43281</v>
      </c>
      <c r="L38" t="s">
        <v>35</v>
      </c>
      <c r="M38" t="s">
        <v>106</v>
      </c>
      <c r="N38" t="s">
        <v>37</v>
      </c>
      <c r="P38" t="s">
        <v>38</v>
      </c>
      <c r="Q38">
        <v>1</v>
      </c>
      <c r="R38">
        <v>1146.6101699999999</v>
      </c>
      <c r="S38">
        <v>1089.2796615</v>
      </c>
      <c r="T38">
        <v>196.07033999999999</v>
      </c>
      <c r="U38">
        <v>98.035168999999996</v>
      </c>
      <c r="V38">
        <v>0</v>
      </c>
      <c r="W38">
        <v>98.035168999999996</v>
      </c>
      <c r="X38">
        <v>0</v>
      </c>
      <c r="Y38">
        <f t="shared" si="2"/>
        <v>18</v>
      </c>
      <c r="Z38" t="s">
        <v>39</v>
      </c>
    </row>
    <row r="39" spans="1:26" x14ac:dyDescent="0.25">
      <c r="A39" t="s">
        <v>25</v>
      </c>
      <c r="B39" t="s">
        <v>105</v>
      </c>
      <c r="C39" t="s">
        <v>27</v>
      </c>
      <c r="D39" t="s">
        <v>28</v>
      </c>
      <c r="E39" t="s">
        <v>29</v>
      </c>
      <c r="F39" s="1" t="s">
        <v>55</v>
      </c>
      <c r="G39" t="s">
        <v>56</v>
      </c>
      <c r="H39" t="s">
        <v>32</v>
      </c>
      <c r="I39" t="s">
        <v>33</v>
      </c>
      <c r="J39" t="s">
        <v>32</v>
      </c>
      <c r="K39" s="2">
        <v>43281</v>
      </c>
      <c r="L39" t="s">
        <v>35</v>
      </c>
      <c r="M39" t="s">
        <v>106</v>
      </c>
      <c r="N39" t="s">
        <v>37</v>
      </c>
      <c r="P39" t="s">
        <v>38</v>
      </c>
      <c r="Q39">
        <v>1</v>
      </c>
      <c r="R39">
        <v>1334.74576</v>
      </c>
      <c r="S39">
        <v>1268.008472</v>
      </c>
      <c r="T39">
        <v>228.24152000000001</v>
      </c>
      <c r="U39">
        <v>114.120762</v>
      </c>
      <c r="V39">
        <v>0</v>
      </c>
      <c r="W39">
        <v>114.120762</v>
      </c>
      <c r="X39">
        <v>0</v>
      </c>
      <c r="Y39">
        <f t="shared" si="2"/>
        <v>18</v>
      </c>
      <c r="Z39" t="s">
        <v>39</v>
      </c>
    </row>
    <row r="40" spans="1:26" x14ac:dyDescent="0.25">
      <c r="A40" t="s">
        <v>25</v>
      </c>
      <c r="B40" t="s">
        <v>105</v>
      </c>
      <c r="C40" t="s">
        <v>27</v>
      </c>
      <c r="D40" t="s">
        <v>28</v>
      </c>
      <c r="E40" t="s">
        <v>29</v>
      </c>
      <c r="F40" s="1" t="s">
        <v>101</v>
      </c>
      <c r="G40" t="s">
        <v>102</v>
      </c>
      <c r="H40" t="s">
        <v>32</v>
      </c>
      <c r="I40" t="s">
        <v>33</v>
      </c>
      <c r="J40" t="s">
        <v>32</v>
      </c>
      <c r="K40" s="2">
        <v>43281</v>
      </c>
      <c r="L40" t="s">
        <v>35</v>
      </c>
      <c r="M40" t="s">
        <v>106</v>
      </c>
      <c r="N40" t="s">
        <v>37</v>
      </c>
      <c r="P40" t="s">
        <v>38</v>
      </c>
      <c r="Q40">
        <v>1</v>
      </c>
      <c r="R40">
        <v>1122.8813600000001</v>
      </c>
      <c r="S40">
        <v>1066.737292</v>
      </c>
      <c r="T40">
        <v>192.01271</v>
      </c>
      <c r="U40">
        <v>96.006355999999997</v>
      </c>
      <c r="V40">
        <v>0</v>
      </c>
      <c r="W40">
        <v>96.006354999999999</v>
      </c>
      <c r="X40">
        <v>0</v>
      </c>
      <c r="Y40">
        <f t="shared" si="2"/>
        <v>18</v>
      </c>
      <c r="Z40" t="s">
        <v>39</v>
      </c>
    </row>
    <row r="41" spans="1:26" x14ac:dyDescent="0.25">
      <c r="A41" t="s">
        <v>25</v>
      </c>
      <c r="B41" t="s">
        <v>105</v>
      </c>
      <c r="C41" t="s">
        <v>27</v>
      </c>
      <c r="D41" t="s">
        <v>28</v>
      </c>
      <c r="E41" t="s">
        <v>29</v>
      </c>
      <c r="F41" s="1" t="s">
        <v>103</v>
      </c>
      <c r="G41" t="s">
        <v>104</v>
      </c>
      <c r="H41" t="s">
        <v>32</v>
      </c>
      <c r="I41" t="s">
        <v>33</v>
      </c>
      <c r="J41" t="s">
        <v>32</v>
      </c>
      <c r="K41" s="2">
        <v>43281</v>
      </c>
      <c r="L41" t="s">
        <v>35</v>
      </c>
      <c r="M41" t="s">
        <v>106</v>
      </c>
      <c r="N41" t="s">
        <v>37</v>
      </c>
      <c r="P41" t="s">
        <v>38</v>
      </c>
      <c r="Q41">
        <v>1</v>
      </c>
      <c r="R41">
        <v>2243.2203399999999</v>
      </c>
      <c r="S41">
        <v>2131.0593229999999</v>
      </c>
      <c r="T41">
        <v>383.59068000000002</v>
      </c>
      <c r="U41">
        <v>191.79533799999999</v>
      </c>
      <c r="V41">
        <v>0</v>
      </c>
      <c r="W41">
        <v>191.79533799999999</v>
      </c>
      <c r="X41">
        <v>0</v>
      </c>
      <c r="Y41">
        <f t="shared" si="2"/>
        <v>18</v>
      </c>
      <c r="Z41" t="s">
        <v>39</v>
      </c>
    </row>
    <row r="42" spans="1:26" x14ac:dyDescent="0.25">
      <c r="A42" t="s">
        <v>25</v>
      </c>
      <c r="B42" t="s">
        <v>105</v>
      </c>
      <c r="C42" t="s">
        <v>27</v>
      </c>
      <c r="D42" t="s">
        <v>28</v>
      </c>
      <c r="E42" t="s">
        <v>29</v>
      </c>
      <c r="F42" s="1" t="s">
        <v>61</v>
      </c>
      <c r="G42" t="s">
        <v>62</v>
      </c>
      <c r="H42" t="s">
        <v>32</v>
      </c>
      <c r="I42" t="s">
        <v>63</v>
      </c>
      <c r="J42" t="s">
        <v>32</v>
      </c>
      <c r="K42" s="2">
        <v>43281</v>
      </c>
      <c r="L42" t="s">
        <v>35</v>
      </c>
      <c r="M42" t="s">
        <v>106</v>
      </c>
      <c r="N42" t="s">
        <v>37</v>
      </c>
      <c r="P42" t="s">
        <v>38</v>
      </c>
      <c r="Q42">
        <v>530</v>
      </c>
      <c r="R42">
        <v>5.7140000000000003E-2</v>
      </c>
      <c r="S42">
        <v>30.284199999999998</v>
      </c>
      <c r="T42">
        <v>1.5158</v>
      </c>
      <c r="U42">
        <f t="shared" ref="U42:U44" si="9">+T42/2</f>
        <v>0.75790000000000002</v>
      </c>
      <c r="V42">
        <v>0</v>
      </c>
      <c r="W42">
        <f t="shared" ref="W42:W44" si="10">+T42/2</f>
        <v>0.75790000000000002</v>
      </c>
      <c r="X42">
        <v>0</v>
      </c>
      <c r="Y42">
        <f t="shared" si="2"/>
        <v>5</v>
      </c>
      <c r="Z42" t="s">
        <v>39</v>
      </c>
    </row>
    <row r="43" spans="1:26" x14ac:dyDescent="0.25">
      <c r="A43" t="s">
        <v>25</v>
      </c>
      <c r="B43" t="s">
        <v>105</v>
      </c>
      <c r="C43" t="s">
        <v>27</v>
      </c>
      <c r="D43" t="s">
        <v>28</v>
      </c>
      <c r="E43" t="s">
        <v>29</v>
      </c>
      <c r="F43" s="1" t="s">
        <v>30</v>
      </c>
      <c r="G43" t="s">
        <v>31</v>
      </c>
      <c r="H43" t="s">
        <v>32</v>
      </c>
      <c r="I43" t="s">
        <v>33</v>
      </c>
      <c r="J43" t="s">
        <v>34</v>
      </c>
      <c r="K43" s="2">
        <v>43281</v>
      </c>
      <c r="L43" t="s">
        <v>35</v>
      </c>
      <c r="M43" t="s">
        <v>106</v>
      </c>
      <c r="N43" t="s">
        <v>37</v>
      </c>
      <c r="P43" t="s">
        <v>38</v>
      </c>
      <c r="Q43">
        <v>16000</v>
      </c>
      <c r="R43">
        <v>0.15678</v>
      </c>
      <c r="S43">
        <v>2508.48</v>
      </c>
      <c r="T43">
        <v>451.52</v>
      </c>
      <c r="U43">
        <f t="shared" si="9"/>
        <v>225.76</v>
      </c>
      <c r="V43">
        <v>0</v>
      </c>
      <c r="W43">
        <f t="shared" si="10"/>
        <v>225.76</v>
      </c>
      <c r="X43">
        <v>0</v>
      </c>
      <c r="Y43">
        <f t="shared" si="2"/>
        <v>18</v>
      </c>
      <c r="Z43" t="s">
        <v>39</v>
      </c>
    </row>
    <row r="44" spans="1:26" x14ac:dyDescent="0.25">
      <c r="A44" t="s">
        <v>25</v>
      </c>
      <c r="B44" t="s">
        <v>105</v>
      </c>
      <c r="C44" t="s">
        <v>27</v>
      </c>
      <c r="D44" t="s">
        <v>28</v>
      </c>
      <c r="E44" t="s">
        <v>29</v>
      </c>
      <c r="F44" s="1" t="s">
        <v>97</v>
      </c>
      <c r="G44" t="s">
        <v>98</v>
      </c>
      <c r="H44" t="s">
        <v>32</v>
      </c>
      <c r="I44" t="s">
        <v>33</v>
      </c>
      <c r="J44" t="s">
        <v>34</v>
      </c>
      <c r="K44" s="2">
        <v>43281</v>
      </c>
      <c r="L44" t="s">
        <v>35</v>
      </c>
      <c r="M44" t="s">
        <v>106</v>
      </c>
      <c r="N44" t="s">
        <v>37</v>
      </c>
      <c r="P44" t="s">
        <v>38</v>
      </c>
      <c r="Q44">
        <v>7500</v>
      </c>
      <c r="R44">
        <v>0.17796999999999999</v>
      </c>
      <c r="S44">
        <v>1334.7750000000001</v>
      </c>
      <c r="T44">
        <v>240.22499999999999</v>
      </c>
      <c r="U44">
        <f t="shared" si="9"/>
        <v>120.1125</v>
      </c>
      <c r="V44">
        <v>0</v>
      </c>
      <c r="W44">
        <f t="shared" si="10"/>
        <v>120.1125</v>
      </c>
      <c r="X44">
        <v>0</v>
      </c>
      <c r="Y44">
        <f t="shared" si="2"/>
        <v>18</v>
      </c>
      <c r="Z44" t="s">
        <v>39</v>
      </c>
    </row>
    <row r="45" spans="1:26" x14ac:dyDescent="0.25">
      <c r="A45" t="s">
        <v>25</v>
      </c>
      <c r="B45" t="s">
        <v>109</v>
      </c>
      <c r="C45" t="s">
        <v>27</v>
      </c>
      <c r="D45" t="s">
        <v>50</v>
      </c>
      <c r="E45" t="s">
        <v>29</v>
      </c>
      <c r="F45" s="1" t="s">
        <v>42</v>
      </c>
      <c r="G45" t="s">
        <v>43</v>
      </c>
      <c r="H45" t="s">
        <v>32</v>
      </c>
      <c r="I45" t="s">
        <v>33</v>
      </c>
      <c r="J45" t="s">
        <v>32</v>
      </c>
      <c r="K45" s="2">
        <v>43281</v>
      </c>
      <c r="L45" t="s">
        <v>35</v>
      </c>
      <c r="M45" t="s">
        <v>110</v>
      </c>
      <c r="N45" t="s">
        <v>37</v>
      </c>
      <c r="P45" t="s">
        <v>38</v>
      </c>
      <c r="Q45">
        <v>1</v>
      </c>
      <c r="R45">
        <v>1041.5254199999999</v>
      </c>
      <c r="S45">
        <v>997.2605896</v>
      </c>
      <c r="T45">
        <v>179.50691</v>
      </c>
      <c r="U45">
        <v>89.753452999999993</v>
      </c>
      <c r="V45">
        <v>0</v>
      </c>
      <c r="W45">
        <v>89.753452999999993</v>
      </c>
      <c r="X45">
        <v>0</v>
      </c>
      <c r="Y45">
        <f t="shared" si="2"/>
        <v>18</v>
      </c>
      <c r="Z45" t="s">
        <v>39</v>
      </c>
    </row>
    <row r="46" spans="1:26" x14ac:dyDescent="0.25">
      <c r="A46" t="s">
        <v>25</v>
      </c>
      <c r="B46" t="s">
        <v>109</v>
      </c>
      <c r="C46" t="s">
        <v>27</v>
      </c>
      <c r="D46" t="s">
        <v>50</v>
      </c>
      <c r="E46" t="s">
        <v>29</v>
      </c>
      <c r="F46" s="1" t="s">
        <v>53</v>
      </c>
      <c r="G46" t="s">
        <v>54</v>
      </c>
      <c r="H46" t="s">
        <v>32</v>
      </c>
      <c r="I46" t="s">
        <v>33</v>
      </c>
      <c r="J46" t="s">
        <v>32</v>
      </c>
      <c r="K46" s="2">
        <v>43281</v>
      </c>
      <c r="L46" t="s">
        <v>35</v>
      </c>
      <c r="M46" t="s">
        <v>110</v>
      </c>
      <c r="N46" t="s">
        <v>37</v>
      </c>
      <c r="P46" t="s">
        <v>38</v>
      </c>
      <c r="Q46">
        <v>1</v>
      </c>
      <c r="R46">
        <v>1146.6101699999999</v>
      </c>
      <c r="S46">
        <v>1146.6101699999999</v>
      </c>
      <c r="T46">
        <v>206.38982999999999</v>
      </c>
      <c r="U46">
        <v>103.19491499999999</v>
      </c>
      <c r="V46">
        <v>0</v>
      </c>
      <c r="W46">
        <v>103.19491499999999</v>
      </c>
      <c r="X46">
        <v>0</v>
      </c>
      <c r="Y46">
        <f t="shared" si="2"/>
        <v>18</v>
      </c>
      <c r="Z46" t="s">
        <v>39</v>
      </c>
    </row>
    <row r="47" spans="1:26" x14ac:dyDescent="0.25">
      <c r="A47" t="s">
        <v>25</v>
      </c>
      <c r="B47" t="s">
        <v>109</v>
      </c>
      <c r="C47" t="s">
        <v>27</v>
      </c>
      <c r="D47" t="s">
        <v>50</v>
      </c>
      <c r="E47" t="s">
        <v>29</v>
      </c>
      <c r="F47" s="1" t="s">
        <v>61</v>
      </c>
      <c r="G47" t="s">
        <v>62</v>
      </c>
      <c r="H47" t="s">
        <v>32</v>
      </c>
      <c r="I47" t="s">
        <v>63</v>
      </c>
      <c r="J47" t="s">
        <v>32</v>
      </c>
      <c r="K47" s="2">
        <v>43281</v>
      </c>
      <c r="L47" t="s">
        <v>35</v>
      </c>
      <c r="M47" t="s">
        <v>110</v>
      </c>
      <c r="N47" t="s">
        <v>37</v>
      </c>
      <c r="P47" t="s">
        <v>38</v>
      </c>
      <c r="Q47">
        <v>170</v>
      </c>
      <c r="R47">
        <v>5.7140000000000003E-2</v>
      </c>
      <c r="S47">
        <v>9.7138000000000009</v>
      </c>
      <c r="T47">
        <v>0.48620000000000002</v>
      </c>
      <c r="U47">
        <f t="shared" ref="U47:U48" si="11">+T47/2</f>
        <v>0.24310000000000001</v>
      </c>
      <c r="V47">
        <v>0</v>
      </c>
      <c r="W47">
        <f t="shared" ref="W47:W48" si="12">+T47/2</f>
        <v>0.24310000000000001</v>
      </c>
      <c r="X47">
        <v>0</v>
      </c>
      <c r="Y47">
        <f t="shared" si="2"/>
        <v>5</v>
      </c>
      <c r="Z47" t="s">
        <v>39</v>
      </c>
    </row>
    <row r="48" spans="1:26" x14ac:dyDescent="0.25">
      <c r="A48" t="s">
        <v>25</v>
      </c>
      <c r="B48" t="s">
        <v>109</v>
      </c>
      <c r="C48" t="s">
        <v>27</v>
      </c>
      <c r="D48" t="s">
        <v>50</v>
      </c>
      <c r="E48" t="s">
        <v>29</v>
      </c>
      <c r="F48" s="1" t="s">
        <v>30</v>
      </c>
      <c r="G48" t="s">
        <v>31</v>
      </c>
      <c r="H48" t="s">
        <v>32</v>
      </c>
      <c r="I48" t="s">
        <v>33</v>
      </c>
      <c r="J48" t="s">
        <v>34</v>
      </c>
      <c r="K48" s="2">
        <v>43281</v>
      </c>
      <c r="L48" t="s">
        <v>35</v>
      </c>
      <c r="M48" t="s">
        <v>110</v>
      </c>
      <c r="N48" t="s">
        <v>37</v>
      </c>
      <c r="P48" t="s">
        <v>38</v>
      </c>
      <c r="Q48">
        <v>16000</v>
      </c>
      <c r="R48">
        <v>0.15678</v>
      </c>
      <c r="S48">
        <v>2508.48</v>
      </c>
      <c r="T48">
        <v>451.52</v>
      </c>
      <c r="U48">
        <f t="shared" si="11"/>
        <v>225.76</v>
      </c>
      <c r="V48">
        <v>0</v>
      </c>
      <c r="W48">
        <f t="shared" si="12"/>
        <v>225.76</v>
      </c>
      <c r="X48">
        <v>0</v>
      </c>
      <c r="Y48">
        <f t="shared" si="2"/>
        <v>18</v>
      </c>
      <c r="Z48" t="s">
        <v>39</v>
      </c>
    </row>
    <row r="49" spans="1:26" x14ac:dyDescent="0.25">
      <c r="A49" t="s">
        <v>25</v>
      </c>
      <c r="B49" t="s">
        <v>111</v>
      </c>
      <c r="C49" t="s">
        <v>27</v>
      </c>
      <c r="D49" t="s">
        <v>28</v>
      </c>
      <c r="E49" t="s">
        <v>29</v>
      </c>
      <c r="F49" s="1" t="s">
        <v>42</v>
      </c>
      <c r="G49" t="s">
        <v>43</v>
      </c>
      <c r="H49" t="s">
        <v>32</v>
      </c>
      <c r="I49" t="s">
        <v>33</v>
      </c>
      <c r="J49" t="s">
        <v>32</v>
      </c>
      <c r="K49" s="2">
        <v>43281</v>
      </c>
      <c r="L49" t="s">
        <v>35</v>
      </c>
      <c r="M49" t="s">
        <v>112</v>
      </c>
      <c r="N49" t="s">
        <v>37</v>
      </c>
      <c r="P49" t="s">
        <v>38</v>
      </c>
      <c r="Q49">
        <v>1</v>
      </c>
      <c r="R49">
        <v>1041.5254199999999</v>
      </c>
      <c r="S49">
        <v>989.44914900000003</v>
      </c>
      <c r="T49">
        <v>178.10085000000001</v>
      </c>
      <c r="U49">
        <v>89.050422999999995</v>
      </c>
      <c r="V49">
        <v>0</v>
      </c>
      <c r="W49">
        <v>89.050422999999995</v>
      </c>
      <c r="X49">
        <v>0</v>
      </c>
      <c r="Y49">
        <f t="shared" si="2"/>
        <v>18</v>
      </c>
      <c r="Z49" t="s">
        <v>39</v>
      </c>
    </row>
    <row r="50" spans="1:26" x14ac:dyDescent="0.25">
      <c r="A50" t="s">
        <v>25</v>
      </c>
      <c r="B50" t="s">
        <v>111</v>
      </c>
      <c r="C50" t="s">
        <v>27</v>
      </c>
      <c r="D50" t="s">
        <v>28</v>
      </c>
      <c r="E50" t="s">
        <v>29</v>
      </c>
      <c r="F50" s="1" t="s">
        <v>44</v>
      </c>
      <c r="G50" t="s">
        <v>45</v>
      </c>
      <c r="H50" t="s">
        <v>32</v>
      </c>
      <c r="I50" t="s">
        <v>33</v>
      </c>
      <c r="J50" t="s">
        <v>32</v>
      </c>
      <c r="K50" s="2">
        <v>43281</v>
      </c>
      <c r="L50" t="s">
        <v>35</v>
      </c>
      <c r="M50" t="s">
        <v>112</v>
      </c>
      <c r="N50" t="s">
        <v>37</v>
      </c>
      <c r="P50" t="s">
        <v>38</v>
      </c>
      <c r="Q50">
        <v>1</v>
      </c>
      <c r="R50">
        <v>322.03390000000002</v>
      </c>
      <c r="S50">
        <v>305.93220500000001</v>
      </c>
      <c r="T50">
        <v>55.067799999999998</v>
      </c>
      <c r="U50">
        <v>27.533898000000001</v>
      </c>
      <c r="V50">
        <v>0</v>
      </c>
      <c r="W50">
        <v>27.533898000000001</v>
      </c>
      <c r="X50">
        <v>0</v>
      </c>
      <c r="Y50">
        <f t="shared" si="2"/>
        <v>18</v>
      </c>
      <c r="Z50" t="s">
        <v>39</v>
      </c>
    </row>
    <row r="51" spans="1:26" x14ac:dyDescent="0.25">
      <c r="A51" t="s">
        <v>25</v>
      </c>
      <c r="B51" t="s">
        <v>111</v>
      </c>
      <c r="C51" t="s">
        <v>27</v>
      </c>
      <c r="D51" t="s">
        <v>28</v>
      </c>
      <c r="E51" t="s">
        <v>29</v>
      </c>
      <c r="F51" s="1" t="s">
        <v>46</v>
      </c>
      <c r="G51" t="s">
        <v>47</v>
      </c>
      <c r="H51" t="s">
        <v>32</v>
      </c>
      <c r="I51" t="s">
        <v>33</v>
      </c>
      <c r="J51" t="s">
        <v>32</v>
      </c>
      <c r="K51" s="2">
        <v>43281</v>
      </c>
      <c r="L51" t="s">
        <v>35</v>
      </c>
      <c r="M51" t="s">
        <v>112</v>
      </c>
      <c r="N51" t="s">
        <v>37</v>
      </c>
      <c r="P51" t="s">
        <v>38</v>
      </c>
      <c r="Q51">
        <v>1</v>
      </c>
      <c r="R51">
        <v>218.64407</v>
      </c>
      <c r="S51">
        <v>207.71186650000001</v>
      </c>
      <c r="T51">
        <v>37.38814</v>
      </c>
      <c r="U51">
        <v>18.694068000000001</v>
      </c>
      <c r="V51">
        <v>0</v>
      </c>
      <c r="W51">
        <v>18.694068000000001</v>
      </c>
      <c r="X51">
        <v>0</v>
      </c>
      <c r="Y51">
        <f t="shared" si="2"/>
        <v>18</v>
      </c>
      <c r="Z51" t="s">
        <v>39</v>
      </c>
    </row>
    <row r="52" spans="1:26" x14ac:dyDescent="0.25">
      <c r="A52" t="s">
        <v>25</v>
      </c>
      <c r="B52" t="s">
        <v>111</v>
      </c>
      <c r="C52" t="s">
        <v>27</v>
      </c>
      <c r="D52" t="s">
        <v>28</v>
      </c>
      <c r="E52" t="s">
        <v>29</v>
      </c>
      <c r="F52" s="1" t="s">
        <v>57</v>
      </c>
      <c r="G52" t="s">
        <v>58</v>
      </c>
      <c r="H52" t="s">
        <v>32</v>
      </c>
      <c r="I52" t="s">
        <v>33</v>
      </c>
      <c r="J52" t="s">
        <v>32</v>
      </c>
      <c r="K52" s="2">
        <v>43281</v>
      </c>
      <c r="L52" t="s">
        <v>35</v>
      </c>
      <c r="M52" t="s">
        <v>112</v>
      </c>
      <c r="N52" t="s">
        <v>37</v>
      </c>
      <c r="P52" t="s">
        <v>38</v>
      </c>
      <c r="Q52">
        <v>1</v>
      </c>
      <c r="R52">
        <v>1293.2203400000001</v>
      </c>
      <c r="S52">
        <v>1228.5593229999999</v>
      </c>
      <c r="T52">
        <v>221.14068</v>
      </c>
      <c r="U52">
        <v>110.570339</v>
      </c>
      <c r="V52">
        <v>0</v>
      </c>
      <c r="W52">
        <v>110.57033800000001</v>
      </c>
      <c r="X52">
        <v>0</v>
      </c>
      <c r="Y52">
        <f t="shared" si="2"/>
        <v>18</v>
      </c>
      <c r="Z52" t="s">
        <v>39</v>
      </c>
    </row>
    <row r="53" spans="1:26" x14ac:dyDescent="0.25">
      <c r="A53" t="s">
        <v>25</v>
      </c>
      <c r="B53" t="s">
        <v>111</v>
      </c>
      <c r="C53" t="s">
        <v>27</v>
      </c>
      <c r="D53" t="s">
        <v>28</v>
      </c>
      <c r="E53" t="s">
        <v>29</v>
      </c>
      <c r="F53" s="1" t="s">
        <v>59</v>
      </c>
      <c r="G53" t="s">
        <v>60</v>
      </c>
      <c r="H53" t="s">
        <v>32</v>
      </c>
      <c r="I53" t="s">
        <v>33</v>
      </c>
      <c r="J53" t="s">
        <v>32</v>
      </c>
      <c r="K53" s="2">
        <v>43281</v>
      </c>
      <c r="L53" t="s">
        <v>35</v>
      </c>
      <c r="M53" t="s">
        <v>112</v>
      </c>
      <c r="N53" t="s">
        <v>37</v>
      </c>
      <c r="P53" t="s">
        <v>38</v>
      </c>
      <c r="Q53">
        <v>1</v>
      </c>
      <c r="R53">
        <v>453.38983000000002</v>
      </c>
      <c r="S53">
        <v>430.72033850000003</v>
      </c>
      <c r="T53">
        <v>77.529660000000007</v>
      </c>
      <c r="U53">
        <v>38.764830000000003</v>
      </c>
      <c r="V53">
        <v>0</v>
      </c>
      <c r="W53">
        <v>38.764830000000003</v>
      </c>
      <c r="X53">
        <v>0</v>
      </c>
      <c r="Y53">
        <f t="shared" si="2"/>
        <v>18</v>
      </c>
      <c r="Z53" t="s">
        <v>39</v>
      </c>
    </row>
    <row r="54" spans="1:26" x14ac:dyDescent="0.25">
      <c r="A54" t="s">
        <v>25</v>
      </c>
      <c r="B54" t="s">
        <v>111</v>
      </c>
      <c r="C54" t="s">
        <v>27</v>
      </c>
      <c r="D54" t="s">
        <v>28</v>
      </c>
      <c r="E54" t="s">
        <v>29</v>
      </c>
      <c r="F54" s="1" t="s">
        <v>113</v>
      </c>
      <c r="G54" t="s">
        <v>114</v>
      </c>
      <c r="H54" t="s">
        <v>32</v>
      </c>
      <c r="I54" t="s">
        <v>33</v>
      </c>
      <c r="J54" t="s">
        <v>32</v>
      </c>
      <c r="K54" s="2">
        <v>43281</v>
      </c>
      <c r="L54" t="s">
        <v>35</v>
      </c>
      <c r="M54" t="s">
        <v>112</v>
      </c>
      <c r="N54" t="s">
        <v>37</v>
      </c>
      <c r="P54" t="s">
        <v>38</v>
      </c>
      <c r="Q54">
        <v>1</v>
      </c>
      <c r="R54">
        <v>110.16949</v>
      </c>
      <c r="S54">
        <v>104.6610155</v>
      </c>
      <c r="T54">
        <v>18.838979999999999</v>
      </c>
      <c r="U54">
        <v>9.4194910000000007</v>
      </c>
      <c r="V54">
        <v>0</v>
      </c>
      <c r="W54">
        <v>9.4194910000000007</v>
      </c>
      <c r="X54">
        <v>0</v>
      </c>
      <c r="Y54">
        <f t="shared" si="2"/>
        <v>18</v>
      </c>
      <c r="Z54" t="s">
        <v>39</v>
      </c>
    </row>
    <row r="55" spans="1:26" x14ac:dyDescent="0.25">
      <c r="A55" t="s">
        <v>25</v>
      </c>
      <c r="B55" t="s">
        <v>111</v>
      </c>
      <c r="C55" t="s">
        <v>27</v>
      </c>
      <c r="D55" t="s">
        <v>28</v>
      </c>
      <c r="E55" t="s">
        <v>29</v>
      </c>
      <c r="F55" s="1" t="s">
        <v>61</v>
      </c>
      <c r="G55" t="s">
        <v>62</v>
      </c>
      <c r="H55" t="s">
        <v>32</v>
      </c>
      <c r="I55" t="s">
        <v>63</v>
      </c>
      <c r="J55" t="s">
        <v>32</v>
      </c>
      <c r="K55" s="2">
        <v>43281</v>
      </c>
      <c r="L55" t="s">
        <v>35</v>
      </c>
      <c r="M55" t="s">
        <v>112</v>
      </c>
      <c r="N55" t="s">
        <v>37</v>
      </c>
      <c r="P55" t="s">
        <v>38</v>
      </c>
      <c r="Q55">
        <v>220</v>
      </c>
      <c r="R55">
        <v>5.7140000000000003E-2</v>
      </c>
      <c r="S55">
        <v>12.5708</v>
      </c>
      <c r="T55">
        <v>0.62919999999999998</v>
      </c>
      <c r="U55">
        <f t="shared" ref="U55:U59" si="13">+T55/2</f>
        <v>0.31459999999999999</v>
      </c>
      <c r="V55">
        <v>0</v>
      </c>
      <c r="W55">
        <f t="shared" ref="W55:W59" si="14">+T55/2</f>
        <v>0.31459999999999999</v>
      </c>
      <c r="X55">
        <v>0</v>
      </c>
      <c r="Y55">
        <f t="shared" si="2"/>
        <v>5</v>
      </c>
      <c r="Z55" t="s">
        <v>39</v>
      </c>
    </row>
    <row r="56" spans="1:26" x14ac:dyDescent="0.25">
      <c r="A56" t="s">
        <v>25</v>
      </c>
      <c r="B56" t="s">
        <v>111</v>
      </c>
      <c r="C56" t="s">
        <v>27</v>
      </c>
      <c r="D56" t="s">
        <v>28</v>
      </c>
      <c r="E56" t="s">
        <v>29</v>
      </c>
      <c r="F56" s="1" t="s">
        <v>30</v>
      </c>
      <c r="G56" t="s">
        <v>31</v>
      </c>
      <c r="H56" t="s">
        <v>32</v>
      </c>
      <c r="I56" t="s">
        <v>33</v>
      </c>
      <c r="J56" t="s">
        <v>34</v>
      </c>
      <c r="K56" s="2">
        <v>43281</v>
      </c>
      <c r="L56" t="s">
        <v>35</v>
      </c>
      <c r="M56" t="s">
        <v>112</v>
      </c>
      <c r="N56" t="s">
        <v>37</v>
      </c>
      <c r="P56" t="s">
        <v>38</v>
      </c>
      <c r="Q56">
        <v>16000</v>
      </c>
      <c r="R56">
        <v>0.15678</v>
      </c>
      <c r="S56">
        <v>2508.48</v>
      </c>
      <c r="T56">
        <v>451.52</v>
      </c>
      <c r="U56">
        <f t="shared" si="13"/>
        <v>225.76</v>
      </c>
      <c r="V56">
        <v>0</v>
      </c>
      <c r="W56">
        <f t="shared" si="14"/>
        <v>225.76</v>
      </c>
      <c r="X56">
        <v>0</v>
      </c>
      <c r="Y56">
        <f t="shared" si="2"/>
        <v>18</v>
      </c>
      <c r="Z56" t="s">
        <v>39</v>
      </c>
    </row>
    <row r="57" spans="1:26" x14ac:dyDescent="0.25">
      <c r="A57" t="s">
        <v>25</v>
      </c>
      <c r="B57" t="s">
        <v>111</v>
      </c>
      <c r="C57" t="s">
        <v>27</v>
      </c>
      <c r="D57" t="s">
        <v>28</v>
      </c>
      <c r="E57" t="s">
        <v>29</v>
      </c>
      <c r="F57" s="1" t="s">
        <v>115</v>
      </c>
      <c r="G57" t="s">
        <v>116</v>
      </c>
      <c r="H57" t="s">
        <v>32</v>
      </c>
      <c r="I57" t="s">
        <v>33</v>
      </c>
      <c r="J57" t="s">
        <v>34</v>
      </c>
      <c r="K57" s="2">
        <v>43281</v>
      </c>
      <c r="L57" t="s">
        <v>35</v>
      </c>
      <c r="M57" t="s">
        <v>112</v>
      </c>
      <c r="N57" t="s">
        <v>37</v>
      </c>
      <c r="P57" t="s">
        <v>38</v>
      </c>
      <c r="Q57">
        <v>13000</v>
      </c>
      <c r="R57">
        <v>0.20338999999999999</v>
      </c>
      <c r="S57">
        <v>2644.07</v>
      </c>
      <c r="T57">
        <v>475.93</v>
      </c>
      <c r="U57">
        <f t="shared" si="13"/>
        <v>237.965</v>
      </c>
      <c r="V57">
        <v>0</v>
      </c>
      <c r="W57">
        <f t="shared" si="14"/>
        <v>237.965</v>
      </c>
      <c r="X57">
        <v>0</v>
      </c>
      <c r="Y57">
        <f t="shared" si="2"/>
        <v>18</v>
      </c>
      <c r="Z57" t="s">
        <v>39</v>
      </c>
    </row>
    <row r="58" spans="1:26" x14ac:dyDescent="0.25">
      <c r="A58" t="s">
        <v>25</v>
      </c>
      <c r="B58" t="s">
        <v>117</v>
      </c>
      <c r="C58" t="s">
        <v>27</v>
      </c>
      <c r="D58" t="s">
        <v>28</v>
      </c>
      <c r="E58" t="s">
        <v>29</v>
      </c>
      <c r="F58" s="1" t="s">
        <v>118</v>
      </c>
      <c r="G58" t="s">
        <v>119</v>
      </c>
      <c r="H58" t="s">
        <v>32</v>
      </c>
      <c r="I58" t="s">
        <v>33</v>
      </c>
      <c r="J58" t="s">
        <v>32</v>
      </c>
      <c r="K58" s="2">
        <v>43281</v>
      </c>
      <c r="L58" t="s">
        <v>35</v>
      </c>
      <c r="M58" t="s">
        <v>120</v>
      </c>
      <c r="N58" t="s">
        <v>37</v>
      </c>
      <c r="P58" t="s">
        <v>38</v>
      </c>
      <c r="Q58">
        <v>4</v>
      </c>
      <c r="R58">
        <v>117.79661</v>
      </c>
      <c r="S58">
        <v>447.627118</v>
      </c>
      <c r="T58">
        <v>80.572879999999998</v>
      </c>
      <c r="U58">
        <f t="shared" si="13"/>
        <v>40.286439999999999</v>
      </c>
      <c r="V58">
        <v>0</v>
      </c>
      <c r="W58">
        <f t="shared" si="14"/>
        <v>40.286439999999999</v>
      </c>
      <c r="X58">
        <v>0</v>
      </c>
      <c r="Y58">
        <f t="shared" si="2"/>
        <v>18</v>
      </c>
      <c r="Z58" t="s">
        <v>39</v>
      </c>
    </row>
    <row r="59" spans="1:26" x14ac:dyDescent="0.25">
      <c r="A59" t="s">
        <v>25</v>
      </c>
      <c r="B59" t="s">
        <v>117</v>
      </c>
      <c r="C59" t="s">
        <v>27</v>
      </c>
      <c r="D59" t="s">
        <v>28</v>
      </c>
      <c r="E59" t="s">
        <v>29</v>
      </c>
      <c r="F59" s="1" t="s">
        <v>121</v>
      </c>
      <c r="G59" t="s">
        <v>122</v>
      </c>
      <c r="H59" t="s">
        <v>32</v>
      </c>
      <c r="I59" t="s">
        <v>33</v>
      </c>
      <c r="J59" t="s">
        <v>32</v>
      </c>
      <c r="K59" s="2">
        <v>43281</v>
      </c>
      <c r="L59" t="s">
        <v>35</v>
      </c>
      <c r="M59" t="s">
        <v>120</v>
      </c>
      <c r="N59" t="s">
        <v>37</v>
      </c>
      <c r="P59" t="s">
        <v>38</v>
      </c>
      <c r="Q59">
        <v>4</v>
      </c>
      <c r="R59">
        <v>215.25424000000001</v>
      </c>
      <c r="S59">
        <v>811.93899320000003</v>
      </c>
      <c r="T59">
        <v>146.149</v>
      </c>
      <c r="U59">
        <f t="shared" si="13"/>
        <v>73.0745</v>
      </c>
      <c r="V59">
        <v>0</v>
      </c>
      <c r="W59">
        <f t="shared" si="14"/>
        <v>73.0745</v>
      </c>
      <c r="X59">
        <v>0</v>
      </c>
      <c r="Y59">
        <f t="shared" si="2"/>
        <v>18</v>
      </c>
      <c r="Z59" t="s">
        <v>39</v>
      </c>
    </row>
    <row r="60" spans="1:26" x14ac:dyDescent="0.25">
      <c r="A60" t="s">
        <v>25</v>
      </c>
      <c r="B60" t="s">
        <v>117</v>
      </c>
      <c r="C60" t="s">
        <v>27</v>
      </c>
      <c r="D60" t="s">
        <v>28</v>
      </c>
      <c r="E60" t="s">
        <v>29</v>
      </c>
      <c r="F60" s="1" t="s">
        <v>123</v>
      </c>
      <c r="G60" t="s">
        <v>124</v>
      </c>
      <c r="H60" t="s">
        <v>32</v>
      </c>
      <c r="I60" t="s">
        <v>33</v>
      </c>
      <c r="J60" t="s">
        <v>32</v>
      </c>
      <c r="K60" s="2">
        <v>43281</v>
      </c>
      <c r="L60" t="s">
        <v>35</v>
      </c>
      <c r="M60" t="s">
        <v>120</v>
      </c>
      <c r="N60" t="s">
        <v>37</v>
      </c>
      <c r="P60" t="s">
        <v>38</v>
      </c>
      <c r="Q60">
        <v>1</v>
      </c>
      <c r="R60">
        <v>287.28814</v>
      </c>
      <c r="S60">
        <v>287.28814</v>
      </c>
      <c r="T60">
        <v>51.711860000000001</v>
      </c>
      <c r="U60">
        <v>25.855931999999999</v>
      </c>
      <c r="V60">
        <v>0</v>
      </c>
      <c r="W60">
        <v>25.855931999999999</v>
      </c>
      <c r="X60">
        <v>0</v>
      </c>
      <c r="Y60">
        <f t="shared" si="2"/>
        <v>18</v>
      </c>
      <c r="Z60" t="s">
        <v>39</v>
      </c>
    </row>
    <row r="61" spans="1:26" x14ac:dyDescent="0.25">
      <c r="A61" t="s">
        <v>25</v>
      </c>
      <c r="B61" t="s">
        <v>117</v>
      </c>
      <c r="C61" t="s">
        <v>27</v>
      </c>
      <c r="D61" t="s">
        <v>28</v>
      </c>
      <c r="E61" t="s">
        <v>29</v>
      </c>
      <c r="F61" s="1" t="s">
        <v>125</v>
      </c>
      <c r="G61" t="s">
        <v>126</v>
      </c>
      <c r="H61" t="s">
        <v>32</v>
      </c>
      <c r="I61" t="s">
        <v>33</v>
      </c>
      <c r="J61" t="s">
        <v>32</v>
      </c>
      <c r="K61" s="2">
        <v>43281</v>
      </c>
      <c r="L61" t="s">
        <v>35</v>
      </c>
      <c r="M61" t="s">
        <v>120</v>
      </c>
      <c r="N61" t="s">
        <v>37</v>
      </c>
      <c r="P61" t="s">
        <v>38</v>
      </c>
      <c r="Q61">
        <v>1</v>
      </c>
      <c r="R61">
        <v>1904.23729</v>
      </c>
      <c r="S61">
        <v>1904.23729</v>
      </c>
      <c r="T61">
        <v>342.76271000000003</v>
      </c>
      <c r="U61">
        <v>171.38135500000001</v>
      </c>
      <c r="V61">
        <v>0</v>
      </c>
      <c r="W61">
        <v>171.38135500000001</v>
      </c>
      <c r="X61">
        <v>0</v>
      </c>
      <c r="Y61">
        <f t="shared" si="2"/>
        <v>18</v>
      </c>
      <c r="Z61" t="s">
        <v>39</v>
      </c>
    </row>
    <row r="62" spans="1:26" x14ac:dyDescent="0.25">
      <c r="A62" t="s">
        <v>25</v>
      </c>
      <c r="B62" t="s">
        <v>117</v>
      </c>
      <c r="C62" t="s">
        <v>27</v>
      </c>
      <c r="D62" t="s">
        <v>28</v>
      </c>
      <c r="E62" t="s">
        <v>29</v>
      </c>
      <c r="F62" s="1" t="s">
        <v>61</v>
      </c>
      <c r="G62" t="s">
        <v>62</v>
      </c>
      <c r="H62" t="s">
        <v>32</v>
      </c>
      <c r="I62" t="s">
        <v>63</v>
      </c>
      <c r="J62" t="s">
        <v>32</v>
      </c>
      <c r="K62" s="2">
        <v>43281</v>
      </c>
      <c r="L62" t="s">
        <v>35</v>
      </c>
      <c r="M62" t="s">
        <v>120</v>
      </c>
      <c r="N62" t="s">
        <v>37</v>
      </c>
      <c r="P62" t="s">
        <v>38</v>
      </c>
      <c r="Q62">
        <v>1000</v>
      </c>
      <c r="R62">
        <v>5.7140000000000003E-2</v>
      </c>
      <c r="S62">
        <v>57.14</v>
      </c>
      <c r="T62">
        <v>2.86</v>
      </c>
      <c r="U62">
        <f>+T62/2</f>
        <v>1.43</v>
      </c>
      <c r="V62">
        <v>0</v>
      </c>
      <c r="W62">
        <f>+T62/2</f>
        <v>1.43</v>
      </c>
      <c r="X62">
        <v>0</v>
      </c>
      <c r="Y62">
        <f t="shared" si="2"/>
        <v>5</v>
      </c>
      <c r="Z62" t="s">
        <v>39</v>
      </c>
    </row>
    <row r="63" spans="1:26" x14ac:dyDescent="0.25">
      <c r="A63" t="s">
        <v>25</v>
      </c>
      <c r="B63" t="s">
        <v>127</v>
      </c>
      <c r="C63" t="s">
        <v>27</v>
      </c>
      <c r="D63" t="s">
        <v>50</v>
      </c>
      <c r="E63" t="s">
        <v>29</v>
      </c>
      <c r="F63" s="1" t="s">
        <v>128</v>
      </c>
      <c r="G63" t="s">
        <v>129</v>
      </c>
      <c r="H63" t="s">
        <v>32</v>
      </c>
      <c r="I63" t="s">
        <v>33</v>
      </c>
      <c r="J63" t="s">
        <v>32</v>
      </c>
      <c r="K63" s="2">
        <v>43281</v>
      </c>
      <c r="L63" t="s">
        <v>35</v>
      </c>
      <c r="M63" t="s">
        <v>130</v>
      </c>
      <c r="N63" t="s">
        <v>37</v>
      </c>
      <c r="P63" t="s">
        <v>38</v>
      </c>
      <c r="Q63">
        <v>1</v>
      </c>
      <c r="R63">
        <v>780.46875</v>
      </c>
      <c r="S63">
        <v>780.46875</v>
      </c>
      <c r="T63">
        <v>218.53125</v>
      </c>
      <c r="U63">
        <v>109.265625</v>
      </c>
      <c r="V63">
        <v>0</v>
      </c>
      <c r="W63">
        <v>109.265625</v>
      </c>
      <c r="X63">
        <v>0</v>
      </c>
      <c r="Y63">
        <f t="shared" si="2"/>
        <v>28</v>
      </c>
      <c r="Z63" t="s">
        <v>39</v>
      </c>
    </row>
    <row r="64" spans="1:26" x14ac:dyDescent="0.25">
      <c r="A64" t="s">
        <v>25</v>
      </c>
      <c r="B64" t="s">
        <v>127</v>
      </c>
      <c r="C64" t="s">
        <v>27</v>
      </c>
      <c r="D64" t="s">
        <v>50</v>
      </c>
      <c r="E64" t="s">
        <v>29</v>
      </c>
      <c r="F64" s="1" t="s">
        <v>131</v>
      </c>
      <c r="G64" t="s">
        <v>132</v>
      </c>
      <c r="H64" t="s">
        <v>32</v>
      </c>
      <c r="I64" t="s">
        <v>33</v>
      </c>
      <c r="J64" t="s">
        <v>32</v>
      </c>
      <c r="K64" s="2">
        <v>43281</v>
      </c>
      <c r="L64" t="s">
        <v>35</v>
      </c>
      <c r="M64" t="s">
        <v>130</v>
      </c>
      <c r="N64" t="s">
        <v>37</v>
      </c>
      <c r="P64" t="s">
        <v>38</v>
      </c>
      <c r="Q64">
        <v>1</v>
      </c>
      <c r="R64">
        <v>1165.625</v>
      </c>
      <c r="S64">
        <v>1165.625</v>
      </c>
      <c r="T64">
        <v>326.375</v>
      </c>
      <c r="U64">
        <v>163.187501</v>
      </c>
      <c r="V64">
        <v>0</v>
      </c>
      <c r="W64">
        <v>163.1875</v>
      </c>
      <c r="X64">
        <v>0</v>
      </c>
      <c r="Y64">
        <f t="shared" si="2"/>
        <v>28</v>
      </c>
      <c r="Z64" t="s">
        <v>39</v>
      </c>
    </row>
    <row r="65" spans="1:26" x14ac:dyDescent="0.25">
      <c r="A65" t="s">
        <v>25</v>
      </c>
      <c r="B65" t="s">
        <v>127</v>
      </c>
      <c r="C65" t="s">
        <v>27</v>
      </c>
      <c r="D65" t="s">
        <v>50</v>
      </c>
      <c r="E65" t="s">
        <v>29</v>
      </c>
      <c r="F65" s="1" t="s">
        <v>133</v>
      </c>
      <c r="G65" t="s">
        <v>134</v>
      </c>
      <c r="H65" t="s">
        <v>32</v>
      </c>
      <c r="I65" t="s">
        <v>33</v>
      </c>
      <c r="J65" t="s">
        <v>32</v>
      </c>
      <c r="K65" s="2">
        <v>43281</v>
      </c>
      <c r="L65" t="s">
        <v>35</v>
      </c>
      <c r="M65" t="s">
        <v>130</v>
      </c>
      <c r="N65" t="s">
        <v>37</v>
      </c>
      <c r="P65" t="s">
        <v>38</v>
      </c>
      <c r="Q65">
        <v>4</v>
      </c>
      <c r="R65">
        <v>265.625</v>
      </c>
      <c r="S65">
        <v>1062.5</v>
      </c>
      <c r="T65">
        <v>297.5</v>
      </c>
      <c r="U65">
        <f>+T65/2</f>
        <v>148.75</v>
      </c>
      <c r="V65">
        <v>0</v>
      </c>
      <c r="W65">
        <f>+T65/2</f>
        <v>148.75</v>
      </c>
      <c r="X65">
        <v>0</v>
      </c>
      <c r="Y65">
        <f t="shared" si="2"/>
        <v>28</v>
      </c>
      <c r="Z65" t="s">
        <v>39</v>
      </c>
    </row>
    <row r="66" spans="1:26" x14ac:dyDescent="0.25">
      <c r="A66" t="s">
        <v>25</v>
      </c>
      <c r="B66" t="s">
        <v>127</v>
      </c>
      <c r="C66" t="s">
        <v>27</v>
      </c>
      <c r="D66" t="s">
        <v>50</v>
      </c>
      <c r="E66" t="s">
        <v>29</v>
      </c>
      <c r="F66" s="1" t="s">
        <v>135</v>
      </c>
      <c r="G66" t="s">
        <v>136</v>
      </c>
      <c r="H66" t="s">
        <v>32</v>
      </c>
      <c r="I66" t="s">
        <v>33</v>
      </c>
      <c r="J66" t="s">
        <v>32</v>
      </c>
      <c r="K66" s="2">
        <v>43281</v>
      </c>
      <c r="L66" t="s">
        <v>35</v>
      </c>
      <c r="M66" t="s">
        <v>130</v>
      </c>
      <c r="N66" t="s">
        <v>37</v>
      </c>
      <c r="P66" t="s">
        <v>38</v>
      </c>
      <c r="Q66">
        <v>1</v>
      </c>
      <c r="R66">
        <v>431.25</v>
      </c>
      <c r="S66">
        <v>431.25</v>
      </c>
      <c r="T66">
        <v>120.75</v>
      </c>
      <c r="U66">
        <v>60.375</v>
      </c>
      <c r="V66">
        <v>0</v>
      </c>
      <c r="W66">
        <v>60.375</v>
      </c>
      <c r="X66">
        <v>0</v>
      </c>
      <c r="Y66">
        <f t="shared" si="2"/>
        <v>28</v>
      </c>
      <c r="Z66" t="s">
        <v>39</v>
      </c>
    </row>
    <row r="67" spans="1:26" x14ac:dyDescent="0.25">
      <c r="A67" t="s">
        <v>25</v>
      </c>
      <c r="B67" t="s">
        <v>127</v>
      </c>
      <c r="C67" t="s">
        <v>27</v>
      </c>
      <c r="D67" t="s">
        <v>50</v>
      </c>
      <c r="E67" t="s">
        <v>29</v>
      </c>
      <c r="F67" s="1" t="s">
        <v>137</v>
      </c>
      <c r="G67" t="s">
        <v>138</v>
      </c>
      <c r="H67" t="s">
        <v>32</v>
      </c>
      <c r="I67" t="s">
        <v>33</v>
      </c>
      <c r="J67" t="s">
        <v>32</v>
      </c>
      <c r="K67" s="2">
        <v>43281</v>
      </c>
      <c r="L67" t="s">
        <v>35</v>
      </c>
      <c r="M67" t="s">
        <v>130</v>
      </c>
      <c r="N67" t="s">
        <v>37</v>
      </c>
      <c r="P67" t="s">
        <v>38</v>
      </c>
      <c r="Q67">
        <v>1</v>
      </c>
      <c r="R67">
        <v>195.3125</v>
      </c>
      <c r="S67">
        <v>195.3125</v>
      </c>
      <c r="T67">
        <v>54.6875</v>
      </c>
      <c r="U67">
        <v>27.34375</v>
      </c>
      <c r="V67">
        <v>0</v>
      </c>
      <c r="W67">
        <v>27.34375</v>
      </c>
      <c r="X67">
        <v>0</v>
      </c>
      <c r="Y67">
        <f t="shared" ref="Y67:Y130" si="15">ROUND(((U67+V67+W67+X67)*100)/S67,0)</f>
        <v>28</v>
      </c>
      <c r="Z67" t="s">
        <v>39</v>
      </c>
    </row>
    <row r="68" spans="1:26" x14ac:dyDescent="0.25">
      <c r="A68" t="s">
        <v>25</v>
      </c>
      <c r="B68" t="s">
        <v>127</v>
      </c>
      <c r="C68" t="s">
        <v>27</v>
      </c>
      <c r="D68" t="s">
        <v>50</v>
      </c>
      <c r="E68" t="s">
        <v>29</v>
      </c>
      <c r="F68" s="1" t="s">
        <v>139</v>
      </c>
      <c r="G68" t="s">
        <v>140</v>
      </c>
      <c r="H68" t="s">
        <v>32</v>
      </c>
      <c r="I68" t="s">
        <v>33</v>
      </c>
      <c r="J68" t="s">
        <v>32</v>
      </c>
      <c r="K68" s="2">
        <v>43281</v>
      </c>
      <c r="L68" t="s">
        <v>35</v>
      </c>
      <c r="M68" t="s">
        <v>130</v>
      </c>
      <c r="N68" t="s">
        <v>37</v>
      </c>
      <c r="P68" t="s">
        <v>38</v>
      </c>
      <c r="Q68">
        <v>1</v>
      </c>
      <c r="R68">
        <v>831.25</v>
      </c>
      <c r="S68">
        <v>831.25</v>
      </c>
      <c r="T68">
        <v>232.75</v>
      </c>
      <c r="U68">
        <v>116.375</v>
      </c>
      <c r="V68">
        <v>0</v>
      </c>
      <c r="W68">
        <v>116.375</v>
      </c>
      <c r="X68">
        <v>0</v>
      </c>
      <c r="Y68">
        <f t="shared" si="15"/>
        <v>28</v>
      </c>
      <c r="Z68" t="s">
        <v>39</v>
      </c>
    </row>
    <row r="69" spans="1:26" x14ac:dyDescent="0.25">
      <c r="A69" t="s">
        <v>25</v>
      </c>
      <c r="B69" t="s">
        <v>127</v>
      </c>
      <c r="C69" t="s">
        <v>27</v>
      </c>
      <c r="D69" t="s">
        <v>50</v>
      </c>
      <c r="E69" t="s">
        <v>29</v>
      </c>
      <c r="F69" s="1" t="s">
        <v>141</v>
      </c>
      <c r="G69" t="s">
        <v>142</v>
      </c>
      <c r="H69" t="s">
        <v>32</v>
      </c>
      <c r="I69" t="s">
        <v>33</v>
      </c>
      <c r="J69" t="s">
        <v>32</v>
      </c>
      <c r="K69" s="2">
        <v>43281</v>
      </c>
      <c r="L69" t="s">
        <v>35</v>
      </c>
      <c r="M69" t="s">
        <v>130</v>
      </c>
      <c r="N69" t="s">
        <v>37</v>
      </c>
      <c r="P69" t="s">
        <v>38</v>
      </c>
      <c r="Q69">
        <v>2</v>
      </c>
      <c r="R69">
        <v>765.625</v>
      </c>
      <c r="S69">
        <v>1531.25</v>
      </c>
      <c r="T69">
        <v>428.75</v>
      </c>
      <c r="U69">
        <f t="shared" ref="U69:U70" si="16">+T69/2</f>
        <v>214.375</v>
      </c>
      <c r="V69">
        <v>0</v>
      </c>
      <c r="W69">
        <f t="shared" ref="W69:W70" si="17">+T69/2</f>
        <v>214.375</v>
      </c>
      <c r="X69">
        <v>0</v>
      </c>
      <c r="Y69">
        <f t="shared" si="15"/>
        <v>28</v>
      </c>
      <c r="Z69" t="s">
        <v>39</v>
      </c>
    </row>
    <row r="70" spans="1:26" x14ac:dyDescent="0.25">
      <c r="A70" t="s">
        <v>25</v>
      </c>
      <c r="B70" t="s">
        <v>127</v>
      </c>
      <c r="C70" t="s">
        <v>27</v>
      </c>
      <c r="D70" t="s">
        <v>50</v>
      </c>
      <c r="E70" t="s">
        <v>29</v>
      </c>
      <c r="F70" s="1" t="s">
        <v>143</v>
      </c>
      <c r="G70" t="s">
        <v>144</v>
      </c>
      <c r="H70" t="s">
        <v>32</v>
      </c>
      <c r="I70" t="s">
        <v>33</v>
      </c>
      <c r="J70" t="s">
        <v>32</v>
      </c>
      <c r="K70" s="2">
        <v>43281</v>
      </c>
      <c r="L70" t="s">
        <v>35</v>
      </c>
      <c r="M70" t="s">
        <v>130</v>
      </c>
      <c r="N70" t="s">
        <v>37</v>
      </c>
      <c r="P70" t="s">
        <v>38</v>
      </c>
      <c r="Q70">
        <v>2</v>
      </c>
      <c r="R70">
        <v>85.593220000000002</v>
      </c>
      <c r="S70">
        <v>171.18644</v>
      </c>
      <c r="T70">
        <v>30.813559999999999</v>
      </c>
      <c r="U70">
        <f t="shared" si="16"/>
        <v>15.406779999999999</v>
      </c>
      <c r="V70">
        <v>0</v>
      </c>
      <c r="W70">
        <f t="shared" si="17"/>
        <v>15.406779999999999</v>
      </c>
      <c r="X70">
        <v>0</v>
      </c>
      <c r="Y70">
        <f t="shared" si="15"/>
        <v>18</v>
      </c>
      <c r="Z70" t="s">
        <v>39</v>
      </c>
    </row>
    <row r="71" spans="1:26" x14ac:dyDescent="0.25">
      <c r="A71" t="s">
        <v>25</v>
      </c>
      <c r="B71" t="s">
        <v>127</v>
      </c>
      <c r="C71" t="s">
        <v>27</v>
      </c>
      <c r="D71" t="s">
        <v>50</v>
      </c>
      <c r="E71" t="s">
        <v>29</v>
      </c>
      <c r="F71" s="1" t="s">
        <v>145</v>
      </c>
      <c r="G71" t="s">
        <v>146</v>
      </c>
      <c r="H71" t="s">
        <v>32</v>
      </c>
      <c r="I71" t="s">
        <v>33</v>
      </c>
      <c r="J71" t="s">
        <v>32</v>
      </c>
      <c r="K71" s="2">
        <v>43281</v>
      </c>
      <c r="L71" t="s">
        <v>35</v>
      </c>
      <c r="M71" t="s">
        <v>130</v>
      </c>
      <c r="N71" t="s">
        <v>37</v>
      </c>
      <c r="P71" t="s">
        <v>38</v>
      </c>
      <c r="Q71">
        <v>1</v>
      </c>
      <c r="R71">
        <v>6177.9661100000003</v>
      </c>
      <c r="S71">
        <v>6177.9661100000003</v>
      </c>
      <c r="T71">
        <v>1112.0338899999999</v>
      </c>
      <c r="U71">
        <v>556.01694699999996</v>
      </c>
      <c r="V71">
        <v>0</v>
      </c>
      <c r="W71">
        <v>556.01694599999996</v>
      </c>
      <c r="X71">
        <v>0</v>
      </c>
      <c r="Y71">
        <f t="shared" si="15"/>
        <v>18</v>
      </c>
      <c r="Z71" t="s">
        <v>39</v>
      </c>
    </row>
    <row r="72" spans="1:26" x14ac:dyDescent="0.25">
      <c r="A72" t="s">
        <v>25</v>
      </c>
      <c r="B72" t="s">
        <v>127</v>
      </c>
      <c r="C72" t="s">
        <v>27</v>
      </c>
      <c r="D72" t="s">
        <v>50</v>
      </c>
      <c r="E72" t="s">
        <v>29</v>
      </c>
      <c r="F72" s="1" t="s">
        <v>147</v>
      </c>
      <c r="G72" t="s">
        <v>148</v>
      </c>
      <c r="H72" t="s">
        <v>32</v>
      </c>
      <c r="I72" t="s">
        <v>33</v>
      </c>
      <c r="J72" t="s">
        <v>32</v>
      </c>
      <c r="K72" s="2">
        <v>43281</v>
      </c>
      <c r="L72" t="s">
        <v>35</v>
      </c>
      <c r="M72" t="s">
        <v>130</v>
      </c>
      <c r="N72" t="s">
        <v>37</v>
      </c>
      <c r="P72" t="s">
        <v>38</v>
      </c>
      <c r="Q72">
        <v>1</v>
      </c>
      <c r="R72">
        <v>789.0625</v>
      </c>
      <c r="S72">
        <v>789.0625</v>
      </c>
      <c r="T72">
        <v>220.9375</v>
      </c>
      <c r="U72">
        <v>110.46875</v>
      </c>
      <c r="V72">
        <v>0</v>
      </c>
      <c r="W72">
        <v>110.46875</v>
      </c>
      <c r="X72">
        <v>0</v>
      </c>
      <c r="Y72">
        <f t="shared" si="15"/>
        <v>28</v>
      </c>
      <c r="Z72" t="s">
        <v>39</v>
      </c>
    </row>
    <row r="73" spans="1:26" x14ac:dyDescent="0.25">
      <c r="A73" t="s">
        <v>25</v>
      </c>
      <c r="B73" t="s">
        <v>127</v>
      </c>
      <c r="C73" t="s">
        <v>27</v>
      </c>
      <c r="D73" t="s">
        <v>50</v>
      </c>
      <c r="E73" t="s">
        <v>29</v>
      </c>
      <c r="F73" s="1" t="s">
        <v>149</v>
      </c>
      <c r="G73" t="s">
        <v>150</v>
      </c>
      <c r="H73" t="s">
        <v>32</v>
      </c>
      <c r="I73" t="s">
        <v>33</v>
      </c>
      <c r="J73" t="s">
        <v>32</v>
      </c>
      <c r="K73" s="2">
        <v>43281</v>
      </c>
      <c r="L73" t="s">
        <v>35</v>
      </c>
      <c r="M73" t="s">
        <v>130</v>
      </c>
      <c r="N73" t="s">
        <v>37</v>
      </c>
      <c r="P73" t="s">
        <v>38</v>
      </c>
      <c r="Q73">
        <v>1</v>
      </c>
      <c r="R73">
        <v>535.59321999999997</v>
      </c>
      <c r="S73">
        <v>535.59321999999997</v>
      </c>
      <c r="T73">
        <v>96.406779999999998</v>
      </c>
      <c r="U73">
        <v>48.203389999999999</v>
      </c>
      <c r="V73">
        <v>0</v>
      </c>
      <c r="W73">
        <v>48.203389999999999</v>
      </c>
      <c r="X73">
        <v>0</v>
      </c>
      <c r="Y73">
        <f t="shared" si="15"/>
        <v>18</v>
      </c>
      <c r="Z73" t="s">
        <v>39</v>
      </c>
    </row>
    <row r="74" spans="1:26" x14ac:dyDescent="0.25">
      <c r="A74" t="s">
        <v>25</v>
      </c>
      <c r="B74" t="s">
        <v>127</v>
      </c>
      <c r="C74" t="s">
        <v>27</v>
      </c>
      <c r="D74" t="s">
        <v>50</v>
      </c>
      <c r="E74" t="s">
        <v>29</v>
      </c>
      <c r="F74" s="1" t="s">
        <v>151</v>
      </c>
      <c r="G74" t="s">
        <v>152</v>
      </c>
      <c r="H74" t="s">
        <v>32</v>
      </c>
      <c r="I74" t="s">
        <v>33</v>
      </c>
      <c r="J74" t="s">
        <v>32</v>
      </c>
      <c r="K74" s="2">
        <v>43281</v>
      </c>
      <c r="L74" t="s">
        <v>35</v>
      </c>
      <c r="M74" t="s">
        <v>130</v>
      </c>
      <c r="N74" t="s">
        <v>37</v>
      </c>
      <c r="P74" t="s">
        <v>38</v>
      </c>
      <c r="Q74">
        <v>1</v>
      </c>
      <c r="R74">
        <v>220.33897999999999</v>
      </c>
      <c r="S74">
        <v>220.33897999999999</v>
      </c>
      <c r="T74">
        <v>39.661020000000001</v>
      </c>
      <c r="U74">
        <v>19.830507999999998</v>
      </c>
      <c r="V74">
        <v>0</v>
      </c>
      <c r="W74">
        <v>19.830507999999998</v>
      </c>
      <c r="X74">
        <v>0</v>
      </c>
      <c r="Y74">
        <f t="shared" si="15"/>
        <v>18</v>
      </c>
      <c r="Z74" t="s">
        <v>39</v>
      </c>
    </row>
    <row r="75" spans="1:26" x14ac:dyDescent="0.25">
      <c r="A75" t="s">
        <v>25</v>
      </c>
      <c r="B75" t="s">
        <v>127</v>
      </c>
      <c r="C75" t="s">
        <v>27</v>
      </c>
      <c r="D75" t="s">
        <v>50</v>
      </c>
      <c r="E75" t="s">
        <v>29</v>
      </c>
      <c r="F75" s="1" t="s">
        <v>153</v>
      </c>
      <c r="G75" t="s">
        <v>154</v>
      </c>
      <c r="H75" t="s">
        <v>32</v>
      </c>
      <c r="I75" t="s">
        <v>33</v>
      </c>
      <c r="J75" t="s">
        <v>32</v>
      </c>
      <c r="K75" s="2">
        <v>43281</v>
      </c>
      <c r="L75" t="s">
        <v>35</v>
      </c>
      <c r="M75" t="s">
        <v>130</v>
      </c>
      <c r="N75" t="s">
        <v>37</v>
      </c>
      <c r="P75" t="s">
        <v>38</v>
      </c>
      <c r="Q75">
        <v>1</v>
      </c>
      <c r="R75">
        <v>1143.75</v>
      </c>
      <c r="S75">
        <v>1143.75</v>
      </c>
      <c r="T75">
        <v>320.25</v>
      </c>
      <c r="U75">
        <v>160.125001</v>
      </c>
      <c r="V75">
        <v>0</v>
      </c>
      <c r="W75">
        <v>160.125</v>
      </c>
      <c r="X75">
        <v>0</v>
      </c>
      <c r="Y75">
        <f t="shared" si="15"/>
        <v>28</v>
      </c>
      <c r="Z75" t="s">
        <v>39</v>
      </c>
    </row>
    <row r="76" spans="1:26" x14ac:dyDescent="0.25">
      <c r="A76" t="s">
        <v>25</v>
      </c>
      <c r="B76" t="s">
        <v>127</v>
      </c>
      <c r="C76" t="s">
        <v>27</v>
      </c>
      <c r="D76" t="s">
        <v>50</v>
      </c>
      <c r="E76" t="s">
        <v>29</v>
      </c>
      <c r="F76" s="1" t="s">
        <v>155</v>
      </c>
      <c r="G76" t="s">
        <v>156</v>
      </c>
      <c r="H76" t="s">
        <v>32</v>
      </c>
      <c r="I76" t="s">
        <v>33</v>
      </c>
      <c r="J76" t="s">
        <v>32</v>
      </c>
      <c r="K76" s="2">
        <v>43281</v>
      </c>
      <c r="L76" t="s">
        <v>35</v>
      </c>
      <c r="M76" t="s">
        <v>130</v>
      </c>
      <c r="N76" t="s">
        <v>37</v>
      </c>
      <c r="P76" t="s">
        <v>38</v>
      </c>
      <c r="Q76">
        <v>1</v>
      </c>
      <c r="R76">
        <v>354.23728999999997</v>
      </c>
      <c r="S76">
        <v>354.23728999999997</v>
      </c>
      <c r="T76">
        <v>63.762709999999998</v>
      </c>
      <c r="U76">
        <v>31.881356</v>
      </c>
      <c r="V76">
        <v>0</v>
      </c>
      <c r="W76">
        <v>31.881356</v>
      </c>
      <c r="X76">
        <v>0</v>
      </c>
      <c r="Y76">
        <f t="shared" si="15"/>
        <v>18</v>
      </c>
      <c r="Z76" t="s">
        <v>39</v>
      </c>
    </row>
    <row r="77" spans="1:26" x14ac:dyDescent="0.25">
      <c r="A77" t="s">
        <v>25</v>
      </c>
      <c r="B77" t="s">
        <v>127</v>
      </c>
      <c r="C77" t="s">
        <v>27</v>
      </c>
      <c r="D77" t="s">
        <v>50</v>
      </c>
      <c r="E77" t="s">
        <v>29</v>
      </c>
      <c r="F77" s="1" t="s">
        <v>157</v>
      </c>
      <c r="G77" t="s">
        <v>158</v>
      </c>
      <c r="H77" t="s">
        <v>32</v>
      </c>
      <c r="I77" t="s">
        <v>33</v>
      </c>
      <c r="J77" t="s">
        <v>32</v>
      </c>
      <c r="K77" s="2">
        <v>43281</v>
      </c>
      <c r="L77" t="s">
        <v>35</v>
      </c>
      <c r="M77" t="s">
        <v>130</v>
      </c>
      <c r="N77" t="s">
        <v>37</v>
      </c>
      <c r="P77" t="s">
        <v>38</v>
      </c>
      <c r="Q77">
        <v>1</v>
      </c>
      <c r="R77">
        <v>1200.78125</v>
      </c>
      <c r="S77">
        <v>1200.78125</v>
      </c>
      <c r="T77">
        <v>336.21875</v>
      </c>
      <c r="U77">
        <v>168.109376</v>
      </c>
      <c r="V77">
        <v>0</v>
      </c>
      <c r="W77">
        <v>168.109375</v>
      </c>
      <c r="X77">
        <v>0</v>
      </c>
      <c r="Y77">
        <f t="shared" si="15"/>
        <v>28</v>
      </c>
      <c r="Z77" t="s">
        <v>39</v>
      </c>
    </row>
    <row r="78" spans="1:26" x14ac:dyDescent="0.25">
      <c r="A78" t="s">
        <v>25</v>
      </c>
      <c r="B78" t="s">
        <v>127</v>
      </c>
      <c r="C78" t="s">
        <v>27</v>
      </c>
      <c r="D78" t="s">
        <v>50</v>
      </c>
      <c r="E78" t="s">
        <v>29</v>
      </c>
      <c r="F78" s="1" t="s">
        <v>159</v>
      </c>
      <c r="G78" t="s">
        <v>160</v>
      </c>
      <c r="H78" t="s">
        <v>32</v>
      </c>
      <c r="I78" t="s">
        <v>33</v>
      </c>
      <c r="J78" t="s">
        <v>32</v>
      </c>
      <c r="K78" s="2">
        <v>43281</v>
      </c>
      <c r="L78" t="s">
        <v>35</v>
      </c>
      <c r="M78" t="s">
        <v>130</v>
      </c>
      <c r="N78" t="s">
        <v>37</v>
      </c>
      <c r="P78" t="s">
        <v>38</v>
      </c>
      <c r="Q78">
        <v>1</v>
      </c>
      <c r="R78">
        <v>461.01695000000001</v>
      </c>
      <c r="S78">
        <v>461.01695000000001</v>
      </c>
      <c r="T78">
        <v>82.983050000000006</v>
      </c>
      <c r="U78">
        <v>41.491525000000003</v>
      </c>
      <c r="V78">
        <v>0</v>
      </c>
      <c r="W78">
        <v>41.491525000000003</v>
      </c>
      <c r="X78">
        <v>0</v>
      </c>
      <c r="Y78">
        <f t="shared" si="15"/>
        <v>18</v>
      </c>
      <c r="Z78" t="s">
        <v>39</v>
      </c>
    </row>
    <row r="79" spans="1:26" x14ac:dyDescent="0.25">
      <c r="A79" t="s">
        <v>25</v>
      </c>
      <c r="B79" t="s">
        <v>127</v>
      </c>
      <c r="C79" t="s">
        <v>27</v>
      </c>
      <c r="D79" t="s">
        <v>50</v>
      </c>
      <c r="E79" t="s">
        <v>29</v>
      </c>
      <c r="F79" s="1" t="s">
        <v>161</v>
      </c>
      <c r="G79" t="s">
        <v>162</v>
      </c>
      <c r="H79" t="s">
        <v>32</v>
      </c>
      <c r="I79" t="s">
        <v>33</v>
      </c>
      <c r="J79" t="s">
        <v>32</v>
      </c>
      <c r="K79" s="2">
        <v>43281</v>
      </c>
      <c r="L79" t="s">
        <v>35</v>
      </c>
      <c r="M79" t="s">
        <v>130</v>
      </c>
      <c r="N79" t="s">
        <v>37</v>
      </c>
      <c r="P79" t="s">
        <v>38</v>
      </c>
      <c r="Q79">
        <v>1</v>
      </c>
      <c r="R79">
        <v>561.71875</v>
      </c>
      <c r="S79">
        <v>561.71875</v>
      </c>
      <c r="T79">
        <v>157.28125</v>
      </c>
      <c r="U79">
        <v>78.640625</v>
      </c>
      <c r="V79">
        <v>0</v>
      </c>
      <c r="W79">
        <v>78.640625</v>
      </c>
      <c r="X79">
        <v>0</v>
      </c>
      <c r="Y79">
        <f t="shared" si="15"/>
        <v>28</v>
      </c>
      <c r="Z79" t="s">
        <v>39</v>
      </c>
    </row>
    <row r="80" spans="1:26" x14ac:dyDescent="0.25">
      <c r="A80" t="s">
        <v>25</v>
      </c>
      <c r="B80" t="s">
        <v>127</v>
      </c>
      <c r="C80" t="s">
        <v>27</v>
      </c>
      <c r="D80" t="s">
        <v>50</v>
      </c>
      <c r="E80" t="s">
        <v>29</v>
      </c>
      <c r="F80" s="1" t="s">
        <v>163</v>
      </c>
      <c r="G80" t="s">
        <v>164</v>
      </c>
      <c r="H80" t="s">
        <v>32</v>
      </c>
      <c r="I80" t="s">
        <v>33</v>
      </c>
      <c r="J80" t="s">
        <v>32</v>
      </c>
      <c r="K80" s="2">
        <v>43281</v>
      </c>
      <c r="L80" t="s">
        <v>35</v>
      </c>
      <c r="M80" t="s">
        <v>130</v>
      </c>
      <c r="N80" t="s">
        <v>37</v>
      </c>
      <c r="P80" t="s">
        <v>38</v>
      </c>
      <c r="Q80">
        <v>1</v>
      </c>
      <c r="R80">
        <v>442.1875</v>
      </c>
      <c r="S80">
        <v>442.1875</v>
      </c>
      <c r="T80">
        <v>123.8125</v>
      </c>
      <c r="U80">
        <v>61.90625</v>
      </c>
      <c r="V80">
        <v>0</v>
      </c>
      <c r="W80">
        <v>61.90625</v>
      </c>
      <c r="X80">
        <v>0</v>
      </c>
      <c r="Y80">
        <f t="shared" si="15"/>
        <v>28</v>
      </c>
      <c r="Z80" t="s">
        <v>39</v>
      </c>
    </row>
    <row r="81" spans="1:26" x14ac:dyDescent="0.25">
      <c r="A81" t="s">
        <v>25</v>
      </c>
      <c r="B81" t="s">
        <v>127</v>
      </c>
      <c r="C81" t="s">
        <v>27</v>
      </c>
      <c r="D81" t="s">
        <v>50</v>
      </c>
      <c r="E81" t="s">
        <v>29</v>
      </c>
      <c r="F81" s="1" t="s">
        <v>165</v>
      </c>
      <c r="G81" t="s">
        <v>166</v>
      </c>
      <c r="H81" t="s">
        <v>32</v>
      </c>
      <c r="I81" t="s">
        <v>33</v>
      </c>
      <c r="J81" t="s">
        <v>32</v>
      </c>
      <c r="K81" s="2">
        <v>43281</v>
      </c>
      <c r="L81" t="s">
        <v>35</v>
      </c>
      <c r="M81" t="s">
        <v>130</v>
      </c>
      <c r="N81" t="s">
        <v>37</v>
      </c>
      <c r="P81" t="s">
        <v>38</v>
      </c>
      <c r="Q81">
        <v>1</v>
      </c>
      <c r="R81">
        <v>27.34375</v>
      </c>
      <c r="S81">
        <v>27.34375</v>
      </c>
      <c r="T81">
        <v>7.65625</v>
      </c>
      <c r="U81">
        <v>3.828125</v>
      </c>
      <c r="V81">
        <v>0</v>
      </c>
      <c r="W81">
        <v>3.828125</v>
      </c>
      <c r="X81">
        <v>0</v>
      </c>
      <c r="Y81">
        <f t="shared" si="15"/>
        <v>28</v>
      </c>
      <c r="Z81" t="s">
        <v>39</v>
      </c>
    </row>
    <row r="82" spans="1:26" x14ac:dyDescent="0.25">
      <c r="A82" t="s">
        <v>25</v>
      </c>
      <c r="B82" t="s">
        <v>127</v>
      </c>
      <c r="C82" t="s">
        <v>27</v>
      </c>
      <c r="D82" t="s">
        <v>50</v>
      </c>
      <c r="E82" t="s">
        <v>29</v>
      </c>
      <c r="F82" s="1" t="s">
        <v>167</v>
      </c>
      <c r="G82" t="s">
        <v>168</v>
      </c>
      <c r="H82" t="s">
        <v>32</v>
      </c>
      <c r="I82" t="s">
        <v>33</v>
      </c>
      <c r="J82" t="s">
        <v>32</v>
      </c>
      <c r="K82" s="2">
        <v>43281</v>
      </c>
      <c r="L82" t="s">
        <v>35</v>
      </c>
      <c r="M82" t="s">
        <v>130</v>
      </c>
      <c r="N82" t="s">
        <v>37</v>
      </c>
      <c r="P82" t="s">
        <v>38</v>
      </c>
      <c r="Q82">
        <v>45</v>
      </c>
      <c r="R82">
        <v>3.90625</v>
      </c>
      <c r="S82">
        <v>175.78125</v>
      </c>
      <c r="T82">
        <v>49.21875</v>
      </c>
      <c r="U82">
        <f t="shared" ref="U82:U83" si="18">+T82/2</f>
        <v>24.609375</v>
      </c>
      <c r="V82">
        <v>0</v>
      </c>
      <c r="W82">
        <f t="shared" ref="W82:W83" si="19">+T82/2</f>
        <v>24.609375</v>
      </c>
      <c r="X82">
        <v>0</v>
      </c>
      <c r="Y82">
        <f t="shared" si="15"/>
        <v>28</v>
      </c>
      <c r="Z82" t="s">
        <v>39</v>
      </c>
    </row>
    <row r="83" spans="1:26" x14ac:dyDescent="0.25">
      <c r="A83" t="s">
        <v>25</v>
      </c>
      <c r="B83" t="s">
        <v>127</v>
      </c>
      <c r="C83" t="s">
        <v>27</v>
      </c>
      <c r="D83" t="s">
        <v>50</v>
      </c>
      <c r="E83" t="s">
        <v>29</v>
      </c>
      <c r="F83" s="1" t="s">
        <v>169</v>
      </c>
      <c r="G83" t="s">
        <v>170</v>
      </c>
      <c r="H83" t="s">
        <v>32</v>
      </c>
      <c r="I83" t="s">
        <v>33</v>
      </c>
      <c r="J83" t="s">
        <v>32</v>
      </c>
      <c r="K83" s="2">
        <v>43281</v>
      </c>
      <c r="L83" t="s">
        <v>35</v>
      </c>
      <c r="M83" t="s">
        <v>130</v>
      </c>
      <c r="N83" t="s">
        <v>37</v>
      </c>
      <c r="P83" t="s">
        <v>38</v>
      </c>
      <c r="Q83">
        <v>45</v>
      </c>
      <c r="R83">
        <v>9.375</v>
      </c>
      <c r="S83">
        <v>421.875</v>
      </c>
      <c r="T83">
        <v>118.125</v>
      </c>
      <c r="U83">
        <f t="shared" si="18"/>
        <v>59.0625</v>
      </c>
      <c r="V83">
        <v>0</v>
      </c>
      <c r="W83">
        <f t="shared" si="19"/>
        <v>59.0625</v>
      </c>
      <c r="X83">
        <v>0</v>
      </c>
      <c r="Y83">
        <f t="shared" si="15"/>
        <v>28</v>
      </c>
      <c r="Z83" t="s">
        <v>39</v>
      </c>
    </row>
    <row r="84" spans="1:26" x14ac:dyDescent="0.25">
      <c r="A84" t="s">
        <v>25</v>
      </c>
      <c r="B84" t="s">
        <v>127</v>
      </c>
      <c r="C84" t="s">
        <v>27</v>
      </c>
      <c r="D84" t="s">
        <v>50</v>
      </c>
      <c r="E84" t="s">
        <v>29</v>
      </c>
      <c r="F84" s="1" t="s">
        <v>171</v>
      </c>
      <c r="G84" t="s">
        <v>172</v>
      </c>
      <c r="H84" t="s">
        <v>32</v>
      </c>
      <c r="I84" t="s">
        <v>33</v>
      </c>
      <c r="J84" t="s">
        <v>32</v>
      </c>
      <c r="K84" s="2">
        <v>43281</v>
      </c>
      <c r="L84" t="s">
        <v>35</v>
      </c>
      <c r="M84" t="s">
        <v>130</v>
      </c>
      <c r="N84" t="s">
        <v>37</v>
      </c>
      <c r="P84" t="s">
        <v>38</v>
      </c>
      <c r="Q84">
        <v>1</v>
      </c>
      <c r="R84">
        <v>264978.12485999998</v>
      </c>
      <c r="S84">
        <v>264978.12485999998</v>
      </c>
      <c r="T84">
        <v>74193.875140000004</v>
      </c>
      <c r="U84">
        <v>37096.937638000003</v>
      </c>
      <c r="V84">
        <v>0</v>
      </c>
      <c r="W84">
        <v>37096.9375</v>
      </c>
      <c r="X84">
        <v>0</v>
      </c>
      <c r="Y84">
        <f t="shared" si="15"/>
        <v>28</v>
      </c>
      <c r="Z84" t="s">
        <v>39</v>
      </c>
    </row>
    <row r="85" spans="1:26" x14ac:dyDescent="0.25">
      <c r="A85" t="s">
        <v>25</v>
      </c>
      <c r="B85" t="s">
        <v>127</v>
      </c>
      <c r="C85" t="s">
        <v>27</v>
      </c>
      <c r="D85" t="s">
        <v>50</v>
      </c>
      <c r="E85" t="s">
        <v>29</v>
      </c>
      <c r="F85" s="1" t="s">
        <v>173</v>
      </c>
      <c r="G85" t="s">
        <v>174</v>
      </c>
      <c r="H85" t="s">
        <v>32</v>
      </c>
      <c r="I85" t="s">
        <v>33</v>
      </c>
      <c r="J85" t="s">
        <v>32</v>
      </c>
      <c r="K85" s="2">
        <v>43281</v>
      </c>
      <c r="L85" t="s">
        <v>35</v>
      </c>
      <c r="M85" t="s">
        <v>130</v>
      </c>
      <c r="N85" t="s">
        <v>37</v>
      </c>
      <c r="P85" t="s">
        <v>38</v>
      </c>
      <c r="Q85">
        <v>1</v>
      </c>
      <c r="R85">
        <v>476.5625</v>
      </c>
      <c r="S85">
        <v>476.5625</v>
      </c>
      <c r="T85">
        <v>133.4375</v>
      </c>
      <c r="U85">
        <v>66.71875</v>
      </c>
      <c r="V85">
        <v>0</v>
      </c>
      <c r="W85">
        <v>66.71875</v>
      </c>
      <c r="X85">
        <v>0</v>
      </c>
      <c r="Y85">
        <f t="shared" si="15"/>
        <v>28</v>
      </c>
      <c r="Z85" t="s">
        <v>39</v>
      </c>
    </row>
    <row r="86" spans="1:26" x14ac:dyDescent="0.25">
      <c r="A86" t="s">
        <v>25</v>
      </c>
      <c r="B86" t="s">
        <v>127</v>
      </c>
      <c r="C86" t="s">
        <v>27</v>
      </c>
      <c r="D86" t="s">
        <v>50</v>
      </c>
      <c r="E86" t="s">
        <v>29</v>
      </c>
      <c r="F86" s="1" t="s">
        <v>175</v>
      </c>
      <c r="G86" t="s">
        <v>176</v>
      </c>
      <c r="H86" t="s">
        <v>32</v>
      </c>
      <c r="I86" t="s">
        <v>33</v>
      </c>
      <c r="J86" t="s">
        <v>32</v>
      </c>
      <c r="K86" s="2">
        <v>43281</v>
      </c>
      <c r="L86" t="s">
        <v>35</v>
      </c>
      <c r="M86" t="s">
        <v>130</v>
      </c>
      <c r="N86" t="s">
        <v>37</v>
      </c>
      <c r="P86" t="s">
        <v>38</v>
      </c>
      <c r="Q86">
        <v>1</v>
      </c>
      <c r="R86">
        <v>340.67797000000002</v>
      </c>
      <c r="S86">
        <v>340.67797000000002</v>
      </c>
      <c r="T86">
        <v>61.322029999999998</v>
      </c>
      <c r="U86">
        <v>30.661017000000001</v>
      </c>
      <c r="V86">
        <v>0</v>
      </c>
      <c r="W86">
        <v>30.661017000000001</v>
      </c>
      <c r="X86">
        <v>0</v>
      </c>
      <c r="Y86">
        <f t="shared" si="15"/>
        <v>18</v>
      </c>
      <c r="Z86" t="s">
        <v>39</v>
      </c>
    </row>
    <row r="87" spans="1:26" x14ac:dyDescent="0.25">
      <c r="A87" t="s">
        <v>25</v>
      </c>
      <c r="B87" t="s">
        <v>127</v>
      </c>
      <c r="C87" t="s">
        <v>27</v>
      </c>
      <c r="D87" t="s">
        <v>50</v>
      </c>
      <c r="E87" t="s">
        <v>29</v>
      </c>
      <c r="F87" s="1" t="s">
        <v>177</v>
      </c>
      <c r="G87" t="s">
        <v>178</v>
      </c>
      <c r="H87" t="s">
        <v>32</v>
      </c>
      <c r="I87" t="s">
        <v>33</v>
      </c>
      <c r="J87" t="s">
        <v>32</v>
      </c>
      <c r="K87" s="2">
        <v>43281</v>
      </c>
      <c r="L87" t="s">
        <v>35</v>
      </c>
      <c r="M87" t="s">
        <v>130</v>
      </c>
      <c r="N87" t="s">
        <v>37</v>
      </c>
      <c r="P87" t="s">
        <v>38</v>
      </c>
      <c r="Q87">
        <v>1</v>
      </c>
      <c r="R87">
        <v>3762.5</v>
      </c>
      <c r="S87">
        <v>3762.5</v>
      </c>
      <c r="T87">
        <v>1053.5</v>
      </c>
      <c r="U87">
        <v>526.75000199999999</v>
      </c>
      <c r="V87">
        <v>0</v>
      </c>
      <c r="W87">
        <v>526.75</v>
      </c>
      <c r="X87">
        <v>0</v>
      </c>
      <c r="Y87">
        <f t="shared" si="15"/>
        <v>28</v>
      </c>
      <c r="Z87" t="s">
        <v>39</v>
      </c>
    </row>
    <row r="88" spans="1:26" x14ac:dyDescent="0.25">
      <c r="A88" t="s">
        <v>25</v>
      </c>
      <c r="B88" t="s">
        <v>127</v>
      </c>
      <c r="C88" t="s">
        <v>27</v>
      </c>
      <c r="D88" t="s">
        <v>50</v>
      </c>
      <c r="E88" t="s">
        <v>29</v>
      </c>
      <c r="F88" s="1" t="s">
        <v>179</v>
      </c>
      <c r="G88" t="s">
        <v>180</v>
      </c>
      <c r="H88" t="s">
        <v>32</v>
      </c>
      <c r="I88" t="s">
        <v>33</v>
      </c>
      <c r="J88" t="s">
        <v>32</v>
      </c>
      <c r="K88" s="2">
        <v>43281</v>
      </c>
      <c r="L88" t="s">
        <v>35</v>
      </c>
      <c r="M88" t="s">
        <v>130</v>
      </c>
      <c r="N88" t="s">
        <v>37</v>
      </c>
      <c r="P88" t="s">
        <v>38</v>
      </c>
      <c r="Q88">
        <v>1</v>
      </c>
      <c r="R88">
        <v>900</v>
      </c>
      <c r="S88">
        <v>900</v>
      </c>
      <c r="T88">
        <v>252</v>
      </c>
      <c r="U88">
        <v>126</v>
      </c>
      <c r="V88">
        <v>0</v>
      </c>
      <c r="W88">
        <v>126</v>
      </c>
      <c r="X88">
        <v>0</v>
      </c>
      <c r="Y88">
        <f t="shared" si="15"/>
        <v>28</v>
      </c>
      <c r="Z88" t="s">
        <v>39</v>
      </c>
    </row>
    <row r="89" spans="1:26" x14ac:dyDescent="0.25">
      <c r="A89" t="s">
        <v>25</v>
      </c>
      <c r="B89" t="s">
        <v>127</v>
      </c>
      <c r="C89" t="s">
        <v>27</v>
      </c>
      <c r="D89" t="s">
        <v>50</v>
      </c>
      <c r="E89" t="s">
        <v>29</v>
      </c>
      <c r="F89" s="1" t="s">
        <v>181</v>
      </c>
      <c r="G89" t="s">
        <v>182</v>
      </c>
      <c r="H89" t="s">
        <v>32</v>
      </c>
      <c r="I89" t="s">
        <v>33</v>
      </c>
      <c r="J89" t="s">
        <v>32</v>
      </c>
      <c r="K89" s="2">
        <v>43281</v>
      </c>
      <c r="L89" t="s">
        <v>35</v>
      </c>
      <c r="M89" t="s">
        <v>130</v>
      </c>
      <c r="N89" t="s">
        <v>37</v>
      </c>
      <c r="P89" t="s">
        <v>38</v>
      </c>
      <c r="Q89">
        <v>1</v>
      </c>
      <c r="R89">
        <v>3384.375</v>
      </c>
      <c r="S89">
        <v>3384.375</v>
      </c>
      <c r="T89">
        <v>947.625</v>
      </c>
      <c r="U89">
        <v>473.81250199999999</v>
      </c>
      <c r="V89">
        <v>0</v>
      </c>
      <c r="W89">
        <v>473.8125</v>
      </c>
      <c r="X89">
        <v>0</v>
      </c>
      <c r="Y89">
        <f t="shared" si="15"/>
        <v>28</v>
      </c>
      <c r="Z89" t="s">
        <v>39</v>
      </c>
    </row>
    <row r="90" spans="1:26" x14ac:dyDescent="0.25">
      <c r="A90" t="s">
        <v>25</v>
      </c>
      <c r="B90" t="s">
        <v>127</v>
      </c>
      <c r="C90" t="s">
        <v>27</v>
      </c>
      <c r="D90" t="s">
        <v>50</v>
      </c>
      <c r="E90" t="s">
        <v>29</v>
      </c>
      <c r="F90" s="1" t="s">
        <v>183</v>
      </c>
      <c r="G90" t="s">
        <v>184</v>
      </c>
      <c r="H90" t="s">
        <v>32</v>
      </c>
      <c r="I90" t="s">
        <v>33</v>
      </c>
      <c r="J90" t="s">
        <v>32</v>
      </c>
      <c r="K90" s="2">
        <v>43281</v>
      </c>
      <c r="L90" t="s">
        <v>35</v>
      </c>
      <c r="M90" t="s">
        <v>130</v>
      </c>
      <c r="N90" t="s">
        <v>37</v>
      </c>
      <c r="P90" t="s">
        <v>38</v>
      </c>
      <c r="Q90">
        <v>1</v>
      </c>
      <c r="R90">
        <v>3384.375</v>
      </c>
      <c r="S90">
        <v>3384.375</v>
      </c>
      <c r="T90">
        <v>947.625</v>
      </c>
      <c r="U90">
        <v>473.81250199999999</v>
      </c>
      <c r="V90">
        <v>0</v>
      </c>
      <c r="W90">
        <v>473.8125</v>
      </c>
      <c r="X90">
        <v>0</v>
      </c>
      <c r="Y90">
        <f t="shared" si="15"/>
        <v>28</v>
      </c>
      <c r="Z90" t="s">
        <v>39</v>
      </c>
    </row>
    <row r="91" spans="1:26" x14ac:dyDescent="0.25">
      <c r="A91" t="s">
        <v>25</v>
      </c>
      <c r="B91" t="s">
        <v>127</v>
      </c>
      <c r="C91" t="s">
        <v>27</v>
      </c>
      <c r="D91" t="s">
        <v>50</v>
      </c>
      <c r="E91" t="s">
        <v>29</v>
      </c>
      <c r="F91" s="1" t="s">
        <v>185</v>
      </c>
      <c r="G91" t="s">
        <v>186</v>
      </c>
      <c r="H91" t="s">
        <v>32</v>
      </c>
      <c r="I91" t="s">
        <v>33</v>
      </c>
      <c r="J91" t="s">
        <v>32</v>
      </c>
      <c r="K91" s="2">
        <v>43281</v>
      </c>
      <c r="L91" t="s">
        <v>35</v>
      </c>
      <c r="M91" t="s">
        <v>130</v>
      </c>
      <c r="N91" t="s">
        <v>37</v>
      </c>
      <c r="P91" t="s">
        <v>38</v>
      </c>
      <c r="Q91">
        <v>1</v>
      </c>
      <c r="R91">
        <v>2037.5</v>
      </c>
      <c r="S91">
        <v>2037.5</v>
      </c>
      <c r="T91">
        <v>570.5</v>
      </c>
      <c r="U91">
        <v>285.250001</v>
      </c>
      <c r="V91">
        <v>0</v>
      </c>
      <c r="W91">
        <v>285.25</v>
      </c>
      <c r="X91">
        <v>0</v>
      </c>
      <c r="Y91">
        <f t="shared" si="15"/>
        <v>28</v>
      </c>
      <c r="Z91" t="s">
        <v>39</v>
      </c>
    </row>
    <row r="92" spans="1:26" x14ac:dyDescent="0.25">
      <c r="A92" t="s">
        <v>25</v>
      </c>
      <c r="B92" t="s">
        <v>127</v>
      </c>
      <c r="C92" t="s">
        <v>27</v>
      </c>
      <c r="D92" t="s">
        <v>50</v>
      </c>
      <c r="E92" t="s">
        <v>29</v>
      </c>
      <c r="F92" s="1" t="s">
        <v>187</v>
      </c>
      <c r="G92" t="s">
        <v>188</v>
      </c>
      <c r="H92" t="s">
        <v>32</v>
      </c>
      <c r="I92" t="s">
        <v>33</v>
      </c>
      <c r="J92" t="s">
        <v>32</v>
      </c>
      <c r="K92" s="2">
        <v>43281</v>
      </c>
      <c r="L92" t="s">
        <v>35</v>
      </c>
      <c r="M92" t="s">
        <v>130</v>
      </c>
      <c r="N92" t="s">
        <v>37</v>
      </c>
      <c r="P92" t="s">
        <v>38</v>
      </c>
      <c r="Q92">
        <v>1</v>
      </c>
      <c r="R92">
        <v>2037.5</v>
      </c>
      <c r="S92">
        <v>2037.5</v>
      </c>
      <c r="T92">
        <v>570.5</v>
      </c>
      <c r="U92">
        <v>285.250001</v>
      </c>
      <c r="V92">
        <v>0</v>
      </c>
      <c r="W92">
        <v>285.25</v>
      </c>
      <c r="X92">
        <v>0</v>
      </c>
      <c r="Y92">
        <f t="shared" si="15"/>
        <v>28</v>
      </c>
      <c r="Z92" t="s">
        <v>39</v>
      </c>
    </row>
    <row r="93" spans="1:26" x14ac:dyDescent="0.25">
      <c r="A93" t="s">
        <v>25</v>
      </c>
      <c r="B93" t="s">
        <v>127</v>
      </c>
      <c r="C93" t="s">
        <v>27</v>
      </c>
      <c r="D93" t="s">
        <v>50</v>
      </c>
      <c r="E93" t="s">
        <v>29</v>
      </c>
      <c r="F93" s="1" t="s">
        <v>189</v>
      </c>
      <c r="G93" t="s">
        <v>190</v>
      </c>
      <c r="H93" t="s">
        <v>32</v>
      </c>
      <c r="I93" t="s">
        <v>33</v>
      </c>
      <c r="J93" t="s">
        <v>32</v>
      </c>
      <c r="K93" s="2">
        <v>43281</v>
      </c>
      <c r="L93" t="s">
        <v>35</v>
      </c>
      <c r="M93" t="s">
        <v>130</v>
      </c>
      <c r="N93" t="s">
        <v>37</v>
      </c>
      <c r="P93" t="s">
        <v>38</v>
      </c>
      <c r="Q93">
        <v>1</v>
      </c>
      <c r="R93">
        <v>525</v>
      </c>
      <c r="S93">
        <v>525</v>
      </c>
      <c r="T93">
        <v>147</v>
      </c>
      <c r="U93">
        <v>73.5</v>
      </c>
      <c r="V93">
        <v>0</v>
      </c>
      <c r="W93">
        <v>73.5</v>
      </c>
      <c r="X93">
        <v>0</v>
      </c>
      <c r="Y93">
        <f t="shared" si="15"/>
        <v>28</v>
      </c>
      <c r="Z93" t="s">
        <v>39</v>
      </c>
    </row>
    <row r="94" spans="1:26" x14ac:dyDescent="0.25">
      <c r="A94" t="s">
        <v>25</v>
      </c>
      <c r="B94" t="s">
        <v>127</v>
      </c>
      <c r="C94" t="s">
        <v>27</v>
      </c>
      <c r="D94" t="s">
        <v>50</v>
      </c>
      <c r="E94" t="s">
        <v>29</v>
      </c>
      <c r="F94" s="1" t="s">
        <v>191</v>
      </c>
      <c r="G94" t="s">
        <v>192</v>
      </c>
      <c r="H94" t="s">
        <v>32</v>
      </c>
      <c r="I94" t="s">
        <v>33</v>
      </c>
      <c r="J94" t="s">
        <v>32</v>
      </c>
      <c r="K94" s="2">
        <v>43281</v>
      </c>
      <c r="L94" t="s">
        <v>35</v>
      </c>
      <c r="M94" t="s">
        <v>130</v>
      </c>
      <c r="N94" t="s">
        <v>37</v>
      </c>
      <c r="P94" t="s">
        <v>38</v>
      </c>
      <c r="Q94">
        <v>1</v>
      </c>
      <c r="R94">
        <v>525</v>
      </c>
      <c r="S94">
        <v>525</v>
      </c>
      <c r="T94">
        <v>147</v>
      </c>
      <c r="U94">
        <v>73.5</v>
      </c>
      <c r="V94">
        <v>0</v>
      </c>
      <c r="W94">
        <v>73.5</v>
      </c>
      <c r="X94">
        <v>0</v>
      </c>
      <c r="Y94">
        <f t="shared" si="15"/>
        <v>28</v>
      </c>
      <c r="Z94" t="s">
        <v>39</v>
      </c>
    </row>
    <row r="95" spans="1:26" x14ac:dyDescent="0.25">
      <c r="A95" t="s">
        <v>25</v>
      </c>
      <c r="B95" t="s">
        <v>127</v>
      </c>
      <c r="C95" t="s">
        <v>27</v>
      </c>
      <c r="D95" t="s">
        <v>50</v>
      </c>
      <c r="E95" t="s">
        <v>29</v>
      </c>
      <c r="F95" s="1" t="s">
        <v>193</v>
      </c>
      <c r="G95" t="s">
        <v>194</v>
      </c>
      <c r="H95" t="s">
        <v>32</v>
      </c>
      <c r="I95" t="s">
        <v>33</v>
      </c>
      <c r="J95" t="s">
        <v>32</v>
      </c>
      <c r="K95" s="2">
        <v>43281</v>
      </c>
      <c r="L95" t="s">
        <v>35</v>
      </c>
      <c r="M95" t="s">
        <v>130</v>
      </c>
      <c r="N95" t="s">
        <v>37</v>
      </c>
      <c r="P95" t="s">
        <v>38</v>
      </c>
      <c r="Q95">
        <v>3</v>
      </c>
      <c r="R95">
        <v>44.91525</v>
      </c>
      <c r="S95">
        <v>134.74574999999999</v>
      </c>
      <c r="T95">
        <v>24.254249999999999</v>
      </c>
      <c r="U95">
        <f>+T95/2</f>
        <v>12.127124999999999</v>
      </c>
      <c r="V95">
        <v>0</v>
      </c>
      <c r="W95">
        <f>+T95/2</f>
        <v>12.127124999999999</v>
      </c>
      <c r="X95">
        <v>0</v>
      </c>
      <c r="Y95">
        <f t="shared" si="15"/>
        <v>18</v>
      </c>
      <c r="Z95" t="s">
        <v>39</v>
      </c>
    </row>
    <row r="96" spans="1:26" x14ac:dyDescent="0.25">
      <c r="A96" t="s">
        <v>25</v>
      </c>
      <c r="B96" t="s">
        <v>127</v>
      </c>
      <c r="C96" t="s">
        <v>27</v>
      </c>
      <c r="D96" t="s">
        <v>50</v>
      </c>
      <c r="E96" t="s">
        <v>29</v>
      </c>
      <c r="F96" s="1" t="s">
        <v>195</v>
      </c>
      <c r="G96" t="s">
        <v>196</v>
      </c>
      <c r="H96" t="s">
        <v>32</v>
      </c>
      <c r="I96" t="s">
        <v>33</v>
      </c>
      <c r="J96" t="s">
        <v>32</v>
      </c>
      <c r="K96" s="2">
        <v>43281</v>
      </c>
      <c r="L96" t="s">
        <v>35</v>
      </c>
      <c r="M96" t="s">
        <v>130</v>
      </c>
      <c r="N96" t="s">
        <v>37</v>
      </c>
      <c r="P96" t="s">
        <v>38</v>
      </c>
      <c r="Q96">
        <v>1</v>
      </c>
      <c r="R96">
        <v>1053.90625</v>
      </c>
      <c r="S96">
        <v>1053.90625</v>
      </c>
      <c r="T96">
        <v>295.09375</v>
      </c>
      <c r="U96">
        <v>147.546876</v>
      </c>
      <c r="V96">
        <v>0</v>
      </c>
      <c r="W96">
        <v>147.546875</v>
      </c>
      <c r="X96">
        <v>0</v>
      </c>
      <c r="Y96">
        <f t="shared" si="15"/>
        <v>28</v>
      </c>
      <c r="Z96" t="s">
        <v>39</v>
      </c>
    </row>
    <row r="97" spans="1:26" x14ac:dyDescent="0.25">
      <c r="A97" t="s">
        <v>25</v>
      </c>
      <c r="B97" t="s">
        <v>127</v>
      </c>
      <c r="C97" t="s">
        <v>27</v>
      </c>
      <c r="D97" t="s">
        <v>50</v>
      </c>
      <c r="E97" t="s">
        <v>29</v>
      </c>
      <c r="F97" s="1" t="s">
        <v>197</v>
      </c>
      <c r="G97" t="s">
        <v>198</v>
      </c>
      <c r="H97" t="s">
        <v>32</v>
      </c>
      <c r="I97" t="s">
        <v>33</v>
      </c>
      <c r="J97" t="s">
        <v>32</v>
      </c>
      <c r="K97" s="2">
        <v>43281</v>
      </c>
      <c r="L97" t="s">
        <v>35</v>
      </c>
      <c r="M97" t="s">
        <v>130</v>
      </c>
      <c r="N97" t="s">
        <v>37</v>
      </c>
      <c r="P97" t="s">
        <v>38</v>
      </c>
      <c r="Q97">
        <v>1</v>
      </c>
      <c r="R97">
        <v>645.76270999999997</v>
      </c>
      <c r="S97">
        <v>645.76270999999997</v>
      </c>
      <c r="T97">
        <v>116.23729</v>
      </c>
      <c r="U97">
        <v>58.118644000000003</v>
      </c>
      <c r="V97">
        <v>0</v>
      </c>
      <c r="W97">
        <v>58.118644000000003</v>
      </c>
      <c r="X97">
        <v>0</v>
      </c>
      <c r="Y97">
        <f t="shared" si="15"/>
        <v>18</v>
      </c>
      <c r="Z97" t="s">
        <v>39</v>
      </c>
    </row>
    <row r="98" spans="1:26" x14ac:dyDescent="0.25">
      <c r="A98" t="s">
        <v>25</v>
      </c>
      <c r="B98" t="s">
        <v>127</v>
      </c>
      <c r="C98" t="s">
        <v>27</v>
      </c>
      <c r="D98" t="s">
        <v>50</v>
      </c>
      <c r="E98" t="s">
        <v>29</v>
      </c>
      <c r="F98" s="1" t="s">
        <v>199</v>
      </c>
      <c r="G98" t="s">
        <v>200</v>
      </c>
      <c r="H98" t="s">
        <v>32</v>
      </c>
      <c r="I98" t="s">
        <v>33</v>
      </c>
      <c r="J98" t="s">
        <v>32</v>
      </c>
      <c r="K98" s="2">
        <v>43281</v>
      </c>
      <c r="L98" t="s">
        <v>35</v>
      </c>
      <c r="M98" t="s">
        <v>130</v>
      </c>
      <c r="N98" t="s">
        <v>37</v>
      </c>
      <c r="P98" t="s">
        <v>38</v>
      </c>
      <c r="Q98">
        <v>1</v>
      </c>
      <c r="R98">
        <v>650</v>
      </c>
      <c r="S98">
        <v>650</v>
      </c>
      <c r="T98">
        <v>117</v>
      </c>
      <c r="U98">
        <v>58.5</v>
      </c>
      <c r="V98">
        <v>0</v>
      </c>
      <c r="W98">
        <v>58.5</v>
      </c>
      <c r="X98">
        <v>0</v>
      </c>
      <c r="Y98">
        <f t="shared" si="15"/>
        <v>18</v>
      </c>
      <c r="Z98" t="s">
        <v>39</v>
      </c>
    </row>
    <row r="99" spans="1:26" x14ac:dyDescent="0.25">
      <c r="A99" t="s">
        <v>25</v>
      </c>
      <c r="B99" t="s">
        <v>127</v>
      </c>
      <c r="C99" t="s">
        <v>27</v>
      </c>
      <c r="D99" t="s">
        <v>50</v>
      </c>
      <c r="E99" t="s">
        <v>29</v>
      </c>
      <c r="F99" s="1" t="s">
        <v>201</v>
      </c>
      <c r="G99" t="s">
        <v>202</v>
      </c>
      <c r="H99" t="s">
        <v>32</v>
      </c>
      <c r="I99" t="s">
        <v>33</v>
      </c>
      <c r="J99" t="s">
        <v>32</v>
      </c>
      <c r="K99" s="2">
        <v>43281</v>
      </c>
      <c r="L99" t="s">
        <v>35</v>
      </c>
      <c r="M99" t="s">
        <v>130</v>
      </c>
      <c r="N99" t="s">
        <v>37</v>
      </c>
      <c r="P99" t="s">
        <v>38</v>
      </c>
      <c r="Q99">
        <v>1</v>
      </c>
      <c r="R99">
        <v>7114.0625</v>
      </c>
      <c r="S99">
        <v>7114.0625</v>
      </c>
      <c r="T99">
        <v>1991.9375</v>
      </c>
      <c r="U99">
        <v>995.96875399999999</v>
      </c>
      <c r="V99">
        <v>0</v>
      </c>
      <c r="W99">
        <v>995.96875</v>
      </c>
      <c r="X99">
        <v>0</v>
      </c>
      <c r="Y99">
        <f t="shared" si="15"/>
        <v>28</v>
      </c>
      <c r="Z99" t="s">
        <v>39</v>
      </c>
    </row>
    <row r="100" spans="1:26" x14ac:dyDescent="0.25">
      <c r="A100" t="s">
        <v>25</v>
      </c>
      <c r="B100" t="s">
        <v>127</v>
      </c>
      <c r="C100" t="s">
        <v>27</v>
      </c>
      <c r="D100" t="s">
        <v>50</v>
      </c>
      <c r="E100" t="s">
        <v>29</v>
      </c>
      <c r="F100" s="1" t="s">
        <v>203</v>
      </c>
      <c r="G100" t="s">
        <v>204</v>
      </c>
      <c r="H100" t="s">
        <v>32</v>
      </c>
      <c r="I100" t="s">
        <v>33</v>
      </c>
      <c r="J100" t="s">
        <v>32</v>
      </c>
      <c r="K100" s="2">
        <v>43281</v>
      </c>
      <c r="L100" t="s">
        <v>35</v>
      </c>
      <c r="M100" t="s">
        <v>130</v>
      </c>
      <c r="N100" t="s">
        <v>37</v>
      </c>
      <c r="P100" t="s">
        <v>38</v>
      </c>
      <c r="Q100">
        <v>1</v>
      </c>
      <c r="R100">
        <v>211.71875</v>
      </c>
      <c r="S100">
        <v>211.71875</v>
      </c>
      <c r="T100">
        <v>59.28125</v>
      </c>
      <c r="U100">
        <v>29.640625</v>
      </c>
      <c r="V100">
        <v>0</v>
      </c>
      <c r="W100">
        <v>29.640625</v>
      </c>
      <c r="X100">
        <v>0</v>
      </c>
      <c r="Y100">
        <f t="shared" si="15"/>
        <v>28</v>
      </c>
      <c r="Z100" t="s">
        <v>39</v>
      </c>
    </row>
    <row r="101" spans="1:26" x14ac:dyDescent="0.25">
      <c r="A101" t="s">
        <v>25</v>
      </c>
      <c r="B101" t="s">
        <v>127</v>
      </c>
      <c r="C101" t="s">
        <v>27</v>
      </c>
      <c r="D101" t="s">
        <v>50</v>
      </c>
      <c r="E101" t="s">
        <v>29</v>
      </c>
      <c r="F101" s="1" t="s">
        <v>205</v>
      </c>
      <c r="G101" t="s">
        <v>206</v>
      </c>
      <c r="H101" t="s">
        <v>32</v>
      </c>
      <c r="I101" t="s">
        <v>33</v>
      </c>
      <c r="J101" t="s">
        <v>32</v>
      </c>
      <c r="K101" s="2">
        <v>43281</v>
      </c>
      <c r="L101" t="s">
        <v>35</v>
      </c>
      <c r="M101" t="s">
        <v>130</v>
      </c>
      <c r="N101" t="s">
        <v>37</v>
      </c>
      <c r="P101" t="s">
        <v>38</v>
      </c>
      <c r="Q101">
        <v>1</v>
      </c>
      <c r="R101">
        <v>92.372879999999995</v>
      </c>
      <c r="S101">
        <v>92.372879999999995</v>
      </c>
      <c r="T101">
        <v>16.627120000000001</v>
      </c>
      <c r="U101">
        <v>8.3135589999999997</v>
      </c>
      <c r="V101">
        <v>0</v>
      </c>
      <c r="W101">
        <v>8.3135589999999997</v>
      </c>
      <c r="X101">
        <v>0</v>
      </c>
      <c r="Y101">
        <f t="shared" si="15"/>
        <v>18</v>
      </c>
      <c r="Z101" t="s">
        <v>39</v>
      </c>
    </row>
    <row r="102" spans="1:26" x14ac:dyDescent="0.25">
      <c r="A102" t="s">
        <v>25</v>
      </c>
      <c r="B102" t="s">
        <v>127</v>
      </c>
      <c r="C102" t="s">
        <v>27</v>
      </c>
      <c r="D102" t="s">
        <v>50</v>
      </c>
      <c r="E102" t="s">
        <v>29</v>
      </c>
      <c r="F102" s="1" t="s">
        <v>207</v>
      </c>
      <c r="G102" t="s">
        <v>208</v>
      </c>
      <c r="H102" t="s">
        <v>32</v>
      </c>
      <c r="I102" t="s">
        <v>33</v>
      </c>
      <c r="J102" t="s">
        <v>32</v>
      </c>
      <c r="K102" s="2">
        <v>43281</v>
      </c>
      <c r="L102" t="s">
        <v>35</v>
      </c>
      <c r="M102" t="s">
        <v>130</v>
      </c>
      <c r="N102" t="s">
        <v>37</v>
      </c>
      <c r="P102" t="s">
        <v>38</v>
      </c>
      <c r="Q102">
        <v>1</v>
      </c>
      <c r="R102">
        <v>26052.34374</v>
      </c>
      <c r="S102">
        <v>26052.34374</v>
      </c>
      <c r="T102">
        <v>7294.6562599999997</v>
      </c>
      <c r="U102">
        <v>3647.3281390000002</v>
      </c>
      <c r="V102">
        <v>0</v>
      </c>
      <c r="W102">
        <v>3647.328125</v>
      </c>
      <c r="X102">
        <v>0</v>
      </c>
      <c r="Y102">
        <f t="shared" si="15"/>
        <v>28</v>
      </c>
      <c r="Z102" t="s">
        <v>39</v>
      </c>
    </row>
    <row r="103" spans="1:26" x14ac:dyDescent="0.25">
      <c r="A103" t="s">
        <v>25</v>
      </c>
      <c r="B103" t="s">
        <v>127</v>
      </c>
      <c r="C103" t="s">
        <v>27</v>
      </c>
      <c r="D103" t="s">
        <v>50</v>
      </c>
      <c r="E103" t="s">
        <v>29</v>
      </c>
      <c r="F103" s="1" t="s">
        <v>209</v>
      </c>
      <c r="G103" t="s">
        <v>210</v>
      </c>
      <c r="H103" t="s">
        <v>32</v>
      </c>
      <c r="I103" t="s">
        <v>33</v>
      </c>
      <c r="J103" t="s">
        <v>32</v>
      </c>
      <c r="K103" s="2">
        <v>43281</v>
      </c>
      <c r="L103" t="s">
        <v>35</v>
      </c>
      <c r="M103" t="s">
        <v>130</v>
      </c>
      <c r="N103" t="s">
        <v>37</v>
      </c>
      <c r="P103" t="s">
        <v>38</v>
      </c>
      <c r="Q103">
        <v>1</v>
      </c>
      <c r="R103">
        <v>1454.6875</v>
      </c>
      <c r="S103">
        <v>1454.6875</v>
      </c>
      <c r="T103">
        <v>407.3125</v>
      </c>
      <c r="U103">
        <v>203.656251</v>
      </c>
      <c r="V103">
        <v>0</v>
      </c>
      <c r="W103">
        <v>203.65625</v>
      </c>
      <c r="X103">
        <v>0</v>
      </c>
      <c r="Y103">
        <f t="shared" si="15"/>
        <v>28</v>
      </c>
      <c r="Z103" t="s">
        <v>39</v>
      </c>
    </row>
    <row r="104" spans="1:26" x14ac:dyDescent="0.25">
      <c r="A104" t="s">
        <v>25</v>
      </c>
      <c r="B104" t="s">
        <v>127</v>
      </c>
      <c r="C104" t="s">
        <v>27</v>
      </c>
      <c r="D104" t="s">
        <v>50</v>
      </c>
      <c r="E104" t="s">
        <v>29</v>
      </c>
      <c r="F104" s="1" t="s">
        <v>211</v>
      </c>
      <c r="G104" t="s">
        <v>212</v>
      </c>
      <c r="H104" t="s">
        <v>32</v>
      </c>
      <c r="I104" t="s">
        <v>33</v>
      </c>
      <c r="J104" t="s">
        <v>32</v>
      </c>
      <c r="K104" s="2">
        <v>43281</v>
      </c>
      <c r="L104" t="s">
        <v>35</v>
      </c>
      <c r="M104" t="s">
        <v>130</v>
      </c>
      <c r="N104" t="s">
        <v>37</v>
      </c>
      <c r="P104" t="s">
        <v>38</v>
      </c>
      <c r="Q104">
        <v>1</v>
      </c>
      <c r="R104">
        <v>10533.050859999999</v>
      </c>
      <c r="S104">
        <v>10533.050859999999</v>
      </c>
      <c r="T104">
        <v>1895.9491399999999</v>
      </c>
      <c r="U104">
        <v>947.97457299999996</v>
      </c>
      <c r="V104">
        <v>0</v>
      </c>
      <c r="W104">
        <v>947.97457099999997</v>
      </c>
      <c r="X104">
        <v>0</v>
      </c>
      <c r="Y104">
        <f t="shared" si="15"/>
        <v>18</v>
      </c>
      <c r="Z104" t="s">
        <v>39</v>
      </c>
    </row>
    <row r="105" spans="1:26" x14ac:dyDescent="0.25">
      <c r="A105" t="s">
        <v>25</v>
      </c>
      <c r="B105" t="s">
        <v>127</v>
      </c>
      <c r="C105" t="s">
        <v>27</v>
      </c>
      <c r="D105" t="s">
        <v>50</v>
      </c>
      <c r="E105" t="s">
        <v>29</v>
      </c>
      <c r="F105" s="1" t="s">
        <v>213</v>
      </c>
      <c r="G105" t="s">
        <v>214</v>
      </c>
      <c r="H105" t="s">
        <v>32</v>
      </c>
      <c r="I105" t="s">
        <v>33</v>
      </c>
      <c r="J105" t="s">
        <v>32</v>
      </c>
      <c r="K105" s="2">
        <v>43281</v>
      </c>
      <c r="L105" t="s">
        <v>35</v>
      </c>
      <c r="M105" t="s">
        <v>130</v>
      </c>
      <c r="N105" t="s">
        <v>37</v>
      </c>
      <c r="P105" t="s">
        <v>38</v>
      </c>
      <c r="Q105">
        <v>2</v>
      </c>
      <c r="R105">
        <v>3178.125</v>
      </c>
      <c r="S105">
        <v>6356.25</v>
      </c>
      <c r="T105">
        <v>1779.75</v>
      </c>
      <c r="U105">
        <f>+T105/2</f>
        <v>889.875</v>
      </c>
      <c r="V105">
        <v>0</v>
      </c>
      <c r="W105">
        <f>+T105/2</f>
        <v>889.875</v>
      </c>
      <c r="X105">
        <v>0</v>
      </c>
      <c r="Y105">
        <f t="shared" si="15"/>
        <v>28</v>
      </c>
      <c r="Z105" t="s">
        <v>39</v>
      </c>
    </row>
    <row r="106" spans="1:26" x14ac:dyDescent="0.25">
      <c r="A106" t="s">
        <v>25</v>
      </c>
      <c r="B106" t="s">
        <v>127</v>
      </c>
      <c r="C106" t="s">
        <v>27</v>
      </c>
      <c r="D106" t="s">
        <v>50</v>
      </c>
      <c r="E106" t="s">
        <v>29</v>
      </c>
      <c r="F106" s="1" t="s">
        <v>215</v>
      </c>
      <c r="G106" t="s">
        <v>216</v>
      </c>
      <c r="H106" t="s">
        <v>32</v>
      </c>
      <c r="I106" t="s">
        <v>33</v>
      </c>
      <c r="J106" t="s">
        <v>32</v>
      </c>
      <c r="K106" s="2">
        <v>43281</v>
      </c>
      <c r="L106" t="s">
        <v>35</v>
      </c>
      <c r="M106" t="s">
        <v>130</v>
      </c>
      <c r="N106" t="s">
        <v>37</v>
      </c>
      <c r="P106" t="s">
        <v>38</v>
      </c>
      <c r="Q106">
        <v>1</v>
      </c>
      <c r="R106">
        <v>3138.1356000000001</v>
      </c>
      <c r="S106">
        <v>3138.1356000000001</v>
      </c>
      <c r="T106">
        <v>564.86440000000005</v>
      </c>
      <c r="U106">
        <v>282.43220200000002</v>
      </c>
      <c r="V106">
        <v>0</v>
      </c>
      <c r="W106">
        <v>282.43220200000002</v>
      </c>
      <c r="X106">
        <v>0</v>
      </c>
      <c r="Y106">
        <f t="shared" si="15"/>
        <v>18</v>
      </c>
      <c r="Z106" t="s">
        <v>39</v>
      </c>
    </row>
    <row r="107" spans="1:26" x14ac:dyDescent="0.25">
      <c r="A107" t="s">
        <v>25</v>
      </c>
      <c r="B107" t="s">
        <v>127</v>
      </c>
      <c r="C107" t="s">
        <v>27</v>
      </c>
      <c r="D107" t="s">
        <v>50</v>
      </c>
      <c r="E107" t="s">
        <v>29</v>
      </c>
      <c r="F107" s="1" t="s">
        <v>217</v>
      </c>
      <c r="G107" t="s">
        <v>218</v>
      </c>
      <c r="H107" t="s">
        <v>32</v>
      </c>
      <c r="I107" t="s">
        <v>33</v>
      </c>
      <c r="J107" t="s">
        <v>32</v>
      </c>
      <c r="K107" s="2">
        <v>43281</v>
      </c>
      <c r="L107" t="s">
        <v>35</v>
      </c>
      <c r="M107" t="s">
        <v>130</v>
      </c>
      <c r="N107" t="s">
        <v>37</v>
      </c>
      <c r="P107" t="s">
        <v>38</v>
      </c>
      <c r="Q107">
        <v>1</v>
      </c>
      <c r="R107">
        <v>3179.6875</v>
      </c>
      <c r="S107">
        <v>3179.6875</v>
      </c>
      <c r="T107">
        <v>890.3125</v>
      </c>
      <c r="U107">
        <v>445.15625199999999</v>
      </c>
      <c r="V107">
        <v>0</v>
      </c>
      <c r="W107">
        <v>445.15625</v>
      </c>
      <c r="X107">
        <v>0</v>
      </c>
      <c r="Y107">
        <f t="shared" si="15"/>
        <v>28</v>
      </c>
      <c r="Z107" t="s">
        <v>39</v>
      </c>
    </row>
    <row r="108" spans="1:26" x14ac:dyDescent="0.25">
      <c r="A108" t="s">
        <v>25</v>
      </c>
      <c r="B108" t="s">
        <v>127</v>
      </c>
      <c r="C108" t="s">
        <v>27</v>
      </c>
      <c r="D108" t="s">
        <v>50</v>
      </c>
      <c r="E108" t="s">
        <v>29</v>
      </c>
      <c r="F108" s="1" t="s">
        <v>219</v>
      </c>
      <c r="G108" t="s">
        <v>220</v>
      </c>
      <c r="H108" t="s">
        <v>32</v>
      </c>
      <c r="I108" t="s">
        <v>33</v>
      </c>
      <c r="J108" t="s">
        <v>32</v>
      </c>
      <c r="K108" s="2">
        <v>43281</v>
      </c>
      <c r="L108" t="s">
        <v>35</v>
      </c>
      <c r="M108" t="s">
        <v>130</v>
      </c>
      <c r="N108" t="s">
        <v>37</v>
      </c>
      <c r="P108" t="s">
        <v>38</v>
      </c>
      <c r="Q108">
        <v>1</v>
      </c>
      <c r="R108">
        <v>3179.6875</v>
      </c>
      <c r="S108">
        <v>3179.6875</v>
      </c>
      <c r="T108">
        <v>890.3125</v>
      </c>
      <c r="U108">
        <v>445.15625199999999</v>
      </c>
      <c r="V108">
        <v>0</v>
      </c>
      <c r="W108">
        <v>445.15625</v>
      </c>
      <c r="X108">
        <v>0</v>
      </c>
      <c r="Y108">
        <f t="shared" si="15"/>
        <v>28</v>
      </c>
      <c r="Z108" t="s">
        <v>39</v>
      </c>
    </row>
    <row r="109" spans="1:26" x14ac:dyDescent="0.25">
      <c r="A109" t="s">
        <v>25</v>
      </c>
      <c r="B109" t="s">
        <v>127</v>
      </c>
      <c r="C109" t="s">
        <v>27</v>
      </c>
      <c r="D109" t="s">
        <v>50</v>
      </c>
      <c r="E109" t="s">
        <v>29</v>
      </c>
      <c r="F109" s="1" t="s">
        <v>221</v>
      </c>
      <c r="G109" t="s">
        <v>222</v>
      </c>
      <c r="H109" t="s">
        <v>32</v>
      </c>
      <c r="I109" t="s">
        <v>33</v>
      </c>
      <c r="J109" t="s">
        <v>32</v>
      </c>
      <c r="K109" s="2">
        <v>43281</v>
      </c>
      <c r="L109" t="s">
        <v>35</v>
      </c>
      <c r="M109" t="s">
        <v>130</v>
      </c>
      <c r="N109" t="s">
        <v>37</v>
      </c>
      <c r="P109" t="s">
        <v>38</v>
      </c>
      <c r="Q109">
        <v>1</v>
      </c>
      <c r="R109">
        <v>256.77965999999998</v>
      </c>
      <c r="S109">
        <v>256.77965999999998</v>
      </c>
      <c r="T109">
        <v>46.22034</v>
      </c>
      <c r="U109">
        <v>23.110168999999999</v>
      </c>
      <c r="V109">
        <v>0</v>
      </c>
      <c r="W109">
        <v>23.110168999999999</v>
      </c>
      <c r="X109">
        <v>0</v>
      </c>
      <c r="Y109">
        <f t="shared" si="15"/>
        <v>18</v>
      </c>
      <c r="Z109" t="s">
        <v>39</v>
      </c>
    </row>
    <row r="110" spans="1:26" x14ac:dyDescent="0.25">
      <c r="A110" t="s">
        <v>25</v>
      </c>
      <c r="B110" t="s">
        <v>127</v>
      </c>
      <c r="C110" t="s">
        <v>27</v>
      </c>
      <c r="D110" t="s">
        <v>50</v>
      </c>
      <c r="E110" t="s">
        <v>29</v>
      </c>
      <c r="F110" s="1" t="s">
        <v>223</v>
      </c>
      <c r="G110" t="s">
        <v>224</v>
      </c>
      <c r="H110" t="s">
        <v>32</v>
      </c>
      <c r="I110" t="s">
        <v>33</v>
      </c>
      <c r="J110" t="s">
        <v>32</v>
      </c>
      <c r="K110" s="2">
        <v>43281</v>
      </c>
      <c r="L110" t="s">
        <v>35</v>
      </c>
      <c r="M110" t="s">
        <v>130</v>
      </c>
      <c r="N110" t="s">
        <v>37</v>
      </c>
      <c r="P110" t="s">
        <v>38</v>
      </c>
      <c r="Q110">
        <v>1</v>
      </c>
      <c r="R110">
        <v>256.77965999999998</v>
      </c>
      <c r="S110">
        <v>256.77965999999998</v>
      </c>
      <c r="T110">
        <v>46.22034</v>
      </c>
      <c r="U110">
        <v>23.110168999999999</v>
      </c>
      <c r="V110">
        <v>0</v>
      </c>
      <c r="W110">
        <v>23.110168999999999</v>
      </c>
      <c r="X110">
        <v>0</v>
      </c>
      <c r="Y110">
        <f t="shared" si="15"/>
        <v>18</v>
      </c>
      <c r="Z110" t="s">
        <v>39</v>
      </c>
    </row>
    <row r="111" spans="1:26" x14ac:dyDescent="0.25">
      <c r="A111" t="s">
        <v>25</v>
      </c>
      <c r="B111" t="s">
        <v>127</v>
      </c>
      <c r="C111" t="s">
        <v>27</v>
      </c>
      <c r="D111" t="s">
        <v>50</v>
      </c>
      <c r="E111" t="s">
        <v>29</v>
      </c>
      <c r="F111" s="1" t="s">
        <v>225</v>
      </c>
      <c r="G111" t="s">
        <v>226</v>
      </c>
      <c r="H111" t="s">
        <v>32</v>
      </c>
      <c r="I111" t="s">
        <v>33</v>
      </c>
      <c r="J111" t="s">
        <v>32</v>
      </c>
      <c r="K111" s="2">
        <v>43281</v>
      </c>
      <c r="L111" t="s">
        <v>35</v>
      </c>
      <c r="M111" t="s">
        <v>130</v>
      </c>
      <c r="N111" t="s">
        <v>37</v>
      </c>
      <c r="P111" t="s">
        <v>38</v>
      </c>
      <c r="Q111">
        <v>1</v>
      </c>
      <c r="R111">
        <v>388.13558999999998</v>
      </c>
      <c r="S111">
        <v>388.13558999999998</v>
      </c>
      <c r="T111">
        <v>69.864410000000007</v>
      </c>
      <c r="U111">
        <v>34.932203000000001</v>
      </c>
      <c r="V111">
        <v>0</v>
      </c>
      <c r="W111">
        <v>34.932203000000001</v>
      </c>
      <c r="X111">
        <v>0</v>
      </c>
      <c r="Y111">
        <f t="shared" si="15"/>
        <v>18</v>
      </c>
      <c r="Z111" t="s">
        <v>39</v>
      </c>
    </row>
    <row r="112" spans="1:26" x14ac:dyDescent="0.25">
      <c r="A112" t="s">
        <v>25</v>
      </c>
      <c r="B112" t="s">
        <v>127</v>
      </c>
      <c r="C112" t="s">
        <v>27</v>
      </c>
      <c r="D112" t="s">
        <v>50</v>
      </c>
      <c r="E112" t="s">
        <v>29</v>
      </c>
      <c r="F112" s="1" t="s">
        <v>227</v>
      </c>
      <c r="G112" t="s">
        <v>228</v>
      </c>
      <c r="H112" t="s">
        <v>32</v>
      </c>
      <c r="I112" t="s">
        <v>33</v>
      </c>
      <c r="J112" t="s">
        <v>32</v>
      </c>
      <c r="K112" s="2">
        <v>43281</v>
      </c>
      <c r="L112" t="s">
        <v>35</v>
      </c>
      <c r="M112" t="s">
        <v>130</v>
      </c>
      <c r="N112" t="s">
        <v>37</v>
      </c>
      <c r="P112" t="s">
        <v>38</v>
      </c>
      <c r="Q112">
        <v>1</v>
      </c>
      <c r="R112">
        <v>26724.99999</v>
      </c>
      <c r="S112">
        <v>26724.99999</v>
      </c>
      <c r="T112">
        <v>7483.0000099999997</v>
      </c>
      <c r="U112">
        <v>3741.5000140000002</v>
      </c>
      <c r="V112">
        <v>0</v>
      </c>
      <c r="W112">
        <v>3741.5</v>
      </c>
      <c r="X112">
        <v>0</v>
      </c>
      <c r="Y112">
        <f t="shared" si="15"/>
        <v>28</v>
      </c>
      <c r="Z112" t="s">
        <v>39</v>
      </c>
    </row>
    <row r="113" spans="1:26" x14ac:dyDescent="0.25">
      <c r="A113" t="s">
        <v>25</v>
      </c>
      <c r="B113" t="s">
        <v>127</v>
      </c>
      <c r="C113" t="s">
        <v>27</v>
      </c>
      <c r="D113" t="s">
        <v>50</v>
      </c>
      <c r="E113" t="s">
        <v>29</v>
      </c>
      <c r="F113" s="1" t="s">
        <v>229</v>
      </c>
      <c r="G113" t="s">
        <v>230</v>
      </c>
      <c r="H113" t="s">
        <v>32</v>
      </c>
      <c r="I113" t="s">
        <v>33</v>
      </c>
      <c r="J113" t="s">
        <v>32</v>
      </c>
      <c r="K113" s="2">
        <v>43281</v>
      </c>
      <c r="L113" t="s">
        <v>35</v>
      </c>
      <c r="M113" t="s">
        <v>130</v>
      </c>
      <c r="N113" t="s">
        <v>37</v>
      </c>
      <c r="P113" t="s">
        <v>38</v>
      </c>
      <c r="Q113">
        <v>2</v>
      </c>
      <c r="R113">
        <v>55.08475</v>
      </c>
      <c r="S113">
        <v>110.1695</v>
      </c>
      <c r="T113">
        <v>19.830500000000001</v>
      </c>
      <c r="U113">
        <f>+T113/2</f>
        <v>9.9152500000000003</v>
      </c>
      <c r="V113">
        <v>0</v>
      </c>
      <c r="W113">
        <f>+T113/2</f>
        <v>9.9152500000000003</v>
      </c>
      <c r="X113">
        <v>0</v>
      </c>
      <c r="Y113">
        <f t="shared" si="15"/>
        <v>18</v>
      </c>
      <c r="Z113" t="s">
        <v>39</v>
      </c>
    </row>
    <row r="114" spans="1:26" x14ac:dyDescent="0.25">
      <c r="A114" t="s">
        <v>25</v>
      </c>
      <c r="B114" t="s">
        <v>127</v>
      </c>
      <c r="C114" t="s">
        <v>27</v>
      </c>
      <c r="D114" t="s">
        <v>50</v>
      </c>
      <c r="E114" t="s">
        <v>29</v>
      </c>
      <c r="F114" s="1" t="s">
        <v>231</v>
      </c>
      <c r="G114" t="s">
        <v>232</v>
      </c>
      <c r="H114" t="s">
        <v>32</v>
      </c>
      <c r="I114" t="s">
        <v>33</v>
      </c>
      <c r="J114" t="s">
        <v>32</v>
      </c>
      <c r="K114" s="2">
        <v>43281</v>
      </c>
      <c r="L114" t="s">
        <v>35</v>
      </c>
      <c r="M114" t="s">
        <v>130</v>
      </c>
      <c r="N114" t="s">
        <v>37</v>
      </c>
      <c r="P114" t="s">
        <v>38</v>
      </c>
      <c r="Q114">
        <v>1</v>
      </c>
      <c r="R114">
        <v>165.625</v>
      </c>
      <c r="S114">
        <v>165.625</v>
      </c>
      <c r="T114">
        <v>46.375</v>
      </c>
      <c r="U114">
        <v>23.1875</v>
      </c>
      <c r="V114">
        <v>0</v>
      </c>
      <c r="W114">
        <v>23.1875</v>
      </c>
      <c r="X114">
        <v>0</v>
      </c>
      <c r="Y114">
        <f t="shared" si="15"/>
        <v>28</v>
      </c>
      <c r="Z114" t="s">
        <v>39</v>
      </c>
    </row>
    <row r="115" spans="1:26" x14ac:dyDescent="0.25">
      <c r="A115" t="s">
        <v>25</v>
      </c>
      <c r="B115" t="s">
        <v>127</v>
      </c>
      <c r="C115" t="s">
        <v>27</v>
      </c>
      <c r="D115" t="s">
        <v>50</v>
      </c>
      <c r="E115" t="s">
        <v>29</v>
      </c>
      <c r="F115" s="1" t="s">
        <v>233</v>
      </c>
      <c r="G115" t="s">
        <v>234</v>
      </c>
      <c r="H115" t="s">
        <v>32</v>
      </c>
      <c r="I115" t="s">
        <v>33</v>
      </c>
      <c r="J115" t="s">
        <v>32</v>
      </c>
      <c r="K115" s="2">
        <v>43281</v>
      </c>
      <c r="L115" t="s">
        <v>35</v>
      </c>
      <c r="M115" t="s">
        <v>130</v>
      </c>
      <c r="N115" t="s">
        <v>37</v>
      </c>
      <c r="P115" t="s">
        <v>38</v>
      </c>
      <c r="Q115">
        <v>1</v>
      </c>
      <c r="R115">
        <v>155.08475000000001</v>
      </c>
      <c r="S115">
        <v>155.08475000000001</v>
      </c>
      <c r="T115">
        <v>27.91525</v>
      </c>
      <c r="U115">
        <v>13.957627</v>
      </c>
      <c r="V115">
        <v>0</v>
      </c>
      <c r="W115">
        <v>13.957627</v>
      </c>
      <c r="X115">
        <v>0</v>
      </c>
      <c r="Y115">
        <f t="shared" si="15"/>
        <v>18</v>
      </c>
      <c r="Z115" t="s">
        <v>39</v>
      </c>
    </row>
    <row r="116" spans="1:26" x14ac:dyDescent="0.25">
      <c r="A116" t="s">
        <v>25</v>
      </c>
      <c r="B116" t="s">
        <v>127</v>
      </c>
      <c r="C116" t="s">
        <v>27</v>
      </c>
      <c r="D116" t="s">
        <v>50</v>
      </c>
      <c r="E116" t="s">
        <v>29</v>
      </c>
      <c r="F116" s="1" t="s">
        <v>235</v>
      </c>
      <c r="G116" t="s">
        <v>236</v>
      </c>
      <c r="H116" t="s">
        <v>32</v>
      </c>
      <c r="I116" t="s">
        <v>33</v>
      </c>
      <c r="J116" t="s">
        <v>32</v>
      </c>
      <c r="K116" s="2">
        <v>43281</v>
      </c>
      <c r="L116" t="s">
        <v>35</v>
      </c>
      <c r="M116" t="s">
        <v>130</v>
      </c>
      <c r="N116" t="s">
        <v>37</v>
      </c>
      <c r="P116" t="s">
        <v>38</v>
      </c>
      <c r="Q116">
        <v>1</v>
      </c>
      <c r="R116">
        <v>150.84746000000001</v>
      </c>
      <c r="S116">
        <v>150.84746000000001</v>
      </c>
      <c r="T116">
        <v>27.152539999999998</v>
      </c>
      <c r="U116">
        <v>13.576271</v>
      </c>
      <c r="V116">
        <v>0</v>
      </c>
      <c r="W116">
        <v>13.576271</v>
      </c>
      <c r="X116">
        <v>0</v>
      </c>
      <c r="Y116">
        <f t="shared" si="15"/>
        <v>18</v>
      </c>
      <c r="Z116" t="s">
        <v>39</v>
      </c>
    </row>
    <row r="117" spans="1:26" x14ac:dyDescent="0.25">
      <c r="A117" t="s">
        <v>25</v>
      </c>
      <c r="B117" t="s">
        <v>127</v>
      </c>
      <c r="C117" t="s">
        <v>27</v>
      </c>
      <c r="D117" t="s">
        <v>50</v>
      </c>
      <c r="E117" t="s">
        <v>29</v>
      </c>
      <c r="F117" s="1" t="s">
        <v>123</v>
      </c>
      <c r="G117" t="s">
        <v>124</v>
      </c>
      <c r="H117" t="s">
        <v>32</v>
      </c>
      <c r="I117" t="s">
        <v>33</v>
      </c>
      <c r="J117" t="s">
        <v>32</v>
      </c>
      <c r="K117" s="2">
        <v>43281</v>
      </c>
      <c r="L117" t="s">
        <v>35</v>
      </c>
      <c r="M117" t="s">
        <v>130</v>
      </c>
      <c r="N117" t="s">
        <v>37</v>
      </c>
      <c r="P117" t="s">
        <v>38</v>
      </c>
      <c r="Q117">
        <v>1</v>
      </c>
      <c r="R117">
        <v>287.28814</v>
      </c>
      <c r="S117">
        <v>287.28814</v>
      </c>
      <c r="T117">
        <v>51.711860000000001</v>
      </c>
      <c r="U117">
        <v>25.855931999999999</v>
      </c>
      <c r="V117">
        <v>0</v>
      </c>
      <c r="W117">
        <v>25.855931999999999</v>
      </c>
      <c r="X117">
        <v>0</v>
      </c>
      <c r="Y117">
        <f t="shared" si="15"/>
        <v>18</v>
      </c>
      <c r="Z117" t="s">
        <v>39</v>
      </c>
    </row>
    <row r="118" spans="1:26" x14ac:dyDescent="0.25">
      <c r="A118" t="s">
        <v>25</v>
      </c>
      <c r="B118" t="s">
        <v>127</v>
      </c>
      <c r="C118" t="s">
        <v>27</v>
      </c>
      <c r="D118" t="s">
        <v>50</v>
      </c>
      <c r="E118" t="s">
        <v>29</v>
      </c>
      <c r="F118" s="1" t="s">
        <v>237</v>
      </c>
      <c r="G118" t="s">
        <v>238</v>
      </c>
      <c r="H118" t="s">
        <v>32</v>
      </c>
      <c r="I118" t="s">
        <v>63</v>
      </c>
      <c r="J118" t="s">
        <v>32</v>
      </c>
      <c r="K118" s="2">
        <v>43281</v>
      </c>
      <c r="L118" t="s">
        <v>35</v>
      </c>
      <c r="M118" t="s">
        <v>130</v>
      </c>
      <c r="N118" t="s">
        <v>37</v>
      </c>
      <c r="P118" t="s">
        <v>38</v>
      </c>
      <c r="Q118">
        <v>4</v>
      </c>
      <c r="R118">
        <v>12.71186</v>
      </c>
      <c r="S118">
        <v>50.847439999999999</v>
      </c>
      <c r="T118">
        <v>9.1525599999999994</v>
      </c>
      <c r="U118">
        <f>+T118/2</f>
        <v>4.5762799999999997</v>
      </c>
      <c r="V118">
        <v>0</v>
      </c>
      <c r="W118">
        <f>+T118/2</f>
        <v>4.5762799999999997</v>
      </c>
      <c r="X118">
        <v>0</v>
      </c>
      <c r="Y118">
        <f t="shared" si="15"/>
        <v>18</v>
      </c>
      <c r="Z118" t="s">
        <v>39</v>
      </c>
    </row>
    <row r="119" spans="1:26" x14ac:dyDescent="0.25">
      <c r="A119" t="s">
        <v>25</v>
      </c>
      <c r="B119" t="s">
        <v>127</v>
      </c>
      <c r="C119" t="s">
        <v>27</v>
      </c>
      <c r="D119" t="s">
        <v>50</v>
      </c>
      <c r="E119" t="s">
        <v>29</v>
      </c>
      <c r="F119" s="1" t="s">
        <v>61</v>
      </c>
      <c r="G119" t="s">
        <v>62</v>
      </c>
      <c r="H119" t="s">
        <v>32</v>
      </c>
      <c r="I119" t="s">
        <v>63</v>
      </c>
      <c r="J119" t="s">
        <v>32</v>
      </c>
      <c r="K119" s="2">
        <v>43281</v>
      </c>
      <c r="L119" t="s">
        <v>35</v>
      </c>
      <c r="M119" t="s">
        <v>130</v>
      </c>
      <c r="N119" t="s">
        <v>37</v>
      </c>
      <c r="P119" t="s">
        <v>38</v>
      </c>
      <c r="Q119">
        <v>2000</v>
      </c>
      <c r="R119">
        <v>5.7140000000000003E-2</v>
      </c>
      <c r="S119">
        <v>114.28</v>
      </c>
      <c r="T119">
        <v>5.72</v>
      </c>
      <c r="U119">
        <f t="shared" ref="U119:U123" si="20">+T119/2</f>
        <v>2.86</v>
      </c>
      <c r="V119">
        <v>0</v>
      </c>
      <c r="W119">
        <f t="shared" ref="W119:W123" si="21">+T119/2</f>
        <v>2.86</v>
      </c>
      <c r="X119">
        <v>0</v>
      </c>
      <c r="Y119">
        <f t="shared" si="15"/>
        <v>5</v>
      </c>
      <c r="Z119" t="s">
        <v>39</v>
      </c>
    </row>
    <row r="120" spans="1:26" x14ac:dyDescent="0.25">
      <c r="A120" t="s">
        <v>25</v>
      </c>
      <c r="B120" t="s">
        <v>127</v>
      </c>
      <c r="C120" t="s">
        <v>27</v>
      </c>
      <c r="D120" t="s">
        <v>50</v>
      </c>
      <c r="E120" t="s">
        <v>29</v>
      </c>
      <c r="F120" s="1" t="s">
        <v>239</v>
      </c>
      <c r="G120" t="s">
        <v>240</v>
      </c>
      <c r="H120" t="s">
        <v>32</v>
      </c>
      <c r="I120" t="s">
        <v>63</v>
      </c>
      <c r="J120" t="s">
        <v>32</v>
      </c>
      <c r="K120" s="2">
        <v>43281</v>
      </c>
      <c r="L120" t="s">
        <v>35</v>
      </c>
      <c r="M120" t="s">
        <v>130</v>
      </c>
      <c r="N120" t="s">
        <v>37</v>
      </c>
      <c r="P120" t="s">
        <v>38</v>
      </c>
      <c r="Q120">
        <v>39</v>
      </c>
      <c r="R120">
        <v>75.423730000000006</v>
      </c>
      <c r="S120">
        <v>1365.1454699999999</v>
      </c>
      <c r="T120">
        <v>245.72613000000001</v>
      </c>
      <c r="U120">
        <f t="shared" si="20"/>
        <v>122.86306500000001</v>
      </c>
      <c r="V120">
        <v>0</v>
      </c>
      <c r="W120">
        <f t="shared" si="21"/>
        <v>122.86306500000001</v>
      </c>
      <c r="X120">
        <v>0</v>
      </c>
      <c r="Y120">
        <f t="shared" si="15"/>
        <v>18</v>
      </c>
      <c r="Z120" t="s">
        <v>39</v>
      </c>
    </row>
    <row r="121" spans="1:26" x14ac:dyDescent="0.25">
      <c r="A121" t="s">
        <v>25</v>
      </c>
      <c r="B121" t="s">
        <v>127</v>
      </c>
      <c r="C121" t="s">
        <v>27</v>
      </c>
      <c r="D121" t="s">
        <v>50</v>
      </c>
      <c r="E121" t="s">
        <v>29</v>
      </c>
      <c r="F121" s="1" t="s">
        <v>241</v>
      </c>
      <c r="G121" t="s">
        <v>242</v>
      </c>
      <c r="H121" t="s">
        <v>32</v>
      </c>
      <c r="I121" t="s">
        <v>63</v>
      </c>
      <c r="J121" t="s">
        <v>32</v>
      </c>
      <c r="K121" s="2">
        <v>43281</v>
      </c>
      <c r="L121" t="s">
        <v>35</v>
      </c>
      <c r="M121" t="s">
        <v>130</v>
      </c>
      <c r="N121" t="s">
        <v>37</v>
      </c>
      <c r="P121" t="s">
        <v>38</v>
      </c>
      <c r="Q121">
        <v>14</v>
      </c>
      <c r="R121">
        <v>7.8125</v>
      </c>
      <c r="S121">
        <v>109.375</v>
      </c>
      <c r="T121">
        <v>30.625</v>
      </c>
      <c r="U121">
        <f t="shared" si="20"/>
        <v>15.3125</v>
      </c>
      <c r="V121">
        <v>0</v>
      </c>
      <c r="W121">
        <f t="shared" si="21"/>
        <v>15.3125</v>
      </c>
      <c r="X121">
        <v>0</v>
      </c>
      <c r="Y121">
        <f t="shared" si="15"/>
        <v>28</v>
      </c>
      <c r="Z121" t="s">
        <v>39</v>
      </c>
    </row>
    <row r="122" spans="1:26" x14ac:dyDescent="0.25">
      <c r="A122" t="s">
        <v>25</v>
      </c>
      <c r="B122" t="s">
        <v>127</v>
      </c>
      <c r="C122" t="s">
        <v>27</v>
      </c>
      <c r="D122" t="s">
        <v>50</v>
      </c>
      <c r="E122" t="s">
        <v>29</v>
      </c>
      <c r="F122" s="1" t="s">
        <v>243</v>
      </c>
      <c r="G122" t="s">
        <v>244</v>
      </c>
      <c r="H122" t="s">
        <v>32</v>
      </c>
      <c r="I122" t="s">
        <v>63</v>
      </c>
      <c r="J122" t="s">
        <v>32</v>
      </c>
      <c r="K122" s="2">
        <v>43281</v>
      </c>
      <c r="L122" t="s">
        <v>35</v>
      </c>
      <c r="M122" t="s">
        <v>130</v>
      </c>
      <c r="N122" t="s">
        <v>37</v>
      </c>
      <c r="P122" t="s">
        <v>38</v>
      </c>
      <c r="Q122">
        <v>16</v>
      </c>
      <c r="R122">
        <v>38.135590000000001</v>
      </c>
      <c r="S122">
        <v>319.92944</v>
      </c>
      <c r="T122">
        <v>57.587359999999997</v>
      </c>
      <c r="U122">
        <f t="shared" si="20"/>
        <v>28.793679999999998</v>
      </c>
      <c r="V122">
        <v>0</v>
      </c>
      <c r="W122">
        <f t="shared" si="21"/>
        <v>28.793679999999998</v>
      </c>
      <c r="X122">
        <v>0</v>
      </c>
      <c r="Y122">
        <f t="shared" si="15"/>
        <v>18</v>
      </c>
      <c r="Z122" t="s">
        <v>39</v>
      </c>
    </row>
    <row r="123" spans="1:26" x14ac:dyDescent="0.25">
      <c r="A123" t="s">
        <v>25</v>
      </c>
      <c r="B123" t="s">
        <v>127</v>
      </c>
      <c r="C123" t="s">
        <v>27</v>
      </c>
      <c r="D123" t="s">
        <v>50</v>
      </c>
      <c r="E123" t="s">
        <v>29</v>
      </c>
      <c r="F123" s="1" t="s">
        <v>245</v>
      </c>
      <c r="G123" t="s">
        <v>246</v>
      </c>
      <c r="H123" t="s">
        <v>32</v>
      </c>
      <c r="I123" t="s">
        <v>63</v>
      </c>
      <c r="J123" t="s">
        <v>34</v>
      </c>
      <c r="K123" s="2">
        <v>43281</v>
      </c>
      <c r="L123" t="s">
        <v>35</v>
      </c>
      <c r="M123" t="s">
        <v>130</v>
      </c>
      <c r="N123" t="s">
        <v>37</v>
      </c>
      <c r="P123" t="s">
        <v>38</v>
      </c>
      <c r="Q123">
        <v>2000</v>
      </c>
      <c r="R123">
        <v>5.9319999999999998E-2</v>
      </c>
      <c r="S123">
        <v>118.64</v>
      </c>
      <c r="T123">
        <v>21.36</v>
      </c>
      <c r="U123">
        <f t="shared" si="20"/>
        <v>10.68</v>
      </c>
      <c r="V123">
        <v>0</v>
      </c>
      <c r="W123">
        <f t="shared" si="21"/>
        <v>10.68</v>
      </c>
      <c r="X123">
        <v>0</v>
      </c>
      <c r="Y123">
        <f t="shared" si="15"/>
        <v>18</v>
      </c>
      <c r="Z123" t="s">
        <v>39</v>
      </c>
    </row>
    <row r="124" spans="1:26" x14ac:dyDescent="0.25">
      <c r="A124" t="s">
        <v>25</v>
      </c>
      <c r="B124" t="s">
        <v>127</v>
      </c>
      <c r="C124" t="s">
        <v>27</v>
      </c>
      <c r="D124" t="s">
        <v>50</v>
      </c>
      <c r="E124" t="s">
        <v>29</v>
      </c>
      <c r="F124" s="1" t="s">
        <v>247</v>
      </c>
      <c r="G124" t="s">
        <v>248</v>
      </c>
      <c r="H124" t="s">
        <v>32</v>
      </c>
      <c r="I124" t="s">
        <v>63</v>
      </c>
      <c r="J124" t="s">
        <v>32</v>
      </c>
      <c r="K124" s="2">
        <v>43281</v>
      </c>
      <c r="L124" t="s">
        <v>35</v>
      </c>
      <c r="M124" t="s">
        <v>130</v>
      </c>
      <c r="N124" t="s">
        <v>37</v>
      </c>
      <c r="P124" t="s">
        <v>38</v>
      </c>
      <c r="Q124">
        <v>2</v>
      </c>
      <c r="R124">
        <v>42.372880000000002</v>
      </c>
      <c r="S124">
        <v>60.005760000000002</v>
      </c>
      <c r="T124">
        <v>10.80104</v>
      </c>
      <c r="U124">
        <v>5.4005179999999999</v>
      </c>
      <c r="V124">
        <v>0</v>
      </c>
      <c r="W124">
        <v>5.4005179999999999</v>
      </c>
      <c r="X124">
        <v>0</v>
      </c>
      <c r="Y124">
        <f t="shared" si="15"/>
        <v>18</v>
      </c>
      <c r="Z124" t="s">
        <v>39</v>
      </c>
    </row>
    <row r="125" spans="1:26" x14ac:dyDescent="0.25">
      <c r="A125" t="s">
        <v>25</v>
      </c>
      <c r="B125" t="s">
        <v>127</v>
      </c>
      <c r="C125" t="s">
        <v>27</v>
      </c>
      <c r="D125" t="s">
        <v>50</v>
      </c>
      <c r="E125" t="s">
        <v>29</v>
      </c>
      <c r="F125" s="1" t="s">
        <v>249</v>
      </c>
      <c r="G125" t="s">
        <v>250</v>
      </c>
      <c r="H125" t="s">
        <v>32</v>
      </c>
      <c r="I125" t="s">
        <v>63</v>
      </c>
      <c r="J125" t="s">
        <v>32</v>
      </c>
      <c r="K125" s="2">
        <v>43281</v>
      </c>
      <c r="L125" t="s">
        <v>35</v>
      </c>
      <c r="M125" t="s">
        <v>130</v>
      </c>
      <c r="N125" t="s">
        <v>37</v>
      </c>
      <c r="P125" t="s">
        <v>38</v>
      </c>
      <c r="Q125">
        <v>19</v>
      </c>
      <c r="R125">
        <v>105.93219999999999</v>
      </c>
      <c r="S125">
        <v>393.99180000000001</v>
      </c>
      <c r="T125">
        <v>70.918599999999998</v>
      </c>
      <c r="U125">
        <f>+T125/2</f>
        <v>35.459299999999999</v>
      </c>
      <c r="V125">
        <v>0</v>
      </c>
      <c r="W125">
        <f>+T125/2</f>
        <v>35.459299999999999</v>
      </c>
      <c r="X125">
        <v>0</v>
      </c>
      <c r="Y125">
        <f t="shared" si="15"/>
        <v>18</v>
      </c>
      <c r="Z125" t="s">
        <v>39</v>
      </c>
    </row>
    <row r="126" spans="1:26" x14ac:dyDescent="0.25">
      <c r="A126" t="s">
        <v>251</v>
      </c>
      <c r="B126" t="s">
        <v>252</v>
      </c>
      <c r="C126" t="s">
        <v>27</v>
      </c>
      <c r="D126" t="s">
        <v>28</v>
      </c>
      <c r="E126" t="s">
        <v>29</v>
      </c>
      <c r="F126" s="1" t="s">
        <v>253</v>
      </c>
      <c r="G126" t="s">
        <v>254</v>
      </c>
      <c r="H126" t="s">
        <v>32</v>
      </c>
      <c r="I126" t="s">
        <v>33</v>
      </c>
      <c r="J126" t="s">
        <v>32</v>
      </c>
      <c r="K126" s="2">
        <v>43281</v>
      </c>
      <c r="L126" t="s">
        <v>35</v>
      </c>
      <c r="M126" t="s">
        <v>255</v>
      </c>
      <c r="N126" t="s">
        <v>37</v>
      </c>
      <c r="P126" t="s">
        <v>38</v>
      </c>
      <c r="Q126">
        <v>1</v>
      </c>
      <c r="R126">
        <v>722.03390000000002</v>
      </c>
      <c r="S126">
        <v>649.83051</v>
      </c>
      <c r="T126">
        <v>116.96948999999999</v>
      </c>
      <c r="U126">
        <v>58.484746000000001</v>
      </c>
      <c r="V126">
        <v>0</v>
      </c>
      <c r="W126">
        <v>58.484744999999997</v>
      </c>
      <c r="X126">
        <v>0</v>
      </c>
      <c r="Y126">
        <f t="shared" si="15"/>
        <v>18</v>
      </c>
      <c r="Z126" t="s">
        <v>39</v>
      </c>
    </row>
    <row r="127" spans="1:26" x14ac:dyDescent="0.25">
      <c r="A127" t="s">
        <v>251</v>
      </c>
      <c r="B127" t="s">
        <v>252</v>
      </c>
      <c r="C127" t="s">
        <v>27</v>
      </c>
      <c r="D127" t="s">
        <v>28</v>
      </c>
      <c r="E127" t="s">
        <v>29</v>
      </c>
      <c r="F127" s="1" t="s">
        <v>256</v>
      </c>
      <c r="G127" t="s">
        <v>257</v>
      </c>
      <c r="H127" t="s">
        <v>32</v>
      </c>
      <c r="I127" t="s">
        <v>33</v>
      </c>
      <c r="J127" t="s">
        <v>32</v>
      </c>
      <c r="K127" s="2">
        <v>43281</v>
      </c>
      <c r="L127" t="s">
        <v>35</v>
      </c>
      <c r="M127" t="s">
        <v>255</v>
      </c>
      <c r="N127" t="s">
        <v>37</v>
      </c>
      <c r="P127" t="s">
        <v>38</v>
      </c>
      <c r="Q127">
        <v>1</v>
      </c>
      <c r="R127">
        <v>2001.6949199999999</v>
      </c>
      <c r="S127">
        <v>1801.5254279999999</v>
      </c>
      <c r="T127">
        <v>324.27458000000001</v>
      </c>
      <c r="U127">
        <v>162.13728800000001</v>
      </c>
      <c r="V127">
        <v>0</v>
      </c>
      <c r="W127">
        <v>162.13728699999999</v>
      </c>
      <c r="X127">
        <v>0</v>
      </c>
      <c r="Y127">
        <f t="shared" si="15"/>
        <v>18</v>
      </c>
      <c r="Z127" t="s">
        <v>39</v>
      </c>
    </row>
    <row r="128" spans="1:26" x14ac:dyDescent="0.25">
      <c r="A128" t="s">
        <v>251</v>
      </c>
      <c r="B128" t="s">
        <v>252</v>
      </c>
      <c r="C128" t="s">
        <v>27</v>
      </c>
      <c r="D128" t="s">
        <v>28</v>
      </c>
      <c r="E128" t="s">
        <v>29</v>
      </c>
      <c r="F128" s="1" t="s">
        <v>118</v>
      </c>
      <c r="G128" t="s">
        <v>119</v>
      </c>
      <c r="H128" t="s">
        <v>32</v>
      </c>
      <c r="I128" t="s">
        <v>33</v>
      </c>
      <c r="J128" t="s">
        <v>32</v>
      </c>
      <c r="K128" s="2">
        <v>43281</v>
      </c>
      <c r="L128" t="s">
        <v>35</v>
      </c>
      <c r="M128" t="s">
        <v>255</v>
      </c>
      <c r="N128" t="s">
        <v>37</v>
      </c>
      <c r="P128" t="s">
        <v>38</v>
      </c>
      <c r="Q128">
        <v>2</v>
      </c>
      <c r="R128">
        <v>117.79661</v>
      </c>
      <c r="S128">
        <v>212.03389799999999</v>
      </c>
      <c r="T128">
        <v>38.1661</v>
      </c>
      <c r="U128">
        <f>+T128/2</f>
        <v>19.08305</v>
      </c>
      <c r="V128">
        <v>0</v>
      </c>
      <c r="W128">
        <f>+T128/2</f>
        <v>19.08305</v>
      </c>
      <c r="X128">
        <v>0</v>
      </c>
      <c r="Y128">
        <f t="shared" si="15"/>
        <v>18</v>
      </c>
      <c r="Z128" t="s">
        <v>39</v>
      </c>
    </row>
    <row r="129" spans="1:26" x14ac:dyDescent="0.25">
      <c r="A129" t="s">
        <v>251</v>
      </c>
      <c r="B129" t="s">
        <v>252</v>
      </c>
      <c r="C129" t="s">
        <v>27</v>
      </c>
      <c r="D129" t="s">
        <v>28</v>
      </c>
      <c r="E129" t="s">
        <v>29</v>
      </c>
      <c r="F129" s="1" t="s">
        <v>258</v>
      </c>
      <c r="G129" t="s">
        <v>259</v>
      </c>
      <c r="H129" t="s">
        <v>32</v>
      </c>
      <c r="I129" t="s">
        <v>33</v>
      </c>
      <c r="J129" t="s">
        <v>32</v>
      </c>
      <c r="K129" s="2">
        <v>43281</v>
      </c>
      <c r="L129" t="s">
        <v>35</v>
      </c>
      <c r="M129" t="s">
        <v>255</v>
      </c>
      <c r="N129" t="s">
        <v>37</v>
      </c>
      <c r="P129" t="s">
        <v>38</v>
      </c>
      <c r="Q129">
        <v>1</v>
      </c>
      <c r="R129">
        <v>1766.1016999999999</v>
      </c>
      <c r="S129">
        <v>1589.49153</v>
      </c>
      <c r="T129">
        <v>286.10847000000001</v>
      </c>
      <c r="U129">
        <v>143.054237</v>
      </c>
      <c r="V129">
        <v>0</v>
      </c>
      <c r="W129">
        <v>143.054236</v>
      </c>
      <c r="X129">
        <v>0</v>
      </c>
      <c r="Y129">
        <f t="shared" si="15"/>
        <v>18</v>
      </c>
      <c r="Z129" t="s">
        <v>39</v>
      </c>
    </row>
    <row r="130" spans="1:26" x14ac:dyDescent="0.25">
      <c r="A130" t="s">
        <v>251</v>
      </c>
      <c r="B130" t="s">
        <v>252</v>
      </c>
      <c r="C130" t="s">
        <v>27</v>
      </c>
      <c r="D130" t="s">
        <v>28</v>
      </c>
      <c r="E130" t="s">
        <v>29</v>
      </c>
      <c r="F130" s="1" t="s">
        <v>260</v>
      </c>
      <c r="G130" t="s">
        <v>261</v>
      </c>
      <c r="H130" t="s">
        <v>32</v>
      </c>
      <c r="I130" t="s">
        <v>33</v>
      </c>
      <c r="J130" t="s">
        <v>32</v>
      </c>
      <c r="K130" s="2">
        <v>43281</v>
      </c>
      <c r="L130" t="s">
        <v>35</v>
      </c>
      <c r="M130" t="s">
        <v>255</v>
      </c>
      <c r="N130" t="s">
        <v>37</v>
      </c>
      <c r="P130" t="s">
        <v>38</v>
      </c>
      <c r="Q130">
        <v>1</v>
      </c>
      <c r="R130">
        <v>1371.1864399999999</v>
      </c>
      <c r="S130">
        <v>1234.067796</v>
      </c>
      <c r="T130">
        <v>222.13220000000001</v>
      </c>
      <c r="U130">
        <v>111.066101</v>
      </c>
      <c r="V130">
        <v>0</v>
      </c>
      <c r="W130">
        <v>111.066101</v>
      </c>
      <c r="X130">
        <v>0</v>
      </c>
      <c r="Y130">
        <f t="shared" si="15"/>
        <v>18</v>
      </c>
      <c r="Z130" t="s">
        <v>39</v>
      </c>
    </row>
    <row r="131" spans="1:26" x14ac:dyDescent="0.25">
      <c r="A131" t="s">
        <v>251</v>
      </c>
      <c r="B131" t="s">
        <v>252</v>
      </c>
      <c r="C131" t="s">
        <v>27</v>
      </c>
      <c r="D131" t="s">
        <v>28</v>
      </c>
      <c r="E131" t="s">
        <v>29</v>
      </c>
      <c r="F131" s="1" t="s">
        <v>121</v>
      </c>
      <c r="G131" t="s">
        <v>122</v>
      </c>
      <c r="H131" t="s">
        <v>32</v>
      </c>
      <c r="I131" t="s">
        <v>33</v>
      </c>
      <c r="J131" t="s">
        <v>32</v>
      </c>
      <c r="K131" s="2">
        <v>43281</v>
      </c>
      <c r="L131" t="s">
        <v>35</v>
      </c>
      <c r="M131" t="s">
        <v>255</v>
      </c>
      <c r="N131" t="s">
        <v>37</v>
      </c>
      <c r="P131" t="s">
        <v>38</v>
      </c>
      <c r="Q131">
        <v>3</v>
      </c>
      <c r="R131">
        <v>215.25424000000001</v>
      </c>
      <c r="S131">
        <v>581.18644800000004</v>
      </c>
      <c r="T131">
        <v>104.61357</v>
      </c>
      <c r="U131">
        <f>+T131/2</f>
        <v>52.306784999999998</v>
      </c>
      <c r="V131">
        <v>0</v>
      </c>
      <c r="W131">
        <f>+T131/2</f>
        <v>52.306784999999998</v>
      </c>
      <c r="X131">
        <v>0</v>
      </c>
      <c r="Y131">
        <f t="shared" ref="Y131:Y194" si="22">ROUND(((U131+V131+W131+X131)*100)/S131,0)</f>
        <v>18</v>
      </c>
      <c r="Z131" t="s">
        <v>39</v>
      </c>
    </row>
    <row r="132" spans="1:26" x14ac:dyDescent="0.25">
      <c r="A132" t="s">
        <v>251</v>
      </c>
      <c r="B132" t="s">
        <v>252</v>
      </c>
      <c r="C132" t="s">
        <v>27</v>
      </c>
      <c r="D132" t="s">
        <v>28</v>
      </c>
      <c r="E132" t="s">
        <v>29</v>
      </c>
      <c r="F132" s="1" t="s">
        <v>72</v>
      </c>
      <c r="G132" t="s">
        <v>73</v>
      </c>
      <c r="H132" t="s">
        <v>32</v>
      </c>
      <c r="I132" t="s">
        <v>33</v>
      </c>
      <c r="J132" t="s">
        <v>32</v>
      </c>
      <c r="K132" s="2">
        <v>43281</v>
      </c>
      <c r="L132" t="s">
        <v>35</v>
      </c>
      <c r="M132" t="s">
        <v>255</v>
      </c>
      <c r="N132" t="s">
        <v>37</v>
      </c>
      <c r="P132" t="s">
        <v>38</v>
      </c>
      <c r="Q132">
        <v>1</v>
      </c>
      <c r="R132">
        <v>1714.40678</v>
      </c>
      <c r="S132">
        <v>1542.9661020000001</v>
      </c>
      <c r="T132">
        <v>277.73390000000001</v>
      </c>
      <c r="U132">
        <v>138.86694900000001</v>
      </c>
      <c r="V132">
        <v>0</v>
      </c>
      <c r="W132">
        <v>138.86694800000001</v>
      </c>
      <c r="X132">
        <v>0</v>
      </c>
      <c r="Y132">
        <f t="shared" si="22"/>
        <v>18</v>
      </c>
      <c r="Z132" t="s">
        <v>39</v>
      </c>
    </row>
    <row r="133" spans="1:26" x14ac:dyDescent="0.25">
      <c r="A133" t="s">
        <v>251</v>
      </c>
      <c r="B133" t="s">
        <v>252</v>
      </c>
      <c r="C133" t="s">
        <v>27</v>
      </c>
      <c r="D133" t="s">
        <v>28</v>
      </c>
      <c r="E133" t="s">
        <v>29</v>
      </c>
      <c r="F133" s="1" t="s">
        <v>123</v>
      </c>
      <c r="G133" t="s">
        <v>124</v>
      </c>
      <c r="H133" t="s">
        <v>32</v>
      </c>
      <c r="I133" t="s">
        <v>33</v>
      </c>
      <c r="J133" t="s">
        <v>32</v>
      </c>
      <c r="K133" s="2">
        <v>43281</v>
      </c>
      <c r="L133" t="s">
        <v>35</v>
      </c>
      <c r="M133" t="s">
        <v>255</v>
      </c>
      <c r="N133" t="s">
        <v>37</v>
      </c>
      <c r="P133" t="s">
        <v>38</v>
      </c>
      <c r="Q133">
        <v>1</v>
      </c>
      <c r="R133">
        <v>287.28814</v>
      </c>
      <c r="S133">
        <v>287.28814</v>
      </c>
      <c r="T133">
        <v>51.711860000000001</v>
      </c>
      <c r="U133">
        <v>25.855931999999999</v>
      </c>
      <c r="V133">
        <v>0</v>
      </c>
      <c r="W133">
        <v>25.855931999999999</v>
      </c>
      <c r="X133">
        <v>0</v>
      </c>
      <c r="Y133">
        <f t="shared" si="22"/>
        <v>18</v>
      </c>
      <c r="Z133" t="s">
        <v>39</v>
      </c>
    </row>
    <row r="134" spans="1:26" x14ac:dyDescent="0.25">
      <c r="A134" t="s">
        <v>251</v>
      </c>
      <c r="B134" t="s">
        <v>252</v>
      </c>
      <c r="C134" t="s">
        <v>27</v>
      </c>
      <c r="D134" t="s">
        <v>28</v>
      </c>
      <c r="E134" t="s">
        <v>29</v>
      </c>
      <c r="F134" s="1" t="s">
        <v>125</v>
      </c>
      <c r="G134" t="s">
        <v>126</v>
      </c>
      <c r="H134" t="s">
        <v>32</v>
      </c>
      <c r="I134" t="s">
        <v>33</v>
      </c>
      <c r="J134" t="s">
        <v>32</v>
      </c>
      <c r="K134" s="2">
        <v>43281</v>
      </c>
      <c r="L134" t="s">
        <v>35</v>
      </c>
      <c r="M134" t="s">
        <v>255</v>
      </c>
      <c r="N134" t="s">
        <v>37</v>
      </c>
      <c r="P134" t="s">
        <v>38</v>
      </c>
      <c r="Q134">
        <v>1</v>
      </c>
      <c r="R134">
        <v>1904.23729</v>
      </c>
      <c r="S134">
        <v>1904.23729</v>
      </c>
      <c r="T134">
        <v>342.76271000000003</v>
      </c>
      <c r="U134">
        <v>171.38135500000001</v>
      </c>
      <c r="V134">
        <v>0</v>
      </c>
      <c r="W134">
        <v>171.38135500000001</v>
      </c>
      <c r="X134">
        <v>0</v>
      </c>
      <c r="Y134">
        <f t="shared" si="22"/>
        <v>18</v>
      </c>
      <c r="Z134" t="s">
        <v>39</v>
      </c>
    </row>
    <row r="135" spans="1:26" x14ac:dyDescent="0.25">
      <c r="A135" t="s">
        <v>251</v>
      </c>
      <c r="B135" t="s">
        <v>252</v>
      </c>
      <c r="C135" t="s">
        <v>27</v>
      </c>
      <c r="D135" t="s">
        <v>28</v>
      </c>
      <c r="E135" t="s">
        <v>29</v>
      </c>
      <c r="F135" s="1" t="s">
        <v>30</v>
      </c>
      <c r="G135" t="s">
        <v>31</v>
      </c>
      <c r="H135" t="s">
        <v>32</v>
      </c>
      <c r="I135" t="s">
        <v>33</v>
      </c>
      <c r="J135" t="s">
        <v>34</v>
      </c>
      <c r="K135" s="2">
        <v>43281</v>
      </c>
      <c r="L135" t="s">
        <v>35</v>
      </c>
      <c r="M135" t="s">
        <v>255</v>
      </c>
      <c r="N135" t="s">
        <v>37</v>
      </c>
      <c r="P135" t="s">
        <v>38</v>
      </c>
      <c r="Q135">
        <v>22000</v>
      </c>
      <c r="R135">
        <v>0.15678</v>
      </c>
      <c r="S135">
        <v>3449.16</v>
      </c>
      <c r="T135">
        <v>620.84</v>
      </c>
      <c r="U135">
        <f>+T135/2</f>
        <v>310.42</v>
      </c>
      <c r="V135">
        <v>0</v>
      </c>
      <c r="W135">
        <f>+T135/2</f>
        <v>310.42</v>
      </c>
      <c r="X135">
        <v>0</v>
      </c>
      <c r="Y135">
        <f t="shared" si="22"/>
        <v>18</v>
      </c>
      <c r="Z135" t="s">
        <v>39</v>
      </c>
    </row>
    <row r="136" spans="1:26" x14ac:dyDescent="0.25">
      <c r="A136" t="s">
        <v>251</v>
      </c>
      <c r="B136" t="s">
        <v>262</v>
      </c>
      <c r="C136" t="s">
        <v>27</v>
      </c>
      <c r="D136" t="s">
        <v>50</v>
      </c>
      <c r="E136" t="s">
        <v>29</v>
      </c>
      <c r="F136" s="1" t="s">
        <v>263</v>
      </c>
      <c r="G136" t="s">
        <v>264</v>
      </c>
      <c r="H136" t="s">
        <v>32</v>
      </c>
      <c r="I136" t="s">
        <v>33</v>
      </c>
      <c r="J136" t="s">
        <v>32</v>
      </c>
      <c r="K136" s="2">
        <v>43281</v>
      </c>
      <c r="L136" t="s">
        <v>35</v>
      </c>
      <c r="M136" t="s">
        <v>265</v>
      </c>
      <c r="N136" t="s">
        <v>37</v>
      </c>
      <c r="P136" t="s">
        <v>38</v>
      </c>
      <c r="Q136">
        <v>1</v>
      </c>
      <c r="R136">
        <v>5859.375</v>
      </c>
      <c r="S136">
        <v>5859.375</v>
      </c>
      <c r="T136">
        <v>1640.625</v>
      </c>
      <c r="U136">
        <v>820.31250299999999</v>
      </c>
      <c r="V136">
        <v>0</v>
      </c>
      <c r="W136">
        <v>820.3125</v>
      </c>
      <c r="X136">
        <v>0</v>
      </c>
      <c r="Y136">
        <f t="shared" si="22"/>
        <v>28</v>
      </c>
      <c r="Z136" t="s">
        <v>39</v>
      </c>
    </row>
    <row r="137" spans="1:26" x14ac:dyDescent="0.25">
      <c r="A137" t="s">
        <v>251</v>
      </c>
      <c r="B137" t="s">
        <v>262</v>
      </c>
      <c r="C137" t="s">
        <v>27</v>
      </c>
      <c r="D137" t="s">
        <v>50</v>
      </c>
      <c r="E137" t="s">
        <v>29</v>
      </c>
      <c r="F137" s="1" t="s">
        <v>266</v>
      </c>
      <c r="G137" t="s">
        <v>267</v>
      </c>
      <c r="H137" t="s">
        <v>32</v>
      </c>
      <c r="I137" t="s">
        <v>33</v>
      </c>
      <c r="J137" t="s">
        <v>32</v>
      </c>
      <c r="K137" s="2">
        <v>43281</v>
      </c>
      <c r="L137" t="s">
        <v>35</v>
      </c>
      <c r="M137" t="s">
        <v>265</v>
      </c>
      <c r="N137" t="s">
        <v>37</v>
      </c>
      <c r="P137" t="s">
        <v>38</v>
      </c>
      <c r="Q137">
        <v>1</v>
      </c>
      <c r="R137">
        <v>10578.12499</v>
      </c>
      <c r="S137">
        <v>10578.12499</v>
      </c>
      <c r="T137">
        <v>2961.8750100000002</v>
      </c>
      <c r="U137">
        <v>1480.937506</v>
      </c>
      <c r="V137">
        <v>0</v>
      </c>
      <c r="W137">
        <v>1480.9375</v>
      </c>
      <c r="X137">
        <v>0</v>
      </c>
      <c r="Y137">
        <f t="shared" si="22"/>
        <v>28</v>
      </c>
      <c r="Z137" t="s">
        <v>39</v>
      </c>
    </row>
    <row r="138" spans="1:26" x14ac:dyDescent="0.25">
      <c r="A138" t="s">
        <v>251</v>
      </c>
      <c r="B138" t="s">
        <v>262</v>
      </c>
      <c r="C138" t="s">
        <v>27</v>
      </c>
      <c r="D138" t="s">
        <v>50</v>
      </c>
      <c r="E138" t="s">
        <v>29</v>
      </c>
      <c r="F138" s="1" t="s">
        <v>268</v>
      </c>
      <c r="G138" t="s">
        <v>269</v>
      </c>
      <c r="H138" t="s">
        <v>32</v>
      </c>
      <c r="I138" t="s">
        <v>33</v>
      </c>
      <c r="J138" t="s">
        <v>32</v>
      </c>
      <c r="K138" s="2">
        <v>43281</v>
      </c>
      <c r="L138" t="s">
        <v>35</v>
      </c>
      <c r="M138" t="s">
        <v>265</v>
      </c>
      <c r="N138" t="s">
        <v>37</v>
      </c>
      <c r="P138" t="s">
        <v>38</v>
      </c>
      <c r="Q138">
        <v>1</v>
      </c>
      <c r="R138">
        <v>9279.6875</v>
      </c>
      <c r="S138">
        <v>9279.6875</v>
      </c>
      <c r="T138">
        <v>2598.3125100000002</v>
      </c>
      <c r="U138">
        <v>1299.1562550000001</v>
      </c>
      <c r="V138">
        <v>0</v>
      </c>
      <c r="W138">
        <v>1299.15625</v>
      </c>
      <c r="X138">
        <v>0</v>
      </c>
      <c r="Y138">
        <f t="shared" si="22"/>
        <v>28</v>
      </c>
      <c r="Z138" t="s">
        <v>39</v>
      </c>
    </row>
    <row r="139" spans="1:26" x14ac:dyDescent="0.25">
      <c r="A139" t="s">
        <v>251</v>
      </c>
      <c r="B139" t="s">
        <v>262</v>
      </c>
      <c r="C139" t="s">
        <v>27</v>
      </c>
      <c r="D139" t="s">
        <v>50</v>
      </c>
      <c r="E139" t="s">
        <v>29</v>
      </c>
      <c r="F139" s="1" t="s">
        <v>270</v>
      </c>
      <c r="G139" t="s">
        <v>271</v>
      </c>
      <c r="H139" t="s">
        <v>32</v>
      </c>
      <c r="I139" t="s">
        <v>33</v>
      </c>
      <c r="J139" t="s">
        <v>32</v>
      </c>
      <c r="K139" s="2">
        <v>43281</v>
      </c>
      <c r="L139" t="s">
        <v>35</v>
      </c>
      <c r="M139" t="s">
        <v>265</v>
      </c>
      <c r="N139" t="s">
        <v>37</v>
      </c>
      <c r="P139" t="s">
        <v>80</v>
      </c>
      <c r="Q139">
        <v>1</v>
      </c>
      <c r="R139">
        <v>26938.28124</v>
      </c>
      <c r="S139">
        <v>26938.28124</v>
      </c>
      <c r="T139">
        <v>0</v>
      </c>
      <c r="U139">
        <v>3771.3593890000002</v>
      </c>
      <c r="V139">
        <v>0</v>
      </c>
      <c r="W139">
        <v>3771.359375</v>
      </c>
      <c r="X139">
        <v>0</v>
      </c>
      <c r="Y139">
        <f t="shared" si="22"/>
        <v>28</v>
      </c>
      <c r="Z139" t="s">
        <v>39</v>
      </c>
    </row>
    <row r="140" spans="1:26" x14ac:dyDescent="0.25">
      <c r="A140" t="s">
        <v>251</v>
      </c>
      <c r="B140" t="s">
        <v>262</v>
      </c>
      <c r="C140" t="s">
        <v>27</v>
      </c>
      <c r="D140" t="s">
        <v>50</v>
      </c>
      <c r="E140" t="s">
        <v>29</v>
      </c>
      <c r="F140" s="1" t="s">
        <v>272</v>
      </c>
      <c r="G140" t="s">
        <v>273</v>
      </c>
      <c r="H140" t="s">
        <v>32</v>
      </c>
      <c r="I140" t="s">
        <v>33</v>
      </c>
      <c r="J140" t="s">
        <v>32</v>
      </c>
      <c r="K140" s="2">
        <v>43281</v>
      </c>
      <c r="L140" t="s">
        <v>35</v>
      </c>
      <c r="M140" t="s">
        <v>265</v>
      </c>
      <c r="N140" t="s">
        <v>37</v>
      </c>
      <c r="P140" t="s">
        <v>38</v>
      </c>
      <c r="Q140">
        <v>1</v>
      </c>
      <c r="R140">
        <v>85.593220000000002</v>
      </c>
      <c r="S140">
        <v>85.593220000000002</v>
      </c>
      <c r="T140">
        <v>15.406779999999999</v>
      </c>
      <c r="U140">
        <v>7.7033899999999997</v>
      </c>
      <c r="V140">
        <v>0</v>
      </c>
      <c r="W140">
        <v>7.7033899999999997</v>
      </c>
      <c r="X140">
        <v>0</v>
      </c>
      <c r="Y140">
        <f t="shared" si="22"/>
        <v>18</v>
      </c>
      <c r="Z140" t="s">
        <v>39</v>
      </c>
    </row>
    <row r="141" spans="1:26" x14ac:dyDescent="0.25">
      <c r="A141" t="s">
        <v>251</v>
      </c>
      <c r="B141" t="s">
        <v>274</v>
      </c>
      <c r="C141" t="s">
        <v>27</v>
      </c>
      <c r="D141" t="s">
        <v>50</v>
      </c>
      <c r="E141" t="s">
        <v>29</v>
      </c>
      <c r="F141" s="1" t="s">
        <v>48</v>
      </c>
      <c r="G141" t="s">
        <v>49</v>
      </c>
      <c r="H141" t="s">
        <v>32</v>
      </c>
      <c r="I141" t="s">
        <v>33</v>
      </c>
      <c r="J141" t="s">
        <v>32</v>
      </c>
      <c r="K141" s="2">
        <v>43281</v>
      </c>
      <c r="L141" t="s">
        <v>35</v>
      </c>
      <c r="M141" t="s">
        <v>275</v>
      </c>
      <c r="N141" t="s">
        <v>37</v>
      </c>
      <c r="P141" t="s">
        <v>38</v>
      </c>
      <c r="Q141">
        <v>10</v>
      </c>
      <c r="R141">
        <v>923.72880999999995</v>
      </c>
      <c r="S141">
        <v>9237.2880999999998</v>
      </c>
      <c r="T141">
        <v>1662.7119</v>
      </c>
      <c r="U141">
        <f>+T141/2</f>
        <v>831.35595000000001</v>
      </c>
      <c r="V141">
        <v>0</v>
      </c>
      <c r="W141">
        <f>+T141/2</f>
        <v>831.35595000000001</v>
      </c>
      <c r="X141">
        <v>0</v>
      </c>
      <c r="Y141">
        <f t="shared" si="22"/>
        <v>18</v>
      </c>
      <c r="Z141" t="s">
        <v>39</v>
      </c>
    </row>
    <row r="142" spans="1:26" x14ac:dyDescent="0.25">
      <c r="A142" t="s">
        <v>251</v>
      </c>
      <c r="B142" t="s">
        <v>276</v>
      </c>
      <c r="C142" t="s">
        <v>27</v>
      </c>
      <c r="D142" t="s">
        <v>28</v>
      </c>
      <c r="E142" t="s">
        <v>29</v>
      </c>
      <c r="F142" s="1" t="s">
        <v>48</v>
      </c>
      <c r="G142" t="s">
        <v>49</v>
      </c>
      <c r="H142" t="s">
        <v>32</v>
      </c>
      <c r="I142" t="s">
        <v>33</v>
      </c>
      <c r="J142" t="s">
        <v>32</v>
      </c>
      <c r="K142" s="2">
        <v>43281</v>
      </c>
      <c r="L142" t="s">
        <v>35</v>
      </c>
      <c r="M142" t="s">
        <v>277</v>
      </c>
      <c r="N142" t="s">
        <v>37</v>
      </c>
      <c r="P142" t="s">
        <v>38</v>
      </c>
      <c r="Q142">
        <v>1</v>
      </c>
      <c r="R142">
        <v>923.72880999999995</v>
      </c>
      <c r="S142">
        <v>923.72880999999995</v>
      </c>
      <c r="T142">
        <v>166.27118999999999</v>
      </c>
      <c r="U142">
        <v>83.135593</v>
      </c>
      <c r="V142">
        <v>0</v>
      </c>
      <c r="W142">
        <v>83.135593</v>
      </c>
      <c r="X142">
        <v>0</v>
      </c>
      <c r="Y142">
        <f t="shared" si="22"/>
        <v>18</v>
      </c>
      <c r="Z142" t="s">
        <v>39</v>
      </c>
    </row>
    <row r="143" spans="1:26" x14ac:dyDescent="0.25">
      <c r="A143" t="s">
        <v>251</v>
      </c>
      <c r="B143" t="s">
        <v>278</v>
      </c>
      <c r="C143" t="s">
        <v>27</v>
      </c>
      <c r="D143" t="s">
        <v>28</v>
      </c>
      <c r="E143" t="s">
        <v>29</v>
      </c>
      <c r="F143" s="1" t="s">
        <v>48</v>
      </c>
      <c r="G143" t="s">
        <v>49</v>
      </c>
      <c r="H143" t="s">
        <v>32</v>
      </c>
      <c r="I143" t="s">
        <v>33</v>
      </c>
      <c r="J143" t="s">
        <v>32</v>
      </c>
      <c r="K143" s="2">
        <v>43281</v>
      </c>
      <c r="L143" t="s">
        <v>35</v>
      </c>
      <c r="M143" t="s">
        <v>279</v>
      </c>
      <c r="N143" t="s">
        <v>37</v>
      </c>
      <c r="P143" t="s">
        <v>38</v>
      </c>
      <c r="Q143">
        <v>1</v>
      </c>
      <c r="R143">
        <v>923.72880999999995</v>
      </c>
      <c r="S143">
        <v>923.72880999999995</v>
      </c>
      <c r="T143">
        <v>166.27118999999999</v>
      </c>
      <c r="U143">
        <v>83.135593</v>
      </c>
      <c r="V143">
        <v>0</v>
      </c>
      <c r="W143">
        <v>83.135593</v>
      </c>
      <c r="X143">
        <v>0</v>
      </c>
      <c r="Y143">
        <f t="shared" si="22"/>
        <v>18</v>
      </c>
      <c r="Z143" t="s">
        <v>39</v>
      </c>
    </row>
    <row r="144" spans="1:26" x14ac:dyDescent="0.25">
      <c r="A144" t="s">
        <v>251</v>
      </c>
      <c r="B144" t="s">
        <v>280</v>
      </c>
      <c r="C144" t="s">
        <v>27</v>
      </c>
      <c r="D144" t="s">
        <v>50</v>
      </c>
      <c r="E144" t="s">
        <v>29</v>
      </c>
      <c r="F144" s="1" t="s">
        <v>281</v>
      </c>
      <c r="G144" t="s">
        <v>282</v>
      </c>
      <c r="H144" t="s">
        <v>32</v>
      </c>
      <c r="I144" t="s">
        <v>33</v>
      </c>
      <c r="J144" t="s">
        <v>32</v>
      </c>
      <c r="K144" s="2">
        <v>43281</v>
      </c>
      <c r="L144" t="s">
        <v>35</v>
      </c>
      <c r="M144" t="s">
        <v>283</v>
      </c>
      <c r="N144" t="s">
        <v>37</v>
      </c>
      <c r="P144" t="s">
        <v>38</v>
      </c>
      <c r="Q144">
        <v>10</v>
      </c>
      <c r="R144">
        <v>28.813559999999999</v>
      </c>
      <c r="S144">
        <v>288.13560000000001</v>
      </c>
      <c r="T144">
        <v>51.864400000000003</v>
      </c>
      <c r="U144">
        <f>+T144/2</f>
        <v>25.932200000000002</v>
      </c>
      <c r="V144">
        <v>0</v>
      </c>
      <c r="W144">
        <f>+T144/2</f>
        <v>25.932200000000002</v>
      </c>
      <c r="X144">
        <v>0</v>
      </c>
      <c r="Y144">
        <f t="shared" si="22"/>
        <v>18</v>
      </c>
      <c r="Z144" t="s">
        <v>39</v>
      </c>
    </row>
    <row r="145" spans="1:26" x14ac:dyDescent="0.25">
      <c r="A145" t="s">
        <v>251</v>
      </c>
      <c r="B145" t="s">
        <v>280</v>
      </c>
      <c r="C145" t="s">
        <v>27</v>
      </c>
      <c r="D145" t="s">
        <v>50</v>
      </c>
      <c r="E145" t="s">
        <v>29</v>
      </c>
      <c r="F145" s="1" t="s">
        <v>284</v>
      </c>
      <c r="G145" t="s">
        <v>285</v>
      </c>
      <c r="H145" t="s">
        <v>32</v>
      </c>
      <c r="I145" t="s">
        <v>33</v>
      </c>
      <c r="J145" t="s">
        <v>32</v>
      </c>
      <c r="K145" s="2">
        <v>43281</v>
      </c>
      <c r="L145" t="s">
        <v>35</v>
      </c>
      <c r="M145" t="s">
        <v>283</v>
      </c>
      <c r="N145" t="s">
        <v>37</v>
      </c>
      <c r="P145" t="s">
        <v>38</v>
      </c>
      <c r="Q145">
        <v>1</v>
      </c>
      <c r="R145">
        <v>22.881360000000001</v>
      </c>
      <c r="S145">
        <v>22.881360000000001</v>
      </c>
      <c r="T145">
        <v>4.1186400000000001</v>
      </c>
      <c r="U145">
        <v>2.0593219999999999</v>
      </c>
      <c r="V145">
        <v>0</v>
      </c>
      <c r="W145">
        <v>2.0593219999999999</v>
      </c>
      <c r="X145">
        <v>0</v>
      </c>
      <c r="Y145">
        <f t="shared" si="22"/>
        <v>18</v>
      </c>
      <c r="Z145" t="s">
        <v>39</v>
      </c>
    </row>
    <row r="146" spans="1:26" x14ac:dyDescent="0.25">
      <c r="A146" t="s">
        <v>251</v>
      </c>
      <c r="B146" t="s">
        <v>280</v>
      </c>
      <c r="C146" t="s">
        <v>27</v>
      </c>
      <c r="D146" t="s">
        <v>50</v>
      </c>
      <c r="E146" t="s">
        <v>29</v>
      </c>
      <c r="F146" s="1" t="s">
        <v>286</v>
      </c>
      <c r="G146" t="s">
        <v>287</v>
      </c>
      <c r="H146" t="s">
        <v>32</v>
      </c>
      <c r="I146" t="s">
        <v>33</v>
      </c>
      <c r="J146" t="s">
        <v>32</v>
      </c>
      <c r="K146" s="2">
        <v>43281</v>
      </c>
      <c r="L146" t="s">
        <v>35</v>
      </c>
      <c r="M146" t="s">
        <v>283</v>
      </c>
      <c r="N146" t="s">
        <v>37</v>
      </c>
      <c r="P146" t="s">
        <v>38</v>
      </c>
      <c r="Q146">
        <v>2</v>
      </c>
      <c r="R146">
        <v>127.11864</v>
      </c>
      <c r="S146">
        <v>254.23728</v>
      </c>
      <c r="T146">
        <v>45.762720000000002</v>
      </c>
      <c r="U146">
        <f>+T146/2</f>
        <v>22.881360000000001</v>
      </c>
      <c r="V146">
        <v>0</v>
      </c>
      <c r="W146">
        <f>+T146/2</f>
        <v>22.881360000000001</v>
      </c>
      <c r="X146">
        <v>0</v>
      </c>
      <c r="Y146">
        <f t="shared" si="22"/>
        <v>18</v>
      </c>
      <c r="Z146" t="s">
        <v>39</v>
      </c>
    </row>
    <row r="147" spans="1:26" x14ac:dyDescent="0.25">
      <c r="A147" t="s">
        <v>251</v>
      </c>
      <c r="B147" t="s">
        <v>280</v>
      </c>
      <c r="C147" t="s">
        <v>27</v>
      </c>
      <c r="D147" t="s">
        <v>50</v>
      </c>
      <c r="E147" t="s">
        <v>29</v>
      </c>
      <c r="F147" s="1" t="s">
        <v>128</v>
      </c>
      <c r="G147" t="s">
        <v>129</v>
      </c>
      <c r="H147" t="s">
        <v>32</v>
      </c>
      <c r="I147" t="s">
        <v>33</v>
      </c>
      <c r="J147" t="s">
        <v>32</v>
      </c>
      <c r="K147" s="2">
        <v>43281</v>
      </c>
      <c r="L147" t="s">
        <v>35</v>
      </c>
      <c r="M147" t="s">
        <v>283</v>
      </c>
      <c r="N147" t="s">
        <v>37</v>
      </c>
      <c r="P147" t="s">
        <v>38</v>
      </c>
      <c r="Q147">
        <v>1</v>
      </c>
      <c r="R147">
        <v>780.46875</v>
      </c>
      <c r="S147">
        <v>780.46875</v>
      </c>
      <c r="T147">
        <v>218.53125</v>
      </c>
      <c r="U147">
        <v>109.265625</v>
      </c>
      <c r="V147">
        <v>0</v>
      </c>
      <c r="W147">
        <v>109.265625</v>
      </c>
      <c r="X147">
        <v>0</v>
      </c>
      <c r="Y147">
        <f t="shared" si="22"/>
        <v>28</v>
      </c>
      <c r="Z147" t="s">
        <v>39</v>
      </c>
    </row>
    <row r="148" spans="1:26" x14ac:dyDescent="0.25">
      <c r="A148" t="s">
        <v>251</v>
      </c>
      <c r="B148" t="s">
        <v>280</v>
      </c>
      <c r="C148" t="s">
        <v>27</v>
      </c>
      <c r="D148" t="s">
        <v>50</v>
      </c>
      <c r="E148" t="s">
        <v>29</v>
      </c>
      <c r="F148" s="1" t="s">
        <v>288</v>
      </c>
      <c r="G148" t="s">
        <v>289</v>
      </c>
      <c r="H148" t="s">
        <v>32</v>
      </c>
      <c r="I148" t="s">
        <v>33</v>
      </c>
      <c r="J148" t="s">
        <v>32</v>
      </c>
      <c r="K148" s="2">
        <v>43281</v>
      </c>
      <c r="L148" t="s">
        <v>35</v>
      </c>
      <c r="M148" t="s">
        <v>283</v>
      </c>
      <c r="N148" t="s">
        <v>37</v>
      </c>
      <c r="P148" t="s">
        <v>38</v>
      </c>
      <c r="Q148">
        <v>1</v>
      </c>
      <c r="R148">
        <v>2538.28125</v>
      </c>
      <c r="S148">
        <v>2538.28125</v>
      </c>
      <c r="T148">
        <v>710.71875</v>
      </c>
      <c r="U148">
        <v>355.359376</v>
      </c>
      <c r="V148">
        <v>0</v>
      </c>
      <c r="W148">
        <v>355.359375</v>
      </c>
      <c r="X148">
        <v>0</v>
      </c>
      <c r="Y148">
        <f t="shared" si="22"/>
        <v>28</v>
      </c>
      <c r="Z148" t="s">
        <v>39</v>
      </c>
    </row>
    <row r="149" spans="1:26" x14ac:dyDescent="0.25">
      <c r="A149" t="s">
        <v>251</v>
      </c>
      <c r="B149" t="s">
        <v>280</v>
      </c>
      <c r="C149" t="s">
        <v>27</v>
      </c>
      <c r="D149" t="s">
        <v>50</v>
      </c>
      <c r="E149" t="s">
        <v>29</v>
      </c>
      <c r="F149" s="1" t="s">
        <v>131</v>
      </c>
      <c r="G149" t="s">
        <v>132</v>
      </c>
      <c r="H149" t="s">
        <v>32</v>
      </c>
      <c r="I149" t="s">
        <v>33</v>
      </c>
      <c r="J149" t="s">
        <v>32</v>
      </c>
      <c r="K149" s="2">
        <v>43281</v>
      </c>
      <c r="L149" t="s">
        <v>35</v>
      </c>
      <c r="M149" t="s">
        <v>283</v>
      </c>
      <c r="N149" t="s">
        <v>37</v>
      </c>
      <c r="P149" t="s">
        <v>38</v>
      </c>
      <c r="Q149">
        <v>1</v>
      </c>
      <c r="R149">
        <v>1165.625</v>
      </c>
      <c r="S149">
        <v>1165.625</v>
      </c>
      <c r="T149">
        <v>326.375</v>
      </c>
      <c r="U149">
        <v>163.187501</v>
      </c>
      <c r="V149">
        <v>0</v>
      </c>
      <c r="W149">
        <v>163.1875</v>
      </c>
      <c r="X149">
        <v>0</v>
      </c>
      <c r="Y149">
        <f t="shared" si="22"/>
        <v>28</v>
      </c>
      <c r="Z149" t="s">
        <v>39</v>
      </c>
    </row>
    <row r="150" spans="1:26" x14ac:dyDescent="0.25">
      <c r="A150" t="s">
        <v>251</v>
      </c>
      <c r="B150" t="s">
        <v>280</v>
      </c>
      <c r="C150" t="s">
        <v>27</v>
      </c>
      <c r="D150" t="s">
        <v>50</v>
      </c>
      <c r="E150" t="s">
        <v>29</v>
      </c>
      <c r="F150" s="1" t="s">
        <v>290</v>
      </c>
      <c r="G150" t="s">
        <v>291</v>
      </c>
      <c r="H150" t="s">
        <v>32</v>
      </c>
      <c r="I150" t="s">
        <v>33</v>
      </c>
      <c r="J150" t="s">
        <v>32</v>
      </c>
      <c r="K150" s="2">
        <v>43281</v>
      </c>
      <c r="L150" t="s">
        <v>35</v>
      </c>
      <c r="M150" t="s">
        <v>283</v>
      </c>
      <c r="N150" t="s">
        <v>37</v>
      </c>
      <c r="P150" t="s">
        <v>38</v>
      </c>
      <c r="Q150">
        <v>1</v>
      </c>
      <c r="R150">
        <v>1021.1864399999999</v>
      </c>
      <c r="S150">
        <v>1021.1864399999999</v>
      </c>
      <c r="T150">
        <v>183.81356</v>
      </c>
      <c r="U150">
        <v>91.906779</v>
      </c>
      <c r="V150">
        <v>0</v>
      </c>
      <c r="W150">
        <v>91.906779</v>
      </c>
      <c r="X150">
        <v>0</v>
      </c>
      <c r="Y150">
        <f t="shared" si="22"/>
        <v>18</v>
      </c>
      <c r="Z150" t="s">
        <v>39</v>
      </c>
    </row>
    <row r="151" spans="1:26" x14ac:dyDescent="0.25">
      <c r="A151" t="s">
        <v>251</v>
      </c>
      <c r="B151" t="s">
        <v>280</v>
      </c>
      <c r="C151" t="s">
        <v>27</v>
      </c>
      <c r="D151" t="s">
        <v>50</v>
      </c>
      <c r="E151" t="s">
        <v>29</v>
      </c>
      <c r="F151" s="1" t="s">
        <v>292</v>
      </c>
      <c r="G151" t="s">
        <v>293</v>
      </c>
      <c r="H151" t="s">
        <v>32</v>
      </c>
      <c r="I151" t="s">
        <v>33</v>
      </c>
      <c r="J151" t="s">
        <v>32</v>
      </c>
      <c r="K151" s="2">
        <v>43281</v>
      </c>
      <c r="L151" t="s">
        <v>35</v>
      </c>
      <c r="M151" t="s">
        <v>283</v>
      </c>
      <c r="N151" t="s">
        <v>37</v>
      </c>
      <c r="P151" t="s">
        <v>38</v>
      </c>
      <c r="Q151">
        <v>1</v>
      </c>
      <c r="R151">
        <v>339.84375</v>
      </c>
      <c r="S151">
        <v>339.84375</v>
      </c>
      <c r="T151">
        <v>95.15625</v>
      </c>
      <c r="U151">
        <v>47.578125</v>
      </c>
      <c r="V151">
        <v>0</v>
      </c>
      <c r="W151">
        <v>47.578125</v>
      </c>
      <c r="X151">
        <v>0</v>
      </c>
      <c r="Y151">
        <f t="shared" si="22"/>
        <v>28</v>
      </c>
      <c r="Z151" t="s">
        <v>39</v>
      </c>
    </row>
    <row r="152" spans="1:26" x14ac:dyDescent="0.25">
      <c r="A152" t="s">
        <v>251</v>
      </c>
      <c r="B152" t="s">
        <v>280</v>
      </c>
      <c r="C152" t="s">
        <v>27</v>
      </c>
      <c r="D152" t="s">
        <v>50</v>
      </c>
      <c r="E152" t="s">
        <v>29</v>
      </c>
      <c r="F152" s="1" t="s">
        <v>294</v>
      </c>
      <c r="G152" t="s">
        <v>295</v>
      </c>
      <c r="H152" t="s">
        <v>32</v>
      </c>
      <c r="I152" t="s">
        <v>33</v>
      </c>
      <c r="J152" t="s">
        <v>32</v>
      </c>
      <c r="K152" s="2">
        <v>43281</v>
      </c>
      <c r="L152" t="s">
        <v>35</v>
      </c>
      <c r="M152" t="s">
        <v>283</v>
      </c>
      <c r="N152" t="s">
        <v>37</v>
      </c>
      <c r="P152" t="s">
        <v>38</v>
      </c>
      <c r="Q152">
        <v>8</v>
      </c>
      <c r="R152">
        <v>32.03125</v>
      </c>
      <c r="S152">
        <v>256.25</v>
      </c>
      <c r="T152">
        <v>71.75</v>
      </c>
      <c r="U152">
        <f t="shared" ref="U152:U154" si="23">+T152/2</f>
        <v>35.875</v>
      </c>
      <c r="V152">
        <v>0</v>
      </c>
      <c r="W152">
        <f t="shared" ref="W152:W154" si="24">+T152/2</f>
        <v>35.875</v>
      </c>
      <c r="X152">
        <v>0</v>
      </c>
      <c r="Y152">
        <f t="shared" si="22"/>
        <v>28</v>
      </c>
      <c r="Z152" t="s">
        <v>39</v>
      </c>
    </row>
    <row r="153" spans="1:26" x14ac:dyDescent="0.25">
      <c r="A153" t="s">
        <v>251</v>
      </c>
      <c r="B153" t="s">
        <v>280</v>
      </c>
      <c r="C153" t="s">
        <v>27</v>
      </c>
      <c r="D153" t="s">
        <v>50</v>
      </c>
      <c r="E153" t="s">
        <v>29</v>
      </c>
      <c r="F153" s="1" t="s">
        <v>296</v>
      </c>
      <c r="G153" t="s">
        <v>250</v>
      </c>
      <c r="H153" t="s">
        <v>32</v>
      </c>
      <c r="I153" t="s">
        <v>33</v>
      </c>
      <c r="J153" t="s">
        <v>32</v>
      </c>
      <c r="K153" s="2">
        <v>43281</v>
      </c>
      <c r="L153" t="s">
        <v>35</v>
      </c>
      <c r="M153" t="s">
        <v>283</v>
      </c>
      <c r="N153" t="s">
        <v>37</v>
      </c>
      <c r="P153" t="s">
        <v>38</v>
      </c>
      <c r="Q153">
        <v>4</v>
      </c>
      <c r="R153">
        <v>17.96875</v>
      </c>
      <c r="S153">
        <v>71.875</v>
      </c>
      <c r="T153">
        <v>20.125</v>
      </c>
      <c r="U153">
        <f t="shared" si="23"/>
        <v>10.0625</v>
      </c>
      <c r="V153">
        <v>0</v>
      </c>
      <c r="W153">
        <f t="shared" si="24"/>
        <v>10.0625</v>
      </c>
      <c r="X153">
        <v>0</v>
      </c>
      <c r="Y153">
        <f t="shared" si="22"/>
        <v>28</v>
      </c>
      <c r="Z153" t="s">
        <v>39</v>
      </c>
    </row>
    <row r="154" spans="1:26" x14ac:dyDescent="0.25">
      <c r="A154" t="s">
        <v>251</v>
      </c>
      <c r="B154" t="s">
        <v>280</v>
      </c>
      <c r="C154" t="s">
        <v>27</v>
      </c>
      <c r="D154" t="s">
        <v>50</v>
      </c>
      <c r="E154" t="s">
        <v>29</v>
      </c>
      <c r="F154" s="1" t="s">
        <v>297</v>
      </c>
      <c r="G154" t="s">
        <v>298</v>
      </c>
      <c r="H154" t="s">
        <v>32</v>
      </c>
      <c r="I154" t="s">
        <v>33</v>
      </c>
      <c r="J154" t="s">
        <v>32</v>
      </c>
      <c r="K154" s="2">
        <v>43281</v>
      </c>
      <c r="L154" t="s">
        <v>35</v>
      </c>
      <c r="M154" t="s">
        <v>283</v>
      </c>
      <c r="N154" t="s">
        <v>37</v>
      </c>
      <c r="P154" t="s">
        <v>38</v>
      </c>
      <c r="Q154">
        <v>2</v>
      </c>
      <c r="R154">
        <v>289.0625</v>
      </c>
      <c r="S154">
        <v>578.125</v>
      </c>
      <c r="T154">
        <v>161.875</v>
      </c>
      <c r="U154">
        <f t="shared" si="23"/>
        <v>80.9375</v>
      </c>
      <c r="V154">
        <v>0</v>
      </c>
      <c r="W154">
        <f t="shared" si="24"/>
        <v>80.9375</v>
      </c>
      <c r="X154">
        <v>0</v>
      </c>
      <c r="Y154">
        <f t="shared" si="22"/>
        <v>28</v>
      </c>
      <c r="Z154" t="s">
        <v>39</v>
      </c>
    </row>
    <row r="155" spans="1:26" x14ac:dyDescent="0.25">
      <c r="A155" t="s">
        <v>251</v>
      </c>
      <c r="B155" t="s">
        <v>280</v>
      </c>
      <c r="C155" t="s">
        <v>27</v>
      </c>
      <c r="D155" t="s">
        <v>50</v>
      </c>
      <c r="E155" t="s">
        <v>29</v>
      </c>
      <c r="F155" s="1" t="s">
        <v>139</v>
      </c>
      <c r="G155" t="s">
        <v>140</v>
      </c>
      <c r="H155" t="s">
        <v>32</v>
      </c>
      <c r="I155" t="s">
        <v>33</v>
      </c>
      <c r="J155" t="s">
        <v>32</v>
      </c>
      <c r="K155" s="2">
        <v>43281</v>
      </c>
      <c r="L155" t="s">
        <v>35</v>
      </c>
      <c r="M155" t="s">
        <v>283</v>
      </c>
      <c r="N155" t="s">
        <v>37</v>
      </c>
      <c r="P155" t="s">
        <v>38</v>
      </c>
      <c r="Q155">
        <v>1</v>
      </c>
      <c r="R155">
        <v>831.25</v>
      </c>
      <c r="S155">
        <v>831.25</v>
      </c>
      <c r="T155">
        <v>232.75</v>
      </c>
      <c r="U155">
        <v>116.375</v>
      </c>
      <c r="V155">
        <v>0</v>
      </c>
      <c r="W155">
        <v>116.375</v>
      </c>
      <c r="X155">
        <v>0</v>
      </c>
      <c r="Y155">
        <f t="shared" si="22"/>
        <v>28</v>
      </c>
      <c r="Z155" t="s">
        <v>39</v>
      </c>
    </row>
    <row r="156" spans="1:26" x14ac:dyDescent="0.25">
      <c r="A156" t="s">
        <v>251</v>
      </c>
      <c r="B156" t="s">
        <v>280</v>
      </c>
      <c r="C156" t="s">
        <v>27</v>
      </c>
      <c r="D156" t="s">
        <v>50</v>
      </c>
      <c r="E156" t="s">
        <v>29</v>
      </c>
      <c r="F156" s="1" t="s">
        <v>299</v>
      </c>
      <c r="G156" t="s">
        <v>300</v>
      </c>
      <c r="H156" t="s">
        <v>32</v>
      </c>
      <c r="I156" t="s">
        <v>33</v>
      </c>
      <c r="J156" t="s">
        <v>32</v>
      </c>
      <c r="K156" s="2">
        <v>43281</v>
      </c>
      <c r="L156" t="s">
        <v>35</v>
      </c>
      <c r="M156" t="s">
        <v>283</v>
      </c>
      <c r="N156" t="s">
        <v>37</v>
      </c>
      <c r="P156" t="s">
        <v>38</v>
      </c>
      <c r="Q156">
        <v>2</v>
      </c>
      <c r="R156">
        <v>552.34375</v>
      </c>
      <c r="S156">
        <v>1104.6875</v>
      </c>
      <c r="T156">
        <v>309.3125</v>
      </c>
      <c r="U156">
        <f t="shared" ref="U156:U160" si="25">+T156/2</f>
        <v>154.65625</v>
      </c>
      <c r="V156">
        <v>0</v>
      </c>
      <c r="W156">
        <f t="shared" ref="W156:W160" si="26">+T156/2</f>
        <v>154.65625</v>
      </c>
      <c r="X156">
        <v>0</v>
      </c>
      <c r="Y156">
        <f t="shared" si="22"/>
        <v>28</v>
      </c>
      <c r="Z156" t="s">
        <v>39</v>
      </c>
    </row>
    <row r="157" spans="1:26" x14ac:dyDescent="0.25">
      <c r="A157" t="s">
        <v>251</v>
      </c>
      <c r="B157" t="s">
        <v>280</v>
      </c>
      <c r="C157" t="s">
        <v>27</v>
      </c>
      <c r="D157" t="s">
        <v>50</v>
      </c>
      <c r="E157" t="s">
        <v>29</v>
      </c>
      <c r="F157" s="1" t="s">
        <v>301</v>
      </c>
      <c r="G157" t="s">
        <v>302</v>
      </c>
      <c r="H157" t="s">
        <v>32</v>
      </c>
      <c r="I157" t="s">
        <v>33</v>
      </c>
      <c r="J157" t="s">
        <v>32</v>
      </c>
      <c r="K157" s="2">
        <v>43281</v>
      </c>
      <c r="L157" t="s">
        <v>35</v>
      </c>
      <c r="M157" t="s">
        <v>283</v>
      </c>
      <c r="N157" t="s">
        <v>37</v>
      </c>
      <c r="P157" t="s">
        <v>38</v>
      </c>
      <c r="Q157">
        <v>4</v>
      </c>
      <c r="R157">
        <v>188.13559000000001</v>
      </c>
      <c r="S157">
        <v>752.54236000000003</v>
      </c>
      <c r="T157">
        <v>135.45764</v>
      </c>
      <c r="U157">
        <f t="shared" si="25"/>
        <v>67.728819999999999</v>
      </c>
      <c r="V157">
        <v>0</v>
      </c>
      <c r="W157">
        <f t="shared" si="26"/>
        <v>67.728819999999999</v>
      </c>
      <c r="X157">
        <v>0</v>
      </c>
      <c r="Y157">
        <f t="shared" si="22"/>
        <v>18</v>
      </c>
      <c r="Z157" t="s">
        <v>39</v>
      </c>
    </row>
    <row r="158" spans="1:26" x14ac:dyDescent="0.25">
      <c r="A158" t="s">
        <v>251</v>
      </c>
      <c r="B158" t="s">
        <v>280</v>
      </c>
      <c r="C158" t="s">
        <v>27</v>
      </c>
      <c r="D158" t="s">
        <v>50</v>
      </c>
      <c r="E158" t="s">
        <v>29</v>
      </c>
      <c r="F158" s="1" t="s">
        <v>303</v>
      </c>
      <c r="G158" t="s">
        <v>304</v>
      </c>
      <c r="H158" t="s">
        <v>32</v>
      </c>
      <c r="I158" t="s">
        <v>33</v>
      </c>
      <c r="J158" t="s">
        <v>32</v>
      </c>
      <c r="K158" s="2">
        <v>43281</v>
      </c>
      <c r="L158" t="s">
        <v>35</v>
      </c>
      <c r="M158" t="s">
        <v>283</v>
      </c>
      <c r="N158" t="s">
        <v>37</v>
      </c>
      <c r="P158" t="s">
        <v>38</v>
      </c>
      <c r="Q158">
        <v>2</v>
      </c>
      <c r="R158">
        <v>105.46875</v>
      </c>
      <c r="S158">
        <v>210.9375</v>
      </c>
      <c r="T158">
        <v>59.0625</v>
      </c>
      <c r="U158">
        <f t="shared" si="25"/>
        <v>29.53125</v>
      </c>
      <c r="V158">
        <v>0</v>
      </c>
      <c r="W158">
        <f t="shared" si="26"/>
        <v>29.53125</v>
      </c>
      <c r="X158">
        <v>0</v>
      </c>
      <c r="Y158">
        <f t="shared" si="22"/>
        <v>28</v>
      </c>
      <c r="Z158" t="s">
        <v>39</v>
      </c>
    </row>
    <row r="159" spans="1:26" x14ac:dyDescent="0.25">
      <c r="A159" t="s">
        <v>251</v>
      </c>
      <c r="B159" t="s">
        <v>280</v>
      </c>
      <c r="C159" t="s">
        <v>27</v>
      </c>
      <c r="D159" t="s">
        <v>50</v>
      </c>
      <c r="E159" t="s">
        <v>29</v>
      </c>
      <c r="F159" s="1" t="s">
        <v>305</v>
      </c>
      <c r="G159" t="s">
        <v>306</v>
      </c>
      <c r="H159" t="s">
        <v>32</v>
      </c>
      <c r="I159" t="s">
        <v>33</v>
      </c>
      <c r="J159" t="s">
        <v>32</v>
      </c>
      <c r="K159" s="2">
        <v>43281</v>
      </c>
      <c r="L159" t="s">
        <v>35</v>
      </c>
      <c r="M159" t="s">
        <v>283</v>
      </c>
      <c r="N159" t="s">
        <v>37</v>
      </c>
      <c r="P159" t="s">
        <v>38</v>
      </c>
      <c r="Q159">
        <v>2</v>
      </c>
      <c r="R159">
        <v>79.6875</v>
      </c>
      <c r="S159">
        <v>159.375</v>
      </c>
      <c r="T159">
        <v>44.625</v>
      </c>
      <c r="U159">
        <f t="shared" si="25"/>
        <v>22.3125</v>
      </c>
      <c r="V159">
        <v>0</v>
      </c>
      <c r="W159">
        <f t="shared" si="26"/>
        <v>22.3125</v>
      </c>
      <c r="X159">
        <v>0</v>
      </c>
      <c r="Y159">
        <f t="shared" si="22"/>
        <v>28</v>
      </c>
      <c r="Z159" t="s">
        <v>39</v>
      </c>
    </row>
    <row r="160" spans="1:26" x14ac:dyDescent="0.25">
      <c r="A160" t="s">
        <v>251</v>
      </c>
      <c r="B160" t="s">
        <v>280</v>
      </c>
      <c r="C160" t="s">
        <v>27</v>
      </c>
      <c r="D160" t="s">
        <v>50</v>
      </c>
      <c r="E160" t="s">
        <v>29</v>
      </c>
      <c r="F160" s="1" t="s">
        <v>307</v>
      </c>
      <c r="G160" t="s">
        <v>308</v>
      </c>
      <c r="H160" t="s">
        <v>32</v>
      </c>
      <c r="I160" t="s">
        <v>33</v>
      </c>
      <c r="J160" t="s">
        <v>32</v>
      </c>
      <c r="K160" s="2">
        <v>43281</v>
      </c>
      <c r="L160" t="s">
        <v>35</v>
      </c>
      <c r="M160" t="s">
        <v>283</v>
      </c>
      <c r="N160" t="s">
        <v>37</v>
      </c>
      <c r="P160" t="s">
        <v>38</v>
      </c>
      <c r="Q160">
        <v>2</v>
      </c>
      <c r="R160">
        <v>286.71875</v>
      </c>
      <c r="S160">
        <v>573.4375</v>
      </c>
      <c r="T160">
        <v>160.5625</v>
      </c>
      <c r="U160">
        <f t="shared" si="25"/>
        <v>80.28125</v>
      </c>
      <c r="V160">
        <v>0</v>
      </c>
      <c r="W160">
        <f t="shared" si="26"/>
        <v>80.28125</v>
      </c>
      <c r="X160">
        <v>0</v>
      </c>
      <c r="Y160">
        <f t="shared" si="22"/>
        <v>28</v>
      </c>
      <c r="Z160" t="s">
        <v>39</v>
      </c>
    </row>
    <row r="161" spans="1:26" x14ac:dyDescent="0.25">
      <c r="A161" t="s">
        <v>251</v>
      </c>
      <c r="B161" t="s">
        <v>280</v>
      </c>
      <c r="C161" t="s">
        <v>27</v>
      </c>
      <c r="D161" t="s">
        <v>50</v>
      </c>
      <c r="E161" t="s">
        <v>29</v>
      </c>
      <c r="F161" s="1" t="s">
        <v>145</v>
      </c>
      <c r="G161" t="s">
        <v>146</v>
      </c>
      <c r="H161" t="s">
        <v>32</v>
      </c>
      <c r="I161" t="s">
        <v>33</v>
      </c>
      <c r="J161" t="s">
        <v>32</v>
      </c>
      <c r="K161" s="2">
        <v>43281</v>
      </c>
      <c r="L161" t="s">
        <v>35</v>
      </c>
      <c r="M161" t="s">
        <v>283</v>
      </c>
      <c r="N161" t="s">
        <v>37</v>
      </c>
      <c r="P161" t="s">
        <v>38</v>
      </c>
      <c r="Q161">
        <v>1</v>
      </c>
      <c r="R161">
        <v>6177.9661100000003</v>
      </c>
      <c r="S161">
        <v>6177.9661100000003</v>
      </c>
      <c r="T161">
        <v>1112.0338899999999</v>
      </c>
      <c r="U161">
        <v>556.01694699999996</v>
      </c>
      <c r="V161">
        <v>0</v>
      </c>
      <c r="W161">
        <v>556.01694599999996</v>
      </c>
      <c r="X161">
        <v>0</v>
      </c>
      <c r="Y161">
        <f t="shared" si="22"/>
        <v>18</v>
      </c>
      <c r="Z161" t="s">
        <v>39</v>
      </c>
    </row>
    <row r="162" spans="1:26" x14ac:dyDescent="0.25">
      <c r="A162" t="s">
        <v>251</v>
      </c>
      <c r="B162" t="s">
        <v>280</v>
      </c>
      <c r="C162" t="s">
        <v>27</v>
      </c>
      <c r="D162" t="s">
        <v>50</v>
      </c>
      <c r="E162" t="s">
        <v>29</v>
      </c>
      <c r="F162" s="1" t="s">
        <v>309</v>
      </c>
      <c r="G162" t="s">
        <v>310</v>
      </c>
      <c r="H162" t="s">
        <v>32</v>
      </c>
      <c r="I162" t="s">
        <v>33</v>
      </c>
      <c r="J162" t="s">
        <v>32</v>
      </c>
      <c r="K162" s="2">
        <v>43281</v>
      </c>
      <c r="L162" t="s">
        <v>35</v>
      </c>
      <c r="M162" t="s">
        <v>283</v>
      </c>
      <c r="N162" t="s">
        <v>37</v>
      </c>
      <c r="P162" t="s">
        <v>38</v>
      </c>
      <c r="Q162">
        <v>1</v>
      </c>
      <c r="R162">
        <v>1171.875</v>
      </c>
      <c r="S162">
        <v>1171.875</v>
      </c>
      <c r="T162">
        <v>328.125</v>
      </c>
      <c r="U162">
        <v>164.062501</v>
      </c>
      <c r="V162">
        <v>0</v>
      </c>
      <c r="W162">
        <v>164.0625</v>
      </c>
      <c r="X162">
        <v>0</v>
      </c>
      <c r="Y162">
        <f t="shared" si="22"/>
        <v>28</v>
      </c>
      <c r="Z162" t="s">
        <v>39</v>
      </c>
    </row>
    <row r="163" spans="1:26" x14ac:dyDescent="0.25">
      <c r="A163" t="s">
        <v>251</v>
      </c>
      <c r="B163" t="s">
        <v>280</v>
      </c>
      <c r="C163" t="s">
        <v>27</v>
      </c>
      <c r="D163" t="s">
        <v>50</v>
      </c>
      <c r="E163" t="s">
        <v>29</v>
      </c>
      <c r="F163" s="1" t="s">
        <v>311</v>
      </c>
      <c r="G163" t="s">
        <v>312</v>
      </c>
      <c r="H163" t="s">
        <v>32</v>
      </c>
      <c r="I163" t="s">
        <v>33</v>
      </c>
      <c r="J163" t="s">
        <v>32</v>
      </c>
      <c r="K163" s="2">
        <v>43281</v>
      </c>
      <c r="L163" t="s">
        <v>35</v>
      </c>
      <c r="M163" t="s">
        <v>283</v>
      </c>
      <c r="N163" t="s">
        <v>37</v>
      </c>
      <c r="P163" t="s">
        <v>38</v>
      </c>
      <c r="Q163">
        <v>1</v>
      </c>
      <c r="R163">
        <v>457.03125</v>
      </c>
      <c r="S163">
        <v>457.03125</v>
      </c>
      <c r="T163">
        <v>127.96875</v>
      </c>
      <c r="U163">
        <v>63.984375</v>
      </c>
      <c r="V163">
        <v>0</v>
      </c>
      <c r="W163">
        <v>63.984375</v>
      </c>
      <c r="X163">
        <v>0</v>
      </c>
      <c r="Y163">
        <f t="shared" si="22"/>
        <v>28</v>
      </c>
      <c r="Z163" t="s">
        <v>39</v>
      </c>
    </row>
    <row r="164" spans="1:26" x14ac:dyDescent="0.25">
      <c r="A164" t="s">
        <v>251</v>
      </c>
      <c r="B164" t="s">
        <v>280</v>
      </c>
      <c r="C164" t="s">
        <v>27</v>
      </c>
      <c r="D164" t="s">
        <v>50</v>
      </c>
      <c r="E164" t="s">
        <v>29</v>
      </c>
      <c r="F164" s="1" t="s">
        <v>147</v>
      </c>
      <c r="G164" t="s">
        <v>148</v>
      </c>
      <c r="H164" t="s">
        <v>32</v>
      </c>
      <c r="I164" t="s">
        <v>33</v>
      </c>
      <c r="J164" t="s">
        <v>32</v>
      </c>
      <c r="K164" s="2">
        <v>43281</v>
      </c>
      <c r="L164" t="s">
        <v>35</v>
      </c>
      <c r="M164" t="s">
        <v>283</v>
      </c>
      <c r="N164" t="s">
        <v>37</v>
      </c>
      <c r="P164" t="s">
        <v>38</v>
      </c>
      <c r="Q164">
        <v>1</v>
      </c>
      <c r="R164">
        <v>789.0625</v>
      </c>
      <c r="S164">
        <v>789.0625</v>
      </c>
      <c r="T164">
        <v>220.9375</v>
      </c>
      <c r="U164">
        <v>110.46875</v>
      </c>
      <c r="V164">
        <v>0</v>
      </c>
      <c r="W164">
        <v>110.46875</v>
      </c>
      <c r="X164">
        <v>0</v>
      </c>
      <c r="Y164">
        <f t="shared" si="22"/>
        <v>28</v>
      </c>
      <c r="Z164" t="s">
        <v>39</v>
      </c>
    </row>
    <row r="165" spans="1:26" x14ac:dyDescent="0.25">
      <c r="A165" t="s">
        <v>251</v>
      </c>
      <c r="B165" t="s">
        <v>280</v>
      </c>
      <c r="C165" t="s">
        <v>27</v>
      </c>
      <c r="D165" t="s">
        <v>50</v>
      </c>
      <c r="E165" t="s">
        <v>29</v>
      </c>
      <c r="F165" s="1" t="s">
        <v>149</v>
      </c>
      <c r="G165" t="s">
        <v>150</v>
      </c>
      <c r="H165" t="s">
        <v>32</v>
      </c>
      <c r="I165" t="s">
        <v>33</v>
      </c>
      <c r="J165" t="s">
        <v>32</v>
      </c>
      <c r="K165" s="2">
        <v>43281</v>
      </c>
      <c r="L165" t="s">
        <v>35</v>
      </c>
      <c r="M165" t="s">
        <v>283</v>
      </c>
      <c r="N165" t="s">
        <v>37</v>
      </c>
      <c r="P165" t="s">
        <v>38</v>
      </c>
      <c r="Q165">
        <v>1</v>
      </c>
      <c r="R165">
        <v>535.59321999999997</v>
      </c>
      <c r="S165">
        <v>535.59321999999997</v>
      </c>
      <c r="T165">
        <v>96.406779999999998</v>
      </c>
      <c r="U165">
        <v>48.203389999999999</v>
      </c>
      <c r="V165">
        <v>0</v>
      </c>
      <c r="W165">
        <v>48.203389999999999</v>
      </c>
      <c r="X165">
        <v>0</v>
      </c>
      <c r="Y165">
        <f t="shared" si="22"/>
        <v>18</v>
      </c>
      <c r="Z165" t="s">
        <v>39</v>
      </c>
    </row>
    <row r="166" spans="1:26" x14ac:dyDescent="0.25">
      <c r="A166" t="s">
        <v>251</v>
      </c>
      <c r="B166" t="s">
        <v>280</v>
      </c>
      <c r="C166" t="s">
        <v>27</v>
      </c>
      <c r="D166" t="s">
        <v>50</v>
      </c>
      <c r="E166" t="s">
        <v>29</v>
      </c>
      <c r="F166" s="1" t="s">
        <v>155</v>
      </c>
      <c r="G166" t="s">
        <v>156</v>
      </c>
      <c r="H166" t="s">
        <v>32</v>
      </c>
      <c r="I166" t="s">
        <v>33</v>
      </c>
      <c r="J166" t="s">
        <v>32</v>
      </c>
      <c r="K166" s="2">
        <v>43281</v>
      </c>
      <c r="L166" t="s">
        <v>35</v>
      </c>
      <c r="M166" t="s">
        <v>283</v>
      </c>
      <c r="N166" t="s">
        <v>37</v>
      </c>
      <c r="P166" t="s">
        <v>38</v>
      </c>
      <c r="Q166">
        <v>1</v>
      </c>
      <c r="R166">
        <v>354.23728999999997</v>
      </c>
      <c r="S166">
        <v>354.23728999999997</v>
      </c>
      <c r="T166">
        <v>63.762709999999998</v>
      </c>
      <c r="U166">
        <v>31.881356</v>
      </c>
      <c r="V166">
        <v>0</v>
      </c>
      <c r="W166">
        <v>31.881356</v>
      </c>
      <c r="X166">
        <v>0</v>
      </c>
      <c r="Y166">
        <f t="shared" si="22"/>
        <v>18</v>
      </c>
      <c r="Z166" t="s">
        <v>39</v>
      </c>
    </row>
    <row r="167" spans="1:26" x14ac:dyDescent="0.25">
      <c r="A167" t="s">
        <v>251</v>
      </c>
      <c r="B167" t="s">
        <v>280</v>
      </c>
      <c r="C167" t="s">
        <v>27</v>
      </c>
      <c r="D167" t="s">
        <v>50</v>
      </c>
      <c r="E167" t="s">
        <v>29</v>
      </c>
      <c r="F167" s="1" t="s">
        <v>313</v>
      </c>
      <c r="G167" t="s">
        <v>314</v>
      </c>
      <c r="H167" t="s">
        <v>32</v>
      </c>
      <c r="I167" t="s">
        <v>33</v>
      </c>
      <c r="J167" t="s">
        <v>32</v>
      </c>
      <c r="K167" s="2">
        <v>43281</v>
      </c>
      <c r="L167" t="s">
        <v>35</v>
      </c>
      <c r="M167" t="s">
        <v>283</v>
      </c>
      <c r="N167" t="s">
        <v>37</v>
      </c>
      <c r="P167" t="s">
        <v>38</v>
      </c>
      <c r="Q167">
        <v>1</v>
      </c>
      <c r="R167">
        <v>366.94914999999997</v>
      </c>
      <c r="S167">
        <v>366.94914999999997</v>
      </c>
      <c r="T167">
        <v>66.050849999999997</v>
      </c>
      <c r="U167">
        <v>33.025424000000001</v>
      </c>
      <c r="V167">
        <v>0</v>
      </c>
      <c r="W167">
        <v>33.025424000000001</v>
      </c>
      <c r="X167">
        <v>0</v>
      </c>
      <c r="Y167">
        <f t="shared" si="22"/>
        <v>18</v>
      </c>
      <c r="Z167" t="s">
        <v>39</v>
      </c>
    </row>
    <row r="168" spans="1:26" x14ac:dyDescent="0.25">
      <c r="A168" t="s">
        <v>251</v>
      </c>
      <c r="B168" t="s">
        <v>280</v>
      </c>
      <c r="C168" t="s">
        <v>27</v>
      </c>
      <c r="D168" t="s">
        <v>50</v>
      </c>
      <c r="E168" t="s">
        <v>29</v>
      </c>
      <c r="F168" s="1" t="s">
        <v>157</v>
      </c>
      <c r="G168" t="s">
        <v>158</v>
      </c>
      <c r="H168" t="s">
        <v>32</v>
      </c>
      <c r="I168" t="s">
        <v>33</v>
      </c>
      <c r="J168" t="s">
        <v>32</v>
      </c>
      <c r="K168" s="2">
        <v>43281</v>
      </c>
      <c r="L168" t="s">
        <v>35</v>
      </c>
      <c r="M168" t="s">
        <v>283</v>
      </c>
      <c r="N168" t="s">
        <v>37</v>
      </c>
      <c r="P168" t="s">
        <v>38</v>
      </c>
      <c r="Q168">
        <v>1</v>
      </c>
      <c r="R168">
        <v>1200.78125</v>
      </c>
      <c r="S168">
        <v>1200.78125</v>
      </c>
      <c r="T168">
        <v>336.21875</v>
      </c>
      <c r="U168">
        <v>168.109376</v>
      </c>
      <c r="V168">
        <v>0</v>
      </c>
      <c r="W168">
        <v>168.109375</v>
      </c>
      <c r="X168">
        <v>0</v>
      </c>
      <c r="Y168">
        <f t="shared" si="22"/>
        <v>28</v>
      </c>
      <c r="Z168" t="s">
        <v>39</v>
      </c>
    </row>
    <row r="169" spans="1:26" x14ac:dyDescent="0.25">
      <c r="A169" t="s">
        <v>251</v>
      </c>
      <c r="B169" t="s">
        <v>280</v>
      </c>
      <c r="C169" t="s">
        <v>27</v>
      </c>
      <c r="D169" t="s">
        <v>50</v>
      </c>
      <c r="E169" t="s">
        <v>29</v>
      </c>
      <c r="F169" s="1" t="s">
        <v>315</v>
      </c>
      <c r="G169" t="s">
        <v>316</v>
      </c>
      <c r="H169" t="s">
        <v>32</v>
      </c>
      <c r="I169" t="s">
        <v>33</v>
      </c>
      <c r="J169" t="s">
        <v>32</v>
      </c>
      <c r="K169" s="2">
        <v>43281</v>
      </c>
      <c r="L169" t="s">
        <v>35</v>
      </c>
      <c r="M169" t="s">
        <v>283</v>
      </c>
      <c r="N169" t="s">
        <v>37</v>
      </c>
      <c r="P169" t="s">
        <v>38</v>
      </c>
      <c r="Q169">
        <v>12</v>
      </c>
      <c r="R169">
        <v>9.375</v>
      </c>
      <c r="S169">
        <v>112.5</v>
      </c>
      <c r="T169">
        <v>31.5</v>
      </c>
      <c r="U169">
        <f>+T169/2</f>
        <v>15.75</v>
      </c>
      <c r="V169">
        <v>0</v>
      </c>
      <c r="W169">
        <f>+T169/2</f>
        <v>15.75</v>
      </c>
      <c r="X169">
        <v>0</v>
      </c>
      <c r="Y169">
        <f t="shared" si="22"/>
        <v>28</v>
      </c>
      <c r="Z169" t="s">
        <v>39</v>
      </c>
    </row>
    <row r="170" spans="1:26" x14ac:dyDescent="0.25">
      <c r="A170" t="s">
        <v>251</v>
      </c>
      <c r="B170" t="s">
        <v>280</v>
      </c>
      <c r="C170" t="s">
        <v>27</v>
      </c>
      <c r="D170" t="s">
        <v>50</v>
      </c>
      <c r="E170" t="s">
        <v>29</v>
      </c>
      <c r="F170" s="1" t="s">
        <v>317</v>
      </c>
      <c r="G170" t="s">
        <v>318</v>
      </c>
      <c r="H170" t="s">
        <v>32</v>
      </c>
      <c r="I170" t="s">
        <v>33</v>
      </c>
      <c r="J170" t="s">
        <v>32</v>
      </c>
      <c r="K170" s="2">
        <v>43281</v>
      </c>
      <c r="L170" t="s">
        <v>35</v>
      </c>
      <c r="M170" t="s">
        <v>283</v>
      </c>
      <c r="N170" t="s">
        <v>37</v>
      </c>
      <c r="P170" t="s">
        <v>38</v>
      </c>
      <c r="Q170">
        <v>1</v>
      </c>
      <c r="R170">
        <v>223.4375</v>
      </c>
      <c r="S170">
        <v>223.4375</v>
      </c>
      <c r="T170">
        <v>62.5625</v>
      </c>
      <c r="U170">
        <v>31.28125</v>
      </c>
      <c r="V170">
        <v>0</v>
      </c>
      <c r="W170">
        <v>31.28125</v>
      </c>
      <c r="X170">
        <v>0</v>
      </c>
      <c r="Y170">
        <f t="shared" si="22"/>
        <v>28</v>
      </c>
      <c r="Z170" t="s">
        <v>39</v>
      </c>
    </row>
    <row r="171" spans="1:26" x14ac:dyDescent="0.25">
      <c r="A171" t="s">
        <v>251</v>
      </c>
      <c r="B171" t="s">
        <v>280</v>
      </c>
      <c r="C171" t="s">
        <v>27</v>
      </c>
      <c r="D171" t="s">
        <v>50</v>
      </c>
      <c r="E171" t="s">
        <v>29</v>
      </c>
      <c r="F171" s="1" t="s">
        <v>319</v>
      </c>
      <c r="G171" t="s">
        <v>320</v>
      </c>
      <c r="H171" t="s">
        <v>32</v>
      </c>
      <c r="I171" t="s">
        <v>33</v>
      </c>
      <c r="J171" t="s">
        <v>32</v>
      </c>
      <c r="K171" s="2">
        <v>43281</v>
      </c>
      <c r="L171" t="s">
        <v>35</v>
      </c>
      <c r="M171" t="s">
        <v>283</v>
      </c>
      <c r="N171" t="s">
        <v>37</v>
      </c>
      <c r="P171" t="s">
        <v>38</v>
      </c>
      <c r="Q171">
        <v>1</v>
      </c>
      <c r="R171">
        <v>223.4375</v>
      </c>
      <c r="S171">
        <v>223.4375</v>
      </c>
      <c r="T171">
        <v>62.5625</v>
      </c>
      <c r="U171">
        <v>31.28125</v>
      </c>
      <c r="V171">
        <v>0</v>
      </c>
      <c r="W171">
        <v>31.28125</v>
      </c>
      <c r="X171">
        <v>0</v>
      </c>
      <c r="Y171">
        <f t="shared" si="22"/>
        <v>28</v>
      </c>
      <c r="Z171" t="s">
        <v>39</v>
      </c>
    </row>
    <row r="172" spans="1:26" x14ac:dyDescent="0.25">
      <c r="A172" t="s">
        <v>251</v>
      </c>
      <c r="B172" t="s">
        <v>280</v>
      </c>
      <c r="C172" t="s">
        <v>27</v>
      </c>
      <c r="D172" t="s">
        <v>50</v>
      </c>
      <c r="E172" t="s">
        <v>29</v>
      </c>
      <c r="F172" s="1" t="s">
        <v>321</v>
      </c>
      <c r="G172" t="s">
        <v>322</v>
      </c>
      <c r="H172" t="s">
        <v>32</v>
      </c>
      <c r="I172" t="s">
        <v>33</v>
      </c>
      <c r="J172" t="s">
        <v>32</v>
      </c>
      <c r="K172" s="2">
        <v>43281</v>
      </c>
      <c r="L172" t="s">
        <v>35</v>
      </c>
      <c r="M172" t="s">
        <v>283</v>
      </c>
      <c r="N172" t="s">
        <v>37</v>
      </c>
      <c r="P172" t="s">
        <v>38</v>
      </c>
      <c r="Q172">
        <v>1</v>
      </c>
      <c r="R172">
        <v>68.75</v>
      </c>
      <c r="S172">
        <v>68.75</v>
      </c>
      <c r="T172">
        <v>19.25</v>
      </c>
      <c r="U172">
        <v>9.625</v>
      </c>
      <c r="V172">
        <v>0</v>
      </c>
      <c r="W172">
        <v>9.625</v>
      </c>
      <c r="X172">
        <v>0</v>
      </c>
      <c r="Y172">
        <f t="shared" si="22"/>
        <v>28</v>
      </c>
      <c r="Z172" t="s">
        <v>39</v>
      </c>
    </row>
    <row r="173" spans="1:26" x14ac:dyDescent="0.25">
      <c r="A173" t="s">
        <v>251</v>
      </c>
      <c r="B173" t="s">
        <v>280</v>
      </c>
      <c r="C173" t="s">
        <v>27</v>
      </c>
      <c r="D173" t="s">
        <v>50</v>
      </c>
      <c r="E173" t="s">
        <v>29</v>
      </c>
      <c r="F173" s="1" t="s">
        <v>323</v>
      </c>
      <c r="G173" t="s">
        <v>324</v>
      </c>
      <c r="H173" t="s">
        <v>32</v>
      </c>
      <c r="I173" t="s">
        <v>33</v>
      </c>
      <c r="J173" t="s">
        <v>32</v>
      </c>
      <c r="K173" s="2">
        <v>43281</v>
      </c>
      <c r="L173" t="s">
        <v>35</v>
      </c>
      <c r="M173" t="s">
        <v>283</v>
      </c>
      <c r="N173" t="s">
        <v>37</v>
      </c>
      <c r="P173" t="s">
        <v>38</v>
      </c>
      <c r="Q173">
        <v>1</v>
      </c>
      <c r="R173">
        <v>461.01695000000001</v>
      </c>
      <c r="S173">
        <v>461.01695000000001</v>
      </c>
      <c r="T173">
        <v>82.983050000000006</v>
      </c>
      <c r="U173">
        <v>41.491525000000003</v>
      </c>
      <c r="V173">
        <v>0</v>
      </c>
      <c r="W173">
        <v>41.491525000000003</v>
      </c>
      <c r="X173">
        <v>0</v>
      </c>
      <c r="Y173">
        <f t="shared" si="22"/>
        <v>18</v>
      </c>
      <c r="Z173" t="s">
        <v>39</v>
      </c>
    </row>
    <row r="174" spans="1:26" x14ac:dyDescent="0.25">
      <c r="A174" t="s">
        <v>251</v>
      </c>
      <c r="B174" t="s">
        <v>280</v>
      </c>
      <c r="C174" t="s">
        <v>27</v>
      </c>
      <c r="D174" t="s">
        <v>50</v>
      </c>
      <c r="E174" t="s">
        <v>29</v>
      </c>
      <c r="F174" s="1" t="s">
        <v>325</v>
      </c>
      <c r="G174" t="s">
        <v>326</v>
      </c>
      <c r="H174" t="s">
        <v>32</v>
      </c>
      <c r="I174" t="s">
        <v>33</v>
      </c>
      <c r="J174" t="s">
        <v>32</v>
      </c>
      <c r="K174" s="2">
        <v>43281</v>
      </c>
      <c r="L174" t="s">
        <v>35</v>
      </c>
      <c r="M174" t="s">
        <v>283</v>
      </c>
      <c r="N174" t="s">
        <v>37</v>
      </c>
      <c r="P174" t="s">
        <v>38</v>
      </c>
      <c r="Q174">
        <v>1</v>
      </c>
      <c r="R174">
        <v>502.54237000000001</v>
      </c>
      <c r="S174">
        <v>502.54237000000001</v>
      </c>
      <c r="T174">
        <v>90.457629999999995</v>
      </c>
      <c r="U174">
        <v>45.228813000000002</v>
      </c>
      <c r="V174">
        <v>0</v>
      </c>
      <c r="W174">
        <v>45.228813000000002</v>
      </c>
      <c r="X174">
        <v>0</v>
      </c>
      <c r="Y174">
        <f t="shared" si="22"/>
        <v>18</v>
      </c>
      <c r="Z174" t="s">
        <v>39</v>
      </c>
    </row>
    <row r="175" spans="1:26" x14ac:dyDescent="0.25">
      <c r="A175" t="s">
        <v>251</v>
      </c>
      <c r="B175" t="s">
        <v>280</v>
      </c>
      <c r="C175" t="s">
        <v>27</v>
      </c>
      <c r="D175" t="s">
        <v>50</v>
      </c>
      <c r="E175" t="s">
        <v>29</v>
      </c>
      <c r="F175" s="1" t="s">
        <v>327</v>
      </c>
      <c r="G175" t="s">
        <v>328</v>
      </c>
      <c r="H175" t="s">
        <v>32</v>
      </c>
      <c r="I175" t="s">
        <v>33</v>
      </c>
      <c r="J175" t="s">
        <v>32</v>
      </c>
      <c r="K175" s="2">
        <v>43281</v>
      </c>
      <c r="L175" t="s">
        <v>35</v>
      </c>
      <c r="M175" t="s">
        <v>283</v>
      </c>
      <c r="N175" t="s">
        <v>37</v>
      </c>
      <c r="P175" t="s">
        <v>38</v>
      </c>
      <c r="Q175">
        <v>2</v>
      </c>
      <c r="R175">
        <v>69.53125</v>
      </c>
      <c r="S175">
        <v>139.0625</v>
      </c>
      <c r="T175">
        <v>38.9375</v>
      </c>
      <c r="U175">
        <f t="shared" ref="U175:U177" si="27">+T175/2</f>
        <v>19.46875</v>
      </c>
      <c r="V175">
        <v>0</v>
      </c>
      <c r="W175">
        <f t="shared" ref="W175:W177" si="28">+T175/2</f>
        <v>19.46875</v>
      </c>
      <c r="X175">
        <v>0</v>
      </c>
      <c r="Y175">
        <f t="shared" si="22"/>
        <v>28</v>
      </c>
      <c r="Z175" t="s">
        <v>39</v>
      </c>
    </row>
    <row r="176" spans="1:26" x14ac:dyDescent="0.25">
      <c r="A176" t="s">
        <v>251</v>
      </c>
      <c r="B176" t="s">
        <v>280</v>
      </c>
      <c r="C176" t="s">
        <v>27</v>
      </c>
      <c r="D176" t="s">
        <v>50</v>
      </c>
      <c r="E176" t="s">
        <v>29</v>
      </c>
      <c r="F176" s="1" t="s">
        <v>167</v>
      </c>
      <c r="G176" t="s">
        <v>168</v>
      </c>
      <c r="H176" t="s">
        <v>32</v>
      </c>
      <c r="I176" t="s">
        <v>33</v>
      </c>
      <c r="J176" t="s">
        <v>32</v>
      </c>
      <c r="K176" s="2">
        <v>43281</v>
      </c>
      <c r="L176" t="s">
        <v>35</v>
      </c>
      <c r="M176" t="s">
        <v>283</v>
      </c>
      <c r="N176" t="s">
        <v>37</v>
      </c>
      <c r="P176" t="s">
        <v>38</v>
      </c>
      <c r="Q176">
        <v>36</v>
      </c>
      <c r="R176">
        <v>3.90625</v>
      </c>
      <c r="S176">
        <v>140.625</v>
      </c>
      <c r="T176">
        <v>39.375</v>
      </c>
      <c r="U176">
        <f t="shared" si="27"/>
        <v>19.6875</v>
      </c>
      <c r="V176">
        <v>0</v>
      </c>
      <c r="W176">
        <f t="shared" si="28"/>
        <v>19.6875</v>
      </c>
      <c r="X176">
        <v>0</v>
      </c>
      <c r="Y176">
        <f t="shared" si="22"/>
        <v>28</v>
      </c>
      <c r="Z176" t="s">
        <v>39</v>
      </c>
    </row>
    <row r="177" spans="1:26" x14ac:dyDescent="0.25">
      <c r="A177" t="s">
        <v>251</v>
      </c>
      <c r="B177" t="s">
        <v>280</v>
      </c>
      <c r="C177" t="s">
        <v>27</v>
      </c>
      <c r="D177" t="s">
        <v>50</v>
      </c>
      <c r="E177" t="s">
        <v>29</v>
      </c>
      <c r="F177" s="1" t="s">
        <v>169</v>
      </c>
      <c r="G177" t="s">
        <v>170</v>
      </c>
      <c r="H177" t="s">
        <v>32</v>
      </c>
      <c r="I177" t="s">
        <v>33</v>
      </c>
      <c r="J177" t="s">
        <v>32</v>
      </c>
      <c r="K177" s="2">
        <v>43281</v>
      </c>
      <c r="L177" t="s">
        <v>35</v>
      </c>
      <c r="M177" t="s">
        <v>283</v>
      </c>
      <c r="N177" t="s">
        <v>37</v>
      </c>
      <c r="P177" t="s">
        <v>38</v>
      </c>
      <c r="Q177">
        <v>36</v>
      </c>
      <c r="R177">
        <v>9.375</v>
      </c>
      <c r="S177">
        <v>337.5</v>
      </c>
      <c r="T177">
        <v>94.5</v>
      </c>
      <c r="U177">
        <f t="shared" si="27"/>
        <v>47.25</v>
      </c>
      <c r="V177">
        <v>0</v>
      </c>
      <c r="W177">
        <f t="shared" si="28"/>
        <v>47.25</v>
      </c>
      <c r="X177">
        <v>0</v>
      </c>
      <c r="Y177">
        <f t="shared" si="22"/>
        <v>28</v>
      </c>
      <c r="Z177" t="s">
        <v>39</v>
      </c>
    </row>
    <row r="178" spans="1:26" x14ac:dyDescent="0.25">
      <c r="A178" t="s">
        <v>251</v>
      </c>
      <c r="B178" t="s">
        <v>280</v>
      </c>
      <c r="C178" t="s">
        <v>27</v>
      </c>
      <c r="D178" t="s">
        <v>50</v>
      </c>
      <c r="E178" t="s">
        <v>29</v>
      </c>
      <c r="F178" s="1" t="s">
        <v>329</v>
      </c>
      <c r="G178" t="s">
        <v>330</v>
      </c>
      <c r="H178" t="s">
        <v>32</v>
      </c>
      <c r="I178" t="s">
        <v>33</v>
      </c>
      <c r="J178" t="s">
        <v>32</v>
      </c>
      <c r="K178" s="2">
        <v>43281</v>
      </c>
      <c r="L178" t="s">
        <v>35</v>
      </c>
      <c r="M178" t="s">
        <v>283</v>
      </c>
      <c r="N178" t="s">
        <v>37</v>
      </c>
      <c r="P178" t="s">
        <v>38</v>
      </c>
      <c r="Q178">
        <v>1</v>
      </c>
      <c r="R178">
        <v>281.25</v>
      </c>
      <c r="S178">
        <v>281.25</v>
      </c>
      <c r="T178">
        <v>78.75</v>
      </c>
      <c r="U178">
        <v>39.375</v>
      </c>
      <c r="V178">
        <v>0</v>
      </c>
      <c r="W178">
        <v>39.375</v>
      </c>
      <c r="X178">
        <v>0</v>
      </c>
      <c r="Y178">
        <f t="shared" si="22"/>
        <v>28</v>
      </c>
      <c r="Z178" t="s">
        <v>39</v>
      </c>
    </row>
    <row r="179" spans="1:26" x14ac:dyDescent="0.25">
      <c r="A179" t="s">
        <v>251</v>
      </c>
      <c r="B179" t="s">
        <v>280</v>
      </c>
      <c r="C179" t="s">
        <v>27</v>
      </c>
      <c r="D179" t="s">
        <v>50</v>
      </c>
      <c r="E179" t="s">
        <v>29</v>
      </c>
      <c r="F179" s="1" t="s">
        <v>171</v>
      </c>
      <c r="G179" t="s">
        <v>172</v>
      </c>
      <c r="H179" t="s">
        <v>32</v>
      </c>
      <c r="I179" t="s">
        <v>33</v>
      </c>
      <c r="J179" t="s">
        <v>32</v>
      </c>
      <c r="K179" s="2">
        <v>43281</v>
      </c>
      <c r="L179" t="s">
        <v>35</v>
      </c>
      <c r="M179" t="s">
        <v>283</v>
      </c>
      <c r="N179" t="s">
        <v>37</v>
      </c>
      <c r="P179" t="s">
        <v>38</v>
      </c>
      <c r="Q179">
        <v>1</v>
      </c>
      <c r="R179">
        <v>264978.12485999998</v>
      </c>
      <c r="S179">
        <v>264978.12485999998</v>
      </c>
      <c r="T179">
        <v>74193.875140000004</v>
      </c>
      <c r="U179">
        <v>37096.937638000003</v>
      </c>
      <c r="V179">
        <v>0</v>
      </c>
      <c r="W179">
        <v>37096.9375</v>
      </c>
      <c r="X179">
        <v>0</v>
      </c>
      <c r="Y179">
        <f t="shared" si="22"/>
        <v>28</v>
      </c>
      <c r="Z179" t="s">
        <v>39</v>
      </c>
    </row>
    <row r="180" spans="1:26" x14ac:dyDescent="0.25">
      <c r="A180" t="s">
        <v>251</v>
      </c>
      <c r="B180" t="s">
        <v>280</v>
      </c>
      <c r="C180" t="s">
        <v>27</v>
      </c>
      <c r="D180" t="s">
        <v>50</v>
      </c>
      <c r="E180" t="s">
        <v>29</v>
      </c>
      <c r="F180" s="1" t="s">
        <v>331</v>
      </c>
      <c r="G180" t="s">
        <v>332</v>
      </c>
      <c r="H180" t="s">
        <v>32</v>
      </c>
      <c r="I180" t="s">
        <v>33</v>
      </c>
      <c r="J180" t="s">
        <v>32</v>
      </c>
      <c r="K180" s="2">
        <v>43281</v>
      </c>
      <c r="L180" t="s">
        <v>35</v>
      </c>
      <c r="M180" t="s">
        <v>283</v>
      </c>
      <c r="N180" t="s">
        <v>37</v>
      </c>
      <c r="P180" t="s">
        <v>38</v>
      </c>
      <c r="Q180">
        <v>1</v>
      </c>
      <c r="R180">
        <v>307.8125</v>
      </c>
      <c r="S180">
        <v>307.8125</v>
      </c>
      <c r="T180">
        <v>86.1875</v>
      </c>
      <c r="U180">
        <v>43.09375</v>
      </c>
      <c r="V180">
        <v>0</v>
      </c>
      <c r="W180">
        <v>43.09375</v>
      </c>
      <c r="X180">
        <v>0</v>
      </c>
      <c r="Y180">
        <f t="shared" si="22"/>
        <v>28</v>
      </c>
      <c r="Z180" t="s">
        <v>39</v>
      </c>
    </row>
    <row r="181" spans="1:26" x14ac:dyDescent="0.25">
      <c r="A181" t="s">
        <v>251</v>
      </c>
      <c r="B181" t="s">
        <v>280</v>
      </c>
      <c r="C181" t="s">
        <v>27</v>
      </c>
      <c r="D181" t="s">
        <v>50</v>
      </c>
      <c r="E181" t="s">
        <v>29</v>
      </c>
      <c r="F181" s="1" t="s">
        <v>333</v>
      </c>
      <c r="G181" t="s">
        <v>334</v>
      </c>
      <c r="H181" t="s">
        <v>32</v>
      </c>
      <c r="I181" t="s">
        <v>33</v>
      </c>
      <c r="J181" t="s">
        <v>32</v>
      </c>
      <c r="K181" s="2">
        <v>43281</v>
      </c>
      <c r="L181" t="s">
        <v>35</v>
      </c>
      <c r="M181" t="s">
        <v>283</v>
      </c>
      <c r="N181" t="s">
        <v>37</v>
      </c>
      <c r="P181" t="s">
        <v>38</v>
      </c>
      <c r="Q181">
        <v>1</v>
      </c>
      <c r="R181">
        <v>307.8125</v>
      </c>
      <c r="S181">
        <v>307.8125</v>
      </c>
      <c r="T181">
        <v>86.1875</v>
      </c>
      <c r="U181">
        <v>43.09375</v>
      </c>
      <c r="V181">
        <v>0</v>
      </c>
      <c r="W181">
        <v>43.09375</v>
      </c>
      <c r="X181">
        <v>0</v>
      </c>
      <c r="Y181">
        <f t="shared" si="22"/>
        <v>28</v>
      </c>
      <c r="Z181" t="s">
        <v>39</v>
      </c>
    </row>
    <row r="182" spans="1:26" x14ac:dyDescent="0.25">
      <c r="A182" t="s">
        <v>251</v>
      </c>
      <c r="B182" t="s">
        <v>280</v>
      </c>
      <c r="C182" t="s">
        <v>27</v>
      </c>
      <c r="D182" t="s">
        <v>50</v>
      </c>
      <c r="E182" t="s">
        <v>29</v>
      </c>
      <c r="F182" s="1" t="s">
        <v>335</v>
      </c>
      <c r="G182" t="s">
        <v>336</v>
      </c>
      <c r="H182" t="s">
        <v>32</v>
      </c>
      <c r="I182" t="s">
        <v>33</v>
      </c>
      <c r="J182" t="s">
        <v>32</v>
      </c>
      <c r="K182" s="2">
        <v>43281</v>
      </c>
      <c r="L182" t="s">
        <v>35</v>
      </c>
      <c r="M182" t="s">
        <v>283</v>
      </c>
      <c r="N182" t="s">
        <v>37</v>
      </c>
      <c r="P182" t="s">
        <v>38</v>
      </c>
      <c r="Q182">
        <v>2</v>
      </c>
      <c r="R182">
        <v>287.5</v>
      </c>
      <c r="S182">
        <v>575</v>
      </c>
      <c r="T182">
        <v>161</v>
      </c>
      <c r="U182">
        <f>+T182/2</f>
        <v>80.5</v>
      </c>
      <c r="V182">
        <v>0</v>
      </c>
      <c r="W182">
        <f>+T182/2</f>
        <v>80.5</v>
      </c>
      <c r="X182">
        <v>0</v>
      </c>
      <c r="Y182">
        <f t="shared" si="22"/>
        <v>28</v>
      </c>
      <c r="Z182" t="s">
        <v>39</v>
      </c>
    </row>
    <row r="183" spans="1:26" x14ac:dyDescent="0.25">
      <c r="A183" t="s">
        <v>251</v>
      </c>
      <c r="B183" t="s">
        <v>280</v>
      </c>
      <c r="C183" t="s">
        <v>27</v>
      </c>
      <c r="D183" t="s">
        <v>50</v>
      </c>
      <c r="E183" t="s">
        <v>29</v>
      </c>
      <c r="F183" s="1" t="s">
        <v>173</v>
      </c>
      <c r="G183" t="s">
        <v>174</v>
      </c>
      <c r="H183" t="s">
        <v>32</v>
      </c>
      <c r="I183" t="s">
        <v>33</v>
      </c>
      <c r="J183" t="s">
        <v>32</v>
      </c>
      <c r="K183" s="2">
        <v>43281</v>
      </c>
      <c r="L183" t="s">
        <v>35</v>
      </c>
      <c r="M183" t="s">
        <v>283</v>
      </c>
      <c r="N183" t="s">
        <v>37</v>
      </c>
      <c r="P183" t="s">
        <v>38</v>
      </c>
      <c r="Q183">
        <v>1</v>
      </c>
      <c r="R183">
        <v>476.5625</v>
      </c>
      <c r="S183">
        <v>476.5625</v>
      </c>
      <c r="T183">
        <v>133.4375</v>
      </c>
      <c r="U183">
        <v>66.71875</v>
      </c>
      <c r="V183">
        <v>0</v>
      </c>
      <c r="W183">
        <v>66.71875</v>
      </c>
      <c r="X183">
        <v>0</v>
      </c>
      <c r="Y183">
        <f t="shared" si="22"/>
        <v>28</v>
      </c>
      <c r="Z183" t="s">
        <v>39</v>
      </c>
    </row>
    <row r="184" spans="1:26" x14ac:dyDescent="0.25">
      <c r="A184" t="s">
        <v>251</v>
      </c>
      <c r="B184" t="s">
        <v>280</v>
      </c>
      <c r="C184" t="s">
        <v>27</v>
      </c>
      <c r="D184" t="s">
        <v>50</v>
      </c>
      <c r="E184" t="s">
        <v>29</v>
      </c>
      <c r="F184" s="1" t="s">
        <v>337</v>
      </c>
      <c r="G184" t="s">
        <v>338</v>
      </c>
      <c r="H184" t="s">
        <v>32</v>
      </c>
      <c r="I184" t="s">
        <v>33</v>
      </c>
      <c r="J184" t="s">
        <v>32</v>
      </c>
      <c r="K184" s="2">
        <v>43281</v>
      </c>
      <c r="L184" t="s">
        <v>35</v>
      </c>
      <c r="M184" t="s">
        <v>283</v>
      </c>
      <c r="N184" t="s">
        <v>37</v>
      </c>
      <c r="P184" t="s">
        <v>38</v>
      </c>
      <c r="Q184">
        <v>2</v>
      </c>
      <c r="R184">
        <v>705.46875</v>
      </c>
      <c r="S184">
        <v>1410.9375</v>
      </c>
      <c r="T184">
        <v>395.0625</v>
      </c>
      <c r="U184">
        <f>+T184/2</f>
        <v>197.53125</v>
      </c>
      <c r="V184">
        <v>0</v>
      </c>
      <c r="W184">
        <f>+T184/2</f>
        <v>197.53125</v>
      </c>
      <c r="X184">
        <v>0</v>
      </c>
      <c r="Y184">
        <f t="shared" si="22"/>
        <v>28</v>
      </c>
      <c r="Z184" t="s">
        <v>39</v>
      </c>
    </row>
    <row r="185" spans="1:26" x14ac:dyDescent="0.25">
      <c r="A185" t="s">
        <v>251</v>
      </c>
      <c r="B185" t="s">
        <v>280</v>
      </c>
      <c r="C185" t="s">
        <v>27</v>
      </c>
      <c r="D185" t="s">
        <v>50</v>
      </c>
      <c r="E185" t="s">
        <v>29</v>
      </c>
      <c r="F185" s="1" t="s">
        <v>175</v>
      </c>
      <c r="G185" t="s">
        <v>176</v>
      </c>
      <c r="H185" t="s">
        <v>32</v>
      </c>
      <c r="I185" t="s">
        <v>33</v>
      </c>
      <c r="J185" t="s">
        <v>32</v>
      </c>
      <c r="K185" s="2">
        <v>43281</v>
      </c>
      <c r="L185" t="s">
        <v>35</v>
      </c>
      <c r="M185" t="s">
        <v>283</v>
      </c>
      <c r="N185" t="s">
        <v>37</v>
      </c>
      <c r="P185" t="s">
        <v>38</v>
      </c>
      <c r="Q185">
        <v>1</v>
      </c>
      <c r="R185">
        <v>340.67797000000002</v>
      </c>
      <c r="S185">
        <v>340.67797000000002</v>
      </c>
      <c r="T185">
        <v>61.322029999999998</v>
      </c>
      <c r="U185">
        <v>30.661017000000001</v>
      </c>
      <c r="V185">
        <v>0</v>
      </c>
      <c r="W185">
        <v>30.661017000000001</v>
      </c>
      <c r="X185">
        <v>0</v>
      </c>
      <c r="Y185">
        <f t="shared" si="22"/>
        <v>18</v>
      </c>
      <c r="Z185" t="s">
        <v>39</v>
      </c>
    </row>
    <row r="186" spans="1:26" x14ac:dyDescent="0.25">
      <c r="A186" t="s">
        <v>251</v>
      </c>
      <c r="B186" t="s">
        <v>280</v>
      </c>
      <c r="C186" t="s">
        <v>27</v>
      </c>
      <c r="D186" t="s">
        <v>50</v>
      </c>
      <c r="E186" t="s">
        <v>29</v>
      </c>
      <c r="F186" s="1" t="s">
        <v>339</v>
      </c>
      <c r="G186" t="s">
        <v>340</v>
      </c>
      <c r="H186" t="s">
        <v>32</v>
      </c>
      <c r="I186" t="s">
        <v>33</v>
      </c>
      <c r="J186" t="s">
        <v>32</v>
      </c>
      <c r="K186" s="2">
        <v>43281</v>
      </c>
      <c r="L186" t="s">
        <v>35</v>
      </c>
      <c r="M186" t="s">
        <v>283</v>
      </c>
      <c r="N186" t="s">
        <v>37</v>
      </c>
      <c r="P186" t="s">
        <v>38</v>
      </c>
      <c r="Q186">
        <v>1</v>
      </c>
      <c r="R186">
        <v>2590.625</v>
      </c>
      <c r="S186">
        <v>2590.625</v>
      </c>
      <c r="T186">
        <v>725.375</v>
      </c>
      <c r="U186">
        <v>362.687501</v>
      </c>
      <c r="V186">
        <v>0</v>
      </c>
      <c r="W186">
        <v>362.6875</v>
      </c>
      <c r="X186">
        <v>0</v>
      </c>
      <c r="Y186">
        <f t="shared" si="22"/>
        <v>28</v>
      </c>
      <c r="Z186" t="s">
        <v>39</v>
      </c>
    </row>
    <row r="187" spans="1:26" x14ac:dyDescent="0.25">
      <c r="A187" t="s">
        <v>251</v>
      </c>
      <c r="B187" t="s">
        <v>280</v>
      </c>
      <c r="C187" t="s">
        <v>27</v>
      </c>
      <c r="D187" t="s">
        <v>50</v>
      </c>
      <c r="E187" t="s">
        <v>29</v>
      </c>
      <c r="F187" s="1" t="s">
        <v>341</v>
      </c>
      <c r="G187" t="s">
        <v>342</v>
      </c>
      <c r="H187" t="s">
        <v>32</v>
      </c>
      <c r="I187" t="s">
        <v>33</v>
      </c>
      <c r="J187" t="s">
        <v>32</v>
      </c>
      <c r="K187" s="2">
        <v>43281</v>
      </c>
      <c r="L187" t="s">
        <v>35</v>
      </c>
      <c r="M187" t="s">
        <v>283</v>
      </c>
      <c r="N187" t="s">
        <v>37</v>
      </c>
      <c r="P187" t="s">
        <v>38</v>
      </c>
      <c r="Q187">
        <v>1</v>
      </c>
      <c r="R187">
        <v>1603.90625</v>
      </c>
      <c r="S187">
        <v>1603.90625</v>
      </c>
      <c r="T187">
        <v>449.09375</v>
      </c>
      <c r="U187">
        <v>224.546876</v>
      </c>
      <c r="V187">
        <v>0</v>
      </c>
      <c r="W187">
        <v>224.546875</v>
      </c>
      <c r="X187">
        <v>0</v>
      </c>
      <c r="Y187">
        <f t="shared" si="22"/>
        <v>28</v>
      </c>
      <c r="Z187" t="s">
        <v>39</v>
      </c>
    </row>
    <row r="188" spans="1:26" x14ac:dyDescent="0.25">
      <c r="A188" t="s">
        <v>251</v>
      </c>
      <c r="B188" t="s">
        <v>280</v>
      </c>
      <c r="C188" t="s">
        <v>27</v>
      </c>
      <c r="D188" t="s">
        <v>50</v>
      </c>
      <c r="E188" t="s">
        <v>29</v>
      </c>
      <c r="F188" s="1" t="s">
        <v>181</v>
      </c>
      <c r="G188" t="s">
        <v>182</v>
      </c>
      <c r="H188" t="s">
        <v>32</v>
      </c>
      <c r="I188" t="s">
        <v>33</v>
      </c>
      <c r="J188" t="s">
        <v>32</v>
      </c>
      <c r="K188" s="2">
        <v>43281</v>
      </c>
      <c r="L188" t="s">
        <v>35</v>
      </c>
      <c r="M188" t="s">
        <v>283</v>
      </c>
      <c r="N188" t="s">
        <v>37</v>
      </c>
      <c r="P188" t="s">
        <v>38</v>
      </c>
      <c r="Q188">
        <v>1</v>
      </c>
      <c r="R188">
        <v>3384.375</v>
      </c>
      <c r="S188">
        <v>3384.375</v>
      </c>
      <c r="T188">
        <v>947.625</v>
      </c>
      <c r="U188">
        <v>473.81250199999999</v>
      </c>
      <c r="V188">
        <v>0</v>
      </c>
      <c r="W188">
        <v>473.8125</v>
      </c>
      <c r="X188">
        <v>0</v>
      </c>
      <c r="Y188">
        <f t="shared" si="22"/>
        <v>28</v>
      </c>
      <c r="Z188" t="s">
        <v>39</v>
      </c>
    </row>
    <row r="189" spans="1:26" x14ac:dyDescent="0.25">
      <c r="A189" t="s">
        <v>251</v>
      </c>
      <c r="B189" t="s">
        <v>280</v>
      </c>
      <c r="C189" t="s">
        <v>27</v>
      </c>
      <c r="D189" t="s">
        <v>50</v>
      </c>
      <c r="E189" t="s">
        <v>29</v>
      </c>
      <c r="F189" s="1" t="s">
        <v>183</v>
      </c>
      <c r="G189" t="s">
        <v>184</v>
      </c>
      <c r="H189" t="s">
        <v>32</v>
      </c>
      <c r="I189" t="s">
        <v>33</v>
      </c>
      <c r="J189" t="s">
        <v>32</v>
      </c>
      <c r="K189" s="2">
        <v>43281</v>
      </c>
      <c r="L189" t="s">
        <v>35</v>
      </c>
      <c r="M189" t="s">
        <v>283</v>
      </c>
      <c r="N189" t="s">
        <v>37</v>
      </c>
      <c r="P189" t="s">
        <v>38</v>
      </c>
      <c r="Q189">
        <v>1</v>
      </c>
      <c r="R189">
        <v>3384.375</v>
      </c>
      <c r="S189">
        <v>3384.375</v>
      </c>
      <c r="T189">
        <v>947.625</v>
      </c>
      <c r="U189">
        <v>473.81250199999999</v>
      </c>
      <c r="V189">
        <v>0</v>
      </c>
      <c r="W189">
        <v>473.8125</v>
      </c>
      <c r="X189">
        <v>0</v>
      </c>
      <c r="Y189">
        <f t="shared" si="22"/>
        <v>28</v>
      </c>
      <c r="Z189" t="s">
        <v>39</v>
      </c>
    </row>
    <row r="190" spans="1:26" x14ac:dyDescent="0.25">
      <c r="A190" t="s">
        <v>251</v>
      </c>
      <c r="B190" t="s">
        <v>280</v>
      </c>
      <c r="C190" t="s">
        <v>27</v>
      </c>
      <c r="D190" t="s">
        <v>50</v>
      </c>
      <c r="E190" t="s">
        <v>29</v>
      </c>
      <c r="F190" s="1" t="s">
        <v>343</v>
      </c>
      <c r="G190" t="s">
        <v>344</v>
      </c>
      <c r="H190" t="s">
        <v>32</v>
      </c>
      <c r="I190" t="s">
        <v>33</v>
      </c>
      <c r="J190" t="s">
        <v>32</v>
      </c>
      <c r="K190" s="2">
        <v>43281</v>
      </c>
      <c r="L190" t="s">
        <v>35</v>
      </c>
      <c r="M190" t="s">
        <v>283</v>
      </c>
      <c r="N190" t="s">
        <v>37</v>
      </c>
      <c r="P190" t="s">
        <v>38</v>
      </c>
      <c r="Q190">
        <v>1</v>
      </c>
      <c r="R190">
        <v>528.125</v>
      </c>
      <c r="S190">
        <v>528.125</v>
      </c>
      <c r="T190">
        <v>147.875</v>
      </c>
      <c r="U190">
        <v>73.9375</v>
      </c>
      <c r="V190">
        <v>0</v>
      </c>
      <c r="W190">
        <v>73.9375</v>
      </c>
      <c r="X190">
        <v>0</v>
      </c>
      <c r="Y190">
        <f t="shared" si="22"/>
        <v>28</v>
      </c>
      <c r="Z190" t="s">
        <v>39</v>
      </c>
    </row>
    <row r="191" spans="1:26" x14ac:dyDescent="0.25">
      <c r="A191" t="s">
        <v>251</v>
      </c>
      <c r="B191" t="s">
        <v>280</v>
      </c>
      <c r="C191" t="s">
        <v>27</v>
      </c>
      <c r="D191" t="s">
        <v>50</v>
      </c>
      <c r="E191" t="s">
        <v>29</v>
      </c>
      <c r="F191" s="1" t="s">
        <v>345</v>
      </c>
      <c r="G191" t="s">
        <v>344</v>
      </c>
      <c r="H191" t="s">
        <v>32</v>
      </c>
      <c r="I191" t="s">
        <v>33</v>
      </c>
      <c r="J191" t="s">
        <v>32</v>
      </c>
      <c r="K191" s="2">
        <v>43281</v>
      </c>
      <c r="L191" t="s">
        <v>35</v>
      </c>
      <c r="M191" t="s">
        <v>283</v>
      </c>
      <c r="N191" t="s">
        <v>37</v>
      </c>
      <c r="P191" t="s">
        <v>38</v>
      </c>
      <c r="Q191">
        <v>1</v>
      </c>
      <c r="R191">
        <v>825</v>
      </c>
      <c r="S191">
        <v>825</v>
      </c>
      <c r="T191">
        <v>231</v>
      </c>
      <c r="U191">
        <v>115.5</v>
      </c>
      <c r="V191">
        <v>0</v>
      </c>
      <c r="W191">
        <v>115.5</v>
      </c>
      <c r="X191">
        <v>0</v>
      </c>
      <c r="Y191">
        <f t="shared" si="22"/>
        <v>28</v>
      </c>
      <c r="Z191" t="s">
        <v>39</v>
      </c>
    </row>
    <row r="192" spans="1:26" x14ac:dyDescent="0.25">
      <c r="A192" t="s">
        <v>251</v>
      </c>
      <c r="B192" t="s">
        <v>280</v>
      </c>
      <c r="C192" t="s">
        <v>27</v>
      </c>
      <c r="D192" t="s">
        <v>50</v>
      </c>
      <c r="E192" t="s">
        <v>29</v>
      </c>
      <c r="F192" s="1" t="s">
        <v>346</v>
      </c>
      <c r="G192" t="s">
        <v>347</v>
      </c>
      <c r="H192" t="s">
        <v>32</v>
      </c>
      <c r="I192" t="s">
        <v>33</v>
      </c>
      <c r="J192" t="s">
        <v>32</v>
      </c>
      <c r="K192" s="2">
        <v>43281</v>
      </c>
      <c r="L192" t="s">
        <v>35</v>
      </c>
      <c r="M192" t="s">
        <v>283</v>
      </c>
      <c r="N192" t="s">
        <v>37</v>
      </c>
      <c r="P192" t="s">
        <v>38</v>
      </c>
      <c r="Q192">
        <v>1</v>
      </c>
      <c r="R192">
        <v>859.375</v>
      </c>
      <c r="S192">
        <v>859.375</v>
      </c>
      <c r="T192">
        <v>240.625</v>
      </c>
      <c r="U192">
        <v>120.3125</v>
      </c>
      <c r="V192">
        <v>0</v>
      </c>
      <c r="W192">
        <v>120.3125</v>
      </c>
      <c r="X192">
        <v>0</v>
      </c>
      <c r="Y192">
        <f t="shared" si="22"/>
        <v>28</v>
      </c>
      <c r="Z192" t="s">
        <v>39</v>
      </c>
    </row>
    <row r="193" spans="1:26" x14ac:dyDescent="0.25">
      <c r="A193" t="s">
        <v>251</v>
      </c>
      <c r="B193" t="s">
        <v>280</v>
      </c>
      <c r="C193" t="s">
        <v>27</v>
      </c>
      <c r="D193" t="s">
        <v>50</v>
      </c>
      <c r="E193" t="s">
        <v>29</v>
      </c>
      <c r="F193" s="1" t="s">
        <v>348</v>
      </c>
      <c r="G193" t="s">
        <v>349</v>
      </c>
      <c r="H193" t="s">
        <v>32</v>
      </c>
      <c r="I193" t="s">
        <v>33</v>
      </c>
      <c r="J193" t="s">
        <v>32</v>
      </c>
      <c r="K193" s="2">
        <v>43281</v>
      </c>
      <c r="L193" t="s">
        <v>35</v>
      </c>
      <c r="M193" t="s">
        <v>283</v>
      </c>
      <c r="N193" t="s">
        <v>37</v>
      </c>
      <c r="P193" t="s">
        <v>38</v>
      </c>
      <c r="Q193">
        <v>1</v>
      </c>
      <c r="R193">
        <v>859.375</v>
      </c>
      <c r="S193">
        <v>859.375</v>
      </c>
      <c r="T193">
        <v>240.625</v>
      </c>
      <c r="U193">
        <v>120.3125</v>
      </c>
      <c r="V193">
        <v>0</v>
      </c>
      <c r="W193">
        <v>120.3125</v>
      </c>
      <c r="X193">
        <v>0</v>
      </c>
      <c r="Y193">
        <f t="shared" si="22"/>
        <v>28</v>
      </c>
      <c r="Z193" t="s">
        <v>39</v>
      </c>
    </row>
    <row r="194" spans="1:26" x14ac:dyDescent="0.25">
      <c r="A194" t="s">
        <v>251</v>
      </c>
      <c r="B194" t="s">
        <v>280</v>
      </c>
      <c r="C194" t="s">
        <v>27</v>
      </c>
      <c r="D194" t="s">
        <v>50</v>
      </c>
      <c r="E194" t="s">
        <v>29</v>
      </c>
      <c r="F194" s="1" t="s">
        <v>350</v>
      </c>
      <c r="G194" t="s">
        <v>351</v>
      </c>
      <c r="H194" t="s">
        <v>32</v>
      </c>
      <c r="I194" t="s">
        <v>33</v>
      </c>
      <c r="J194" t="s">
        <v>32</v>
      </c>
      <c r="K194" s="2">
        <v>43281</v>
      </c>
      <c r="L194" t="s">
        <v>35</v>
      </c>
      <c r="M194" t="s">
        <v>283</v>
      </c>
      <c r="N194" t="s">
        <v>37</v>
      </c>
      <c r="P194" t="s">
        <v>38</v>
      </c>
      <c r="Q194">
        <v>1</v>
      </c>
      <c r="R194">
        <v>2216.40625</v>
      </c>
      <c r="S194">
        <v>2216.40625</v>
      </c>
      <c r="T194">
        <v>620.59375</v>
      </c>
      <c r="U194">
        <v>310.296876</v>
      </c>
      <c r="V194">
        <v>0</v>
      </c>
      <c r="W194">
        <v>310.296875</v>
      </c>
      <c r="X194">
        <v>0</v>
      </c>
      <c r="Y194">
        <f t="shared" si="22"/>
        <v>28</v>
      </c>
      <c r="Z194" t="s">
        <v>39</v>
      </c>
    </row>
    <row r="195" spans="1:26" x14ac:dyDescent="0.25">
      <c r="A195" t="s">
        <v>251</v>
      </c>
      <c r="B195" t="s">
        <v>280</v>
      </c>
      <c r="C195" t="s">
        <v>27</v>
      </c>
      <c r="D195" t="s">
        <v>50</v>
      </c>
      <c r="E195" t="s">
        <v>29</v>
      </c>
      <c r="F195" s="1" t="s">
        <v>352</v>
      </c>
      <c r="G195" t="s">
        <v>353</v>
      </c>
      <c r="H195" t="s">
        <v>32</v>
      </c>
      <c r="I195" t="s">
        <v>33</v>
      </c>
      <c r="J195" t="s">
        <v>32</v>
      </c>
      <c r="K195" s="2">
        <v>43281</v>
      </c>
      <c r="L195" t="s">
        <v>35</v>
      </c>
      <c r="M195" t="s">
        <v>283</v>
      </c>
      <c r="N195" t="s">
        <v>37</v>
      </c>
      <c r="P195" t="s">
        <v>38</v>
      </c>
      <c r="Q195">
        <v>1</v>
      </c>
      <c r="R195">
        <v>2167.1875</v>
      </c>
      <c r="S195">
        <v>2167.1875</v>
      </c>
      <c r="T195">
        <v>606.8125</v>
      </c>
      <c r="U195">
        <v>303.406251</v>
      </c>
      <c r="V195">
        <v>0</v>
      </c>
      <c r="W195">
        <v>303.40625</v>
      </c>
      <c r="X195">
        <v>0</v>
      </c>
      <c r="Y195">
        <f t="shared" ref="Y195:Y235" si="29">ROUND(((U195+V195+W195+X195)*100)/S195,0)</f>
        <v>28</v>
      </c>
      <c r="Z195" t="s">
        <v>39</v>
      </c>
    </row>
    <row r="196" spans="1:26" x14ac:dyDescent="0.25">
      <c r="A196" t="s">
        <v>251</v>
      </c>
      <c r="B196" t="s">
        <v>280</v>
      </c>
      <c r="C196" t="s">
        <v>27</v>
      </c>
      <c r="D196" t="s">
        <v>50</v>
      </c>
      <c r="E196" t="s">
        <v>29</v>
      </c>
      <c r="F196" s="1" t="s">
        <v>354</v>
      </c>
      <c r="G196" t="s">
        <v>355</v>
      </c>
      <c r="H196" t="s">
        <v>32</v>
      </c>
      <c r="I196" t="s">
        <v>33</v>
      </c>
      <c r="J196" t="s">
        <v>32</v>
      </c>
      <c r="K196" s="2">
        <v>43281</v>
      </c>
      <c r="L196" t="s">
        <v>35</v>
      </c>
      <c r="M196" t="s">
        <v>283</v>
      </c>
      <c r="N196" t="s">
        <v>37</v>
      </c>
      <c r="P196" t="s">
        <v>38</v>
      </c>
      <c r="Q196">
        <v>12</v>
      </c>
      <c r="R196">
        <v>5.46875</v>
      </c>
      <c r="S196">
        <v>65.625</v>
      </c>
      <c r="T196">
        <v>18.375</v>
      </c>
      <c r="U196">
        <f t="shared" ref="U196:U201" si="30">+T196/2</f>
        <v>9.1875</v>
      </c>
      <c r="V196">
        <v>0</v>
      </c>
      <c r="W196">
        <f t="shared" ref="W196:W201" si="31">+T196/2</f>
        <v>9.1875</v>
      </c>
      <c r="X196">
        <v>0</v>
      </c>
      <c r="Y196">
        <f t="shared" si="29"/>
        <v>28</v>
      </c>
      <c r="Z196" t="s">
        <v>39</v>
      </c>
    </row>
    <row r="197" spans="1:26" x14ac:dyDescent="0.25">
      <c r="A197" t="s">
        <v>251</v>
      </c>
      <c r="B197" t="s">
        <v>280</v>
      </c>
      <c r="C197" t="s">
        <v>27</v>
      </c>
      <c r="D197" t="s">
        <v>50</v>
      </c>
      <c r="E197" t="s">
        <v>29</v>
      </c>
      <c r="F197" s="1" t="s">
        <v>193</v>
      </c>
      <c r="G197" t="s">
        <v>194</v>
      </c>
      <c r="H197" t="s">
        <v>32</v>
      </c>
      <c r="I197" t="s">
        <v>33</v>
      </c>
      <c r="J197" t="s">
        <v>32</v>
      </c>
      <c r="K197" s="2">
        <v>43281</v>
      </c>
      <c r="L197" t="s">
        <v>35</v>
      </c>
      <c r="M197" t="s">
        <v>283</v>
      </c>
      <c r="N197" t="s">
        <v>37</v>
      </c>
      <c r="P197" t="s">
        <v>38</v>
      </c>
      <c r="Q197">
        <v>3</v>
      </c>
      <c r="R197">
        <v>44.91525</v>
      </c>
      <c r="S197">
        <v>134.74574999999999</v>
      </c>
      <c r="T197">
        <v>24.254249999999999</v>
      </c>
      <c r="U197">
        <f t="shared" si="30"/>
        <v>12.127124999999999</v>
      </c>
      <c r="V197">
        <v>0</v>
      </c>
      <c r="W197">
        <f t="shared" si="31"/>
        <v>12.127124999999999</v>
      </c>
      <c r="X197">
        <v>0</v>
      </c>
      <c r="Y197">
        <f t="shared" si="29"/>
        <v>18</v>
      </c>
      <c r="Z197" t="s">
        <v>39</v>
      </c>
    </row>
    <row r="198" spans="1:26" x14ac:dyDescent="0.25">
      <c r="A198" t="s">
        <v>251</v>
      </c>
      <c r="B198" t="s">
        <v>280</v>
      </c>
      <c r="C198" t="s">
        <v>27</v>
      </c>
      <c r="D198" t="s">
        <v>50</v>
      </c>
      <c r="E198" t="s">
        <v>29</v>
      </c>
      <c r="F198" s="1" t="s">
        <v>356</v>
      </c>
      <c r="G198" t="s">
        <v>357</v>
      </c>
      <c r="H198" t="s">
        <v>32</v>
      </c>
      <c r="I198" t="s">
        <v>33</v>
      </c>
      <c r="J198" t="s">
        <v>32</v>
      </c>
      <c r="K198" s="2">
        <v>43281</v>
      </c>
      <c r="L198" t="s">
        <v>35</v>
      </c>
      <c r="M198" t="s">
        <v>283</v>
      </c>
      <c r="N198" t="s">
        <v>37</v>
      </c>
      <c r="P198" t="s">
        <v>38</v>
      </c>
      <c r="Q198">
        <v>2</v>
      </c>
      <c r="R198">
        <v>42.372880000000002</v>
      </c>
      <c r="S198">
        <v>84.745760000000004</v>
      </c>
      <c r="T198">
        <v>15.254239999999999</v>
      </c>
      <c r="U198">
        <f t="shared" si="30"/>
        <v>7.6271199999999997</v>
      </c>
      <c r="V198">
        <v>0</v>
      </c>
      <c r="W198">
        <f t="shared" si="31"/>
        <v>7.6271199999999997</v>
      </c>
      <c r="X198">
        <v>0</v>
      </c>
      <c r="Y198">
        <f t="shared" si="29"/>
        <v>18</v>
      </c>
      <c r="Z198" t="s">
        <v>39</v>
      </c>
    </row>
    <row r="199" spans="1:26" x14ac:dyDescent="0.25">
      <c r="A199" t="s">
        <v>251</v>
      </c>
      <c r="B199" t="s">
        <v>280</v>
      </c>
      <c r="C199" t="s">
        <v>27</v>
      </c>
      <c r="D199" t="s">
        <v>50</v>
      </c>
      <c r="E199" t="s">
        <v>29</v>
      </c>
      <c r="F199" s="1" t="s">
        <v>358</v>
      </c>
      <c r="G199" t="s">
        <v>359</v>
      </c>
      <c r="H199" t="s">
        <v>32</v>
      </c>
      <c r="I199" t="s">
        <v>33</v>
      </c>
      <c r="J199" t="s">
        <v>32</v>
      </c>
      <c r="K199" s="2">
        <v>43281</v>
      </c>
      <c r="L199" t="s">
        <v>35</v>
      </c>
      <c r="M199" t="s">
        <v>283</v>
      </c>
      <c r="N199" t="s">
        <v>37</v>
      </c>
      <c r="P199" t="s">
        <v>38</v>
      </c>
      <c r="Q199">
        <v>2</v>
      </c>
      <c r="R199">
        <v>379.6875</v>
      </c>
      <c r="S199">
        <v>759.375</v>
      </c>
      <c r="T199">
        <v>212.625</v>
      </c>
      <c r="U199">
        <f t="shared" si="30"/>
        <v>106.3125</v>
      </c>
      <c r="V199">
        <v>0</v>
      </c>
      <c r="W199">
        <f t="shared" si="31"/>
        <v>106.3125</v>
      </c>
      <c r="X199">
        <v>0</v>
      </c>
      <c r="Y199">
        <f t="shared" si="29"/>
        <v>28</v>
      </c>
      <c r="Z199" t="s">
        <v>39</v>
      </c>
    </row>
    <row r="200" spans="1:26" x14ac:dyDescent="0.25">
      <c r="A200" t="s">
        <v>251</v>
      </c>
      <c r="B200" t="s">
        <v>280</v>
      </c>
      <c r="C200" t="s">
        <v>27</v>
      </c>
      <c r="D200" t="s">
        <v>50</v>
      </c>
      <c r="E200" t="s">
        <v>29</v>
      </c>
      <c r="F200" s="1" t="s">
        <v>360</v>
      </c>
      <c r="G200" t="s">
        <v>361</v>
      </c>
      <c r="H200" t="s">
        <v>32</v>
      </c>
      <c r="I200" t="s">
        <v>33</v>
      </c>
      <c r="J200" t="s">
        <v>32</v>
      </c>
      <c r="K200" s="2">
        <v>43281</v>
      </c>
      <c r="L200" t="s">
        <v>35</v>
      </c>
      <c r="M200" t="s">
        <v>283</v>
      </c>
      <c r="N200" t="s">
        <v>37</v>
      </c>
      <c r="P200" t="s">
        <v>38</v>
      </c>
      <c r="Q200">
        <v>2</v>
      </c>
      <c r="R200">
        <v>2070.3125</v>
      </c>
      <c r="S200">
        <v>4140.625</v>
      </c>
      <c r="T200">
        <v>1159.375</v>
      </c>
      <c r="U200">
        <f t="shared" si="30"/>
        <v>579.6875</v>
      </c>
      <c r="V200">
        <v>0</v>
      </c>
      <c r="W200">
        <f t="shared" si="31"/>
        <v>579.6875</v>
      </c>
      <c r="X200">
        <v>0</v>
      </c>
      <c r="Y200">
        <f t="shared" si="29"/>
        <v>28</v>
      </c>
      <c r="Z200" t="s">
        <v>39</v>
      </c>
    </row>
    <row r="201" spans="1:26" x14ac:dyDescent="0.25">
      <c r="A201" t="s">
        <v>251</v>
      </c>
      <c r="B201" t="s">
        <v>280</v>
      </c>
      <c r="C201" t="s">
        <v>27</v>
      </c>
      <c r="D201" t="s">
        <v>50</v>
      </c>
      <c r="E201" t="s">
        <v>29</v>
      </c>
      <c r="F201" s="1" t="s">
        <v>362</v>
      </c>
      <c r="G201" t="s">
        <v>363</v>
      </c>
      <c r="H201" t="s">
        <v>32</v>
      </c>
      <c r="I201" t="s">
        <v>33</v>
      </c>
      <c r="J201" t="s">
        <v>32</v>
      </c>
      <c r="K201" s="2">
        <v>43281</v>
      </c>
      <c r="L201" t="s">
        <v>35</v>
      </c>
      <c r="M201" t="s">
        <v>283</v>
      </c>
      <c r="N201" t="s">
        <v>37</v>
      </c>
      <c r="P201" t="s">
        <v>38</v>
      </c>
      <c r="Q201">
        <v>4</v>
      </c>
      <c r="R201">
        <v>331.25</v>
      </c>
      <c r="S201">
        <v>1325</v>
      </c>
      <c r="T201">
        <v>371</v>
      </c>
      <c r="U201">
        <f t="shared" si="30"/>
        <v>185.5</v>
      </c>
      <c r="V201">
        <v>0</v>
      </c>
      <c r="W201">
        <f t="shared" si="31"/>
        <v>185.5</v>
      </c>
      <c r="X201">
        <v>0</v>
      </c>
      <c r="Y201">
        <f t="shared" si="29"/>
        <v>28</v>
      </c>
      <c r="Z201" t="s">
        <v>39</v>
      </c>
    </row>
    <row r="202" spans="1:26" x14ac:dyDescent="0.25">
      <c r="A202" t="s">
        <v>251</v>
      </c>
      <c r="B202" t="s">
        <v>280</v>
      </c>
      <c r="C202" t="s">
        <v>27</v>
      </c>
      <c r="D202" t="s">
        <v>50</v>
      </c>
      <c r="E202" t="s">
        <v>29</v>
      </c>
      <c r="F202" s="1" t="s">
        <v>364</v>
      </c>
      <c r="G202" t="s">
        <v>365</v>
      </c>
      <c r="H202" t="s">
        <v>32</v>
      </c>
      <c r="I202" t="s">
        <v>33</v>
      </c>
      <c r="J202" t="s">
        <v>32</v>
      </c>
      <c r="K202" s="2">
        <v>43281</v>
      </c>
      <c r="L202" t="s">
        <v>35</v>
      </c>
      <c r="M202" t="s">
        <v>283</v>
      </c>
      <c r="N202" t="s">
        <v>37</v>
      </c>
      <c r="P202" t="s">
        <v>38</v>
      </c>
      <c r="Q202">
        <v>1</v>
      </c>
      <c r="R202">
        <v>58.59375</v>
      </c>
      <c r="S202">
        <v>58.59375</v>
      </c>
      <c r="T202">
        <v>16.40625</v>
      </c>
      <c r="U202">
        <v>8.203125</v>
      </c>
      <c r="V202">
        <v>0</v>
      </c>
      <c r="W202">
        <v>8.203125</v>
      </c>
      <c r="X202">
        <v>0</v>
      </c>
      <c r="Y202">
        <f t="shared" si="29"/>
        <v>28</v>
      </c>
      <c r="Z202" t="s">
        <v>39</v>
      </c>
    </row>
    <row r="203" spans="1:26" x14ac:dyDescent="0.25">
      <c r="A203" t="s">
        <v>251</v>
      </c>
      <c r="B203" t="s">
        <v>280</v>
      </c>
      <c r="C203" t="s">
        <v>27</v>
      </c>
      <c r="D203" t="s">
        <v>50</v>
      </c>
      <c r="E203" t="s">
        <v>29</v>
      </c>
      <c r="F203" s="1" t="s">
        <v>366</v>
      </c>
      <c r="G203" t="s">
        <v>367</v>
      </c>
      <c r="H203" t="s">
        <v>32</v>
      </c>
      <c r="I203" t="s">
        <v>33</v>
      </c>
      <c r="J203" t="s">
        <v>32</v>
      </c>
      <c r="K203" s="2">
        <v>43281</v>
      </c>
      <c r="L203" t="s">
        <v>35</v>
      </c>
      <c r="M203" t="s">
        <v>283</v>
      </c>
      <c r="N203" t="s">
        <v>37</v>
      </c>
      <c r="P203" t="s">
        <v>38</v>
      </c>
      <c r="Q203">
        <v>1</v>
      </c>
      <c r="R203">
        <v>4787.5</v>
      </c>
      <c r="S203">
        <v>4787.5</v>
      </c>
      <c r="T203">
        <v>1340.5</v>
      </c>
      <c r="U203">
        <v>670.25000199999999</v>
      </c>
      <c r="V203">
        <v>0</v>
      </c>
      <c r="W203">
        <v>670.25</v>
      </c>
      <c r="X203">
        <v>0</v>
      </c>
      <c r="Y203">
        <f t="shared" si="29"/>
        <v>28</v>
      </c>
      <c r="Z203" t="s">
        <v>39</v>
      </c>
    </row>
    <row r="204" spans="1:26" x14ac:dyDescent="0.25">
      <c r="A204" t="s">
        <v>251</v>
      </c>
      <c r="B204" t="s">
        <v>280</v>
      </c>
      <c r="C204" t="s">
        <v>27</v>
      </c>
      <c r="D204" t="s">
        <v>50</v>
      </c>
      <c r="E204" t="s">
        <v>29</v>
      </c>
      <c r="F204" s="1" t="s">
        <v>197</v>
      </c>
      <c r="G204" t="s">
        <v>198</v>
      </c>
      <c r="H204" t="s">
        <v>32</v>
      </c>
      <c r="I204" t="s">
        <v>33</v>
      </c>
      <c r="J204" t="s">
        <v>32</v>
      </c>
      <c r="K204" s="2">
        <v>43281</v>
      </c>
      <c r="L204" t="s">
        <v>35</v>
      </c>
      <c r="M204" t="s">
        <v>283</v>
      </c>
      <c r="N204" t="s">
        <v>37</v>
      </c>
      <c r="P204" t="s">
        <v>38</v>
      </c>
      <c r="Q204">
        <v>1</v>
      </c>
      <c r="R204">
        <v>645.76270999999997</v>
      </c>
      <c r="S204">
        <v>645.76270999999997</v>
      </c>
      <c r="T204">
        <v>116.23729</v>
      </c>
      <c r="U204">
        <v>58.118644000000003</v>
      </c>
      <c r="V204">
        <v>0</v>
      </c>
      <c r="W204">
        <v>58.118644000000003</v>
      </c>
      <c r="X204">
        <v>0</v>
      </c>
      <c r="Y204">
        <f t="shared" si="29"/>
        <v>18</v>
      </c>
      <c r="Z204" t="s">
        <v>39</v>
      </c>
    </row>
    <row r="205" spans="1:26" x14ac:dyDescent="0.25">
      <c r="A205" t="s">
        <v>251</v>
      </c>
      <c r="B205" t="s">
        <v>280</v>
      </c>
      <c r="C205" t="s">
        <v>27</v>
      </c>
      <c r="D205" t="s">
        <v>50</v>
      </c>
      <c r="E205" t="s">
        <v>29</v>
      </c>
      <c r="F205" s="1" t="s">
        <v>368</v>
      </c>
      <c r="G205" t="s">
        <v>369</v>
      </c>
      <c r="H205" t="s">
        <v>32</v>
      </c>
      <c r="I205" t="s">
        <v>33</v>
      </c>
      <c r="J205" t="s">
        <v>32</v>
      </c>
      <c r="K205" s="2">
        <v>43281</v>
      </c>
      <c r="L205" t="s">
        <v>35</v>
      </c>
      <c r="M205" t="s">
        <v>283</v>
      </c>
      <c r="N205" t="s">
        <v>37</v>
      </c>
      <c r="P205" t="s">
        <v>38</v>
      </c>
      <c r="Q205">
        <v>2</v>
      </c>
      <c r="R205">
        <v>59.322029999999998</v>
      </c>
      <c r="S205">
        <v>118.64406</v>
      </c>
      <c r="T205">
        <v>21.35594</v>
      </c>
      <c r="U205">
        <f>+T205/2</f>
        <v>10.67797</v>
      </c>
      <c r="V205">
        <v>0</v>
      </c>
      <c r="W205">
        <f>+T205/2</f>
        <v>10.67797</v>
      </c>
      <c r="X205">
        <v>0</v>
      </c>
      <c r="Y205">
        <f t="shared" si="29"/>
        <v>18</v>
      </c>
      <c r="Z205" t="s">
        <v>39</v>
      </c>
    </row>
    <row r="206" spans="1:26" x14ac:dyDescent="0.25">
      <c r="A206" t="s">
        <v>251</v>
      </c>
      <c r="B206" t="s">
        <v>280</v>
      </c>
      <c r="C206" t="s">
        <v>27</v>
      </c>
      <c r="D206" t="s">
        <v>50</v>
      </c>
      <c r="E206" t="s">
        <v>29</v>
      </c>
      <c r="F206" s="1" t="s">
        <v>370</v>
      </c>
      <c r="G206" t="s">
        <v>371</v>
      </c>
      <c r="H206" t="s">
        <v>32</v>
      </c>
      <c r="I206" t="s">
        <v>33</v>
      </c>
      <c r="J206" t="s">
        <v>32</v>
      </c>
      <c r="K206" s="2">
        <v>43281</v>
      </c>
      <c r="L206" t="s">
        <v>35</v>
      </c>
      <c r="M206" t="s">
        <v>283</v>
      </c>
      <c r="N206" t="s">
        <v>37</v>
      </c>
      <c r="P206" t="s">
        <v>38</v>
      </c>
      <c r="Q206">
        <v>1</v>
      </c>
      <c r="R206">
        <v>212.5</v>
      </c>
      <c r="S206">
        <v>212.5</v>
      </c>
      <c r="T206">
        <v>59.5</v>
      </c>
      <c r="U206">
        <v>29.75</v>
      </c>
      <c r="V206">
        <v>0</v>
      </c>
      <c r="W206">
        <v>29.75</v>
      </c>
      <c r="X206">
        <v>0</v>
      </c>
      <c r="Y206">
        <f t="shared" si="29"/>
        <v>28</v>
      </c>
      <c r="Z206" t="s">
        <v>39</v>
      </c>
    </row>
    <row r="207" spans="1:26" x14ac:dyDescent="0.25">
      <c r="A207" t="s">
        <v>251</v>
      </c>
      <c r="B207" t="s">
        <v>280</v>
      </c>
      <c r="C207" t="s">
        <v>27</v>
      </c>
      <c r="D207" t="s">
        <v>50</v>
      </c>
      <c r="E207" t="s">
        <v>29</v>
      </c>
      <c r="F207" s="1" t="s">
        <v>199</v>
      </c>
      <c r="G207" t="s">
        <v>200</v>
      </c>
      <c r="H207" t="s">
        <v>32</v>
      </c>
      <c r="I207" t="s">
        <v>33</v>
      </c>
      <c r="J207" t="s">
        <v>32</v>
      </c>
      <c r="K207" s="2">
        <v>43281</v>
      </c>
      <c r="L207" t="s">
        <v>35</v>
      </c>
      <c r="M207" t="s">
        <v>283</v>
      </c>
      <c r="N207" t="s">
        <v>37</v>
      </c>
      <c r="P207" t="s">
        <v>38</v>
      </c>
      <c r="Q207">
        <v>1</v>
      </c>
      <c r="R207">
        <v>599.15254000000004</v>
      </c>
      <c r="S207">
        <v>599.15254000000004</v>
      </c>
      <c r="T207">
        <v>107.84746</v>
      </c>
      <c r="U207">
        <v>53.923729000000002</v>
      </c>
      <c r="V207">
        <v>0</v>
      </c>
      <c r="W207">
        <v>53.923729000000002</v>
      </c>
      <c r="X207">
        <v>0</v>
      </c>
      <c r="Y207">
        <f t="shared" si="29"/>
        <v>18</v>
      </c>
      <c r="Z207" t="s">
        <v>39</v>
      </c>
    </row>
    <row r="208" spans="1:26" x14ac:dyDescent="0.25">
      <c r="A208" t="s">
        <v>251</v>
      </c>
      <c r="B208" t="s">
        <v>280</v>
      </c>
      <c r="C208" t="s">
        <v>27</v>
      </c>
      <c r="D208" t="s">
        <v>50</v>
      </c>
      <c r="E208" t="s">
        <v>29</v>
      </c>
      <c r="F208" s="1" t="s">
        <v>205</v>
      </c>
      <c r="G208" t="s">
        <v>206</v>
      </c>
      <c r="H208" t="s">
        <v>32</v>
      </c>
      <c r="I208" t="s">
        <v>33</v>
      </c>
      <c r="J208" t="s">
        <v>32</v>
      </c>
      <c r="K208" s="2">
        <v>43281</v>
      </c>
      <c r="L208" t="s">
        <v>35</v>
      </c>
      <c r="M208" t="s">
        <v>283</v>
      </c>
      <c r="N208" t="s">
        <v>37</v>
      </c>
      <c r="P208" t="s">
        <v>38</v>
      </c>
      <c r="Q208">
        <v>2</v>
      </c>
      <c r="R208">
        <v>92.372879999999995</v>
      </c>
      <c r="S208">
        <v>184.74575999999999</v>
      </c>
      <c r="T208">
        <v>33.254240000000003</v>
      </c>
      <c r="U208">
        <f t="shared" ref="U208:U211" si="32">+T208/2</f>
        <v>16.627120000000001</v>
      </c>
      <c r="V208">
        <v>0</v>
      </c>
      <c r="W208">
        <f t="shared" ref="W208:W211" si="33">+T208/2</f>
        <v>16.627120000000001</v>
      </c>
      <c r="X208">
        <v>0</v>
      </c>
      <c r="Y208">
        <f t="shared" si="29"/>
        <v>18</v>
      </c>
      <c r="Z208" t="s">
        <v>39</v>
      </c>
    </row>
    <row r="209" spans="1:26" x14ac:dyDescent="0.25">
      <c r="A209" t="s">
        <v>251</v>
      </c>
      <c r="B209" t="s">
        <v>280</v>
      </c>
      <c r="C209" t="s">
        <v>27</v>
      </c>
      <c r="D209" t="s">
        <v>50</v>
      </c>
      <c r="E209" t="s">
        <v>29</v>
      </c>
      <c r="F209" s="1" t="s">
        <v>372</v>
      </c>
      <c r="G209" t="s">
        <v>373</v>
      </c>
      <c r="H209" t="s">
        <v>32</v>
      </c>
      <c r="I209" t="s">
        <v>33</v>
      </c>
      <c r="J209" t="s">
        <v>32</v>
      </c>
      <c r="K209" s="2">
        <v>43281</v>
      </c>
      <c r="L209" t="s">
        <v>35</v>
      </c>
      <c r="M209" t="s">
        <v>283</v>
      </c>
      <c r="N209" t="s">
        <v>37</v>
      </c>
      <c r="P209" t="s">
        <v>38</v>
      </c>
      <c r="Q209">
        <v>2</v>
      </c>
      <c r="R209">
        <v>1331.25</v>
      </c>
      <c r="S209">
        <v>2662.5</v>
      </c>
      <c r="T209">
        <v>745.5</v>
      </c>
      <c r="U209">
        <f t="shared" si="32"/>
        <v>372.75</v>
      </c>
      <c r="V209">
        <v>0</v>
      </c>
      <c r="W209">
        <f t="shared" si="33"/>
        <v>372.75</v>
      </c>
      <c r="X209">
        <v>0</v>
      </c>
      <c r="Y209">
        <f t="shared" si="29"/>
        <v>28</v>
      </c>
      <c r="Z209" t="s">
        <v>39</v>
      </c>
    </row>
    <row r="210" spans="1:26" x14ac:dyDescent="0.25">
      <c r="A210" t="s">
        <v>251</v>
      </c>
      <c r="B210" t="s">
        <v>280</v>
      </c>
      <c r="C210" t="s">
        <v>27</v>
      </c>
      <c r="D210" t="s">
        <v>50</v>
      </c>
      <c r="E210" t="s">
        <v>29</v>
      </c>
      <c r="F210" s="1" t="s">
        <v>213</v>
      </c>
      <c r="G210" t="s">
        <v>214</v>
      </c>
      <c r="H210" t="s">
        <v>32</v>
      </c>
      <c r="I210" t="s">
        <v>33</v>
      </c>
      <c r="J210" t="s">
        <v>32</v>
      </c>
      <c r="K210" s="2">
        <v>43281</v>
      </c>
      <c r="L210" t="s">
        <v>35</v>
      </c>
      <c r="M210" t="s">
        <v>283</v>
      </c>
      <c r="N210" t="s">
        <v>37</v>
      </c>
      <c r="P210" t="s">
        <v>38</v>
      </c>
      <c r="Q210">
        <v>2</v>
      </c>
      <c r="R210">
        <v>3178.125</v>
      </c>
      <c r="S210">
        <v>6356.25</v>
      </c>
      <c r="T210">
        <v>1779.75</v>
      </c>
      <c r="U210">
        <f t="shared" si="32"/>
        <v>889.875</v>
      </c>
      <c r="V210">
        <v>0</v>
      </c>
      <c r="W210">
        <f t="shared" si="33"/>
        <v>889.875</v>
      </c>
      <c r="X210">
        <v>0</v>
      </c>
      <c r="Y210">
        <f t="shared" si="29"/>
        <v>28</v>
      </c>
      <c r="Z210" t="s">
        <v>39</v>
      </c>
    </row>
    <row r="211" spans="1:26" x14ac:dyDescent="0.25">
      <c r="A211" t="s">
        <v>251</v>
      </c>
      <c r="B211" t="s">
        <v>280</v>
      </c>
      <c r="C211" t="s">
        <v>27</v>
      </c>
      <c r="D211" t="s">
        <v>50</v>
      </c>
      <c r="E211" t="s">
        <v>29</v>
      </c>
      <c r="F211" s="1" t="s">
        <v>374</v>
      </c>
      <c r="G211" t="s">
        <v>375</v>
      </c>
      <c r="H211" t="s">
        <v>32</v>
      </c>
      <c r="I211" t="s">
        <v>33</v>
      </c>
      <c r="J211" t="s">
        <v>32</v>
      </c>
      <c r="K211" s="2">
        <v>43281</v>
      </c>
      <c r="L211" t="s">
        <v>35</v>
      </c>
      <c r="M211" t="s">
        <v>283</v>
      </c>
      <c r="N211" t="s">
        <v>37</v>
      </c>
      <c r="P211" t="s">
        <v>38</v>
      </c>
      <c r="Q211">
        <v>2</v>
      </c>
      <c r="R211">
        <v>39.84375</v>
      </c>
      <c r="S211">
        <v>79.6875</v>
      </c>
      <c r="T211">
        <v>22.3125</v>
      </c>
      <c r="U211">
        <f t="shared" si="32"/>
        <v>11.15625</v>
      </c>
      <c r="V211">
        <v>0</v>
      </c>
      <c r="W211">
        <f t="shared" si="33"/>
        <v>11.15625</v>
      </c>
      <c r="X211">
        <v>0</v>
      </c>
      <c r="Y211">
        <f t="shared" si="29"/>
        <v>28</v>
      </c>
      <c r="Z211" t="s">
        <v>39</v>
      </c>
    </row>
    <row r="212" spans="1:26" x14ac:dyDescent="0.25">
      <c r="A212" t="s">
        <v>251</v>
      </c>
      <c r="B212" t="s">
        <v>280</v>
      </c>
      <c r="C212" t="s">
        <v>27</v>
      </c>
      <c r="D212" t="s">
        <v>50</v>
      </c>
      <c r="E212" t="s">
        <v>29</v>
      </c>
      <c r="F212" s="1" t="s">
        <v>376</v>
      </c>
      <c r="G212" t="s">
        <v>377</v>
      </c>
      <c r="H212" t="s">
        <v>32</v>
      </c>
      <c r="I212" t="s">
        <v>33</v>
      </c>
      <c r="J212" t="s">
        <v>32</v>
      </c>
      <c r="K212" s="2">
        <v>43281</v>
      </c>
      <c r="L212" t="s">
        <v>35</v>
      </c>
      <c r="M212" t="s">
        <v>283</v>
      </c>
      <c r="N212" t="s">
        <v>37</v>
      </c>
      <c r="P212" t="s">
        <v>38</v>
      </c>
      <c r="Q212">
        <v>1</v>
      </c>
      <c r="R212">
        <v>549.21875</v>
      </c>
      <c r="S212">
        <v>549.21875</v>
      </c>
      <c r="T212">
        <v>153.78125</v>
      </c>
      <c r="U212">
        <v>76.890625</v>
      </c>
      <c r="V212">
        <v>0</v>
      </c>
      <c r="W212">
        <v>76.890625</v>
      </c>
      <c r="X212">
        <v>0</v>
      </c>
      <c r="Y212">
        <f t="shared" si="29"/>
        <v>28</v>
      </c>
      <c r="Z212" t="s">
        <v>39</v>
      </c>
    </row>
    <row r="213" spans="1:26" x14ac:dyDescent="0.25">
      <c r="A213" t="s">
        <v>251</v>
      </c>
      <c r="B213" t="s">
        <v>280</v>
      </c>
      <c r="C213" t="s">
        <v>27</v>
      </c>
      <c r="D213" t="s">
        <v>50</v>
      </c>
      <c r="E213" t="s">
        <v>29</v>
      </c>
      <c r="F213" s="1" t="s">
        <v>378</v>
      </c>
      <c r="G213" t="s">
        <v>379</v>
      </c>
      <c r="H213" t="s">
        <v>32</v>
      </c>
      <c r="I213" t="s">
        <v>33</v>
      </c>
      <c r="J213" t="s">
        <v>32</v>
      </c>
      <c r="K213" s="2">
        <v>43281</v>
      </c>
      <c r="L213" t="s">
        <v>35</v>
      </c>
      <c r="M213" t="s">
        <v>283</v>
      </c>
      <c r="N213" t="s">
        <v>37</v>
      </c>
      <c r="P213" t="s">
        <v>38</v>
      </c>
      <c r="Q213">
        <v>2</v>
      </c>
      <c r="R213">
        <v>725.78125</v>
      </c>
      <c r="S213">
        <v>1451.5625</v>
      </c>
      <c r="T213">
        <v>406.4375</v>
      </c>
      <c r="U213">
        <f>+T213/2</f>
        <v>203.21875</v>
      </c>
      <c r="V213">
        <v>0</v>
      </c>
      <c r="W213">
        <f>+T213/2</f>
        <v>203.21875</v>
      </c>
      <c r="X213">
        <v>0</v>
      </c>
      <c r="Y213">
        <f t="shared" si="29"/>
        <v>28</v>
      </c>
      <c r="Z213" t="s">
        <v>39</v>
      </c>
    </row>
    <row r="214" spans="1:26" x14ac:dyDescent="0.25">
      <c r="A214" t="s">
        <v>251</v>
      </c>
      <c r="B214" t="s">
        <v>280</v>
      </c>
      <c r="C214" t="s">
        <v>27</v>
      </c>
      <c r="D214" t="s">
        <v>50</v>
      </c>
      <c r="E214" t="s">
        <v>29</v>
      </c>
      <c r="F214" s="1" t="s">
        <v>380</v>
      </c>
      <c r="G214" t="s">
        <v>381</v>
      </c>
      <c r="H214" t="s">
        <v>32</v>
      </c>
      <c r="I214" t="s">
        <v>33</v>
      </c>
      <c r="J214" t="s">
        <v>32</v>
      </c>
      <c r="K214" s="2">
        <v>43281</v>
      </c>
      <c r="L214" t="s">
        <v>35</v>
      </c>
      <c r="M214" t="s">
        <v>283</v>
      </c>
      <c r="N214" t="s">
        <v>37</v>
      </c>
      <c r="P214" t="s">
        <v>38</v>
      </c>
      <c r="Q214">
        <v>1</v>
      </c>
      <c r="R214">
        <v>732.20339000000001</v>
      </c>
      <c r="S214">
        <v>732.20339000000001</v>
      </c>
      <c r="T214">
        <v>131.79660999999999</v>
      </c>
      <c r="U214">
        <v>65.898304999999993</v>
      </c>
      <c r="V214">
        <v>0</v>
      </c>
      <c r="W214">
        <v>65.898304999999993</v>
      </c>
      <c r="X214">
        <v>0</v>
      </c>
      <c r="Y214">
        <f t="shared" si="29"/>
        <v>18</v>
      </c>
      <c r="Z214" t="s">
        <v>39</v>
      </c>
    </row>
    <row r="215" spans="1:26" x14ac:dyDescent="0.25">
      <c r="A215" t="s">
        <v>251</v>
      </c>
      <c r="B215" t="s">
        <v>280</v>
      </c>
      <c r="C215" t="s">
        <v>27</v>
      </c>
      <c r="D215" t="s">
        <v>50</v>
      </c>
      <c r="E215" t="s">
        <v>29</v>
      </c>
      <c r="F215" s="1" t="s">
        <v>382</v>
      </c>
      <c r="G215" t="s">
        <v>383</v>
      </c>
      <c r="H215" t="s">
        <v>32</v>
      </c>
      <c r="I215" t="s">
        <v>33</v>
      </c>
      <c r="J215" t="s">
        <v>32</v>
      </c>
      <c r="K215" s="2">
        <v>43281</v>
      </c>
      <c r="L215" t="s">
        <v>35</v>
      </c>
      <c r="M215" t="s">
        <v>283</v>
      </c>
      <c r="N215" t="s">
        <v>37</v>
      </c>
      <c r="P215" t="s">
        <v>38</v>
      </c>
      <c r="Q215">
        <v>1</v>
      </c>
      <c r="R215">
        <v>582.03125</v>
      </c>
      <c r="S215">
        <v>582.03125</v>
      </c>
      <c r="T215">
        <v>162.96875</v>
      </c>
      <c r="U215">
        <v>81.484375</v>
      </c>
      <c r="V215">
        <v>0</v>
      </c>
      <c r="W215">
        <v>81.484375</v>
      </c>
      <c r="X215">
        <v>0</v>
      </c>
      <c r="Y215">
        <f t="shared" si="29"/>
        <v>28</v>
      </c>
      <c r="Z215" t="s">
        <v>39</v>
      </c>
    </row>
    <row r="216" spans="1:26" x14ac:dyDescent="0.25">
      <c r="A216" t="s">
        <v>251</v>
      </c>
      <c r="B216" t="s">
        <v>280</v>
      </c>
      <c r="C216" t="s">
        <v>27</v>
      </c>
      <c r="D216" t="s">
        <v>50</v>
      </c>
      <c r="E216" t="s">
        <v>29</v>
      </c>
      <c r="F216" s="1" t="s">
        <v>384</v>
      </c>
      <c r="G216" t="s">
        <v>385</v>
      </c>
      <c r="H216" t="s">
        <v>32</v>
      </c>
      <c r="I216" t="s">
        <v>33</v>
      </c>
      <c r="J216" t="s">
        <v>32</v>
      </c>
      <c r="K216" s="2">
        <v>43281</v>
      </c>
      <c r="L216" t="s">
        <v>35</v>
      </c>
      <c r="M216" t="s">
        <v>283</v>
      </c>
      <c r="N216" t="s">
        <v>37</v>
      </c>
      <c r="P216" t="s">
        <v>38</v>
      </c>
      <c r="Q216">
        <v>1</v>
      </c>
      <c r="R216">
        <v>582.03125</v>
      </c>
      <c r="S216">
        <v>582.03125</v>
      </c>
      <c r="T216">
        <v>162.96875</v>
      </c>
      <c r="U216">
        <v>81.484375</v>
      </c>
      <c r="V216">
        <v>0</v>
      </c>
      <c r="W216">
        <v>81.484375</v>
      </c>
      <c r="X216">
        <v>0</v>
      </c>
      <c r="Y216">
        <f t="shared" si="29"/>
        <v>28</v>
      </c>
      <c r="Z216" t="s">
        <v>39</v>
      </c>
    </row>
    <row r="217" spans="1:26" x14ac:dyDescent="0.25">
      <c r="A217" t="s">
        <v>251</v>
      </c>
      <c r="B217" t="s">
        <v>280</v>
      </c>
      <c r="C217" t="s">
        <v>27</v>
      </c>
      <c r="D217" t="s">
        <v>50</v>
      </c>
      <c r="E217" t="s">
        <v>29</v>
      </c>
      <c r="F217" s="1" t="s">
        <v>386</v>
      </c>
      <c r="G217" t="s">
        <v>387</v>
      </c>
      <c r="H217" t="s">
        <v>32</v>
      </c>
      <c r="I217" t="s">
        <v>33</v>
      </c>
      <c r="J217" t="s">
        <v>32</v>
      </c>
      <c r="K217" s="2">
        <v>43281</v>
      </c>
      <c r="L217" t="s">
        <v>35</v>
      </c>
      <c r="M217" t="s">
        <v>283</v>
      </c>
      <c r="N217" t="s">
        <v>37</v>
      </c>
      <c r="P217" t="s">
        <v>38</v>
      </c>
      <c r="Q217">
        <v>1</v>
      </c>
      <c r="R217">
        <v>247.65625</v>
      </c>
      <c r="S217">
        <v>247.65625</v>
      </c>
      <c r="T217">
        <v>69.34375</v>
      </c>
      <c r="U217">
        <v>34.671875</v>
      </c>
      <c r="V217">
        <v>0</v>
      </c>
      <c r="W217">
        <v>34.671875</v>
      </c>
      <c r="X217">
        <v>0</v>
      </c>
      <c r="Y217">
        <f t="shared" si="29"/>
        <v>28</v>
      </c>
      <c r="Z217" t="s">
        <v>39</v>
      </c>
    </row>
    <row r="218" spans="1:26" x14ac:dyDescent="0.25">
      <c r="A218" t="s">
        <v>251</v>
      </c>
      <c r="B218" t="s">
        <v>280</v>
      </c>
      <c r="C218" t="s">
        <v>27</v>
      </c>
      <c r="D218" t="s">
        <v>50</v>
      </c>
      <c r="E218" t="s">
        <v>29</v>
      </c>
      <c r="F218" s="1" t="s">
        <v>217</v>
      </c>
      <c r="G218" t="s">
        <v>218</v>
      </c>
      <c r="H218" t="s">
        <v>32</v>
      </c>
      <c r="I218" t="s">
        <v>33</v>
      </c>
      <c r="J218" t="s">
        <v>32</v>
      </c>
      <c r="K218" s="2">
        <v>43281</v>
      </c>
      <c r="L218" t="s">
        <v>35</v>
      </c>
      <c r="M218" t="s">
        <v>283</v>
      </c>
      <c r="N218" t="s">
        <v>37</v>
      </c>
      <c r="P218" t="s">
        <v>38</v>
      </c>
      <c r="Q218">
        <v>1</v>
      </c>
      <c r="R218">
        <v>3179.6875</v>
      </c>
      <c r="S218">
        <v>3179.6875</v>
      </c>
      <c r="T218">
        <v>890.3125</v>
      </c>
      <c r="U218">
        <v>445.15625199999999</v>
      </c>
      <c r="V218">
        <v>0</v>
      </c>
      <c r="W218">
        <v>445.15625</v>
      </c>
      <c r="X218">
        <v>0</v>
      </c>
      <c r="Y218">
        <f t="shared" si="29"/>
        <v>28</v>
      </c>
      <c r="Z218" t="s">
        <v>39</v>
      </c>
    </row>
    <row r="219" spans="1:26" x14ac:dyDescent="0.25">
      <c r="A219" t="s">
        <v>251</v>
      </c>
      <c r="B219" t="s">
        <v>280</v>
      </c>
      <c r="C219" t="s">
        <v>27</v>
      </c>
      <c r="D219" t="s">
        <v>50</v>
      </c>
      <c r="E219" t="s">
        <v>29</v>
      </c>
      <c r="F219" s="1" t="s">
        <v>219</v>
      </c>
      <c r="G219" t="s">
        <v>220</v>
      </c>
      <c r="H219" t="s">
        <v>32</v>
      </c>
      <c r="I219" t="s">
        <v>33</v>
      </c>
      <c r="J219" t="s">
        <v>32</v>
      </c>
      <c r="K219" s="2">
        <v>43281</v>
      </c>
      <c r="L219" t="s">
        <v>35</v>
      </c>
      <c r="M219" t="s">
        <v>283</v>
      </c>
      <c r="N219" t="s">
        <v>37</v>
      </c>
      <c r="P219" t="s">
        <v>38</v>
      </c>
      <c r="Q219">
        <v>1</v>
      </c>
      <c r="R219">
        <v>3179.6875</v>
      </c>
      <c r="S219">
        <v>3179.6875</v>
      </c>
      <c r="T219">
        <v>890.3125</v>
      </c>
      <c r="U219">
        <v>445.15625199999999</v>
      </c>
      <c r="V219">
        <v>0</v>
      </c>
      <c r="W219">
        <v>445.15625</v>
      </c>
      <c r="X219">
        <v>0</v>
      </c>
      <c r="Y219">
        <f t="shared" si="29"/>
        <v>28</v>
      </c>
      <c r="Z219" t="s">
        <v>39</v>
      </c>
    </row>
    <row r="220" spans="1:26" x14ac:dyDescent="0.25">
      <c r="A220" t="s">
        <v>251</v>
      </c>
      <c r="B220" t="s">
        <v>280</v>
      </c>
      <c r="C220" t="s">
        <v>27</v>
      </c>
      <c r="D220" t="s">
        <v>50</v>
      </c>
      <c r="E220" t="s">
        <v>29</v>
      </c>
      <c r="F220" s="1" t="s">
        <v>221</v>
      </c>
      <c r="G220" t="s">
        <v>222</v>
      </c>
      <c r="H220" t="s">
        <v>32</v>
      </c>
      <c r="I220" t="s">
        <v>33</v>
      </c>
      <c r="J220" t="s">
        <v>32</v>
      </c>
      <c r="K220" s="2">
        <v>43281</v>
      </c>
      <c r="L220" t="s">
        <v>35</v>
      </c>
      <c r="M220" t="s">
        <v>283</v>
      </c>
      <c r="N220" t="s">
        <v>37</v>
      </c>
      <c r="P220" t="s">
        <v>38</v>
      </c>
      <c r="Q220">
        <v>1</v>
      </c>
      <c r="R220">
        <v>256.77965999999998</v>
      </c>
      <c r="S220">
        <v>256.77965999999998</v>
      </c>
      <c r="T220">
        <v>46.22034</v>
      </c>
      <c r="U220">
        <v>23.110168999999999</v>
      </c>
      <c r="V220">
        <v>0</v>
      </c>
      <c r="W220">
        <v>23.110168999999999</v>
      </c>
      <c r="X220">
        <v>0</v>
      </c>
      <c r="Y220">
        <f t="shared" si="29"/>
        <v>18</v>
      </c>
      <c r="Z220" t="s">
        <v>39</v>
      </c>
    </row>
    <row r="221" spans="1:26" x14ac:dyDescent="0.25">
      <c r="A221" t="s">
        <v>251</v>
      </c>
      <c r="B221" t="s">
        <v>280</v>
      </c>
      <c r="C221" t="s">
        <v>27</v>
      </c>
      <c r="D221" t="s">
        <v>50</v>
      </c>
      <c r="E221" t="s">
        <v>29</v>
      </c>
      <c r="F221" s="1" t="s">
        <v>223</v>
      </c>
      <c r="G221" t="s">
        <v>224</v>
      </c>
      <c r="H221" t="s">
        <v>32</v>
      </c>
      <c r="I221" t="s">
        <v>33</v>
      </c>
      <c r="J221" t="s">
        <v>32</v>
      </c>
      <c r="K221" s="2">
        <v>43281</v>
      </c>
      <c r="L221" t="s">
        <v>35</v>
      </c>
      <c r="M221" t="s">
        <v>283</v>
      </c>
      <c r="N221" t="s">
        <v>37</v>
      </c>
      <c r="P221" t="s">
        <v>38</v>
      </c>
      <c r="Q221">
        <v>1</v>
      </c>
      <c r="R221">
        <v>256.77965999999998</v>
      </c>
      <c r="S221">
        <v>256.77965999999998</v>
      </c>
      <c r="T221">
        <v>46.22034</v>
      </c>
      <c r="U221">
        <v>23.110168999999999</v>
      </c>
      <c r="V221">
        <v>0</v>
      </c>
      <c r="W221">
        <v>23.110168999999999</v>
      </c>
      <c r="X221">
        <v>0</v>
      </c>
      <c r="Y221">
        <f t="shared" si="29"/>
        <v>18</v>
      </c>
      <c r="Z221" t="s">
        <v>39</v>
      </c>
    </row>
    <row r="222" spans="1:26" x14ac:dyDescent="0.25">
      <c r="A222" t="s">
        <v>251</v>
      </c>
      <c r="B222" t="s">
        <v>280</v>
      </c>
      <c r="C222" t="s">
        <v>27</v>
      </c>
      <c r="D222" t="s">
        <v>50</v>
      </c>
      <c r="E222" t="s">
        <v>29</v>
      </c>
      <c r="F222" s="1" t="s">
        <v>388</v>
      </c>
      <c r="G222" t="s">
        <v>389</v>
      </c>
      <c r="H222" t="s">
        <v>32</v>
      </c>
      <c r="I222" t="s">
        <v>33</v>
      </c>
      <c r="J222" t="s">
        <v>32</v>
      </c>
      <c r="K222" s="2">
        <v>43281</v>
      </c>
      <c r="L222" t="s">
        <v>35</v>
      </c>
      <c r="M222" t="s">
        <v>283</v>
      </c>
      <c r="N222" t="s">
        <v>37</v>
      </c>
      <c r="P222" t="s">
        <v>38</v>
      </c>
      <c r="Q222">
        <v>1</v>
      </c>
      <c r="R222">
        <v>4680.46875</v>
      </c>
      <c r="S222">
        <v>4680.46875</v>
      </c>
      <c r="T222">
        <v>1310.53125</v>
      </c>
      <c r="U222">
        <v>655.26562699999999</v>
      </c>
      <c r="V222">
        <v>0</v>
      </c>
      <c r="W222">
        <v>655.265625</v>
      </c>
      <c r="X222">
        <v>0</v>
      </c>
      <c r="Y222">
        <f t="shared" si="29"/>
        <v>28</v>
      </c>
      <c r="Z222" t="s">
        <v>39</v>
      </c>
    </row>
    <row r="223" spans="1:26" x14ac:dyDescent="0.25">
      <c r="A223" t="s">
        <v>251</v>
      </c>
      <c r="B223" t="s">
        <v>280</v>
      </c>
      <c r="C223" t="s">
        <v>27</v>
      </c>
      <c r="D223" t="s">
        <v>50</v>
      </c>
      <c r="E223" t="s">
        <v>29</v>
      </c>
      <c r="F223" s="1" t="s">
        <v>390</v>
      </c>
      <c r="G223" t="s">
        <v>391</v>
      </c>
      <c r="H223" t="s">
        <v>32</v>
      </c>
      <c r="I223" t="s">
        <v>33</v>
      </c>
      <c r="J223" t="s">
        <v>32</v>
      </c>
      <c r="K223" s="2">
        <v>43281</v>
      </c>
      <c r="L223" t="s">
        <v>35</v>
      </c>
      <c r="M223" t="s">
        <v>283</v>
      </c>
      <c r="N223" t="s">
        <v>37</v>
      </c>
      <c r="P223" t="s">
        <v>38</v>
      </c>
      <c r="Q223">
        <v>1</v>
      </c>
      <c r="R223">
        <v>5389.0625</v>
      </c>
      <c r="S223">
        <v>5389.0625</v>
      </c>
      <c r="T223">
        <v>1508.9375</v>
      </c>
      <c r="U223">
        <v>754.46875299999999</v>
      </c>
      <c r="V223">
        <v>0</v>
      </c>
      <c r="W223">
        <v>754.46875</v>
      </c>
      <c r="X223">
        <v>0</v>
      </c>
      <c r="Y223">
        <f t="shared" si="29"/>
        <v>28</v>
      </c>
      <c r="Z223" t="s">
        <v>39</v>
      </c>
    </row>
    <row r="224" spans="1:26" x14ac:dyDescent="0.25">
      <c r="A224" t="s">
        <v>251</v>
      </c>
      <c r="B224" t="s">
        <v>280</v>
      </c>
      <c r="C224" t="s">
        <v>27</v>
      </c>
      <c r="D224" t="s">
        <v>50</v>
      </c>
      <c r="E224" t="s">
        <v>29</v>
      </c>
      <c r="F224" s="1" t="s">
        <v>392</v>
      </c>
      <c r="G224" t="s">
        <v>393</v>
      </c>
      <c r="H224" t="s">
        <v>32</v>
      </c>
      <c r="I224" t="s">
        <v>33</v>
      </c>
      <c r="J224" t="s">
        <v>32</v>
      </c>
      <c r="K224" s="2">
        <v>43281</v>
      </c>
      <c r="L224" t="s">
        <v>35</v>
      </c>
      <c r="M224" t="s">
        <v>283</v>
      </c>
      <c r="N224" t="s">
        <v>37</v>
      </c>
      <c r="P224" t="s">
        <v>38</v>
      </c>
      <c r="Q224">
        <v>1</v>
      </c>
      <c r="R224">
        <v>822.03390000000002</v>
      </c>
      <c r="S224">
        <v>822.03390000000002</v>
      </c>
      <c r="T224">
        <v>147.96610000000001</v>
      </c>
      <c r="U224">
        <v>73.983051000000003</v>
      </c>
      <c r="V224">
        <v>0</v>
      </c>
      <c r="W224">
        <v>73.983050000000006</v>
      </c>
      <c r="X224">
        <v>0</v>
      </c>
      <c r="Y224">
        <f t="shared" si="29"/>
        <v>18</v>
      </c>
      <c r="Z224" t="s">
        <v>39</v>
      </c>
    </row>
    <row r="225" spans="1:26" x14ac:dyDescent="0.25">
      <c r="A225" t="s">
        <v>251</v>
      </c>
      <c r="B225" t="s">
        <v>280</v>
      </c>
      <c r="C225" t="s">
        <v>27</v>
      </c>
      <c r="D225" t="s">
        <v>50</v>
      </c>
      <c r="E225" t="s">
        <v>29</v>
      </c>
      <c r="F225" s="1" t="s">
        <v>394</v>
      </c>
      <c r="G225" t="s">
        <v>395</v>
      </c>
      <c r="H225" t="s">
        <v>32</v>
      </c>
      <c r="I225" t="s">
        <v>33</v>
      </c>
      <c r="J225" t="s">
        <v>32</v>
      </c>
      <c r="K225" s="2">
        <v>43281</v>
      </c>
      <c r="L225" t="s">
        <v>35</v>
      </c>
      <c r="M225" t="s">
        <v>283</v>
      </c>
      <c r="N225" t="s">
        <v>37</v>
      </c>
      <c r="P225" t="s">
        <v>38</v>
      </c>
      <c r="Q225">
        <v>1</v>
      </c>
      <c r="R225">
        <v>160.16949</v>
      </c>
      <c r="S225">
        <v>160.16949</v>
      </c>
      <c r="T225">
        <v>28.83051</v>
      </c>
      <c r="U225">
        <v>14.415253999999999</v>
      </c>
      <c r="V225">
        <v>0</v>
      </c>
      <c r="W225">
        <v>14.415253999999999</v>
      </c>
      <c r="X225">
        <v>0</v>
      </c>
      <c r="Y225">
        <f t="shared" si="29"/>
        <v>18</v>
      </c>
      <c r="Z225" t="s">
        <v>39</v>
      </c>
    </row>
    <row r="226" spans="1:26" x14ac:dyDescent="0.25">
      <c r="A226" t="s">
        <v>251</v>
      </c>
      <c r="B226" t="s">
        <v>280</v>
      </c>
      <c r="C226" t="s">
        <v>27</v>
      </c>
      <c r="D226" t="s">
        <v>50</v>
      </c>
      <c r="E226" t="s">
        <v>29</v>
      </c>
      <c r="F226" s="1" t="s">
        <v>396</v>
      </c>
      <c r="G226" t="s">
        <v>397</v>
      </c>
      <c r="H226" t="s">
        <v>32</v>
      </c>
      <c r="I226" t="s">
        <v>33</v>
      </c>
      <c r="J226" t="s">
        <v>32</v>
      </c>
      <c r="K226" s="2">
        <v>43281</v>
      </c>
      <c r="L226" t="s">
        <v>35</v>
      </c>
      <c r="M226" t="s">
        <v>283</v>
      </c>
      <c r="N226" t="s">
        <v>37</v>
      </c>
      <c r="P226" t="s">
        <v>38</v>
      </c>
      <c r="Q226">
        <v>1</v>
      </c>
      <c r="R226">
        <v>667.1875</v>
      </c>
      <c r="S226">
        <v>667.1875</v>
      </c>
      <c r="T226">
        <v>186.8125</v>
      </c>
      <c r="U226">
        <v>93.40625</v>
      </c>
      <c r="V226">
        <v>0</v>
      </c>
      <c r="W226">
        <v>93.40625</v>
      </c>
      <c r="X226">
        <v>0</v>
      </c>
      <c r="Y226">
        <f t="shared" si="29"/>
        <v>28</v>
      </c>
      <c r="Z226" t="s">
        <v>39</v>
      </c>
    </row>
    <row r="227" spans="1:26" x14ac:dyDescent="0.25">
      <c r="A227" t="s">
        <v>251</v>
      </c>
      <c r="B227" t="s">
        <v>280</v>
      </c>
      <c r="C227" t="s">
        <v>27</v>
      </c>
      <c r="D227" t="s">
        <v>50</v>
      </c>
      <c r="E227" t="s">
        <v>29</v>
      </c>
      <c r="F227" s="1" t="s">
        <v>398</v>
      </c>
      <c r="G227" t="s">
        <v>399</v>
      </c>
      <c r="H227" t="s">
        <v>32</v>
      </c>
      <c r="I227" t="s">
        <v>33</v>
      </c>
      <c r="J227" t="s">
        <v>32</v>
      </c>
      <c r="K227" s="2">
        <v>43281</v>
      </c>
      <c r="L227" t="s">
        <v>35</v>
      </c>
      <c r="M227" t="s">
        <v>283</v>
      </c>
      <c r="N227" t="s">
        <v>37</v>
      </c>
      <c r="P227" t="s">
        <v>38</v>
      </c>
      <c r="Q227">
        <v>1</v>
      </c>
      <c r="R227">
        <v>13.55932</v>
      </c>
      <c r="S227">
        <v>13.55932</v>
      </c>
      <c r="T227">
        <v>2.44068</v>
      </c>
      <c r="U227">
        <v>1.2203390000000001</v>
      </c>
      <c r="V227">
        <v>0</v>
      </c>
      <c r="W227">
        <v>1.2203390000000001</v>
      </c>
      <c r="X227">
        <v>0</v>
      </c>
      <c r="Y227">
        <f t="shared" si="29"/>
        <v>18</v>
      </c>
      <c r="Z227" t="s">
        <v>39</v>
      </c>
    </row>
    <row r="228" spans="1:26" x14ac:dyDescent="0.25">
      <c r="A228" t="s">
        <v>251</v>
      </c>
      <c r="B228" t="s">
        <v>280</v>
      </c>
      <c r="C228" t="s">
        <v>27</v>
      </c>
      <c r="D228" t="s">
        <v>50</v>
      </c>
      <c r="E228" t="s">
        <v>29</v>
      </c>
      <c r="F228" s="1" t="s">
        <v>400</v>
      </c>
      <c r="G228" t="s">
        <v>401</v>
      </c>
      <c r="H228" t="s">
        <v>32</v>
      </c>
      <c r="I228" t="s">
        <v>33</v>
      </c>
      <c r="J228" t="s">
        <v>32</v>
      </c>
      <c r="K228" s="2">
        <v>43281</v>
      </c>
      <c r="L228" t="s">
        <v>35</v>
      </c>
      <c r="M228" t="s">
        <v>283</v>
      </c>
      <c r="N228" t="s">
        <v>37</v>
      </c>
      <c r="P228" t="s">
        <v>38</v>
      </c>
      <c r="Q228">
        <v>1</v>
      </c>
      <c r="R228">
        <v>928.125</v>
      </c>
      <c r="S228">
        <v>928.125</v>
      </c>
      <c r="T228">
        <v>259.875</v>
      </c>
      <c r="U228">
        <v>129.9375</v>
      </c>
      <c r="V228">
        <v>0</v>
      </c>
      <c r="W228">
        <v>129.9375</v>
      </c>
      <c r="X228">
        <v>0</v>
      </c>
      <c r="Y228">
        <f t="shared" si="29"/>
        <v>28</v>
      </c>
      <c r="Z228" t="s">
        <v>39</v>
      </c>
    </row>
    <row r="229" spans="1:26" x14ac:dyDescent="0.25">
      <c r="A229" t="s">
        <v>251</v>
      </c>
      <c r="B229" t="s">
        <v>280</v>
      </c>
      <c r="C229" t="s">
        <v>27</v>
      </c>
      <c r="D229" t="s">
        <v>50</v>
      </c>
      <c r="E229" t="s">
        <v>29</v>
      </c>
      <c r="F229" s="1" t="s">
        <v>402</v>
      </c>
      <c r="G229" t="s">
        <v>403</v>
      </c>
      <c r="H229" t="s">
        <v>32</v>
      </c>
      <c r="I229" t="s">
        <v>33</v>
      </c>
      <c r="J229" t="s">
        <v>32</v>
      </c>
      <c r="K229" s="2">
        <v>43281</v>
      </c>
      <c r="L229" t="s">
        <v>35</v>
      </c>
      <c r="M229" t="s">
        <v>283</v>
      </c>
      <c r="N229" t="s">
        <v>37</v>
      </c>
      <c r="P229" t="s">
        <v>38</v>
      </c>
      <c r="Q229">
        <v>50</v>
      </c>
      <c r="R229">
        <v>5.0847499999999997</v>
      </c>
      <c r="S229">
        <v>254.23750000000001</v>
      </c>
      <c r="T229">
        <v>45.762500000000003</v>
      </c>
      <c r="U229">
        <f>+T229/2</f>
        <v>22.881250000000001</v>
      </c>
      <c r="V229">
        <v>0</v>
      </c>
      <c r="W229">
        <f>+T229/2</f>
        <v>22.881250000000001</v>
      </c>
      <c r="X229">
        <v>0</v>
      </c>
      <c r="Y229">
        <f t="shared" si="29"/>
        <v>18</v>
      </c>
      <c r="Z229" t="s">
        <v>39</v>
      </c>
    </row>
    <row r="230" spans="1:26" x14ac:dyDescent="0.25">
      <c r="A230" t="s">
        <v>251</v>
      </c>
      <c r="B230" t="s">
        <v>280</v>
      </c>
      <c r="C230" t="s">
        <v>27</v>
      </c>
      <c r="D230" t="s">
        <v>50</v>
      </c>
      <c r="E230" t="s">
        <v>29</v>
      </c>
      <c r="F230" s="1" t="s">
        <v>404</v>
      </c>
      <c r="G230" t="s">
        <v>405</v>
      </c>
      <c r="H230" t="s">
        <v>32</v>
      </c>
      <c r="I230" t="s">
        <v>33</v>
      </c>
      <c r="J230" t="s">
        <v>32</v>
      </c>
      <c r="K230" s="2">
        <v>43281</v>
      </c>
      <c r="L230" t="s">
        <v>35</v>
      </c>
      <c r="M230" t="s">
        <v>283</v>
      </c>
      <c r="N230" t="s">
        <v>37</v>
      </c>
      <c r="P230" t="s">
        <v>38</v>
      </c>
      <c r="Q230">
        <v>1</v>
      </c>
      <c r="R230">
        <v>94.067800000000005</v>
      </c>
      <c r="S230">
        <v>94.067800000000005</v>
      </c>
      <c r="T230">
        <v>16.932200000000002</v>
      </c>
      <c r="U230">
        <v>8.4661019999999994</v>
      </c>
      <c r="V230">
        <v>0</v>
      </c>
      <c r="W230">
        <v>8.4661019999999994</v>
      </c>
      <c r="X230">
        <v>0</v>
      </c>
      <c r="Y230">
        <f t="shared" si="29"/>
        <v>18</v>
      </c>
      <c r="Z230" t="s">
        <v>39</v>
      </c>
    </row>
    <row r="231" spans="1:26" x14ac:dyDescent="0.25">
      <c r="A231" t="s">
        <v>251</v>
      </c>
      <c r="B231" t="s">
        <v>280</v>
      </c>
      <c r="C231" t="s">
        <v>27</v>
      </c>
      <c r="D231" t="s">
        <v>50</v>
      </c>
      <c r="E231" t="s">
        <v>29</v>
      </c>
      <c r="F231" s="1" t="s">
        <v>406</v>
      </c>
      <c r="G231" t="s">
        <v>407</v>
      </c>
      <c r="H231" t="s">
        <v>32</v>
      </c>
      <c r="I231" t="s">
        <v>33</v>
      </c>
      <c r="J231" t="s">
        <v>32</v>
      </c>
      <c r="K231" s="2">
        <v>43281</v>
      </c>
      <c r="L231" t="s">
        <v>35</v>
      </c>
      <c r="M231" t="s">
        <v>283</v>
      </c>
      <c r="N231" t="s">
        <v>37</v>
      </c>
      <c r="P231" t="s">
        <v>38</v>
      </c>
      <c r="Q231">
        <v>2</v>
      </c>
      <c r="R231">
        <v>114.40678</v>
      </c>
      <c r="S231">
        <v>228.81356</v>
      </c>
      <c r="T231">
        <v>41.186439999999997</v>
      </c>
      <c r="U231">
        <f t="shared" ref="U231:U233" si="34">+T231/2</f>
        <v>20.593219999999999</v>
      </c>
      <c r="V231">
        <v>0</v>
      </c>
      <c r="W231">
        <f t="shared" ref="W231:W233" si="35">+T231/2</f>
        <v>20.593219999999999</v>
      </c>
      <c r="X231">
        <v>0</v>
      </c>
      <c r="Y231">
        <f t="shared" si="29"/>
        <v>18</v>
      </c>
      <c r="Z231" t="s">
        <v>39</v>
      </c>
    </row>
    <row r="232" spans="1:26" x14ac:dyDescent="0.25">
      <c r="A232" t="s">
        <v>251</v>
      </c>
      <c r="B232" t="s">
        <v>280</v>
      </c>
      <c r="C232" t="s">
        <v>27</v>
      </c>
      <c r="D232" t="s">
        <v>50</v>
      </c>
      <c r="E232" t="s">
        <v>29</v>
      </c>
      <c r="F232" s="1" t="s">
        <v>408</v>
      </c>
      <c r="G232" t="s">
        <v>409</v>
      </c>
      <c r="H232" t="s">
        <v>32</v>
      </c>
      <c r="I232" t="s">
        <v>33</v>
      </c>
      <c r="J232" t="s">
        <v>32</v>
      </c>
      <c r="K232" s="2">
        <v>43281</v>
      </c>
      <c r="L232" t="s">
        <v>35</v>
      </c>
      <c r="M232" t="s">
        <v>283</v>
      </c>
      <c r="N232" t="s">
        <v>37</v>
      </c>
      <c r="P232" t="s">
        <v>38</v>
      </c>
      <c r="Q232">
        <v>3</v>
      </c>
      <c r="R232">
        <v>214.40678</v>
      </c>
      <c r="S232">
        <v>643.22033999999996</v>
      </c>
      <c r="T232">
        <v>115.77966000000001</v>
      </c>
      <c r="U232">
        <f t="shared" si="34"/>
        <v>57.889830000000003</v>
      </c>
      <c r="V232">
        <v>0</v>
      </c>
      <c r="W232">
        <f t="shared" si="35"/>
        <v>57.889830000000003</v>
      </c>
      <c r="X232">
        <v>0</v>
      </c>
      <c r="Y232">
        <f t="shared" si="29"/>
        <v>18</v>
      </c>
      <c r="Z232" t="s">
        <v>39</v>
      </c>
    </row>
    <row r="233" spans="1:26" x14ac:dyDescent="0.25">
      <c r="A233" t="s">
        <v>251</v>
      </c>
      <c r="B233" t="s">
        <v>280</v>
      </c>
      <c r="C233" t="s">
        <v>27</v>
      </c>
      <c r="D233" t="s">
        <v>50</v>
      </c>
      <c r="E233" t="s">
        <v>29</v>
      </c>
      <c r="F233" s="1" t="s">
        <v>272</v>
      </c>
      <c r="G233" t="s">
        <v>273</v>
      </c>
      <c r="H233" t="s">
        <v>32</v>
      </c>
      <c r="I233" t="s">
        <v>33</v>
      </c>
      <c r="J233" t="s">
        <v>32</v>
      </c>
      <c r="K233" s="2">
        <v>43281</v>
      </c>
      <c r="L233" t="s">
        <v>35</v>
      </c>
      <c r="M233" t="s">
        <v>283</v>
      </c>
      <c r="N233" t="s">
        <v>37</v>
      </c>
      <c r="P233" t="s">
        <v>38</v>
      </c>
      <c r="Q233">
        <v>2</v>
      </c>
      <c r="R233">
        <v>85.593220000000002</v>
      </c>
      <c r="S233">
        <v>171.18644</v>
      </c>
      <c r="T233">
        <v>30.813559999999999</v>
      </c>
      <c r="U233">
        <f t="shared" si="34"/>
        <v>15.406779999999999</v>
      </c>
      <c r="V233">
        <v>0</v>
      </c>
      <c r="W233">
        <f t="shared" si="35"/>
        <v>15.406779999999999</v>
      </c>
      <c r="X233">
        <v>0</v>
      </c>
      <c r="Y233">
        <f t="shared" si="29"/>
        <v>18</v>
      </c>
      <c r="Z233" t="s">
        <v>39</v>
      </c>
    </row>
    <row r="234" spans="1:26" x14ac:dyDescent="0.25">
      <c r="A234" t="s">
        <v>251</v>
      </c>
      <c r="B234" t="s">
        <v>410</v>
      </c>
      <c r="C234" t="s">
        <v>27</v>
      </c>
      <c r="D234" t="s">
        <v>28</v>
      </c>
      <c r="E234" t="s">
        <v>29</v>
      </c>
      <c r="F234" s="1" t="s">
        <v>125</v>
      </c>
      <c r="G234" t="s">
        <v>126</v>
      </c>
      <c r="H234" t="s">
        <v>32</v>
      </c>
      <c r="I234" t="s">
        <v>33</v>
      </c>
      <c r="J234" t="s">
        <v>32</v>
      </c>
      <c r="K234" s="2">
        <v>43281</v>
      </c>
      <c r="L234" t="s">
        <v>35</v>
      </c>
      <c r="M234" t="s">
        <v>411</v>
      </c>
      <c r="N234" t="s">
        <v>37</v>
      </c>
      <c r="P234" t="s">
        <v>38</v>
      </c>
      <c r="Q234">
        <v>1</v>
      </c>
      <c r="R234">
        <v>1904.23729</v>
      </c>
      <c r="S234">
        <v>1904.23729</v>
      </c>
      <c r="T234">
        <v>342.76271000000003</v>
      </c>
      <c r="U234">
        <v>171.38135500000001</v>
      </c>
      <c r="V234">
        <v>0</v>
      </c>
      <c r="W234">
        <v>171.38135500000001</v>
      </c>
      <c r="X234">
        <v>0</v>
      </c>
      <c r="Y234">
        <f t="shared" si="29"/>
        <v>18</v>
      </c>
      <c r="Z234" t="s">
        <v>39</v>
      </c>
    </row>
    <row r="235" spans="1:26" x14ac:dyDescent="0.25">
      <c r="A235" t="s">
        <v>251</v>
      </c>
      <c r="B235" t="s">
        <v>412</v>
      </c>
      <c r="C235" t="s">
        <v>27</v>
      </c>
      <c r="D235" t="s">
        <v>50</v>
      </c>
      <c r="E235" t="s">
        <v>29</v>
      </c>
      <c r="F235" s="1" t="s">
        <v>408</v>
      </c>
      <c r="G235" t="s">
        <v>409</v>
      </c>
      <c r="H235" t="s">
        <v>32</v>
      </c>
      <c r="I235" t="s">
        <v>33</v>
      </c>
      <c r="J235" t="s">
        <v>32</v>
      </c>
      <c r="K235" s="2">
        <v>43281</v>
      </c>
      <c r="L235" t="s">
        <v>35</v>
      </c>
      <c r="M235" t="s">
        <v>413</v>
      </c>
      <c r="N235" t="s">
        <v>37</v>
      </c>
      <c r="P235" t="s">
        <v>38</v>
      </c>
      <c r="Q235">
        <v>1</v>
      </c>
      <c r="R235">
        <v>214.40678</v>
      </c>
      <c r="S235">
        <v>214.40678</v>
      </c>
      <c r="T235">
        <v>38.593220000000002</v>
      </c>
      <c r="U235">
        <v>19.296610000000001</v>
      </c>
      <c r="V235">
        <v>0</v>
      </c>
      <c r="W235">
        <v>19.296610000000001</v>
      </c>
      <c r="X235">
        <v>0</v>
      </c>
      <c r="Y235">
        <f t="shared" si="29"/>
        <v>18</v>
      </c>
      <c r="Z23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Spares Consumption Invoice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2018-07-03T12:23:50Z</dcterms:created>
  <dcterms:modified xsi:type="dcterms:W3CDTF">2018-07-03T12:37:26Z</dcterms:modified>
</cp:coreProperties>
</file>