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24"/>
  <workbookPr showInkAnnotation="0" autoCompressPictures="0"/>
  <bookViews>
    <workbookView xWindow="23380" yWindow="1420" windowWidth="25840" windowHeight="20380" tabRatio="500" activeTab="4"/>
  </bookViews>
  <sheets>
    <sheet name="Impl-MFBAuthN" sheetId="1" r:id="rId1"/>
    <sheet name="Impl-MFB-Enc" sheetId="2" r:id="rId2"/>
    <sheet name="Depl-MFB-Authn" sheetId="3" r:id="rId3"/>
    <sheet name="Depl-MFB-Enc" sheetId="4" r:id="rId4"/>
    <sheet name="04 MD" sheetId="5" r:id="rId5"/>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B19" i="5" l="1"/>
  <c r="B18" i="5"/>
  <c r="B17" i="5"/>
  <c r="B16" i="5"/>
  <c r="B15" i="5"/>
  <c r="B14" i="5"/>
  <c r="B13" i="5"/>
  <c r="B12" i="5"/>
  <c r="B11" i="5"/>
  <c r="B10" i="5"/>
  <c r="B9" i="5"/>
  <c r="B8" i="5"/>
  <c r="B7" i="5"/>
  <c r="B6" i="5"/>
  <c r="B5" i="5"/>
  <c r="B4" i="5"/>
  <c r="B3" i="5"/>
  <c r="B2" i="5"/>
  <c r="A3" i="5"/>
  <c r="A4" i="5"/>
  <c r="A5" i="5"/>
  <c r="A6" i="5"/>
  <c r="A7" i="5"/>
  <c r="A8" i="5"/>
  <c r="A9" i="5"/>
  <c r="A10" i="5"/>
  <c r="A11" i="5"/>
  <c r="A12" i="5"/>
  <c r="A13" i="5"/>
  <c r="A14" i="5"/>
  <c r="A15" i="5"/>
  <c r="A16" i="5"/>
  <c r="A17" i="5"/>
  <c r="A18" i="5"/>
  <c r="A19" i="5"/>
  <c r="A3" i="4"/>
  <c r="A4" i="4"/>
  <c r="A5" i="4"/>
  <c r="A6" i="4"/>
  <c r="B6" i="4"/>
  <c r="B5" i="4"/>
  <c r="B4" i="4"/>
  <c r="B3" i="4"/>
  <c r="B2" i="4"/>
  <c r="B5" i="2"/>
  <c r="B4" i="2"/>
  <c r="B2" i="2"/>
  <c r="B3" i="2"/>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 r="A3" i="3"/>
  <c r="A4" i="3"/>
  <c r="A5" i="3"/>
  <c r="A6" i="3"/>
  <c r="A7" i="3"/>
  <c r="A8" i="3"/>
  <c r="A9" i="3"/>
  <c r="B9" i="3"/>
  <c r="B8" i="3"/>
  <c r="B7" i="3"/>
  <c r="B6" i="3"/>
  <c r="B5" i="3"/>
  <c r="B4" i="3"/>
  <c r="B3" i="3"/>
  <c r="B2" i="3"/>
  <c r="A5" i="2"/>
  <c r="A3" i="2"/>
  <c r="A4" i="2"/>
  <c r="A13" i="1"/>
  <c r="A12" i="1"/>
  <c r="A3" i="1"/>
  <c r="A4" i="1"/>
  <c r="A5" i="1"/>
  <c r="A6" i="1"/>
  <c r="A7" i="1"/>
  <c r="A8" i="1"/>
  <c r="A9" i="1"/>
  <c r="A10" i="1"/>
  <c r="A11" i="1"/>
  <c r="A14" i="1"/>
  <c r="A15" i="1"/>
  <c r="A16" i="1"/>
  <c r="A17" i="1"/>
  <c r="A18" i="1"/>
  <c r="A19" i="1"/>
  <c r="A20" i="1"/>
  <c r="A21" i="1"/>
  <c r="A22" i="1"/>
  <c r="A23" i="1"/>
  <c r="A24" i="1"/>
  <c r="A25" i="1"/>
  <c r="A26" i="1"/>
  <c r="A27" i="1"/>
  <c r="A28" i="1"/>
  <c r="A29" i="1"/>
  <c r="A30" i="1"/>
  <c r="A31" i="1"/>
  <c r="A32" i="1"/>
  <c r="A33" i="1"/>
  <c r="A34" i="1"/>
  <c r="A35" i="1"/>
</calcChain>
</file>

<file path=xl/sharedStrings.xml><?xml version="1.0" encoding="utf-8"?>
<sst xmlns="http://schemas.openxmlformats.org/spreadsheetml/2006/main" count="307" uniqueCount="97">
  <si>
    <t>SP</t>
  </si>
  <si>
    <t>MUST</t>
  </si>
  <si>
    <t>HTTP redirect</t>
  </si>
  <si>
    <t>PAOS</t>
  </si>
  <si>
    <t>SOAP</t>
  </si>
  <si>
    <t>(cookie)</t>
  </si>
  <si>
    <t>Enhanced Client/Proxy SSO</t>
  </si>
  <si>
    <t>Name Identifier Management (IdP-initiated)</t>
  </si>
  <si>
    <t>Name Identifier Management (SP-initiated)</t>
  </si>
  <si>
    <t>Request Initiation Protocol</t>
  </si>
  <si>
    <t>HTTP GET</t>
  </si>
  <si>
    <t>n/a</t>
  </si>
  <si>
    <t>Binding</t>
  </si>
  <si>
    <t>Message Flow</t>
  </si>
  <si>
    <t>TLS</t>
  </si>
  <si>
    <t>IDP</t>
  </si>
  <si>
    <t>MAY</t>
  </si>
  <si>
    <t>Assertion signature</t>
  </si>
  <si>
    <t>Response signature</t>
  </si>
  <si>
    <t>HTTP artifact</t>
  </si>
  <si>
    <t>HTTP POST</t>
  </si>
  <si>
    <t>eGov IOP 2.0</t>
  </si>
  <si>
    <t>saml2int 0.2</t>
  </si>
  <si>
    <t>Message signature</t>
  </si>
  <si>
    <t>377, 384</t>
  </si>
  <si>
    <t>375, 384</t>
  </si>
  <si>
    <t>Message AuthN</t>
  </si>
  <si>
    <t>Signature</t>
  </si>
  <si>
    <t>405, 410, 414</t>
  </si>
  <si>
    <t>274, 290</t>
  </si>
  <si>
    <t>Artifact Resolution Request and Response</t>
  </si>
  <si>
    <t>323,330,333</t>
  </si>
  <si>
    <t>Holder-of-Key</t>
  </si>
  <si>
    <t>RequID</t>
  </si>
  <si>
    <t>Message Encryption</t>
  </si>
  <si>
    <t>NameID</t>
  </si>
  <si>
    <t>Attribute</t>
  </si>
  <si>
    <t>SHOULD</t>
  </si>
  <si>
    <t>8.1 (3)</t>
  </si>
  <si>
    <t>8.1 (1)</t>
  </si>
  <si>
    <t>IDP Discovery</t>
  </si>
  <si>
    <t>SAML specification</t>
  </si>
  <si>
    <t>[SAML2Prof] sect. 4.1</t>
  </si>
  <si>
    <t>[SAML2Prof] sect. 4.1.5</t>
  </si>
  <si>
    <t>[IdPDisco]  sect. 2.4.1</t>
  </si>
  <si>
    <t>[SAML2Prof] sect. 5</t>
  </si>
  <si>
    <t>[SAML2Prof] sect. 4.4</t>
  </si>
  <si>
    <t>[SAML2Prof] sect. 4.5</t>
  </si>
  <si>
    <t>[SAML2Prof] sect. 4.2</t>
  </si>
  <si>
    <t>[SAML-ReqInit]</t>
  </si>
  <si>
    <t>[SAML2Prof] sect. 6</t>
  </si>
  <si>
    <t>HTTP Redirect</t>
  </si>
  <si>
    <t>9.1 (2)</t>
  </si>
  <si>
    <t>SHOULD NOT</t>
  </si>
  <si>
    <t>9.1 (1) + (3)</t>
  </si>
  <si>
    <t>9.1 (4)</t>
  </si>
  <si>
    <t>ACS in metadata</t>
  </si>
  <si>
    <t>8.2 (2)</t>
  </si>
  <si>
    <t>MAY ignore</t>
  </si>
  <si>
    <t>8.1 (2)</t>
  </si>
  <si>
    <t>Web SSO Response, no TLS</t>
  </si>
  <si>
    <t>Web SSO Response</t>
  </si>
  <si>
    <t>EncryptedAssertion</t>
  </si>
  <si>
    <t>EncryptedAttribute</t>
  </si>
  <si>
    <t>EncryptedID</t>
  </si>
  <si>
    <t>Web SSO AuthnRequest</t>
  </si>
  <si>
    <t>Web SSO unsolicited Response</t>
  </si>
  <si>
    <t xml:space="preserve">SLO LogoutRequest </t>
  </si>
  <si>
    <t xml:space="preserve">EncryptedID </t>
  </si>
  <si>
    <t xml:space="preserve">SLO SP-initiated LogoutRequest </t>
  </si>
  <si>
    <t xml:space="preserve">SLO IdP-initiated LogoutRequest </t>
  </si>
  <si>
    <t xml:space="preserve">SLO IDP-initiated LogoutResponse </t>
  </si>
  <si>
    <t xml:space="preserve">SLO SP-initiated LogoutResponse </t>
  </si>
  <si>
    <t>Assertion Query AttributeQuery</t>
  </si>
  <si>
    <t>Requirement</t>
  </si>
  <si>
    <t>X</t>
  </si>
  <si>
    <r>
      <t xml:space="preserve">MUST support the </t>
    </r>
    <r>
      <rPr>
        <sz val="12"/>
        <color theme="1"/>
        <rFont val="Courier New"/>
      </rPr>
      <t>&lt;ds:X509Certificate&gt;</t>
    </r>
    <r>
      <rPr>
        <sz val="12"/>
        <color theme="1"/>
        <rFont val="Times New Roman"/>
      </rPr>
      <t xml:space="preserve"> element as key representation int the &lt;md:KeyDescriptor&gt; element</t>
    </r>
  </si>
  <si>
    <t>Support for other key representations than &lt;ds:X509Certificate&gt;, and for other mechanisms for credential distribution, is OPTIONAL</t>
  </si>
  <si>
    <t xml:space="preserve">Implementations MUST support some form of path validation of signing, TLS, and encryption credentials used to secure SAML exchanges against one or more trusted certificate authorities. </t>
  </si>
  <si>
    <t>[SAML2Meta]</t>
  </si>
  <si>
    <t>Support for PKIX [RFC5280] is RECOMMENDED; implementations SHOULD document the behavior of the validation mechanisms they employ, particular with respect to limitations or divergence from PKIX [RFC5280]</t>
  </si>
  <si>
    <t>Implementations MUST support the use of OCSP [RFC2560] and Certificate Revocation Lists (CRLs) obtained via the "CRL Distribution Point" X.509 extension [RFC5280] for revocation checking of those credentials.</t>
  </si>
  <si>
    <t>Implementations MAY support additional constraints on the contents of certificates used by particular entities, such as "subjectAltName" or "DN", key usage constraints, or policy extensions, but SHOULD document such features and make them optional to enable where possible.</t>
  </si>
  <si>
    <t>[MetaAttr]</t>
  </si>
  <si>
    <t>Implementations SHOULD support the SAML V2.0 Metadata Extension for Entity Attributes Version 1.0 [MetaAttr] and provide policy controls on the basis of SAML attributes supplied via this extension mechanism.</t>
  </si>
  <si>
    <t>eGov 2.0</t>
  </si>
  <si>
    <t>Dispostiion</t>
  </si>
  <si>
    <t>MUST support SAML V2.0 Metadata [SAML2MD] as updated by Errata [SAML2Errata]</t>
  </si>
  <si>
    <t>MUST support SAML V2.0 Metadata Schema [SAML2MD-xsd]</t>
  </si>
  <si>
    <t>Implementations MUST support the SAML V2.0 Metadata Interoperability Profile Version 1.0 [SAML2MDIOP].</t>
  </si>
  <si>
    <t>[SAML2MDIOP]</t>
  </si>
  <si>
    <t>[SAML2MD-xsd]</t>
  </si>
  <si>
    <t>[SAML2MD]</t>
  </si>
  <si>
    <t>new</t>
  </si>
  <si>
    <t>OK</t>
  </si>
  <si>
    <t>Support for the generation or exportation of metadata is OPTIONAL.</t>
  </si>
  <si>
    <t>Implementations MUST support the publication of metadata using the Well-Known-Location method defined in section 4.1 of [SAML2Meta] (under the assumption that entityID values used are suitable for such support).</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</si>
</sst>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9.5"/>
      <color theme="1"/>
      <name val="Arial"/>
    </font>
    <font>
      <sz val="9.5"/>
      <color theme="1"/>
      <name val="Arial"/>
    </font>
    <font>
      <u/>
      <sz val="12"/>
      <color theme="10"/>
      <name val="Calibri"/>
      <family val="2"/>
      <scheme val="minor"/>
    </font>
    <font>
      <u/>
      <sz val="12"/>
      <color theme="11"/>
      <name val="Calibri"/>
      <family val="2"/>
      <scheme val="minor"/>
    </font>
    <font>
      <sz val="9.5"/>
      <color rgb="FF000000"/>
      <name val="Arial"/>
    </font>
    <font>
      <sz val="12"/>
      <color theme="1"/>
      <name val="Times New Roman"/>
    </font>
    <font>
      <sz val="12"/>
      <color theme="1"/>
      <name val="Courier New"/>
    </font>
  </fonts>
  <fills count="2">
    <fill>
      <patternFill patternType="none"/>
    </fill>
    <fill>
      <patternFill patternType="gray125"/>
    </fill>
  </fills>
  <borders count="1">
    <border>
      <left/>
      <right/>
      <top/>
      <bottom/>
      <diagonal/>
    </border>
  </borders>
  <cellStyleXfs count="36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3">
    <xf numFmtId="0" fontId="0" fillId="0" borderId="0" xfId="0"/>
    <xf numFmtId="0" fontId="0" fillId="0" borderId="0" xfId="0" applyBorder="1"/>
    <xf numFmtId="0" fontId="1" fillId="0" borderId="0" xfId="0" applyFont="1" applyBorder="1" applyAlignment="1">
      <alignment vertical="center" wrapText="1"/>
    </xf>
    <xf numFmtId="0" fontId="2" fillId="0" borderId="0" xfId="0" applyFont="1" applyBorder="1" applyAlignment="1">
      <alignment horizontal="left" vertical="center" wrapText="1"/>
    </xf>
    <xf numFmtId="0" fontId="2" fillId="0" borderId="0" xfId="0" applyFont="1" applyFill="1" applyBorder="1" applyAlignment="1">
      <alignment horizontal="left" vertical="center" wrapText="1"/>
    </xf>
    <xf numFmtId="0" fontId="1" fillId="0" borderId="0" xfId="0" applyFont="1" applyFill="1" applyBorder="1" applyAlignment="1">
      <alignment vertical="center" wrapText="1"/>
    </xf>
    <xf numFmtId="0" fontId="1" fillId="0" borderId="0" xfId="0" applyFont="1" applyFill="1" applyBorder="1" applyAlignment="1">
      <alignment horizontal="left" vertical="center" wrapText="1"/>
    </xf>
    <xf numFmtId="0" fontId="0" fillId="0" borderId="0" xfId="0" applyAlignment="1">
      <alignment horizontal="left"/>
    </xf>
    <xf numFmtId="0" fontId="0" fillId="0" borderId="0" xfId="0" quotePrefix="1" applyAlignment="1">
      <alignment horizontal="left"/>
    </xf>
    <xf numFmtId="0" fontId="5" fillId="0" borderId="0" xfId="0" applyFont="1" applyAlignment="1">
      <alignment horizontal="left" vertical="center" wrapText="1"/>
    </xf>
    <xf numFmtId="0" fontId="1" fillId="0" borderId="0"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0" fillId="0" borderId="0" xfId="0" applyAlignment="1">
      <alignment horizontal="center"/>
    </xf>
  </cellXfs>
  <cellStyles count="365">
    <cellStyle name="Besuchter Link" xfId="2" builtinId="9" hidden="1"/>
    <cellStyle name="Besuchter Link" xfId="4" builtinId="9" hidden="1"/>
    <cellStyle name="Besuchter Link" xfId="6" builtinId="9" hidden="1"/>
    <cellStyle name="Besuchter Link" xfId="8" builtinId="9" hidden="1"/>
    <cellStyle name="Besuchter Link" xfId="10" builtinId="9" hidden="1"/>
    <cellStyle name="Besuchter Link" xfId="12" builtinId="9" hidden="1"/>
    <cellStyle name="Besuchter Link" xfId="14" builtinId="9" hidden="1"/>
    <cellStyle name="Besuchter Link" xfId="16" builtinId="9" hidden="1"/>
    <cellStyle name="Besuchter Link" xfId="18" builtinId="9" hidden="1"/>
    <cellStyle name="Besuchter Link" xfId="20" builtinId="9" hidden="1"/>
    <cellStyle name="Besuchter Link" xfId="22" builtinId="9" hidden="1"/>
    <cellStyle name="Besuchter Link" xfId="24" builtinId="9" hidden="1"/>
    <cellStyle name="Besuchter Link" xfId="26" builtinId="9" hidden="1"/>
    <cellStyle name="Besuchter Link" xfId="28" builtinId="9" hidden="1"/>
    <cellStyle name="Besuchter Link" xfId="30" builtinId="9" hidden="1"/>
    <cellStyle name="Besuchter Link" xfId="32" builtinId="9" hidden="1"/>
    <cellStyle name="Besuchter Link" xfId="34" builtinId="9" hidden="1"/>
    <cellStyle name="Besuchter Link" xfId="36" builtinId="9" hidden="1"/>
    <cellStyle name="Besuchter Link" xfId="38" builtinId="9" hidden="1"/>
    <cellStyle name="Besuchter Link" xfId="40" builtinId="9" hidden="1"/>
    <cellStyle name="Besuchter Link" xfId="42" builtinId="9" hidden="1"/>
    <cellStyle name="Besuchter Link" xfId="44" builtinId="9" hidden="1"/>
    <cellStyle name="Besuchter Link" xfId="46" builtinId="9" hidden="1"/>
    <cellStyle name="Besuchter Link" xfId="48" builtinId="9" hidden="1"/>
    <cellStyle name="Besuchter Link" xfId="50" builtinId="9" hidden="1"/>
    <cellStyle name="Besuchter Link" xfId="52" builtinId="9" hidden="1"/>
    <cellStyle name="Besuchter Link" xfId="54" builtinId="9" hidden="1"/>
    <cellStyle name="Besuchter Link" xfId="56" builtinId="9" hidden="1"/>
    <cellStyle name="Besuchter Link" xfId="58" builtinId="9" hidden="1"/>
    <cellStyle name="Besuchter Link" xfId="60" builtinId="9" hidden="1"/>
    <cellStyle name="Besuchter Link" xfId="62" builtinId="9" hidden="1"/>
    <cellStyle name="Besuchter Link" xfId="64" builtinId="9" hidden="1"/>
    <cellStyle name="Besuchter Link" xfId="66" builtinId="9" hidden="1"/>
    <cellStyle name="Besuchter Link" xfId="68" builtinId="9" hidden="1"/>
    <cellStyle name="Besuchter Link" xfId="70" builtinId="9" hidden="1"/>
    <cellStyle name="Besuchter Link" xfId="72" builtinId="9" hidden="1"/>
    <cellStyle name="Besuchter Link" xfId="74" builtinId="9" hidden="1"/>
    <cellStyle name="Besuchter Link" xfId="76" builtinId="9" hidden="1"/>
    <cellStyle name="Besuchter Link" xfId="78" builtinId="9" hidden="1"/>
    <cellStyle name="Besuchter Link" xfId="80" builtinId="9" hidden="1"/>
    <cellStyle name="Besuchter Link" xfId="82" builtinId="9" hidden="1"/>
    <cellStyle name="Besuchter Link" xfId="84" builtinId="9" hidden="1"/>
    <cellStyle name="Besuchter Link" xfId="86" builtinId="9" hidden="1"/>
    <cellStyle name="Besuchter Link" xfId="88" builtinId="9" hidden="1"/>
    <cellStyle name="Besuchter Link" xfId="90" builtinId="9" hidden="1"/>
    <cellStyle name="Besuchter Link" xfId="92" builtinId="9" hidden="1"/>
    <cellStyle name="Besuchter Link" xfId="94" builtinId="9" hidden="1"/>
    <cellStyle name="Besuchter Link" xfId="96" builtinId="9" hidden="1"/>
    <cellStyle name="Besuchter Link" xfId="98" builtinId="9" hidden="1"/>
    <cellStyle name="Besuchter Link" xfId="100" builtinId="9" hidden="1"/>
    <cellStyle name="Besuchter Link" xfId="102" builtinId="9" hidden="1"/>
    <cellStyle name="Besuchter Link" xfId="104" builtinId="9" hidden="1"/>
    <cellStyle name="Besuchter Link" xfId="106" builtinId="9" hidden="1"/>
    <cellStyle name="Besuchter Link" xfId="108" builtinId="9" hidden="1"/>
    <cellStyle name="Besuchter Link" xfId="110" builtinId="9" hidden="1"/>
    <cellStyle name="Besuchter Link" xfId="112" builtinId="9" hidden="1"/>
    <cellStyle name="Besuchter Link" xfId="114" builtinId="9" hidden="1"/>
    <cellStyle name="Besuchter Link" xfId="116" builtinId="9" hidden="1"/>
    <cellStyle name="Besuchter Link" xfId="118" builtinId="9" hidden="1"/>
    <cellStyle name="Besuchter Link" xfId="120" builtinId="9" hidden="1"/>
    <cellStyle name="Besuchter Link" xfId="122" builtinId="9" hidden="1"/>
    <cellStyle name="Besuchter Link" xfId="124" builtinId="9" hidden="1"/>
    <cellStyle name="Besuchter Link" xfId="126" builtinId="9" hidden="1"/>
    <cellStyle name="Besuchter Link" xfId="128" builtinId="9" hidden="1"/>
    <cellStyle name="Besuchter Link" xfId="130" builtinId="9" hidden="1"/>
    <cellStyle name="Besuchter Link" xfId="132" builtinId="9" hidden="1"/>
    <cellStyle name="Besuchter Link" xfId="134" builtinId="9" hidden="1"/>
    <cellStyle name="Besuchter Link" xfId="136" builtinId="9" hidden="1"/>
    <cellStyle name="Besuchter Link" xfId="138" builtinId="9" hidden="1"/>
    <cellStyle name="Besuchter Link" xfId="140" builtinId="9" hidden="1"/>
    <cellStyle name="Besuchter Link" xfId="142" builtinId="9" hidden="1"/>
    <cellStyle name="Besuchter Link" xfId="144" builtinId="9" hidden="1"/>
    <cellStyle name="Besuchter Link" xfId="146" builtinId="9" hidden="1"/>
    <cellStyle name="Besuchter Link" xfId="148" builtinId="9" hidden="1"/>
    <cellStyle name="Besuchter Link" xfId="150" builtinId="9" hidden="1"/>
    <cellStyle name="Besuchter Link" xfId="152" builtinId="9" hidden="1"/>
    <cellStyle name="Besuchter Link" xfId="154" builtinId="9" hidden="1"/>
    <cellStyle name="Besuchter Link" xfId="156" builtinId="9" hidden="1"/>
    <cellStyle name="Besuchter Link" xfId="158" builtinId="9" hidden="1"/>
    <cellStyle name="Besuchter Link" xfId="160" builtinId="9" hidden="1"/>
    <cellStyle name="Besuchter Link" xfId="162" builtinId="9" hidden="1"/>
    <cellStyle name="Besuchter Link" xfId="164" builtinId="9" hidden="1"/>
    <cellStyle name="Besuchter Link" xfId="166" builtinId="9" hidden="1"/>
    <cellStyle name="Besuchter Link" xfId="168" builtinId="9" hidden="1"/>
    <cellStyle name="Besuchter Link" xfId="170" builtinId="9" hidden="1"/>
    <cellStyle name="Besuchter Link" xfId="172" builtinId="9" hidden="1"/>
    <cellStyle name="Besuchter Link" xfId="174" builtinId="9" hidden="1"/>
    <cellStyle name="Besuchter Link" xfId="176" builtinId="9" hidden="1"/>
    <cellStyle name="Besuchter Link" xfId="178" builtinId="9" hidden="1"/>
    <cellStyle name="Besuchter Link" xfId="180" builtinId="9" hidden="1"/>
    <cellStyle name="Besuchter Link" xfId="182" builtinId="9" hidden="1"/>
    <cellStyle name="Besuchter Link" xfId="184" builtinId="9" hidden="1"/>
    <cellStyle name="Besuchter Link" xfId="186" builtinId="9" hidden="1"/>
    <cellStyle name="Besuchter Link" xfId="188" builtinId="9" hidden="1"/>
    <cellStyle name="Besuchter Link" xfId="190" builtinId="9" hidden="1"/>
    <cellStyle name="Besuchter Link" xfId="192" builtinId="9" hidden="1"/>
    <cellStyle name="Besuchter Link" xfId="194" builtinId="9" hidden="1"/>
    <cellStyle name="Besuchter Link" xfId="196" builtinId="9" hidden="1"/>
    <cellStyle name="Besuchter Link" xfId="198" builtinId="9" hidden="1"/>
    <cellStyle name="Besuchter Link" xfId="200" builtinId="9" hidden="1"/>
    <cellStyle name="Besuchter Link" xfId="202" builtinId="9" hidden="1"/>
    <cellStyle name="Besuchter Link" xfId="204" builtinId="9" hidden="1"/>
    <cellStyle name="Besuchter Link" xfId="206" builtinId="9" hidden="1"/>
    <cellStyle name="Besuchter Link" xfId="208" builtinId="9" hidden="1"/>
    <cellStyle name="Besuchter Link" xfId="210" builtinId="9" hidden="1"/>
    <cellStyle name="Besuchter Link" xfId="212" builtinId="9" hidden="1"/>
    <cellStyle name="Besuchter Link" xfId="214" builtinId="9" hidden="1"/>
    <cellStyle name="Besuchter Link" xfId="216" builtinId="9" hidden="1"/>
    <cellStyle name="Besuchter Link" xfId="218" builtinId="9" hidden="1"/>
    <cellStyle name="Besuchter Link" xfId="220" builtinId="9" hidden="1"/>
    <cellStyle name="Besuchter Link" xfId="222" builtinId="9" hidden="1"/>
    <cellStyle name="Besuchter Link" xfId="224" builtinId="9" hidden="1"/>
    <cellStyle name="Besuchter Link" xfId="226" builtinId="9" hidden="1"/>
    <cellStyle name="Besuchter Link" xfId="228" builtinId="9" hidden="1"/>
    <cellStyle name="Besuchter Link" xfId="230" builtinId="9" hidden="1"/>
    <cellStyle name="Besuchter Link" xfId="232" builtinId="9" hidden="1"/>
    <cellStyle name="Besuchter Link" xfId="234" builtinId="9" hidden="1"/>
    <cellStyle name="Besuchter Link" xfId="236" builtinId="9" hidden="1"/>
    <cellStyle name="Besuchter Link" xfId="238" builtinId="9" hidden="1"/>
    <cellStyle name="Besuchter Link" xfId="240" builtinId="9" hidden="1"/>
    <cellStyle name="Besuchter Link" xfId="242" builtinId="9" hidden="1"/>
    <cellStyle name="Besuchter Link" xfId="244" builtinId="9" hidden="1"/>
    <cellStyle name="Besuchter Link" xfId="246" builtinId="9" hidden="1"/>
    <cellStyle name="Besuchter Link" xfId="248" builtinId="9" hidden="1"/>
    <cellStyle name="Besuchter Link" xfId="250" builtinId="9" hidden="1"/>
    <cellStyle name="Besuchter Link" xfId="252" builtinId="9" hidden="1"/>
    <cellStyle name="Besuchter Link" xfId="254" builtinId="9" hidden="1"/>
    <cellStyle name="Besuchter Link" xfId="256" builtinId="9" hidden="1"/>
    <cellStyle name="Besuchter Link" xfId="258" builtinId="9" hidden="1"/>
    <cellStyle name="Besuchter Link" xfId="260" builtinId="9" hidden="1"/>
    <cellStyle name="Besuchter Link" xfId="262" builtinId="9" hidden="1"/>
    <cellStyle name="Besuchter Link" xfId="264" builtinId="9" hidden="1"/>
    <cellStyle name="Besuchter Link" xfId="266" builtinId="9" hidden="1"/>
    <cellStyle name="Besuchter Link" xfId="268" builtinId="9" hidden="1"/>
    <cellStyle name="Besuchter Link" xfId="270" builtinId="9" hidden="1"/>
    <cellStyle name="Besuchter Link" xfId="272" builtinId="9" hidden="1"/>
    <cellStyle name="Besuchter Link" xfId="274" builtinId="9" hidden="1"/>
    <cellStyle name="Besuchter Link" xfId="276" builtinId="9" hidden="1"/>
    <cellStyle name="Besuchter Link" xfId="278" builtinId="9" hidden="1"/>
    <cellStyle name="Besuchter Link" xfId="280" builtinId="9" hidden="1"/>
    <cellStyle name="Besuchter Link" xfId="282" builtinId="9" hidden="1"/>
    <cellStyle name="Besuchter Link" xfId="284" builtinId="9" hidden="1"/>
    <cellStyle name="Besuchter Link" xfId="286" builtinId="9" hidden="1"/>
    <cellStyle name="Besuchter Link" xfId="288" builtinId="9" hidden="1"/>
    <cellStyle name="Besuchter Link" xfId="290" builtinId="9" hidden="1"/>
    <cellStyle name="Besuchter Link" xfId="292" builtinId="9" hidden="1"/>
    <cellStyle name="Besuchter Link" xfId="294" builtinId="9" hidden="1"/>
    <cellStyle name="Besuchter Link" xfId="296" builtinId="9" hidden="1"/>
    <cellStyle name="Besuchter Link" xfId="298" builtinId="9" hidden="1"/>
    <cellStyle name="Besuchter Link" xfId="300" builtinId="9" hidden="1"/>
    <cellStyle name="Besuchter Link" xfId="302" builtinId="9" hidden="1"/>
    <cellStyle name="Besuchter Link" xfId="304" builtinId="9" hidden="1"/>
    <cellStyle name="Besuchter Link" xfId="306" builtinId="9" hidden="1"/>
    <cellStyle name="Besuchter Link" xfId="308" builtinId="9" hidden="1"/>
    <cellStyle name="Besuchter Link" xfId="310" builtinId="9" hidden="1"/>
    <cellStyle name="Besuchter Link" xfId="312" builtinId="9" hidden="1"/>
    <cellStyle name="Besuchter Link" xfId="314" builtinId="9" hidden="1"/>
    <cellStyle name="Besuchter Link" xfId="316" builtinId="9" hidden="1"/>
    <cellStyle name="Besuchter Link" xfId="318" builtinId="9" hidden="1"/>
    <cellStyle name="Besuchter Link" xfId="320" builtinId="9" hidden="1"/>
    <cellStyle name="Besuchter Link" xfId="322" builtinId="9" hidden="1"/>
    <cellStyle name="Besuchter Link" xfId="324" builtinId="9" hidden="1"/>
    <cellStyle name="Besuchter Link" xfId="326" builtinId="9" hidden="1"/>
    <cellStyle name="Besuchter Link" xfId="328" builtinId="9" hidden="1"/>
    <cellStyle name="Besuchter Link" xfId="330" builtinId="9" hidden="1"/>
    <cellStyle name="Besuchter Link" xfId="332" builtinId="9" hidden="1"/>
    <cellStyle name="Besuchter Link" xfId="334" builtinId="9" hidden="1"/>
    <cellStyle name="Besuchter Link" xfId="336" builtinId="9" hidden="1"/>
    <cellStyle name="Besuchter Link" xfId="338" builtinId="9" hidden="1"/>
    <cellStyle name="Besuchter Link" xfId="340" builtinId="9" hidden="1"/>
    <cellStyle name="Besuchter Link" xfId="342" builtinId="9" hidden="1"/>
    <cellStyle name="Besuchter Link" xfId="344" builtinId="9" hidden="1"/>
    <cellStyle name="Besuchter Link" xfId="346" builtinId="9" hidden="1"/>
    <cellStyle name="Besuchter Link" xfId="348" builtinId="9" hidden="1"/>
    <cellStyle name="Besuchter Link" xfId="350" builtinId="9" hidden="1"/>
    <cellStyle name="Besuchter Link" xfId="352" builtinId="9" hidden="1"/>
    <cellStyle name="Besuchter Link" xfId="354" builtinId="9" hidden="1"/>
    <cellStyle name="Besuchter Link" xfId="356" builtinId="9" hidden="1"/>
    <cellStyle name="Besuchter Link" xfId="358" builtinId="9" hidden="1"/>
    <cellStyle name="Besuchter Link" xfId="360" builtinId="9" hidden="1"/>
    <cellStyle name="Besuchter Link" xfId="362" builtinId="9" hidden="1"/>
    <cellStyle name="Besuchter Link" xfId="364" builtinId="9" hidden="1"/>
    <cellStyle name="Link" xfId="1" builtinId="8" hidden="1"/>
    <cellStyle name="Link" xfId="3" builtinId="8" hidden="1"/>
    <cellStyle name="Link" xfId="5" builtinId="8" hidden="1"/>
    <cellStyle name="Link" xfId="7" builtinId="8" hidden="1"/>
    <cellStyle name="Link" xfId="9" builtinId="8" hidden="1"/>
    <cellStyle name="Link" xfId="11" builtinId="8" hidden="1"/>
    <cellStyle name="Link" xfId="13" builtinId="8" hidden="1"/>
    <cellStyle name="Link" xfId="15" builtinId="8" hidden="1"/>
    <cellStyle name="Link" xfId="17" builtinId="8" hidden="1"/>
    <cellStyle name="Link" xfId="19" builtinId="8" hidden="1"/>
    <cellStyle name="Link" xfId="21" builtinId="8" hidden="1"/>
    <cellStyle name="Link" xfId="23" builtinId="8" hidden="1"/>
    <cellStyle name="Link" xfId="25" builtinId="8" hidden="1"/>
    <cellStyle name="Link" xfId="27" builtinId="8" hidden="1"/>
    <cellStyle name="Link" xfId="29" builtinId="8" hidden="1"/>
    <cellStyle name="Link" xfId="31" builtinId="8" hidden="1"/>
    <cellStyle name="Link" xfId="33" builtinId="8" hidden="1"/>
    <cellStyle name="Link" xfId="35" builtinId="8" hidden="1"/>
    <cellStyle name="Link" xfId="37" builtinId="8" hidden="1"/>
    <cellStyle name="Link" xfId="39" builtinId="8" hidden="1"/>
    <cellStyle name="Link" xfId="41" builtinId="8" hidden="1"/>
    <cellStyle name="Link" xfId="43" builtinId="8" hidden="1"/>
    <cellStyle name="Link" xfId="45" builtinId="8" hidden="1"/>
    <cellStyle name="Link" xfId="47" builtinId="8" hidden="1"/>
    <cellStyle name="Link" xfId="49" builtinId="8" hidden="1"/>
    <cellStyle name="Link" xfId="51" builtinId="8" hidden="1"/>
    <cellStyle name="Link" xfId="53" builtinId="8" hidden="1"/>
    <cellStyle name="Link" xfId="55" builtinId="8" hidden="1"/>
    <cellStyle name="Link" xfId="57" builtinId="8" hidden="1"/>
    <cellStyle name="Link" xfId="59" builtinId="8" hidden="1"/>
    <cellStyle name="Link" xfId="61" builtinId="8" hidden="1"/>
    <cellStyle name="Link" xfId="63" builtinId="8" hidden="1"/>
    <cellStyle name="Link" xfId="65" builtinId="8" hidden="1"/>
    <cellStyle name="Link" xfId="67" builtinId="8" hidden="1"/>
    <cellStyle name="Link" xfId="69" builtinId="8" hidden="1"/>
    <cellStyle name="Link" xfId="71" builtinId="8" hidden="1"/>
    <cellStyle name="Link" xfId="73" builtinId="8" hidden="1"/>
    <cellStyle name="Link" xfId="75" builtinId="8" hidden="1"/>
    <cellStyle name="Link" xfId="77" builtinId="8" hidden="1"/>
    <cellStyle name="Link" xfId="79" builtinId="8" hidden="1"/>
    <cellStyle name="Link" xfId="81" builtinId="8" hidden="1"/>
    <cellStyle name="Link" xfId="83" builtinId="8" hidden="1"/>
    <cellStyle name="Link" xfId="85" builtinId="8" hidden="1"/>
    <cellStyle name="Link" xfId="87" builtinId="8" hidden="1"/>
    <cellStyle name="Link" xfId="89" builtinId="8" hidden="1"/>
    <cellStyle name="Link" xfId="91" builtinId="8" hidden="1"/>
    <cellStyle name="Link" xfId="93" builtinId="8" hidden="1"/>
    <cellStyle name="Link" xfId="95" builtinId="8" hidden="1"/>
    <cellStyle name="Link" xfId="97" builtinId="8" hidden="1"/>
    <cellStyle name="Link" xfId="99" builtinId="8" hidden="1"/>
    <cellStyle name="Link" xfId="101" builtinId="8" hidden="1"/>
    <cellStyle name="Link" xfId="103" builtinId="8" hidden="1"/>
    <cellStyle name="Link" xfId="105" builtinId="8" hidden="1"/>
    <cellStyle name="Link" xfId="107" builtinId="8" hidden="1"/>
    <cellStyle name="Link" xfId="109" builtinId="8" hidden="1"/>
    <cellStyle name="Link" xfId="111" builtinId="8" hidden="1"/>
    <cellStyle name="Link" xfId="113" builtinId="8" hidden="1"/>
    <cellStyle name="Link" xfId="115" builtinId="8" hidden="1"/>
    <cellStyle name="Link" xfId="117" builtinId="8" hidden="1"/>
    <cellStyle name="Link" xfId="119" builtinId="8" hidden="1"/>
    <cellStyle name="Link" xfId="121" builtinId="8" hidden="1"/>
    <cellStyle name="Link" xfId="123" builtinId="8" hidden="1"/>
    <cellStyle name="Link" xfId="125" builtinId="8" hidden="1"/>
    <cellStyle name="Link" xfId="127" builtinId="8" hidden="1"/>
    <cellStyle name="Link" xfId="129" builtinId="8" hidden="1"/>
    <cellStyle name="Link" xfId="131" builtinId="8" hidden="1"/>
    <cellStyle name="Link" xfId="133" builtinId="8" hidden="1"/>
    <cellStyle name="Link" xfId="135" builtinId="8" hidden="1"/>
    <cellStyle name="Link" xfId="137" builtinId="8" hidden="1"/>
    <cellStyle name="Link" xfId="139" builtinId="8" hidden="1"/>
    <cellStyle name="Link" xfId="141" builtinId="8" hidden="1"/>
    <cellStyle name="Link" xfId="143" builtinId="8" hidden="1"/>
    <cellStyle name="Link" xfId="145" builtinId="8" hidden="1"/>
    <cellStyle name="Link" xfId="147" builtinId="8" hidden="1"/>
    <cellStyle name="Link" xfId="149" builtinId="8" hidden="1"/>
    <cellStyle name="Link" xfId="151" builtinId="8" hidden="1"/>
    <cellStyle name="Link" xfId="153" builtinId="8" hidden="1"/>
    <cellStyle name="Link" xfId="155" builtinId="8" hidden="1"/>
    <cellStyle name="Link" xfId="157" builtinId="8" hidden="1"/>
    <cellStyle name="Link" xfId="159" builtinId="8" hidden="1"/>
    <cellStyle name="Link" xfId="161" builtinId="8" hidden="1"/>
    <cellStyle name="Link" xfId="163" builtinId="8" hidden="1"/>
    <cellStyle name="Link" xfId="165" builtinId="8" hidden="1"/>
    <cellStyle name="Link" xfId="167" builtinId="8" hidden="1"/>
    <cellStyle name="Link" xfId="169" builtinId="8" hidden="1"/>
    <cellStyle name="Link" xfId="171" builtinId="8" hidden="1"/>
    <cellStyle name="Link" xfId="173" builtinId="8" hidden="1"/>
    <cellStyle name="Link" xfId="175" builtinId="8" hidden="1"/>
    <cellStyle name="Link" xfId="177" builtinId="8" hidden="1"/>
    <cellStyle name="Link" xfId="179" builtinId="8" hidden="1"/>
    <cellStyle name="Link" xfId="181" builtinId="8" hidden="1"/>
    <cellStyle name="Link" xfId="183" builtinId="8" hidden="1"/>
    <cellStyle name="Link" xfId="185" builtinId="8" hidden="1"/>
    <cellStyle name="Link" xfId="187" builtinId="8" hidden="1"/>
    <cellStyle name="Link" xfId="189" builtinId="8" hidden="1"/>
    <cellStyle name="Link" xfId="191" builtinId="8" hidden="1"/>
    <cellStyle name="Link" xfId="193" builtinId="8" hidden="1"/>
    <cellStyle name="Link" xfId="195" builtinId="8" hidden="1"/>
    <cellStyle name="Link" xfId="197" builtinId="8" hidden="1"/>
    <cellStyle name="Link" xfId="199" builtinId="8" hidden="1"/>
    <cellStyle name="Link" xfId="201" builtinId="8" hidden="1"/>
    <cellStyle name="Link" xfId="203" builtinId="8" hidden="1"/>
    <cellStyle name="Link" xfId="205" builtinId="8" hidden="1"/>
    <cellStyle name="Link" xfId="207" builtinId="8" hidden="1"/>
    <cellStyle name="Link" xfId="209" builtinId="8" hidden="1"/>
    <cellStyle name="Link" xfId="211" builtinId="8" hidden="1"/>
    <cellStyle name="Link" xfId="213" builtinId="8" hidden="1"/>
    <cellStyle name="Link" xfId="215" builtinId="8" hidden="1"/>
    <cellStyle name="Link" xfId="217" builtinId="8" hidden="1"/>
    <cellStyle name="Link" xfId="219" builtinId="8" hidden="1"/>
    <cellStyle name="Link" xfId="221" builtinId="8" hidden="1"/>
    <cellStyle name="Link" xfId="223" builtinId="8" hidden="1"/>
    <cellStyle name="Link" xfId="225" builtinId="8" hidden="1"/>
    <cellStyle name="Link" xfId="227" builtinId="8" hidden="1"/>
    <cellStyle name="Link" xfId="229" builtinId="8" hidden="1"/>
    <cellStyle name="Link" xfId="231" builtinId="8" hidden="1"/>
    <cellStyle name="Link" xfId="233" builtinId="8" hidden="1"/>
    <cellStyle name="Link" xfId="235" builtinId="8" hidden="1"/>
    <cellStyle name="Link" xfId="237" builtinId="8" hidden="1"/>
    <cellStyle name="Link" xfId="239" builtinId="8" hidden="1"/>
    <cellStyle name="Link" xfId="241" builtinId="8" hidden="1"/>
    <cellStyle name="Link" xfId="243" builtinId="8" hidden="1"/>
    <cellStyle name="Link" xfId="245" builtinId="8" hidden="1"/>
    <cellStyle name="Link" xfId="247" builtinId="8" hidden="1"/>
    <cellStyle name="Link" xfId="249" builtinId="8" hidden="1"/>
    <cellStyle name="Link" xfId="251" builtinId="8" hidden="1"/>
    <cellStyle name="Link" xfId="253" builtinId="8" hidden="1"/>
    <cellStyle name="Link" xfId="255" builtinId="8" hidden="1"/>
    <cellStyle name="Link" xfId="257" builtinId="8" hidden="1"/>
    <cellStyle name="Link" xfId="259" builtinId="8" hidden="1"/>
    <cellStyle name="Link" xfId="261" builtinId="8" hidden="1"/>
    <cellStyle name="Link" xfId="263" builtinId="8" hidden="1"/>
    <cellStyle name="Link" xfId="265" builtinId="8" hidden="1"/>
    <cellStyle name="Link" xfId="267" builtinId="8" hidden="1"/>
    <cellStyle name="Link" xfId="269" builtinId="8" hidden="1"/>
    <cellStyle name="Link" xfId="271" builtinId="8" hidden="1"/>
    <cellStyle name="Link" xfId="273" builtinId="8" hidden="1"/>
    <cellStyle name="Link" xfId="275" builtinId="8" hidden="1"/>
    <cellStyle name="Link" xfId="277" builtinId="8" hidden="1"/>
    <cellStyle name="Link" xfId="279" builtinId="8" hidden="1"/>
    <cellStyle name="Link" xfId="281" builtinId="8" hidden="1"/>
    <cellStyle name="Link" xfId="283" builtinId="8" hidden="1"/>
    <cellStyle name="Link" xfId="285" builtinId="8" hidden="1"/>
    <cellStyle name="Link" xfId="287" builtinId="8" hidden="1"/>
    <cellStyle name="Link" xfId="289" builtinId="8" hidden="1"/>
    <cellStyle name="Link" xfId="291" builtinId="8" hidden="1"/>
    <cellStyle name="Link" xfId="293" builtinId="8" hidden="1"/>
    <cellStyle name="Link" xfId="295" builtinId="8" hidden="1"/>
    <cellStyle name="Link" xfId="297" builtinId="8" hidden="1"/>
    <cellStyle name="Link" xfId="299" builtinId="8" hidden="1"/>
    <cellStyle name="Link" xfId="301" builtinId="8" hidden="1"/>
    <cellStyle name="Link" xfId="303" builtinId="8" hidden="1"/>
    <cellStyle name="Link" xfId="305" builtinId="8" hidden="1"/>
    <cellStyle name="Link" xfId="307" builtinId="8" hidden="1"/>
    <cellStyle name="Link" xfId="309" builtinId="8" hidden="1"/>
    <cellStyle name="Link" xfId="311" builtinId="8" hidden="1"/>
    <cellStyle name="Link" xfId="313" builtinId="8" hidden="1"/>
    <cellStyle name="Link" xfId="315" builtinId="8" hidden="1"/>
    <cellStyle name="Link" xfId="317" builtinId="8" hidden="1"/>
    <cellStyle name="Link" xfId="319" builtinId="8" hidden="1"/>
    <cellStyle name="Link" xfId="321" builtinId="8" hidden="1"/>
    <cellStyle name="Link" xfId="323" builtinId="8" hidden="1"/>
    <cellStyle name="Link" xfId="325" builtinId="8" hidden="1"/>
    <cellStyle name="Link" xfId="327" builtinId="8" hidden="1"/>
    <cellStyle name="Link" xfId="329" builtinId="8" hidden="1"/>
    <cellStyle name="Link" xfId="331" builtinId="8" hidden="1"/>
    <cellStyle name="Link" xfId="333" builtinId="8" hidden="1"/>
    <cellStyle name="Link" xfId="335" builtinId="8" hidden="1"/>
    <cellStyle name="Link" xfId="337" builtinId="8" hidden="1"/>
    <cellStyle name="Link" xfId="339" builtinId="8" hidden="1"/>
    <cellStyle name="Link" xfId="341" builtinId="8" hidden="1"/>
    <cellStyle name="Link" xfId="343" builtinId="8" hidden="1"/>
    <cellStyle name="Link" xfId="345" builtinId="8" hidden="1"/>
    <cellStyle name="Link" xfId="347" builtinId="8" hidden="1"/>
    <cellStyle name="Link" xfId="349" builtinId="8" hidden="1"/>
    <cellStyle name="Link" xfId="351" builtinId="8" hidden="1"/>
    <cellStyle name="Link" xfId="353" builtinId="8" hidden="1"/>
    <cellStyle name="Link" xfId="355" builtinId="8" hidden="1"/>
    <cellStyle name="Link" xfId="357" builtinId="8" hidden="1"/>
    <cellStyle name="Link" xfId="359" builtinId="8" hidden="1"/>
    <cellStyle name="Link" xfId="361" builtinId="8" hidden="1"/>
    <cellStyle name="Link" xfId="363" builtinId="8" hidden="1"/>
    <cellStyle name="Standard"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showRuler="0" zoomScale="150" zoomScaleNormal="150" zoomScalePageLayoutView="150" workbookViewId="0">
      <selection activeCell="C35" sqref="C35"/>
    </sheetView>
  </sheetViews>
  <sheetFormatPr baseColWidth="10" defaultRowHeight="15" x14ac:dyDescent="0"/>
  <cols>
    <col min="1" max="1" width="3.1640625" bestFit="1" customWidth="1"/>
    <col min="2" max="2" width="13" customWidth="1"/>
    <col min="3" max="3" width="32.83203125" customWidth="1"/>
    <col min="4" max="4" width="18.1640625" bestFit="1" customWidth="1"/>
    <col min="5" max="6" width="16.1640625" customWidth="1"/>
    <col min="9" max="9" width="11.33203125" style="7" customWidth="1"/>
  </cols>
  <sheetData>
    <row r="1" spans="1:10">
      <c r="A1" s="1"/>
      <c r="B1" s="2" t="s">
        <v>33</v>
      </c>
      <c r="C1" s="2" t="s">
        <v>13</v>
      </c>
      <c r="D1" s="2" t="s">
        <v>41</v>
      </c>
      <c r="E1" s="2" t="s">
        <v>12</v>
      </c>
      <c r="F1" s="2" t="s">
        <v>26</v>
      </c>
      <c r="G1" s="5" t="s">
        <v>15</v>
      </c>
      <c r="H1" s="5" t="s">
        <v>0</v>
      </c>
      <c r="I1" s="6" t="s">
        <v>21</v>
      </c>
      <c r="J1" s="5"/>
    </row>
    <row r="2" spans="1:10">
      <c r="A2" s="1">
        <v>1</v>
      </c>
      <c r="B2" s="1" t="str">
        <f>CONCATENATE("IMFB-00",A2)</f>
        <v>IMFB-001</v>
      </c>
      <c r="C2" s="3" t="s">
        <v>65</v>
      </c>
      <c r="D2" s="3" t="s">
        <v>42</v>
      </c>
      <c r="E2" s="3" t="s">
        <v>2</v>
      </c>
      <c r="F2" s="3" t="s">
        <v>27</v>
      </c>
      <c r="G2" s="4" t="s">
        <v>1</v>
      </c>
      <c r="H2" s="4" t="s">
        <v>1</v>
      </c>
      <c r="I2" s="7">
        <v>241</v>
      </c>
    </row>
    <row r="3" spans="1:10">
      <c r="A3" s="1">
        <f t="shared" ref="A3:A17" si="0">A2+1</f>
        <v>2</v>
      </c>
      <c r="B3" s="1" t="str">
        <f t="shared" ref="B3:B10" si="1">CONCATENATE("IMFB-00",A3)</f>
        <v>IMFB-002</v>
      </c>
      <c r="C3" s="3" t="s">
        <v>61</v>
      </c>
      <c r="D3" s="3" t="s">
        <v>42</v>
      </c>
      <c r="E3" s="3" t="s">
        <v>20</v>
      </c>
      <c r="F3" s="3" t="s">
        <v>17</v>
      </c>
      <c r="G3" s="4" t="s">
        <v>1</v>
      </c>
      <c r="H3" s="4" t="s">
        <v>1</v>
      </c>
      <c r="I3" s="7" t="s">
        <v>29</v>
      </c>
    </row>
    <row r="4" spans="1:10">
      <c r="A4" s="1">
        <f t="shared" si="0"/>
        <v>3</v>
      </c>
      <c r="B4" s="1" t="str">
        <f t="shared" si="1"/>
        <v>IMFB-003</v>
      </c>
      <c r="C4" s="3" t="s">
        <v>61</v>
      </c>
      <c r="D4" s="3" t="s">
        <v>42</v>
      </c>
      <c r="E4" s="3" t="s">
        <v>20</v>
      </c>
      <c r="F4" s="3" t="s">
        <v>18</v>
      </c>
      <c r="G4" s="4" t="s">
        <v>16</v>
      </c>
      <c r="H4" s="4" t="s">
        <v>16</v>
      </c>
      <c r="I4" s="7" t="s">
        <v>29</v>
      </c>
    </row>
    <row r="5" spans="1:10">
      <c r="A5" s="1">
        <f t="shared" si="0"/>
        <v>4</v>
      </c>
      <c r="B5" s="1" t="str">
        <f t="shared" si="1"/>
        <v>IMFB-004</v>
      </c>
      <c r="C5" s="3" t="s">
        <v>61</v>
      </c>
      <c r="D5" s="3" t="s">
        <v>42</v>
      </c>
      <c r="E5" s="3" t="s">
        <v>19</v>
      </c>
      <c r="F5" s="3" t="s">
        <v>27</v>
      </c>
      <c r="G5" s="4" t="s">
        <v>1</v>
      </c>
      <c r="H5" s="4" t="s">
        <v>1</v>
      </c>
      <c r="I5" s="7" t="s">
        <v>29</v>
      </c>
    </row>
    <row r="6" spans="1:10">
      <c r="A6" s="1">
        <f t="shared" si="0"/>
        <v>5</v>
      </c>
      <c r="B6" s="1" t="str">
        <f t="shared" si="1"/>
        <v>IMFB-005</v>
      </c>
      <c r="C6" s="3" t="s">
        <v>66</v>
      </c>
      <c r="D6" s="3" t="s">
        <v>43</v>
      </c>
      <c r="E6" s="3" t="s">
        <v>11</v>
      </c>
      <c r="F6" s="3" t="s">
        <v>11</v>
      </c>
      <c r="G6" s="4" t="s">
        <v>1</v>
      </c>
      <c r="H6" s="4" t="s">
        <v>1</v>
      </c>
      <c r="I6" s="7" t="s">
        <v>29</v>
      </c>
    </row>
    <row r="7" spans="1:10">
      <c r="A7" s="1">
        <f t="shared" si="0"/>
        <v>6</v>
      </c>
      <c r="B7" s="1" t="str">
        <f t="shared" si="1"/>
        <v>IMFB-006</v>
      </c>
      <c r="C7" s="3" t="s">
        <v>30</v>
      </c>
      <c r="D7" s="3" t="s">
        <v>45</v>
      </c>
      <c r="E7" s="3" t="s">
        <v>4</v>
      </c>
      <c r="F7" s="3" t="s">
        <v>23</v>
      </c>
      <c r="G7" s="4" t="s">
        <v>1</v>
      </c>
      <c r="H7" s="4" t="s">
        <v>1</v>
      </c>
      <c r="I7" s="7" t="s">
        <v>31</v>
      </c>
    </row>
    <row r="8" spans="1:10">
      <c r="A8" s="1">
        <f t="shared" si="0"/>
        <v>7</v>
      </c>
      <c r="B8" s="1" t="str">
        <f t="shared" si="1"/>
        <v>IMFB-007</v>
      </c>
      <c r="C8" s="3" t="s">
        <v>30</v>
      </c>
      <c r="D8" s="3" t="s">
        <v>45</v>
      </c>
      <c r="E8" s="3" t="s">
        <v>4</v>
      </c>
      <c r="F8" s="3" t="s">
        <v>14</v>
      </c>
      <c r="G8" s="4" t="s">
        <v>1</v>
      </c>
      <c r="H8" s="4" t="s">
        <v>1</v>
      </c>
      <c r="I8" s="7" t="s">
        <v>31</v>
      </c>
    </row>
    <row r="9" spans="1:10">
      <c r="A9" s="1">
        <f t="shared" si="0"/>
        <v>8</v>
      </c>
      <c r="B9" s="1" t="str">
        <f t="shared" si="1"/>
        <v>IMFB-008</v>
      </c>
      <c r="C9" s="3" t="s">
        <v>69</v>
      </c>
      <c r="D9" s="3" t="s">
        <v>46</v>
      </c>
      <c r="E9" s="3" t="s">
        <v>2</v>
      </c>
      <c r="F9" s="3" t="s">
        <v>23</v>
      </c>
      <c r="G9" s="4" t="s">
        <v>1</v>
      </c>
      <c r="H9" s="4" t="s">
        <v>16</v>
      </c>
      <c r="I9" s="7" t="s">
        <v>24</v>
      </c>
    </row>
    <row r="10" spans="1:10">
      <c r="A10" s="1">
        <f t="shared" si="0"/>
        <v>9</v>
      </c>
      <c r="B10" s="1" t="str">
        <f t="shared" si="1"/>
        <v>IMFB-009</v>
      </c>
      <c r="C10" s="3" t="s">
        <v>69</v>
      </c>
      <c r="D10" s="3" t="s">
        <v>46</v>
      </c>
      <c r="E10" s="3" t="s">
        <v>4</v>
      </c>
      <c r="F10" s="3" t="s">
        <v>23</v>
      </c>
      <c r="G10" s="4" t="s">
        <v>1</v>
      </c>
      <c r="H10" s="4" t="s">
        <v>1</v>
      </c>
      <c r="I10" s="7" t="s">
        <v>24</v>
      </c>
    </row>
    <row r="11" spans="1:10">
      <c r="A11" s="1">
        <f t="shared" si="0"/>
        <v>10</v>
      </c>
      <c r="B11" s="1" t="str">
        <f>CONCATENATE("IMFB-0",A11)</f>
        <v>IMFB-010</v>
      </c>
      <c r="C11" s="3" t="s">
        <v>70</v>
      </c>
      <c r="D11" s="3" t="s">
        <v>46</v>
      </c>
      <c r="E11" s="3" t="s">
        <v>4</v>
      </c>
      <c r="F11" s="3" t="s">
        <v>23</v>
      </c>
      <c r="G11" s="4" t="s">
        <v>1</v>
      </c>
      <c r="H11" s="4" t="s">
        <v>1</v>
      </c>
      <c r="I11" s="7" t="s">
        <v>25</v>
      </c>
    </row>
    <row r="12" spans="1:10">
      <c r="A12" s="1">
        <f t="shared" ref="A12:A13" si="2">A11+1</f>
        <v>11</v>
      </c>
      <c r="B12" s="1" t="str">
        <f t="shared" ref="B12:B35" si="3">CONCATENATE("IMFB-0",A12)</f>
        <v>IMFB-011</v>
      </c>
      <c r="C12" s="3" t="s">
        <v>69</v>
      </c>
      <c r="D12" s="3" t="s">
        <v>46</v>
      </c>
      <c r="E12" s="3" t="s">
        <v>2</v>
      </c>
      <c r="F12" s="3" t="s">
        <v>14</v>
      </c>
      <c r="G12" s="4" t="s">
        <v>1</v>
      </c>
      <c r="H12" s="4" t="s">
        <v>16</v>
      </c>
      <c r="I12" s="7" t="s">
        <v>24</v>
      </c>
    </row>
    <row r="13" spans="1:10">
      <c r="A13" s="1">
        <f t="shared" si="2"/>
        <v>12</v>
      </c>
      <c r="B13" s="1" t="str">
        <f t="shared" si="3"/>
        <v>IMFB-012</v>
      </c>
      <c r="C13" s="3" t="s">
        <v>69</v>
      </c>
      <c r="D13" s="3" t="s">
        <v>46</v>
      </c>
      <c r="E13" s="3" t="s">
        <v>4</v>
      </c>
      <c r="F13" s="3" t="s">
        <v>14</v>
      </c>
      <c r="G13" s="4" t="s">
        <v>1</v>
      </c>
      <c r="H13" s="4" t="s">
        <v>1</v>
      </c>
      <c r="I13" s="7" t="s">
        <v>24</v>
      </c>
    </row>
    <row r="14" spans="1:10">
      <c r="A14" s="1">
        <f t="shared" si="0"/>
        <v>13</v>
      </c>
      <c r="B14" s="1" t="str">
        <f t="shared" si="3"/>
        <v>IMFB-013</v>
      </c>
      <c r="C14" s="3" t="s">
        <v>70</v>
      </c>
      <c r="D14" s="3" t="s">
        <v>46</v>
      </c>
      <c r="E14" s="3" t="s">
        <v>4</v>
      </c>
      <c r="F14" s="3" t="s">
        <v>14</v>
      </c>
      <c r="G14" s="4" t="s">
        <v>1</v>
      </c>
      <c r="H14" s="4" t="s">
        <v>1</v>
      </c>
      <c r="I14" s="7" t="s">
        <v>25</v>
      </c>
    </row>
    <row r="15" spans="1:10">
      <c r="A15" s="1">
        <f t="shared" si="0"/>
        <v>14</v>
      </c>
      <c r="B15" s="1" t="str">
        <f t="shared" si="3"/>
        <v>IMFB-014</v>
      </c>
      <c r="C15" s="3" t="s">
        <v>71</v>
      </c>
      <c r="D15" s="3" t="s">
        <v>46</v>
      </c>
      <c r="E15" s="3" t="s">
        <v>2</v>
      </c>
      <c r="F15" s="3" t="s">
        <v>23</v>
      </c>
      <c r="G15" s="4" t="s">
        <v>1</v>
      </c>
      <c r="H15" s="4" t="s">
        <v>16</v>
      </c>
      <c r="I15" s="8" t="s">
        <v>28</v>
      </c>
    </row>
    <row r="16" spans="1:10">
      <c r="A16" s="1">
        <f t="shared" si="0"/>
        <v>15</v>
      </c>
      <c r="B16" s="1" t="str">
        <f t="shared" si="3"/>
        <v>IMFB-015</v>
      </c>
      <c r="C16" s="3" t="s">
        <v>71</v>
      </c>
      <c r="D16" s="3" t="s">
        <v>46</v>
      </c>
      <c r="E16" s="3" t="s">
        <v>4</v>
      </c>
      <c r="F16" s="3" t="s">
        <v>23</v>
      </c>
      <c r="G16" s="4" t="s">
        <v>1</v>
      </c>
      <c r="H16" s="4" t="s">
        <v>1</v>
      </c>
      <c r="I16" s="8" t="s">
        <v>28</v>
      </c>
    </row>
    <row r="17" spans="1:9">
      <c r="A17" s="1">
        <f t="shared" si="0"/>
        <v>16</v>
      </c>
      <c r="B17" s="1" t="str">
        <f t="shared" si="3"/>
        <v>IMFB-016</v>
      </c>
      <c r="C17" s="3" t="s">
        <v>72</v>
      </c>
      <c r="D17" s="3" t="s">
        <v>46</v>
      </c>
      <c r="E17" s="3" t="s">
        <v>4</v>
      </c>
      <c r="F17" s="3" t="s">
        <v>23</v>
      </c>
      <c r="G17" s="4" t="s">
        <v>1</v>
      </c>
      <c r="H17" s="4" t="s">
        <v>1</v>
      </c>
      <c r="I17" s="8" t="s">
        <v>28</v>
      </c>
    </row>
    <row r="18" spans="1:9">
      <c r="A18" s="1">
        <f t="shared" ref="A18:A35" si="4">A17+1</f>
        <v>17</v>
      </c>
      <c r="B18" s="1" t="str">
        <f t="shared" si="3"/>
        <v>IMFB-017</v>
      </c>
      <c r="C18" s="3" t="s">
        <v>71</v>
      </c>
      <c r="D18" s="3" t="s">
        <v>46</v>
      </c>
      <c r="E18" s="3" t="s">
        <v>2</v>
      </c>
      <c r="F18" s="3" t="s">
        <v>14</v>
      </c>
      <c r="G18" s="4" t="s">
        <v>1</v>
      </c>
      <c r="H18" s="4" t="s">
        <v>16</v>
      </c>
      <c r="I18" s="8" t="s">
        <v>28</v>
      </c>
    </row>
    <row r="19" spans="1:9">
      <c r="A19" s="1">
        <f t="shared" si="4"/>
        <v>18</v>
      </c>
      <c r="B19" s="1" t="str">
        <f t="shared" si="3"/>
        <v>IMFB-018</v>
      </c>
      <c r="C19" s="3" t="s">
        <v>71</v>
      </c>
      <c r="D19" s="3" t="s">
        <v>46</v>
      </c>
      <c r="E19" s="3" t="s">
        <v>4</v>
      </c>
      <c r="F19" s="3" t="s">
        <v>14</v>
      </c>
      <c r="G19" s="4" t="s">
        <v>1</v>
      </c>
      <c r="H19" s="4" t="s">
        <v>1</v>
      </c>
      <c r="I19" s="8" t="s">
        <v>28</v>
      </c>
    </row>
    <row r="20" spans="1:9">
      <c r="A20" s="1">
        <f t="shared" si="4"/>
        <v>19</v>
      </c>
      <c r="B20" s="1" t="str">
        <f t="shared" si="3"/>
        <v>IMFB-019</v>
      </c>
      <c r="C20" s="3" t="s">
        <v>72</v>
      </c>
      <c r="D20" s="3" t="s">
        <v>46</v>
      </c>
      <c r="E20" s="3" t="s">
        <v>4</v>
      </c>
      <c r="F20" s="3" t="s">
        <v>14</v>
      </c>
      <c r="G20" s="4" t="s">
        <v>1</v>
      </c>
      <c r="H20" s="4" t="s">
        <v>1</v>
      </c>
      <c r="I20" s="8" t="s">
        <v>28</v>
      </c>
    </row>
    <row r="21" spans="1:9">
      <c r="A21" s="1">
        <f t="shared" si="4"/>
        <v>20</v>
      </c>
      <c r="B21" s="1" t="str">
        <f t="shared" si="3"/>
        <v>IMFB-020</v>
      </c>
      <c r="C21" s="3" t="s">
        <v>40</v>
      </c>
      <c r="D21" s="3" t="s">
        <v>44</v>
      </c>
      <c r="E21" s="3" t="s">
        <v>5</v>
      </c>
      <c r="F21" s="3" t="s">
        <v>23</v>
      </c>
    </row>
    <row r="22" spans="1:9">
      <c r="A22" s="1">
        <f t="shared" si="4"/>
        <v>21</v>
      </c>
      <c r="B22" s="1" t="str">
        <f t="shared" si="3"/>
        <v>IMFB-021</v>
      </c>
      <c r="C22" s="3" t="s">
        <v>9</v>
      </c>
      <c r="D22" s="3" t="s">
        <v>49</v>
      </c>
      <c r="E22" s="3" t="s">
        <v>10</v>
      </c>
    </row>
    <row r="23" spans="1:9">
      <c r="A23" s="1">
        <f t="shared" si="4"/>
        <v>22</v>
      </c>
      <c r="B23" s="1" t="str">
        <f t="shared" si="3"/>
        <v>IMFB-022</v>
      </c>
      <c r="C23" s="4" t="s">
        <v>73</v>
      </c>
      <c r="D23" s="9" t="s">
        <v>50</v>
      </c>
      <c r="E23" s="4" t="s">
        <v>4</v>
      </c>
    </row>
    <row r="24" spans="1:9">
      <c r="A24" s="1">
        <f t="shared" si="4"/>
        <v>23</v>
      </c>
      <c r="B24" s="1" t="str">
        <f t="shared" si="3"/>
        <v>IMFB-023</v>
      </c>
      <c r="C24" s="3" t="s">
        <v>6</v>
      </c>
      <c r="D24" s="9" t="s">
        <v>48</v>
      </c>
      <c r="E24" s="3" t="s">
        <v>3</v>
      </c>
    </row>
    <row r="25" spans="1:9">
      <c r="A25" s="1">
        <f t="shared" si="4"/>
        <v>24</v>
      </c>
      <c r="B25" s="1" t="str">
        <f t="shared" si="3"/>
        <v>IMFB-024</v>
      </c>
      <c r="C25" s="3" t="s">
        <v>7</v>
      </c>
      <c r="D25" s="9" t="s">
        <v>47</v>
      </c>
      <c r="E25" s="3" t="s">
        <v>2</v>
      </c>
    </row>
    <row r="26" spans="1:9">
      <c r="A26" s="1">
        <f t="shared" si="4"/>
        <v>25</v>
      </c>
      <c r="B26" s="1" t="str">
        <f t="shared" si="3"/>
        <v>IMFB-025</v>
      </c>
      <c r="C26" s="3" t="s">
        <v>7</v>
      </c>
      <c r="D26" s="9" t="s">
        <v>47</v>
      </c>
      <c r="E26" s="3" t="s">
        <v>4</v>
      </c>
    </row>
    <row r="27" spans="1:9">
      <c r="A27" s="1">
        <f t="shared" si="4"/>
        <v>26</v>
      </c>
      <c r="B27" s="1" t="str">
        <f t="shared" si="3"/>
        <v>IMFB-026</v>
      </c>
      <c r="C27" s="3" t="s">
        <v>8</v>
      </c>
      <c r="D27" s="9" t="s">
        <v>47</v>
      </c>
      <c r="E27" s="3" t="s">
        <v>2</v>
      </c>
    </row>
    <row r="28" spans="1:9">
      <c r="A28" s="1">
        <f t="shared" si="4"/>
        <v>27</v>
      </c>
      <c r="B28" s="1" t="str">
        <f t="shared" si="3"/>
        <v>IMFB-027</v>
      </c>
      <c r="C28" s="3" t="s">
        <v>8</v>
      </c>
      <c r="D28" s="9" t="s">
        <v>47</v>
      </c>
      <c r="E28" s="3" t="s">
        <v>4</v>
      </c>
    </row>
    <row r="29" spans="1:9">
      <c r="A29" s="1">
        <f t="shared" si="4"/>
        <v>28</v>
      </c>
      <c r="B29" s="1" t="str">
        <f t="shared" si="3"/>
        <v>IMFB-028</v>
      </c>
      <c r="C29" s="4" t="s">
        <v>32</v>
      </c>
      <c r="D29" s="4"/>
    </row>
    <row r="30" spans="1:9">
      <c r="A30" s="1">
        <f t="shared" si="4"/>
        <v>29</v>
      </c>
      <c r="B30" s="1" t="str">
        <f t="shared" si="3"/>
        <v>IMFB-029</v>
      </c>
    </row>
    <row r="31" spans="1:9">
      <c r="A31" s="1">
        <f t="shared" si="4"/>
        <v>30</v>
      </c>
      <c r="B31" s="1" t="str">
        <f t="shared" si="3"/>
        <v>IMFB-030</v>
      </c>
      <c r="G31" s="1"/>
    </row>
    <row r="32" spans="1:9">
      <c r="A32" s="1">
        <f t="shared" si="4"/>
        <v>31</v>
      </c>
      <c r="B32" s="1" t="str">
        <f t="shared" si="3"/>
        <v>IMFB-031</v>
      </c>
      <c r="F32" s="3"/>
      <c r="G32" s="1"/>
    </row>
    <row r="33" spans="1:7">
      <c r="A33" s="1">
        <f t="shared" si="4"/>
        <v>32</v>
      </c>
      <c r="B33" s="1" t="str">
        <f t="shared" si="3"/>
        <v>IMFB-032</v>
      </c>
      <c r="F33" s="1"/>
      <c r="G33" s="1"/>
    </row>
    <row r="34" spans="1:7">
      <c r="A34" s="1">
        <f t="shared" si="4"/>
        <v>33</v>
      </c>
      <c r="B34" s="1" t="str">
        <f t="shared" si="3"/>
        <v>IMFB-033</v>
      </c>
      <c r="F34" s="1"/>
      <c r="G34" s="1"/>
    </row>
    <row r="35" spans="1:7">
      <c r="A35" s="1">
        <f t="shared" si="4"/>
        <v>34</v>
      </c>
      <c r="B35" s="1" t="str">
        <f t="shared" si="3"/>
        <v>IMFB-034</v>
      </c>
      <c r="F35" s="1"/>
      <c r="G35" s="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showRuler="0" zoomScale="150" zoomScaleNormal="150" zoomScalePageLayoutView="150" workbookViewId="0">
      <selection activeCell="C2" sqref="C2"/>
    </sheetView>
  </sheetViews>
  <sheetFormatPr baseColWidth="10" defaultRowHeight="15" x14ac:dyDescent="0"/>
  <cols>
    <col min="1" max="1" width="9.33203125" customWidth="1"/>
    <col min="3" max="3" width="23" customWidth="1"/>
    <col min="4" max="4" width="13.33203125" customWidth="1"/>
    <col min="5" max="5" width="17.5" customWidth="1"/>
  </cols>
  <sheetData>
    <row r="1" spans="1:9" ht="24">
      <c r="A1" s="1"/>
      <c r="B1" s="2" t="s">
        <v>33</v>
      </c>
      <c r="C1" s="2" t="s">
        <v>13</v>
      </c>
      <c r="D1" s="2" t="s">
        <v>12</v>
      </c>
      <c r="E1" s="2" t="s">
        <v>34</v>
      </c>
      <c r="F1" s="5" t="s">
        <v>15</v>
      </c>
      <c r="G1" s="5" t="s">
        <v>0</v>
      </c>
      <c r="H1" s="6" t="s">
        <v>21</v>
      </c>
      <c r="I1" s="5"/>
    </row>
    <row r="2" spans="1:9" ht="17" customHeight="1">
      <c r="A2" s="1">
        <v>100</v>
      </c>
      <c r="B2" s="1" t="str">
        <f>CONCATENATE("IMFB-",A2)</f>
        <v>IMFB-100</v>
      </c>
      <c r="C2" s="3" t="s">
        <v>61</v>
      </c>
      <c r="D2" s="3" t="s">
        <v>20</v>
      </c>
      <c r="E2" s="3" t="s">
        <v>62</v>
      </c>
      <c r="F2" s="4" t="s">
        <v>1</v>
      </c>
      <c r="G2" s="4" t="s">
        <v>1</v>
      </c>
      <c r="H2" s="7">
        <v>293</v>
      </c>
    </row>
    <row r="3" spans="1:9">
      <c r="A3" s="1">
        <f t="shared" ref="A3:A4" si="0">A2+1</f>
        <v>101</v>
      </c>
      <c r="B3" s="1" t="str">
        <f>CONCATENATE("IMFB-",A3)</f>
        <v>IMFB-101</v>
      </c>
      <c r="C3" s="3" t="s">
        <v>61</v>
      </c>
      <c r="D3" s="3" t="s">
        <v>20</v>
      </c>
      <c r="E3" s="3" t="s">
        <v>35</v>
      </c>
      <c r="F3" s="4" t="s">
        <v>16</v>
      </c>
      <c r="G3" s="4" t="s">
        <v>16</v>
      </c>
      <c r="H3" s="7">
        <v>293</v>
      </c>
    </row>
    <row r="4" spans="1:9">
      <c r="A4" s="1">
        <f t="shared" si="0"/>
        <v>102</v>
      </c>
      <c r="B4" s="1" t="str">
        <f>CONCATENATE("IMFB-",A4)</f>
        <v>IMFB-102</v>
      </c>
      <c r="C4" s="3" t="s">
        <v>61</v>
      </c>
      <c r="D4" s="3" t="s">
        <v>20</v>
      </c>
      <c r="E4" s="3" t="s">
        <v>36</v>
      </c>
      <c r="F4" s="4" t="s">
        <v>16</v>
      </c>
      <c r="G4" s="4" t="s">
        <v>16</v>
      </c>
      <c r="H4" s="7">
        <v>293</v>
      </c>
    </row>
    <row r="5" spans="1:9">
      <c r="A5" s="1">
        <f t="shared" ref="A5" si="1">A4+1</f>
        <v>103</v>
      </c>
      <c r="B5" s="1" t="str">
        <f>CONCATENATE("IMFB-",A5)</f>
        <v>IMFB-103</v>
      </c>
      <c r="C5" s="4" t="s">
        <v>67</v>
      </c>
      <c r="D5" s="4" t="s">
        <v>51</v>
      </c>
      <c r="E5" s="4" t="s">
        <v>68</v>
      </c>
      <c r="F5" s="4" t="s">
        <v>1</v>
      </c>
      <c r="G5" s="4" t="s">
        <v>1</v>
      </c>
      <c r="H5" s="7">
        <v>390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showRuler="0" zoomScale="150" zoomScaleNormal="150" zoomScalePageLayoutView="150" workbookViewId="0">
      <selection activeCell="H8" sqref="B1:H8"/>
    </sheetView>
  </sheetViews>
  <sheetFormatPr baseColWidth="10" defaultRowHeight="15" x14ac:dyDescent="0"/>
  <cols>
    <col min="1" max="1" width="3.83203125" customWidth="1"/>
    <col min="2" max="2" width="9.83203125" bestFit="1" customWidth="1"/>
    <col min="3" max="3" width="37" customWidth="1"/>
    <col min="4" max="4" width="12" customWidth="1"/>
    <col min="5" max="5" width="16" customWidth="1"/>
    <col min="8" max="8" width="11.5" customWidth="1"/>
  </cols>
  <sheetData>
    <row r="1" spans="1:9">
      <c r="A1" s="1"/>
      <c r="B1" s="2" t="s">
        <v>33</v>
      </c>
      <c r="C1" s="2" t="s">
        <v>13</v>
      </c>
      <c r="D1" s="2" t="s">
        <v>12</v>
      </c>
      <c r="E1" s="2" t="s">
        <v>26</v>
      </c>
      <c r="F1" s="5" t="s">
        <v>15</v>
      </c>
      <c r="G1" s="5" t="s">
        <v>0</v>
      </c>
      <c r="H1" s="5" t="s">
        <v>22</v>
      </c>
      <c r="I1" s="5"/>
    </row>
    <row r="2" spans="1:9">
      <c r="A2" s="3">
        <v>1</v>
      </c>
      <c r="B2" s="3" t="str">
        <f>CONCATENATE("DMFB-00",A2)</f>
        <v>DMFB-001</v>
      </c>
      <c r="C2" s="3" t="s">
        <v>65</v>
      </c>
      <c r="D2" s="3" t="s">
        <v>2</v>
      </c>
      <c r="E2" s="3"/>
      <c r="F2" s="3" t="s">
        <v>1</v>
      </c>
      <c r="G2" s="3" t="s">
        <v>1</v>
      </c>
      <c r="H2" s="3" t="s">
        <v>39</v>
      </c>
    </row>
    <row r="3" spans="1:9">
      <c r="A3" s="3">
        <f>A2+1</f>
        <v>2</v>
      </c>
      <c r="B3" s="3" t="str">
        <f t="shared" ref="B3:B9" si="0">CONCATENATE("DMFB-00",A3)</f>
        <v>DMFB-002</v>
      </c>
      <c r="C3" s="3" t="s">
        <v>65</v>
      </c>
      <c r="D3" s="3"/>
      <c r="E3" s="3" t="s">
        <v>27</v>
      </c>
      <c r="F3" s="3" t="s">
        <v>58</v>
      </c>
      <c r="G3" s="3"/>
      <c r="H3" s="3" t="s">
        <v>59</v>
      </c>
    </row>
    <row r="4" spans="1:9">
      <c r="A4" s="3">
        <f t="shared" ref="A4:A8" si="1">A3+1</f>
        <v>3</v>
      </c>
      <c r="B4" s="3" t="str">
        <f t="shared" si="0"/>
        <v>DMFB-003</v>
      </c>
      <c r="C4" s="3" t="s">
        <v>65</v>
      </c>
      <c r="D4" s="3"/>
      <c r="E4" s="3" t="s">
        <v>56</v>
      </c>
      <c r="F4" s="3" t="s">
        <v>37</v>
      </c>
      <c r="G4" s="3" t="s">
        <v>37</v>
      </c>
      <c r="H4" s="3" t="s">
        <v>57</v>
      </c>
    </row>
    <row r="5" spans="1:9">
      <c r="A5" s="3">
        <f t="shared" si="1"/>
        <v>4</v>
      </c>
      <c r="B5" s="3" t="str">
        <f t="shared" si="0"/>
        <v>DMFB-004</v>
      </c>
      <c r="C5" s="3" t="s">
        <v>65</v>
      </c>
      <c r="D5" s="3"/>
      <c r="E5" s="3" t="s">
        <v>14</v>
      </c>
      <c r="F5" s="3" t="s">
        <v>37</v>
      </c>
      <c r="G5" s="3" t="s">
        <v>37</v>
      </c>
      <c r="H5" s="3" t="s">
        <v>38</v>
      </c>
    </row>
    <row r="6" spans="1:9">
      <c r="A6" s="3">
        <f t="shared" si="1"/>
        <v>5</v>
      </c>
      <c r="B6" s="3" t="str">
        <f t="shared" si="0"/>
        <v>DMFB-005</v>
      </c>
      <c r="C6" s="3" t="s">
        <v>61</v>
      </c>
      <c r="D6" s="3" t="s">
        <v>20</v>
      </c>
      <c r="E6" s="3" t="s">
        <v>17</v>
      </c>
      <c r="F6" s="3" t="s">
        <v>1</v>
      </c>
      <c r="G6" s="3" t="s">
        <v>1</v>
      </c>
      <c r="H6" s="3" t="s">
        <v>54</v>
      </c>
    </row>
    <row r="7" spans="1:9">
      <c r="A7" s="3">
        <f t="shared" si="1"/>
        <v>6</v>
      </c>
      <c r="B7" s="3" t="str">
        <f t="shared" si="0"/>
        <v>DMFB-006</v>
      </c>
      <c r="C7" s="3" t="s">
        <v>61</v>
      </c>
      <c r="D7" s="3" t="s">
        <v>20</v>
      </c>
      <c r="E7" s="3" t="s">
        <v>14</v>
      </c>
      <c r="F7" s="3" t="s">
        <v>37</v>
      </c>
      <c r="G7" s="3" t="s">
        <v>37</v>
      </c>
      <c r="H7" s="3" t="s">
        <v>38</v>
      </c>
    </row>
    <row r="8" spans="1:9">
      <c r="A8" s="3">
        <f t="shared" si="1"/>
        <v>7</v>
      </c>
      <c r="B8" s="3" t="str">
        <f t="shared" si="0"/>
        <v>DMFB-007</v>
      </c>
      <c r="C8" s="3" t="s">
        <v>66</v>
      </c>
      <c r="D8" s="3" t="s">
        <v>11</v>
      </c>
      <c r="E8" s="3" t="s">
        <v>11</v>
      </c>
      <c r="F8" s="3" t="s">
        <v>1</v>
      </c>
      <c r="G8" s="3" t="s">
        <v>1</v>
      </c>
      <c r="H8" s="3" t="s">
        <v>55</v>
      </c>
    </row>
    <row r="9" spans="1:9">
      <c r="A9" s="3">
        <f t="shared" ref="A9" si="2">A8+1</f>
        <v>8</v>
      </c>
      <c r="B9" s="3" t="str">
        <f t="shared" si="0"/>
        <v>DMFB-008</v>
      </c>
    </row>
    <row r="10" spans="1:9">
      <c r="A10" s="3"/>
      <c r="B10" s="3"/>
      <c r="C10" s="3"/>
      <c r="D10" s="3"/>
      <c r="E10" s="3"/>
      <c r="F10" s="4"/>
      <c r="G10" s="4"/>
    </row>
    <row r="11" spans="1:9">
      <c r="A11" s="1"/>
      <c r="B11" s="3"/>
      <c r="C11" s="3"/>
      <c r="D11" s="3"/>
      <c r="E11" s="3"/>
      <c r="F11" s="4"/>
      <c r="G11" s="4"/>
    </row>
    <row r="12" spans="1:9">
      <c r="A12" s="1"/>
      <c r="B12" s="1"/>
      <c r="C12" s="3"/>
      <c r="D12" s="3"/>
      <c r="E12" s="3"/>
      <c r="F12" s="4"/>
      <c r="G12" s="4"/>
    </row>
    <row r="13" spans="1:9">
      <c r="A13" s="1"/>
      <c r="B13" s="1"/>
      <c r="C13" s="3"/>
      <c r="D13" s="3"/>
      <c r="E13" s="3"/>
      <c r="F13" s="4"/>
      <c r="G13" s="4"/>
    </row>
    <row r="14" spans="1:9">
      <c r="A14" s="1"/>
      <c r="B14" s="1"/>
      <c r="C14" s="3"/>
      <c r="D14" s="3"/>
      <c r="E14" s="3"/>
      <c r="F14" s="4"/>
      <c r="G14" s="4"/>
    </row>
    <row r="15" spans="1:9">
      <c r="A15" s="1"/>
      <c r="B15" s="1"/>
      <c r="C15" s="3"/>
      <c r="D15" s="3"/>
      <c r="E15" s="3"/>
      <c r="F15" s="4"/>
      <c r="G15" s="4"/>
    </row>
    <row r="16" spans="1:9">
      <c r="A16" s="1"/>
      <c r="B16" s="1"/>
      <c r="C16" s="3"/>
      <c r="D16" s="3"/>
      <c r="E16" s="3"/>
      <c r="F16" s="4"/>
      <c r="G16" s="4"/>
    </row>
    <row r="17" spans="1:7">
      <c r="A17" s="1"/>
      <c r="B17" s="1"/>
      <c r="C17" s="3"/>
      <c r="D17" s="3"/>
      <c r="E17" s="3"/>
      <c r="F17" s="4"/>
      <c r="G17" s="4"/>
    </row>
    <row r="18" spans="1:7">
      <c r="A18" s="1"/>
      <c r="B18" s="1"/>
      <c r="C18" s="3"/>
      <c r="D18" s="3"/>
      <c r="E18" s="3"/>
      <c r="F18" s="4"/>
      <c r="G18" s="4"/>
    </row>
    <row r="19" spans="1:7">
      <c r="A19" s="1"/>
      <c r="B19" s="1"/>
      <c r="C19" s="3"/>
      <c r="D19" s="3"/>
      <c r="E19" s="3"/>
      <c r="F19" s="4"/>
      <c r="G19" s="4"/>
    </row>
    <row r="20" spans="1:7">
      <c r="A20" s="1"/>
      <c r="B20" s="1"/>
      <c r="C20" s="3"/>
      <c r="D20" s="3"/>
      <c r="E20" s="3"/>
      <c r="F20" s="4"/>
      <c r="G20" s="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showRuler="0" zoomScale="150" zoomScaleNormal="150" zoomScalePageLayoutView="150" workbookViewId="0">
      <selection sqref="A1:G3"/>
    </sheetView>
  </sheetViews>
  <sheetFormatPr baseColWidth="10" defaultRowHeight="15" x14ac:dyDescent="0"/>
  <cols>
    <col min="2" max="2" width="11.83203125" bestFit="1" customWidth="1"/>
    <col min="3" max="3" width="24.33203125" customWidth="1"/>
    <col min="4" max="4" width="22.33203125" customWidth="1"/>
    <col min="5" max="5" width="11.6640625" bestFit="1" customWidth="1"/>
  </cols>
  <sheetData>
    <row r="1" spans="1:7">
      <c r="A1" s="1"/>
      <c r="B1" s="2" t="s">
        <v>33</v>
      </c>
      <c r="C1" s="2" t="s">
        <v>13</v>
      </c>
      <c r="D1" s="2" t="s">
        <v>34</v>
      </c>
      <c r="E1" s="5" t="s">
        <v>15</v>
      </c>
      <c r="F1" s="5" t="s">
        <v>0</v>
      </c>
      <c r="G1" s="5" t="s">
        <v>22</v>
      </c>
    </row>
    <row r="2" spans="1:7">
      <c r="A2" s="1">
        <v>100</v>
      </c>
      <c r="B2" s="1" t="str">
        <f>CONCATENATE("DMFB-00",A2)</f>
        <v>DMFB-00100</v>
      </c>
      <c r="C2" s="3" t="s">
        <v>60</v>
      </c>
      <c r="D2" s="3" t="s">
        <v>62</v>
      </c>
      <c r="E2" s="4" t="s">
        <v>37</v>
      </c>
      <c r="F2" s="4"/>
      <c r="G2" s="4" t="s">
        <v>52</v>
      </c>
    </row>
    <row r="3" spans="1:7">
      <c r="A3" s="1">
        <f>A2+1</f>
        <v>101</v>
      </c>
      <c r="B3" s="1" t="str">
        <f t="shared" ref="B3:B6" si="0">CONCATENATE("DMFB-00",A3)</f>
        <v>DMFB-00101</v>
      </c>
      <c r="C3" s="3" t="s">
        <v>60</v>
      </c>
      <c r="D3" s="3" t="s">
        <v>63</v>
      </c>
      <c r="E3" s="4" t="s">
        <v>53</v>
      </c>
      <c r="F3" s="4"/>
      <c r="G3" s="4" t="s">
        <v>52</v>
      </c>
    </row>
    <row r="4" spans="1:7">
      <c r="A4" s="1">
        <f t="shared" ref="A4:A6" si="1">A3+1</f>
        <v>102</v>
      </c>
      <c r="B4" s="1" t="str">
        <f t="shared" si="0"/>
        <v>DMFB-00102</v>
      </c>
      <c r="C4" s="3" t="s">
        <v>60</v>
      </c>
      <c r="D4" s="3" t="s">
        <v>64</v>
      </c>
      <c r="E4" s="4" t="s">
        <v>53</v>
      </c>
      <c r="F4" s="4"/>
      <c r="G4" s="4" t="s">
        <v>52</v>
      </c>
    </row>
    <row r="5" spans="1:7">
      <c r="A5" s="1">
        <f t="shared" si="1"/>
        <v>103</v>
      </c>
      <c r="B5" s="1" t="str">
        <f t="shared" si="0"/>
        <v>DMFB-00103</v>
      </c>
      <c r="C5" s="3" t="s">
        <v>61</v>
      </c>
      <c r="D5" s="3"/>
      <c r="E5" s="4"/>
      <c r="F5" s="4"/>
    </row>
    <row r="6" spans="1:7">
      <c r="A6" s="1">
        <f t="shared" si="1"/>
        <v>104</v>
      </c>
      <c r="B6" s="1" t="str">
        <f t="shared" si="0"/>
        <v>DMFB-00104</v>
      </c>
      <c r="C6" s="3" t="s">
        <v>61</v>
      </c>
      <c r="D6" s="3"/>
      <c r="E6" s="4"/>
      <c r="F6" s="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tabSelected="1" showRuler="0" topLeftCell="B1" zoomScale="125" zoomScaleNormal="125" zoomScalePageLayoutView="125" workbookViewId="0">
      <selection activeCell="H14" sqref="H14"/>
    </sheetView>
  </sheetViews>
  <sheetFormatPr baseColWidth="10" defaultRowHeight="15" x14ac:dyDescent="0"/>
  <cols>
    <col min="1" max="1" width="4.1640625" bestFit="1" customWidth="1"/>
    <col min="2" max="2" width="8.83203125" bestFit="1" customWidth="1"/>
    <col min="3" max="3" width="16" bestFit="1" customWidth="1"/>
    <col min="4" max="4" width="4" style="12" bestFit="1" customWidth="1"/>
    <col min="5" max="5" width="3.33203125" style="12" bestFit="1" customWidth="1"/>
    <col min="6" max="6" width="8" style="12" bestFit="1" customWidth="1"/>
    <col min="7" max="7" width="12.6640625" style="12" customWidth="1"/>
    <col min="8" max="8" width="108.33203125" bestFit="1" customWidth="1"/>
  </cols>
  <sheetData>
    <row r="1" spans="1:8">
      <c r="A1" s="1"/>
      <c r="B1" s="2" t="s">
        <v>33</v>
      </c>
      <c r="C1" s="2" t="s">
        <v>41</v>
      </c>
      <c r="D1" s="10" t="s">
        <v>15</v>
      </c>
      <c r="E1" s="10" t="s">
        <v>0</v>
      </c>
      <c r="F1" s="10" t="s">
        <v>85</v>
      </c>
      <c r="G1" s="10" t="s">
        <v>86</v>
      </c>
      <c r="H1" s="5" t="s">
        <v>74</v>
      </c>
    </row>
    <row r="2" spans="1:8">
      <c r="A2" s="1">
        <v>100</v>
      </c>
      <c r="B2" s="1" t="str">
        <f>CONCATENATE("MDP-",A2)</f>
        <v>MDP-100</v>
      </c>
      <c r="C2" t="s">
        <v>92</v>
      </c>
      <c r="D2" s="11" t="s">
        <v>75</v>
      </c>
      <c r="E2" s="11" t="s">
        <v>75</v>
      </c>
      <c r="G2" s="12" t="s">
        <v>93</v>
      </c>
      <c r="H2" t="s">
        <v>87</v>
      </c>
    </row>
    <row r="3" spans="1:8" ht="14" customHeight="1">
      <c r="A3" s="1">
        <f>A2+1</f>
        <v>101</v>
      </c>
      <c r="B3" s="1" t="str">
        <f t="shared" ref="B3:B19" si="0">CONCATENATE("MDP-",A3)</f>
        <v>MDP-101</v>
      </c>
      <c r="C3" t="s">
        <v>91</v>
      </c>
      <c r="D3" s="11" t="s">
        <v>75</v>
      </c>
      <c r="E3" s="11" t="s">
        <v>75</v>
      </c>
      <c r="G3" s="12" t="s">
        <v>93</v>
      </c>
      <c r="H3" t="s">
        <v>88</v>
      </c>
    </row>
    <row r="4" spans="1:8">
      <c r="A4" s="1">
        <f t="shared" ref="A4:A19" si="1">A3+1</f>
        <v>102</v>
      </c>
      <c r="B4" s="1" t="str">
        <f t="shared" si="0"/>
        <v>MDP-102</v>
      </c>
      <c r="C4" t="s">
        <v>90</v>
      </c>
      <c r="D4" s="11" t="s">
        <v>75</v>
      </c>
      <c r="E4" s="11" t="s">
        <v>75</v>
      </c>
      <c r="F4" s="12">
        <v>163</v>
      </c>
      <c r="G4" s="12" t="s">
        <v>94</v>
      </c>
      <c r="H4" t="s">
        <v>89</v>
      </c>
    </row>
    <row r="5" spans="1:8" ht="16">
      <c r="A5" s="1">
        <f t="shared" si="1"/>
        <v>103</v>
      </c>
      <c r="B5" s="1" t="str">
        <f t="shared" si="0"/>
        <v>MDP-103</v>
      </c>
      <c r="C5" t="s">
        <v>79</v>
      </c>
      <c r="D5" s="11" t="s">
        <v>75</v>
      </c>
      <c r="E5" s="11" t="s">
        <v>75</v>
      </c>
      <c r="F5" s="12">
        <v>167</v>
      </c>
      <c r="G5" s="12" t="s">
        <v>94</v>
      </c>
      <c r="H5" t="s">
        <v>76</v>
      </c>
    </row>
    <row r="6" spans="1:8">
      <c r="A6" s="1">
        <f t="shared" si="1"/>
        <v>104</v>
      </c>
      <c r="B6" s="1" t="str">
        <f t="shared" si="0"/>
        <v>MDP-104</v>
      </c>
      <c r="C6" t="s">
        <v>79</v>
      </c>
      <c r="D6" s="12" t="s">
        <v>75</v>
      </c>
      <c r="E6" s="12" t="s">
        <v>75</v>
      </c>
      <c r="F6" s="12">
        <v>168</v>
      </c>
      <c r="H6" t="s">
        <v>77</v>
      </c>
    </row>
    <row r="7" spans="1:8">
      <c r="A7" s="1">
        <f t="shared" si="1"/>
        <v>105</v>
      </c>
      <c r="B7" s="1" t="str">
        <f t="shared" si="0"/>
        <v>MDP-105</v>
      </c>
      <c r="C7" t="s">
        <v>79</v>
      </c>
      <c r="D7" s="12" t="s">
        <v>75</v>
      </c>
      <c r="E7" s="12" t="s">
        <v>75</v>
      </c>
      <c r="F7" s="12">
        <v>170</v>
      </c>
      <c r="H7" t="s">
        <v>78</v>
      </c>
    </row>
    <row r="8" spans="1:8">
      <c r="A8" s="1">
        <f t="shared" si="1"/>
        <v>106</v>
      </c>
      <c r="B8" s="1" t="str">
        <f t="shared" si="0"/>
        <v>MDP-106</v>
      </c>
      <c r="D8" s="12" t="s">
        <v>75</v>
      </c>
      <c r="E8" s="12" t="s">
        <v>75</v>
      </c>
      <c r="F8" s="12">
        <v>172</v>
      </c>
      <c r="H8" t="s">
        <v>80</v>
      </c>
    </row>
    <row r="9" spans="1:8">
      <c r="A9" s="1">
        <f t="shared" si="1"/>
        <v>107</v>
      </c>
      <c r="B9" s="1" t="str">
        <f t="shared" si="0"/>
        <v>MDP-107</v>
      </c>
      <c r="D9" s="12" t="s">
        <v>75</v>
      </c>
      <c r="E9" s="12" t="s">
        <v>75</v>
      </c>
      <c r="F9" s="12">
        <v>176</v>
      </c>
      <c r="H9" t="s">
        <v>81</v>
      </c>
    </row>
    <row r="10" spans="1:8">
      <c r="A10" s="1">
        <f t="shared" si="1"/>
        <v>108</v>
      </c>
      <c r="B10" s="1" t="str">
        <f t="shared" si="0"/>
        <v>MDP-108</v>
      </c>
      <c r="D10" s="12" t="s">
        <v>75</v>
      </c>
      <c r="E10" s="12" t="s">
        <v>75</v>
      </c>
      <c r="F10" s="12">
        <v>179</v>
      </c>
      <c r="H10" t="s">
        <v>82</v>
      </c>
    </row>
    <row r="11" spans="1:8">
      <c r="A11" s="1">
        <f t="shared" si="1"/>
        <v>109</v>
      </c>
      <c r="B11" s="1" t="str">
        <f t="shared" si="0"/>
        <v>MDP-109</v>
      </c>
      <c r="C11" t="s">
        <v>83</v>
      </c>
      <c r="D11" s="12" t="s">
        <v>75</v>
      </c>
      <c r="E11" s="12" t="s">
        <v>75</v>
      </c>
      <c r="F11" s="12">
        <v>186</v>
      </c>
      <c r="H11" t="s">
        <v>84</v>
      </c>
    </row>
    <row r="12" spans="1:8">
      <c r="A12" s="1">
        <f t="shared" si="1"/>
        <v>110</v>
      </c>
      <c r="B12" s="1" t="str">
        <f t="shared" si="0"/>
        <v>MDP-110</v>
      </c>
      <c r="F12" s="12">
        <v>190</v>
      </c>
      <c r="H12" t="s">
        <v>95</v>
      </c>
    </row>
    <row r="13" spans="1:8">
      <c r="A13" s="1">
        <f t="shared" si="1"/>
        <v>111</v>
      </c>
      <c r="B13" s="1" t="str">
        <f t="shared" si="0"/>
        <v>MDP-111</v>
      </c>
      <c r="F13" s="12">
        <v>191</v>
      </c>
      <c r="H13" t="s">
        <v>96</v>
      </c>
    </row>
    <row r="14" spans="1:8">
      <c r="A14" s="1">
        <f t="shared" si="1"/>
        <v>112</v>
      </c>
      <c r="B14" s="1" t="str">
        <f t="shared" si="0"/>
        <v>MDP-112</v>
      </c>
    </row>
    <row r="15" spans="1:8">
      <c r="A15" s="1">
        <f t="shared" si="1"/>
        <v>113</v>
      </c>
      <c r="B15" s="1" t="str">
        <f t="shared" si="0"/>
        <v>MDP-113</v>
      </c>
    </row>
    <row r="16" spans="1:8">
      <c r="A16" s="1">
        <f t="shared" si="1"/>
        <v>114</v>
      </c>
      <c r="B16" s="1" t="str">
        <f t="shared" si="0"/>
        <v>MDP-114</v>
      </c>
    </row>
    <row r="17" spans="1:2">
      <c r="A17" s="1">
        <f t="shared" si="1"/>
        <v>115</v>
      </c>
      <c r="B17" s="1" t="str">
        <f t="shared" si="0"/>
        <v>MDP-115</v>
      </c>
    </row>
    <row r="18" spans="1:2">
      <c r="A18" s="1">
        <f t="shared" si="1"/>
        <v>116</v>
      </c>
      <c r="B18" s="1" t="str">
        <f t="shared" si="0"/>
        <v>MDP-116</v>
      </c>
    </row>
    <row r="19" spans="1:2">
      <c r="A19" s="1">
        <f t="shared" si="1"/>
        <v>117</v>
      </c>
      <c r="B19" s="1" t="str">
        <f t="shared" si="0"/>
        <v>MDP-117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5</vt:i4>
      </vt:variant>
    </vt:vector>
  </HeadingPairs>
  <TitlesOfParts>
    <vt:vector size="5" baseType="lpstr">
      <vt:lpstr>Impl-MFBAuthN</vt:lpstr>
      <vt:lpstr>Impl-MFB-Enc</vt:lpstr>
      <vt:lpstr>Depl-MFB-Authn</vt:lpstr>
      <vt:lpstr>Depl-MFB-Enc</vt:lpstr>
      <vt:lpstr>04 MD</vt:lpstr>
    </vt:vector>
  </TitlesOfParts>
  <Company>Kismed HPS GmbH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Rainer Hoerbe</dc:creator>
  <cp:lastModifiedBy>Rainer Hoerbe</cp:lastModifiedBy>
  <dcterms:created xsi:type="dcterms:W3CDTF">2015-08-04T16:32:09Z</dcterms:created>
  <dcterms:modified xsi:type="dcterms:W3CDTF">2015-08-16T19:07:15Z</dcterms:modified>
</cp:coreProperties>
</file>