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Шеннон-Фано" sheetId="3" r:id="rId1"/>
    <sheet name="Хаффман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4" l="1"/>
  <c r="B33" i="4"/>
  <c r="B31" i="4"/>
  <c r="G18" i="4"/>
  <c r="G19" i="4"/>
  <c r="G20" i="4"/>
  <c r="G21" i="4"/>
  <c r="G22" i="4"/>
  <c r="G23" i="4"/>
  <c r="G24" i="4"/>
  <c r="G25" i="4"/>
  <c r="G26" i="4"/>
  <c r="G27" i="4"/>
  <c r="G28" i="4"/>
  <c r="G29" i="4"/>
  <c r="G17" i="4"/>
  <c r="F18" i="4"/>
  <c r="F19" i="4"/>
  <c r="F20" i="4"/>
  <c r="F21" i="4"/>
  <c r="F22" i="4"/>
  <c r="F23" i="4"/>
  <c r="F24" i="4"/>
  <c r="F25" i="4"/>
  <c r="F26" i="4"/>
  <c r="F27" i="4"/>
  <c r="F28" i="4"/>
  <c r="F29" i="4"/>
  <c r="F17" i="4"/>
  <c r="B19" i="3"/>
  <c r="B18" i="3"/>
  <c r="B16" i="3"/>
  <c r="O3" i="3"/>
  <c r="O4" i="3"/>
  <c r="O5" i="3"/>
  <c r="O6" i="3"/>
  <c r="O7" i="3"/>
  <c r="O8" i="3"/>
  <c r="O9" i="3"/>
  <c r="O10" i="3"/>
  <c r="O11" i="3"/>
  <c r="O12" i="3"/>
  <c r="O13" i="3"/>
  <c r="O14" i="3"/>
  <c r="O2" i="3"/>
  <c r="N3" i="3"/>
  <c r="N4" i="3"/>
  <c r="N5" i="3"/>
  <c r="N6" i="3"/>
  <c r="N7" i="3"/>
  <c r="N8" i="3"/>
  <c r="N9" i="3"/>
  <c r="N10" i="3"/>
  <c r="N11" i="3"/>
  <c r="N12" i="3"/>
  <c r="N13" i="3"/>
  <c r="N14" i="3"/>
  <c r="N2" i="3"/>
</calcChain>
</file>

<file path=xl/sharedStrings.xml><?xml version="1.0" encoding="utf-8"?>
<sst xmlns="http://schemas.openxmlformats.org/spreadsheetml/2006/main" count="32" uniqueCount="26">
  <si>
    <t>l ср</t>
  </si>
  <si>
    <t>H</t>
  </si>
  <si>
    <t>Длина</t>
  </si>
  <si>
    <t>Частота</t>
  </si>
  <si>
    <t>бит/симв</t>
  </si>
  <si>
    <t>000</t>
  </si>
  <si>
    <t>011</t>
  </si>
  <si>
    <t>0110</t>
  </si>
  <si>
    <t>0111</t>
  </si>
  <si>
    <t>01111</t>
  </si>
  <si>
    <t>Избыточность</t>
  </si>
  <si>
    <t>Номер</t>
  </si>
  <si>
    <t>пром. Выч.</t>
  </si>
  <si>
    <t>номер</t>
  </si>
  <si>
    <t>011111</t>
  </si>
  <si>
    <t>0100</t>
  </si>
  <si>
    <t>01110</t>
  </si>
  <si>
    <t>1100</t>
  </si>
  <si>
    <t>11110</t>
  </si>
  <si>
    <t>010</t>
  </si>
  <si>
    <t>111111</t>
  </si>
  <si>
    <t>01</t>
  </si>
  <si>
    <t>код</t>
  </si>
  <si>
    <t>длина</t>
  </si>
  <si>
    <t>промеж. Выч.</t>
  </si>
  <si>
    <t>частота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</si>
</sst>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G23" sqref="G23"/>
    </sheetView>
  </sheetViews>
  <sheetFormatPr defaultRowHeight="15" x14ac:dyDescent="0.25"/>
  <cols>
    <col min="1" max="1" width="15.42578125" customWidth="1"/>
    <col min="14" max="14" width="10.140625" customWidth="1"/>
  </cols>
  <sheetData>
    <row r="1" spans="1:15" x14ac:dyDescent="0.25">
      <c r="A1" s="3" t="s">
        <v>2</v>
      </c>
      <c r="B1" s="3" t="s">
        <v>11</v>
      </c>
      <c r="C1" s="3" t="s">
        <v>3</v>
      </c>
      <c r="N1" s="13" t="s">
        <v>12</v>
      </c>
      <c r="O1" s="13"/>
    </row>
    <row r="2" spans="1:15" x14ac:dyDescent="0.25">
      <c r="A2" s="3">
        <v>2</v>
      </c>
      <c r="B2" s="1">
        <v>11</v>
      </c>
      <c r="C2" s="8">
        <v>0.18</v>
      </c>
      <c r="D2" s="13">
        <v>0</v>
      </c>
      <c r="E2">
        <v>0</v>
      </c>
      <c r="N2">
        <f>C2*A2</f>
        <v>0.36</v>
      </c>
      <c r="O2">
        <f>-(C2*LOG(C2, 2))</f>
        <v>0.4453076138998342</v>
      </c>
    </row>
    <row r="3" spans="1:15" x14ac:dyDescent="0.25">
      <c r="A3" s="3">
        <v>3</v>
      </c>
      <c r="B3" s="1">
        <v>2</v>
      </c>
      <c r="C3" s="8">
        <v>0.16</v>
      </c>
      <c r="D3" s="13"/>
      <c r="E3" s="13">
        <v>1</v>
      </c>
      <c r="F3">
        <v>0</v>
      </c>
      <c r="N3">
        <f t="shared" ref="N3:N14" si="0">C3*A3</f>
        <v>0.48</v>
      </c>
      <c r="O3">
        <f t="shared" ref="O3:O14" si="1">-(C3*LOG(C3, 2))</f>
        <v>0.42301699036395596</v>
      </c>
    </row>
    <row r="4" spans="1:15" x14ac:dyDescent="0.25">
      <c r="A4" s="3">
        <v>3</v>
      </c>
      <c r="B4" s="1">
        <v>9</v>
      </c>
      <c r="C4" s="8">
        <v>0.15</v>
      </c>
      <c r="D4" s="13"/>
      <c r="E4" s="13"/>
      <c r="F4">
        <v>1</v>
      </c>
      <c r="N4">
        <f t="shared" si="0"/>
        <v>0.44999999999999996</v>
      </c>
      <c r="O4">
        <f t="shared" si="1"/>
        <v>0.41054483912493089</v>
      </c>
    </row>
    <row r="5" spans="1:15" x14ac:dyDescent="0.25">
      <c r="A5" s="3">
        <v>3</v>
      </c>
      <c r="B5" s="1">
        <v>4</v>
      </c>
      <c r="C5" s="8">
        <v>0.12</v>
      </c>
      <c r="D5" s="13">
        <v>1</v>
      </c>
      <c r="E5" s="13">
        <v>0</v>
      </c>
      <c r="F5">
        <v>0</v>
      </c>
      <c r="N5">
        <f t="shared" si="0"/>
        <v>0.36</v>
      </c>
      <c r="O5">
        <f t="shared" si="1"/>
        <v>0.36706724268642821</v>
      </c>
    </row>
    <row r="6" spans="1:15" x14ac:dyDescent="0.25">
      <c r="A6" s="3">
        <v>3</v>
      </c>
      <c r="B6" s="1">
        <v>5</v>
      </c>
      <c r="C6" s="8">
        <v>0.09</v>
      </c>
      <c r="D6" s="13"/>
      <c r="E6" s="13"/>
      <c r="F6">
        <v>1</v>
      </c>
      <c r="N6">
        <f t="shared" si="0"/>
        <v>0.27</v>
      </c>
      <c r="O6">
        <f t="shared" si="1"/>
        <v>0.31265380694991712</v>
      </c>
    </row>
    <row r="7" spans="1:15" x14ac:dyDescent="0.25">
      <c r="A7" s="3">
        <v>4</v>
      </c>
      <c r="B7" s="1">
        <v>7</v>
      </c>
      <c r="C7" s="8">
        <v>7.0000000000000007E-2</v>
      </c>
      <c r="D7" s="13"/>
      <c r="E7" s="13">
        <v>1</v>
      </c>
      <c r="F7" s="13">
        <v>0</v>
      </c>
      <c r="G7">
        <v>0</v>
      </c>
      <c r="N7">
        <f t="shared" si="0"/>
        <v>0.28000000000000003</v>
      </c>
      <c r="O7">
        <f t="shared" si="1"/>
        <v>0.26855508874019846</v>
      </c>
    </row>
    <row r="8" spans="1:15" x14ac:dyDescent="0.25">
      <c r="A8" s="3">
        <v>4</v>
      </c>
      <c r="B8" s="1">
        <v>1</v>
      </c>
      <c r="C8" s="8">
        <v>0.06</v>
      </c>
      <c r="D8" s="13"/>
      <c r="E8" s="13"/>
      <c r="F8" s="13"/>
      <c r="G8">
        <v>1</v>
      </c>
      <c r="N8">
        <f t="shared" si="0"/>
        <v>0.24</v>
      </c>
      <c r="O8">
        <f t="shared" si="1"/>
        <v>0.2435336213432141</v>
      </c>
    </row>
    <row r="9" spans="1:15" x14ac:dyDescent="0.25">
      <c r="A9" s="3">
        <v>4</v>
      </c>
      <c r="B9" s="1">
        <v>13</v>
      </c>
      <c r="C9" s="8">
        <v>0.05</v>
      </c>
      <c r="D9" s="13"/>
      <c r="E9" s="13"/>
      <c r="F9" s="13">
        <v>1</v>
      </c>
      <c r="G9">
        <v>0</v>
      </c>
      <c r="N9">
        <f t="shared" si="0"/>
        <v>0.2</v>
      </c>
      <c r="O9">
        <f t="shared" si="1"/>
        <v>0.21609640474436814</v>
      </c>
    </row>
    <row r="10" spans="1:15" x14ac:dyDescent="0.25">
      <c r="A10" s="3">
        <v>5</v>
      </c>
      <c r="B10" s="1">
        <v>6</v>
      </c>
      <c r="C10" s="8">
        <v>0.04</v>
      </c>
      <c r="D10" s="13"/>
      <c r="E10" s="13"/>
      <c r="F10" s="13"/>
      <c r="G10" s="13">
        <v>1</v>
      </c>
      <c r="H10">
        <v>0</v>
      </c>
      <c r="N10">
        <f t="shared" si="0"/>
        <v>0.2</v>
      </c>
      <c r="O10">
        <f t="shared" si="1"/>
        <v>0.18575424759098899</v>
      </c>
    </row>
    <row r="11" spans="1:15" x14ac:dyDescent="0.25">
      <c r="A11" s="3">
        <v>6</v>
      </c>
      <c r="B11" s="1">
        <v>8</v>
      </c>
      <c r="C11" s="8">
        <v>0.03</v>
      </c>
      <c r="D11" s="13"/>
      <c r="E11" s="13"/>
      <c r="F11" s="13"/>
      <c r="G11" s="13"/>
      <c r="H11" s="13">
        <v>1</v>
      </c>
      <c r="I11">
        <v>0</v>
      </c>
      <c r="N11">
        <f t="shared" si="0"/>
        <v>0.18</v>
      </c>
      <c r="O11">
        <f t="shared" si="1"/>
        <v>0.15176681067160708</v>
      </c>
    </row>
    <row r="12" spans="1:15" x14ac:dyDescent="0.25">
      <c r="A12" s="3">
        <v>7</v>
      </c>
      <c r="B12" s="1">
        <v>12</v>
      </c>
      <c r="C12" s="8">
        <v>0.03</v>
      </c>
      <c r="D12" s="13"/>
      <c r="E12" s="13"/>
      <c r="F12" s="13"/>
      <c r="G12" s="13"/>
      <c r="H12" s="13"/>
      <c r="I12" s="13">
        <v>1</v>
      </c>
      <c r="J12">
        <v>0</v>
      </c>
      <c r="N12">
        <f t="shared" si="0"/>
        <v>0.21</v>
      </c>
      <c r="O12">
        <f t="shared" si="1"/>
        <v>0.15176681067160708</v>
      </c>
    </row>
    <row r="13" spans="1:15" x14ac:dyDescent="0.25">
      <c r="A13" s="3">
        <v>8</v>
      </c>
      <c r="B13" s="1">
        <v>3</v>
      </c>
      <c r="C13" s="8">
        <v>0.01</v>
      </c>
      <c r="D13" s="13"/>
      <c r="E13" s="13"/>
      <c r="F13" s="13"/>
      <c r="G13" s="13"/>
      <c r="H13" s="13"/>
      <c r="I13" s="13"/>
      <c r="J13" s="13">
        <v>1</v>
      </c>
      <c r="K13">
        <v>0</v>
      </c>
      <c r="N13">
        <f t="shared" si="0"/>
        <v>0.08</v>
      </c>
      <c r="O13">
        <f t="shared" si="1"/>
        <v>6.6438561897747245E-2</v>
      </c>
    </row>
    <row r="14" spans="1:15" x14ac:dyDescent="0.25">
      <c r="A14" s="3">
        <v>8</v>
      </c>
      <c r="B14" s="1">
        <v>10</v>
      </c>
      <c r="C14" s="8">
        <v>0.01</v>
      </c>
      <c r="D14" s="13"/>
      <c r="E14" s="13"/>
      <c r="F14" s="13"/>
      <c r="G14" s="13"/>
      <c r="H14" s="13"/>
      <c r="I14" s="13"/>
      <c r="J14" s="13"/>
      <c r="K14">
        <v>1</v>
      </c>
      <c r="N14">
        <f t="shared" si="0"/>
        <v>0.08</v>
      </c>
      <c r="O14">
        <f t="shared" si="1"/>
        <v>6.6438561897747245E-2</v>
      </c>
    </row>
    <row r="15" spans="1:15" x14ac:dyDescent="0.25">
      <c r="A15" s="3"/>
      <c r="B15" s="1"/>
      <c r="C15" s="2"/>
    </row>
    <row r="16" spans="1:15" x14ac:dyDescent="0.25">
      <c r="A16" s="3" t="s">
        <v>1</v>
      </c>
      <c r="B16" s="1">
        <f>SUM(O2:O14)</f>
        <v>3.3089406005825444</v>
      </c>
      <c r="C16" s="12" t="s">
        <v>4</v>
      </c>
    </row>
    <row r="17" spans="1:3" x14ac:dyDescent="0.25">
      <c r="A17" s="3"/>
      <c r="B17" s="1"/>
      <c r="C17" s="2"/>
    </row>
    <row r="18" spans="1:3" ht="15.75" x14ac:dyDescent="0.25">
      <c r="A18" s="5" t="s">
        <v>0</v>
      </c>
      <c r="B18" s="1">
        <f>SUM(N2:N14)</f>
        <v>3.390000000000001</v>
      </c>
      <c r="C18" s="2"/>
    </row>
    <row r="19" spans="1:3" ht="15.75" x14ac:dyDescent="0.25">
      <c r="A19" s="6" t="s">
        <v>10</v>
      </c>
      <c r="B19" s="1">
        <f>1-(B16/B18)</f>
        <v>2.3911327261786575E-2</v>
      </c>
      <c r="C19" s="2"/>
    </row>
    <row r="20" spans="1:3" x14ac:dyDescent="0.25">
      <c r="A20" s="3"/>
      <c r="B20" s="1"/>
      <c r="C20" s="2"/>
    </row>
    <row r="21" spans="1:3" x14ac:dyDescent="0.25">
      <c r="A21" s="3"/>
      <c r="B21" s="1"/>
      <c r="C21" s="2"/>
    </row>
    <row r="22" spans="1:3" x14ac:dyDescent="0.25">
      <c r="A22" s="3"/>
      <c r="B22" s="1"/>
      <c r="C22" s="2"/>
    </row>
    <row r="23" spans="1:3" x14ac:dyDescent="0.25">
      <c r="A23" s="3"/>
      <c r="B23" s="1"/>
      <c r="C23" s="2"/>
    </row>
    <row r="24" spans="1:3" x14ac:dyDescent="0.25">
      <c r="A24" s="3"/>
      <c r="B24" s="1"/>
      <c r="C24" s="2"/>
    </row>
    <row r="25" spans="1:3" x14ac:dyDescent="0.25">
      <c r="A25" s="3"/>
      <c r="B25" s="1"/>
      <c r="C25" s="2"/>
    </row>
    <row r="26" spans="1:3" x14ac:dyDescent="0.25">
      <c r="A26" s="3"/>
      <c r="B26" s="1"/>
      <c r="C26" s="2"/>
    </row>
    <row r="27" spans="1:3" x14ac:dyDescent="0.25">
      <c r="A27" s="3"/>
      <c r="B27" s="1"/>
      <c r="C27" s="2"/>
    </row>
    <row r="28" spans="1:3" x14ac:dyDescent="0.25">
      <c r="A28" s="3"/>
      <c r="B28" s="1"/>
      <c r="C28" s="2"/>
    </row>
    <row r="29" spans="1:3" x14ac:dyDescent="0.25">
      <c r="A29" s="3"/>
      <c r="B29" s="1"/>
      <c r="C29" s="2"/>
    </row>
    <row r="30" spans="1:3" x14ac:dyDescent="0.25">
      <c r="A30" s="3"/>
      <c r="B30" s="1"/>
      <c r="C30" s="2"/>
    </row>
    <row r="31" spans="1:3" x14ac:dyDescent="0.25">
      <c r="A31" s="3"/>
      <c r="B31" s="1"/>
      <c r="C31" s="2"/>
    </row>
    <row r="32" spans="1:3" x14ac:dyDescent="0.25">
      <c r="A32" s="3"/>
      <c r="B32" s="1"/>
      <c r="C32" s="2"/>
    </row>
  </sheetData>
  <sortState ref="B2:C14">
    <sortCondition descending="1" ref="C14"/>
  </sortState>
  <mergeCells count="12">
    <mergeCell ref="F7:F8"/>
    <mergeCell ref="F9:F14"/>
    <mergeCell ref="D2:D4"/>
    <mergeCell ref="D5:D14"/>
    <mergeCell ref="E3:E4"/>
    <mergeCell ref="E5:E6"/>
    <mergeCell ref="E7:E14"/>
    <mergeCell ref="G10:G14"/>
    <mergeCell ref="H11:H14"/>
    <mergeCell ref="I12:I14"/>
    <mergeCell ref="J13:J14"/>
    <mergeCell ref="N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K26" sqref="K26"/>
    </sheetView>
  </sheetViews>
  <sheetFormatPr defaultRowHeight="15" x14ac:dyDescent="0.25"/>
  <cols>
    <col min="1" max="1" width="16" customWidth="1"/>
  </cols>
  <sheetData>
    <row r="1" spans="1:14" x14ac:dyDescent="0.25">
      <c r="A1" s="4" t="s">
        <v>13</v>
      </c>
      <c r="B1" s="4" t="s">
        <v>25</v>
      </c>
    </row>
    <row r="2" spans="1:14" x14ac:dyDescent="0.25">
      <c r="A2" s="4">
        <v>11</v>
      </c>
      <c r="B2" s="9">
        <v>0.18</v>
      </c>
      <c r="C2" s="9">
        <v>0.18</v>
      </c>
      <c r="D2" s="9">
        <v>0.18</v>
      </c>
      <c r="E2" s="9">
        <v>0.18</v>
      </c>
      <c r="F2" s="9">
        <v>0.18</v>
      </c>
      <c r="G2" s="9">
        <v>0.18</v>
      </c>
      <c r="H2" s="9">
        <v>0.18</v>
      </c>
      <c r="I2" s="10">
        <v>0.22</v>
      </c>
      <c r="J2" s="9">
        <v>0.22</v>
      </c>
      <c r="K2" s="10">
        <v>0.32</v>
      </c>
      <c r="L2" s="10">
        <v>0.4</v>
      </c>
      <c r="M2" s="9">
        <v>0.4</v>
      </c>
      <c r="N2" s="10">
        <v>1</v>
      </c>
    </row>
    <row r="3" spans="1:14" x14ac:dyDescent="0.25">
      <c r="A3" s="4">
        <v>2</v>
      </c>
      <c r="B3" s="9">
        <v>0.16</v>
      </c>
      <c r="C3" s="9">
        <v>0.16</v>
      </c>
      <c r="D3" s="9">
        <v>0.16</v>
      </c>
      <c r="E3" s="9">
        <v>0.16</v>
      </c>
      <c r="F3" s="9">
        <v>0.16</v>
      </c>
      <c r="G3" s="9">
        <v>0.16</v>
      </c>
      <c r="H3" s="9">
        <v>0.16</v>
      </c>
      <c r="I3" s="9">
        <v>0.18</v>
      </c>
      <c r="J3" s="10">
        <v>0.28000000000000003</v>
      </c>
      <c r="K3" s="9">
        <v>0.28000000000000003</v>
      </c>
      <c r="L3" s="9">
        <v>0.32</v>
      </c>
      <c r="M3" s="10">
        <v>0.6</v>
      </c>
      <c r="N3" s="7"/>
    </row>
    <row r="4" spans="1:14" x14ac:dyDescent="0.25">
      <c r="A4" s="4">
        <v>9</v>
      </c>
      <c r="B4" s="9">
        <v>0.15</v>
      </c>
      <c r="C4" s="9">
        <v>0.15</v>
      </c>
      <c r="D4" s="9">
        <v>0.15</v>
      </c>
      <c r="E4" s="9">
        <v>0.15</v>
      </c>
      <c r="F4" s="9">
        <v>0.15</v>
      </c>
      <c r="G4" s="9">
        <v>0.15</v>
      </c>
      <c r="H4" s="10">
        <v>0.16</v>
      </c>
      <c r="I4" s="9">
        <v>0.16</v>
      </c>
      <c r="J4" s="9">
        <v>0.18</v>
      </c>
      <c r="K4" s="9">
        <v>0.22</v>
      </c>
      <c r="L4" s="9">
        <v>0.28000000000000003</v>
      </c>
      <c r="M4" s="7"/>
      <c r="N4" s="7"/>
    </row>
    <row r="5" spans="1:14" x14ac:dyDescent="0.25">
      <c r="A5" s="4">
        <v>4</v>
      </c>
      <c r="B5" s="9">
        <v>0.12</v>
      </c>
      <c r="C5" s="9">
        <v>0.12</v>
      </c>
      <c r="D5" s="9">
        <v>0.12</v>
      </c>
      <c r="E5" s="9">
        <v>0.12</v>
      </c>
      <c r="F5" s="9">
        <v>0.12</v>
      </c>
      <c r="G5" s="10">
        <v>0.13</v>
      </c>
      <c r="H5" s="9">
        <v>0.15</v>
      </c>
      <c r="I5" s="9">
        <v>0.16</v>
      </c>
      <c r="J5" s="9">
        <v>0.16</v>
      </c>
      <c r="K5" s="9">
        <v>0.18</v>
      </c>
      <c r="L5" s="7"/>
      <c r="M5" s="7"/>
      <c r="N5" s="7"/>
    </row>
    <row r="6" spans="1:14" x14ac:dyDescent="0.25">
      <c r="A6" s="4">
        <v>5</v>
      </c>
      <c r="B6" s="9">
        <v>0.09</v>
      </c>
      <c r="C6" s="9">
        <v>0.09</v>
      </c>
      <c r="D6" s="9">
        <v>0.09</v>
      </c>
      <c r="E6" s="9">
        <v>0.09</v>
      </c>
      <c r="F6" s="10">
        <v>0.1</v>
      </c>
      <c r="G6" s="9">
        <v>0.12</v>
      </c>
      <c r="H6" s="9">
        <v>0.13</v>
      </c>
      <c r="I6" s="9">
        <v>0.15</v>
      </c>
      <c r="J6" s="9">
        <v>0.16</v>
      </c>
      <c r="K6" s="7"/>
      <c r="L6" s="7"/>
      <c r="M6" s="7"/>
      <c r="N6" s="7"/>
    </row>
    <row r="7" spans="1:14" x14ac:dyDescent="0.25">
      <c r="A7" s="4">
        <v>7</v>
      </c>
      <c r="B7" s="9">
        <v>7.0000000000000007E-2</v>
      </c>
      <c r="C7" s="9">
        <v>7.0000000000000007E-2</v>
      </c>
      <c r="D7" s="9">
        <v>7.0000000000000007E-2</v>
      </c>
      <c r="E7" s="9">
        <v>7.0000000000000007E-2</v>
      </c>
      <c r="F7" s="9">
        <v>0.09</v>
      </c>
      <c r="G7" s="9">
        <v>0.1</v>
      </c>
      <c r="H7" s="9">
        <v>0.12</v>
      </c>
      <c r="I7" s="9">
        <v>0.13</v>
      </c>
      <c r="J7" s="7"/>
      <c r="K7" s="7"/>
      <c r="L7" s="7"/>
      <c r="M7" s="7"/>
      <c r="N7" s="7"/>
    </row>
    <row r="8" spans="1:14" x14ac:dyDescent="0.25">
      <c r="A8" s="4">
        <v>1</v>
      </c>
      <c r="B8" s="9">
        <v>0.06</v>
      </c>
      <c r="C8" s="9">
        <v>0.06</v>
      </c>
      <c r="D8" s="9">
        <v>0.06</v>
      </c>
      <c r="E8" s="10">
        <v>7.0000000000000007E-2</v>
      </c>
      <c r="F8" s="9">
        <v>7.0000000000000007E-2</v>
      </c>
      <c r="G8" s="9">
        <v>0.09</v>
      </c>
      <c r="H8" s="9">
        <v>0.1</v>
      </c>
      <c r="I8" s="7"/>
      <c r="J8" s="7"/>
      <c r="K8" s="7"/>
      <c r="L8" s="7"/>
      <c r="M8" s="7"/>
      <c r="N8" s="7"/>
    </row>
    <row r="9" spans="1:14" x14ac:dyDescent="0.25">
      <c r="A9" s="4">
        <v>13</v>
      </c>
      <c r="B9" s="9">
        <v>0.05</v>
      </c>
      <c r="C9" s="9">
        <v>0.05</v>
      </c>
      <c r="D9" s="9">
        <v>0.05</v>
      </c>
      <c r="E9" s="9">
        <v>0.06</v>
      </c>
      <c r="F9" s="9">
        <v>7.0000000000000007E-2</v>
      </c>
      <c r="G9" s="9">
        <v>7.0000000000000007E-2</v>
      </c>
      <c r="H9" s="7"/>
      <c r="I9" s="7"/>
      <c r="J9" s="7"/>
      <c r="K9" s="7"/>
      <c r="L9" s="7"/>
      <c r="M9" s="7"/>
      <c r="N9" s="7"/>
    </row>
    <row r="10" spans="1:14" x14ac:dyDescent="0.25">
      <c r="A10" s="4">
        <v>6</v>
      </c>
      <c r="B10" s="9">
        <v>0.04</v>
      </c>
      <c r="C10" s="9">
        <v>0.04</v>
      </c>
      <c r="D10" s="11">
        <v>0.05</v>
      </c>
      <c r="E10" s="9">
        <v>0.05</v>
      </c>
      <c r="F10" s="9">
        <v>0.06</v>
      </c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4">
        <v>8</v>
      </c>
      <c r="B11" s="9">
        <v>0.03</v>
      </c>
      <c r="C11" s="9">
        <v>0.03</v>
      </c>
      <c r="D11" s="9">
        <v>0.04</v>
      </c>
      <c r="E11" s="7">
        <v>0.05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4">
        <v>12</v>
      </c>
      <c r="B12" s="9">
        <v>0.03</v>
      </c>
      <c r="C12" s="9">
        <v>0.03</v>
      </c>
      <c r="D12" s="9">
        <v>0.03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4">
        <v>3</v>
      </c>
      <c r="B13" s="9">
        <v>0.01</v>
      </c>
      <c r="C13" s="11">
        <v>0.02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4">
        <v>10</v>
      </c>
      <c r="B14" s="9">
        <v>0.01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4"/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4" t="s">
        <v>13</v>
      </c>
      <c r="B16" s="4" t="s">
        <v>25</v>
      </c>
      <c r="C16" s="4" t="s">
        <v>22</v>
      </c>
      <c r="D16" s="4" t="s">
        <v>23</v>
      </c>
      <c r="E16" s="4"/>
      <c r="F16" s="13" t="s">
        <v>24</v>
      </c>
      <c r="G16" s="13"/>
    </row>
    <row r="17" spans="1:7" x14ac:dyDescent="0.25">
      <c r="A17" s="4">
        <v>1</v>
      </c>
      <c r="B17" s="9">
        <v>0.06</v>
      </c>
      <c r="C17" s="12" t="s">
        <v>7</v>
      </c>
      <c r="D17">
        <v>4</v>
      </c>
      <c r="F17">
        <f>B17*D17</f>
        <v>0.24</v>
      </c>
      <c r="G17">
        <f>-(B17*LOG(B17, 2))</f>
        <v>0.2435336213432141</v>
      </c>
    </row>
    <row r="18" spans="1:7" x14ac:dyDescent="0.25">
      <c r="A18" s="4">
        <v>2</v>
      </c>
      <c r="B18" s="9">
        <v>0.16</v>
      </c>
      <c r="C18" s="12" t="s">
        <v>5</v>
      </c>
      <c r="D18">
        <v>3</v>
      </c>
      <c r="F18">
        <f t="shared" ref="F18:F29" si="0">B18*D18</f>
        <v>0.48</v>
      </c>
      <c r="G18">
        <f t="shared" ref="G18:G29" si="1">-(B18*LOG(B18, 2))</f>
        <v>0.42301699036395596</v>
      </c>
    </row>
    <row r="19" spans="1:7" x14ac:dyDescent="0.25">
      <c r="A19" s="4">
        <v>3</v>
      </c>
      <c r="B19" s="9">
        <v>0.01</v>
      </c>
      <c r="C19" s="12" t="s">
        <v>14</v>
      </c>
      <c r="D19">
        <v>6</v>
      </c>
      <c r="F19">
        <f t="shared" si="0"/>
        <v>0.06</v>
      </c>
      <c r="G19">
        <f t="shared" si="1"/>
        <v>6.6438561897747245E-2</v>
      </c>
    </row>
    <row r="20" spans="1:7" x14ac:dyDescent="0.25">
      <c r="A20" s="4">
        <v>4</v>
      </c>
      <c r="B20" s="9">
        <v>0.12</v>
      </c>
      <c r="C20" s="12" t="s">
        <v>6</v>
      </c>
      <c r="D20">
        <v>3</v>
      </c>
      <c r="F20">
        <f t="shared" si="0"/>
        <v>0.36</v>
      </c>
      <c r="G20">
        <f t="shared" si="1"/>
        <v>0.36706724268642821</v>
      </c>
    </row>
    <row r="21" spans="1:7" x14ac:dyDescent="0.25">
      <c r="A21" s="4">
        <v>5</v>
      </c>
      <c r="B21" s="9">
        <v>0.09</v>
      </c>
      <c r="C21" s="12" t="s">
        <v>15</v>
      </c>
      <c r="D21">
        <v>4</v>
      </c>
      <c r="F21">
        <f t="shared" si="0"/>
        <v>0.36</v>
      </c>
      <c r="G21">
        <f t="shared" si="1"/>
        <v>0.31265380694991712</v>
      </c>
    </row>
    <row r="22" spans="1:7" x14ac:dyDescent="0.25">
      <c r="A22" s="4">
        <v>6</v>
      </c>
      <c r="B22" s="9">
        <v>0.04</v>
      </c>
      <c r="C22" s="12" t="s">
        <v>16</v>
      </c>
      <c r="D22">
        <v>5</v>
      </c>
      <c r="F22">
        <f t="shared" si="0"/>
        <v>0.2</v>
      </c>
      <c r="G22">
        <f t="shared" si="1"/>
        <v>0.18575424759098899</v>
      </c>
    </row>
    <row r="23" spans="1:7" x14ac:dyDescent="0.25">
      <c r="A23" s="4">
        <v>7</v>
      </c>
      <c r="B23" s="9">
        <v>7.0000000000000007E-2</v>
      </c>
      <c r="C23" s="12" t="s">
        <v>17</v>
      </c>
      <c r="D23">
        <v>4</v>
      </c>
      <c r="F23">
        <f t="shared" si="0"/>
        <v>0.28000000000000003</v>
      </c>
      <c r="G23">
        <f t="shared" si="1"/>
        <v>0.26855508874019846</v>
      </c>
    </row>
    <row r="24" spans="1:7" x14ac:dyDescent="0.25">
      <c r="A24" s="4">
        <v>8</v>
      </c>
      <c r="B24" s="9">
        <v>0.03</v>
      </c>
      <c r="C24" s="12" t="s">
        <v>18</v>
      </c>
      <c r="D24">
        <v>5</v>
      </c>
      <c r="F24">
        <f t="shared" si="0"/>
        <v>0.15</v>
      </c>
      <c r="G24">
        <f t="shared" si="1"/>
        <v>0.15176681067160708</v>
      </c>
    </row>
    <row r="25" spans="1:7" x14ac:dyDescent="0.25">
      <c r="A25" s="4">
        <v>9</v>
      </c>
      <c r="B25" s="9">
        <v>0.15</v>
      </c>
      <c r="C25" s="12" t="s">
        <v>19</v>
      </c>
      <c r="D25">
        <v>3</v>
      </c>
      <c r="F25">
        <f t="shared" si="0"/>
        <v>0.44999999999999996</v>
      </c>
      <c r="G25">
        <f t="shared" si="1"/>
        <v>0.41054483912493089</v>
      </c>
    </row>
    <row r="26" spans="1:7" x14ac:dyDescent="0.25">
      <c r="A26" s="4">
        <v>10</v>
      </c>
      <c r="B26" s="9">
        <v>0.01</v>
      </c>
      <c r="C26" s="12" t="s">
        <v>20</v>
      </c>
      <c r="D26">
        <v>6</v>
      </c>
      <c r="F26">
        <f t="shared" si="0"/>
        <v>0.06</v>
      </c>
      <c r="G26">
        <f t="shared" si="1"/>
        <v>6.6438561897747245E-2</v>
      </c>
    </row>
    <row r="27" spans="1:7" x14ac:dyDescent="0.25">
      <c r="A27" s="4">
        <v>11</v>
      </c>
      <c r="B27" s="9">
        <v>0.18</v>
      </c>
      <c r="C27" s="12" t="s">
        <v>21</v>
      </c>
      <c r="D27">
        <v>2</v>
      </c>
      <c r="F27">
        <f t="shared" si="0"/>
        <v>0.36</v>
      </c>
      <c r="G27">
        <f t="shared" si="1"/>
        <v>0.4453076138998342</v>
      </c>
    </row>
    <row r="28" spans="1:7" x14ac:dyDescent="0.25">
      <c r="A28" s="4">
        <v>12</v>
      </c>
      <c r="B28" s="9">
        <v>0.03</v>
      </c>
      <c r="C28" s="12" t="s">
        <v>9</v>
      </c>
      <c r="D28">
        <v>5</v>
      </c>
      <c r="F28">
        <f t="shared" si="0"/>
        <v>0.15</v>
      </c>
      <c r="G28">
        <f t="shared" si="1"/>
        <v>0.15176681067160708</v>
      </c>
    </row>
    <row r="29" spans="1:7" x14ac:dyDescent="0.25">
      <c r="A29" s="4">
        <v>13</v>
      </c>
      <c r="B29" s="9">
        <v>0.05</v>
      </c>
      <c r="C29" s="12" t="s">
        <v>8</v>
      </c>
      <c r="D29">
        <v>4</v>
      </c>
      <c r="F29">
        <f t="shared" si="0"/>
        <v>0.2</v>
      </c>
      <c r="G29">
        <f t="shared" si="1"/>
        <v>0.21609640474436814</v>
      </c>
    </row>
    <row r="31" spans="1:7" x14ac:dyDescent="0.25">
      <c r="A31" s="4" t="s">
        <v>1</v>
      </c>
      <c r="B31">
        <f>SUM(G17:G29)</f>
        <v>3.3089406005825448</v>
      </c>
      <c r="C31" s="12" t="s">
        <v>4</v>
      </c>
    </row>
    <row r="33" spans="1:2" ht="15.75" x14ac:dyDescent="0.25">
      <c r="A33" s="5" t="s">
        <v>0</v>
      </c>
      <c r="B33">
        <f>SUM(F17:F29)</f>
        <v>3.35</v>
      </c>
    </row>
    <row r="34" spans="1:2" ht="15.75" x14ac:dyDescent="0.25">
      <c r="A34" s="6" t="s">
        <v>10</v>
      </c>
      <c r="B34">
        <f>1-(B31/B33)</f>
        <v>1.2256537139538892E-2</v>
      </c>
    </row>
  </sheetData>
  <sortState ref="A17:B29">
    <sortCondition ref="A16"/>
  </sortState>
  <mergeCells count="1">
    <mergeCell ref="F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Шеннон-Фано</vt:lpstr>
      <vt:lpstr>Хаффман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2021-10-25T08:07:41Z</dcterms:modified>
</cp:coreProperties>
</file>