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задание 1" sheetId="1" r:id="rId1"/>
    <sheet name="задание 2" sheetId="2" r:id="rId2"/>
    <sheet name="задание 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1" l="1"/>
  <c r="Q16" i="1"/>
  <c r="I15" i="1"/>
  <c r="K15" i="1"/>
  <c r="J16" i="1"/>
  <c r="L16" i="1"/>
  <c r="J17" i="1"/>
  <c r="K17" i="1"/>
  <c r="L17" i="1"/>
  <c r="K14" i="1"/>
  <c r="I10" i="1"/>
  <c r="K10" i="1"/>
  <c r="J11" i="1"/>
  <c r="L11" i="1"/>
  <c r="J12" i="1"/>
  <c r="K12" i="1"/>
  <c r="L12" i="1"/>
  <c r="K9" i="1"/>
  <c r="I3" i="1"/>
  <c r="K3" i="1"/>
  <c r="J4" i="1"/>
  <c r="L4" i="1"/>
  <c r="J5" i="1"/>
  <c r="K5" i="1"/>
  <c r="L5" i="1"/>
  <c r="K2" i="1"/>
  <c r="Q17" i="2" l="1"/>
  <c r="Q16" i="2"/>
  <c r="I15" i="2"/>
  <c r="J15" i="2"/>
  <c r="K15" i="2"/>
  <c r="L15" i="2"/>
  <c r="I16" i="2"/>
  <c r="J16" i="2"/>
  <c r="K16" i="2"/>
  <c r="L16" i="2"/>
  <c r="I17" i="2"/>
  <c r="J17" i="2"/>
  <c r="K17" i="2"/>
  <c r="L17" i="2"/>
  <c r="J14" i="2" l="1"/>
  <c r="K14" i="2"/>
  <c r="L14" i="2"/>
  <c r="I10" i="2"/>
  <c r="J10" i="2"/>
  <c r="K10" i="2"/>
  <c r="L10" i="2"/>
  <c r="I11" i="2"/>
  <c r="J11" i="2"/>
  <c r="K11" i="2"/>
  <c r="L11" i="2"/>
  <c r="I12" i="2"/>
  <c r="J12" i="2"/>
  <c r="K12" i="2"/>
  <c r="L12" i="2"/>
  <c r="J9" i="2"/>
  <c r="K9" i="2"/>
  <c r="L9" i="2"/>
  <c r="I3" i="2"/>
  <c r="J3" i="2"/>
  <c r="K3" i="2"/>
  <c r="L3" i="2"/>
  <c r="I4" i="2"/>
  <c r="J4" i="2"/>
  <c r="K4" i="2"/>
  <c r="L4" i="2"/>
  <c r="I5" i="2"/>
  <c r="J5" i="2"/>
  <c r="K5" i="2"/>
  <c r="L5" i="2"/>
  <c r="J2" i="2"/>
  <c r="K2" i="2"/>
  <c r="L2" i="2"/>
  <c r="I2" i="1"/>
  <c r="B10" i="4" l="1"/>
  <c r="C10" i="4"/>
  <c r="D10" i="4"/>
  <c r="E10" i="4"/>
  <c r="B11" i="4"/>
  <c r="C11" i="4"/>
  <c r="D11" i="4"/>
  <c r="E11" i="4"/>
  <c r="L11" i="4" s="1"/>
  <c r="B12" i="4"/>
  <c r="C12" i="4"/>
  <c r="J12" i="4" s="1"/>
  <c r="D12" i="4"/>
  <c r="K12" i="4" s="1"/>
  <c r="E12" i="4"/>
  <c r="L12" i="4" s="1"/>
  <c r="C9" i="4"/>
  <c r="D9" i="4"/>
  <c r="K9" i="4" s="1"/>
  <c r="E9" i="4"/>
  <c r="L9" i="4" s="1"/>
  <c r="B9" i="4"/>
  <c r="F3" i="4"/>
  <c r="G3" i="4" s="1"/>
  <c r="F4" i="4"/>
  <c r="G4" i="4" s="1"/>
  <c r="F5" i="4"/>
  <c r="G5" i="4" s="1"/>
  <c r="F2" i="4"/>
  <c r="B3" i="4"/>
  <c r="I3" i="4" s="1"/>
  <c r="C3" i="4"/>
  <c r="D3" i="4"/>
  <c r="E3" i="4"/>
  <c r="B4" i="4"/>
  <c r="C4" i="4"/>
  <c r="D4" i="4"/>
  <c r="E4" i="4"/>
  <c r="B5" i="4"/>
  <c r="C5" i="4"/>
  <c r="D5" i="4"/>
  <c r="E5" i="4"/>
  <c r="C2" i="4"/>
  <c r="D2" i="4"/>
  <c r="E2" i="4"/>
  <c r="B2" i="4"/>
  <c r="I12" i="4"/>
  <c r="K11" i="4"/>
  <c r="J11" i="4"/>
  <c r="I11" i="4"/>
  <c r="L10" i="4"/>
  <c r="K10" i="4"/>
  <c r="J10" i="4"/>
  <c r="I10" i="4"/>
  <c r="M10" i="4" s="1"/>
  <c r="J9" i="4"/>
  <c r="I9" i="4"/>
  <c r="L4" i="4"/>
  <c r="K4" i="4"/>
  <c r="J4" i="4"/>
  <c r="I4" i="4"/>
  <c r="L3" i="4"/>
  <c r="J3" i="4"/>
  <c r="G2" i="4"/>
  <c r="M11" i="4" l="1"/>
  <c r="M12" i="4"/>
  <c r="M9" i="4"/>
  <c r="N9" i="4" s="1"/>
  <c r="N12" i="4"/>
  <c r="N10" i="4"/>
  <c r="Q9" i="4" s="1"/>
  <c r="Q3" i="4"/>
  <c r="N11" i="4"/>
  <c r="J17" i="4"/>
  <c r="K3" i="4"/>
  <c r="K16" i="4"/>
  <c r="E7" i="4"/>
  <c r="L15" i="4"/>
  <c r="J2" i="4"/>
  <c r="K2" i="4"/>
  <c r="I15" i="4"/>
  <c r="I2" i="4"/>
  <c r="L2" i="4"/>
  <c r="C7" i="4"/>
  <c r="J16" i="4"/>
  <c r="J15" i="4"/>
  <c r="I5" i="4"/>
  <c r="J5" i="4"/>
  <c r="K5" i="4"/>
  <c r="J14" i="4"/>
  <c r="L5" i="4"/>
  <c r="Q2" i="4" l="1"/>
  <c r="I14" i="4"/>
  <c r="I17" i="4"/>
  <c r="B7" i="4"/>
  <c r="I16" i="4"/>
  <c r="K14" i="4"/>
  <c r="L14" i="4"/>
  <c r="K17" i="4"/>
  <c r="D7" i="4"/>
  <c r="L17" i="4"/>
  <c r="L16" i="4"/>
  <c r="K15" i="4"/>
  <c r="J19" i="4"/>
  <c r="J20" i="4" s="1"/>
  <c r="B3" i="2"/>
  <c r="C3" i="2"/>
  <c r="D3" i="2"/>
  <c r="E3" i="2"/>
  <c r="B4" i="2"/>
  <c r="C4" i="2"/>
  <c r="D4" i="2"/>
  <c r="E4" i="2"/>
  <c r="B5" i="2"/>
  <c r="C5" i="2"/>
  <c r="D5" i="2"/>
  <c r="E5" i="2"/>
  <c r="C2" i="2"/>
  <c r="D2" i="2"/>
  <c r="E2" i="2"/>
  <c r="B2" i="2"/>
  <c r="I2" i="2" s="1"/>
  <c r="I9" i="2"/>
  <c r="G4" i="2"/>
  <c r="M11" i="2" l="1"/>
  <c r="Q4" i="4"/>
  <c r="I19" i="4"/>
  <c r="I20" i="4" s="1"/>
  <c r="K19" i="4"/>
  <c r="K20" i="4" s="1"/>
  <c r="L19" i="4"/>
  <c r="L20" i="4" s="1"/>
  <c r="C6" i="2"/>
  <c r="E6" i="2"/>
  <c r="D6" i="2"/>
  <c r="D7" i="2" s="1"/>
  <c r="B6" i="2"/>
  <c r="M9" i="2"/>
  <c r="N9" i="2" s="1"/>
  <c r="G3" i="2"/>
  <c r="G2" i="2"/>
  <c r="G5" i="2"/>
  <c r="C6" i="1"/>
  <c r="C16" i="1" s="1"/>
  <c r="D6" i="1"/>
  <c r="D16" i="1" s="1"/>
  <c r="E6" i="1"/>
  <c r="E7" i="1" s="1"/>
  <c r="B6" i="1"/>
  <c r="B16" i="1" s="1"/>
  <c r="F3" i="1"/>
  <c r="E10" i="1" s="1"/>
  <c r="F4" i="1"/>
  <c r="B11" i="1" s="1"/>
  <c r="F5" i="1"/>
  <c r="D12" i="1" s="1"/>
  <c r="F2" i="1"/>
  <c r="B9" i="1" s="1"/>
  <c r="I9" i="1" s="1"/>
  <c r="Q2" i="2" l="1"/>
  <c r="E15" i="1"/>
  <c r="D15" i="1"/>
  <c r="D7" i="1"/>
  <c r="C15" i="1"/>
  <c r="C7" i="1"/>
  <c r="C9" i="1"/>
  <c r="E9" i="1"/>
  <c r="D9" i="1"/>
  <c r="G2" i="1"/>
  <c r="Q14" i="4"/>
  <c r="B7" i="2"/>
  <c r="B17" i="2"/>
  <c r="B14" i="2"/>
  <c r="I14" i="2" s="1"/>
  <c r="B16" i="2"/>
  <c r="B15" i="2"/>
  <c r="E7" i="2"/>
  <c r="E17" i="2"/>
  <c r="E16" i="2"/>
  <c r="E15" i="2"/>
  <c r="E14" i="2"/>
  <c r="D15" i="2"/>
  <c r="D16" i="2"/>
  <c r="D17" i="2"/>
  <c r="D14" i="2"/>
  <c r="C15" i="2"/>
  <c r="C17" i="2"/>
  <c r="C16" i="2"/>
  <c r="C7" i="2"/>
  <c r="C14" i="2"/>
  <c r="M12" i="2"/>
  <c r="N12" i="2" s="1"/>
  <c r="M10" i="2"/>
  <c r="N10" i="2" s="1"/>
  <c r="N11" i="2"/>
  <c r="Q3" i="2"/>
  <c r="E14" i="1"/>
  <c r="D17" i="1"/>
  <c r="D14" i="1"/>
  <c r="B15" i="1"/>
  <c r="G5" i="1"/>
  <c r="G4" i="1"/>
  <c r="B14" i="1"/>
  <c r="I14" i="1" s="1"/>
  <c r="E17" i="1"/>
  <c r="C12" i="1"/>
  <c r="B17" i="1"/>
  <c r="B12" i="1"/>
  <c r="E16" i="1"/>
  <c r="G3" i="1"/>
  <c r="E11" i="1"/>
  <c r="Q2" i="1"/>
  <c r="C14" i="1"/>
  <c r="C17" i="1"/>
  <c r="C11" i="1"/>
  <c r="B7" i="1"/>
  <c r="D10" i="1"/>
  <c r="C10" i="1"/>
  <c r="D11" i="1"/>
  <c r="E12" i="1"/>
  <c r="B10" i="1"/>
  <c r="M11" i="1" l="1"/>
  <c r="N11" i="1" s="1"/>
  <c r="L19" i="1"/>
  <c r="L20" i="1" s="1"/>
  <c r="Q3" i="1"/>
  <c r="M10" i="1"/>
  <c r="N10" i="1" s="1"/>
  <c r="Q4" i="1"/>
  <c r="J19" i="2"/>
  <c r="J20" i="2" s="1"/>
  <c r="K19" i="2"/>
  <c r="K20" i="2" s="1"/>
  <c r="L19" i="2"/>
  <c r="L20" i="2" s="1"/>
  <c r="I19" i="2"/>
  <c r="I20" i="2" s="1"/>
  <c r="K19" i="1"/>
  <c r="K20" i="1" s="1"/>
  <c r="M9" i="1"/>
  <c r="N9" i="1" s="1"/>
  <c r="J19" i="1"/>
  <c r="J20" i="1" s="1"/>
  <c r="I19" i="1"/>
  <c r="I20" i="1" s="1"/>
  <c r="Q4" i="2"/>
  <c r="Q9" i="2"/>
  <c r="M12" i="1"/>
  <c r="N12" i="1" s="1"/>
  <c r="Q9" i="1" l="1"/>
  <c r="Q14" i="1"/>
  <c r="Q14" i="2"/>
</calcChain>
</file>

<file path=xl/sharedStrings.xml><?xml version="1.0" encoding="utf-8"?>
<sst xmlns="http://schemas.openxmlformats.org/spreadsheetml/2006/main" count="51" uniqueCount="14">
  <si>
    <t>P(ai)</t>
  </si>
  <si>
    <t>P(bj)</t>
  </si>
  <si>
    <t>P(a, b)</t>
  </si>
  <si>
    <t>P(B/A)</t>
  </si>
  <si>
    <t>P(A/B)</t>
  </si>
  <si>
    <t>H(A, B)</t>
  </si>
  <si>
    <t>H(A)</t>
  </si>
  <si>
    <t>H(B)</t>
  </si>
  <si>
    <t>H(B/A)</t>
  </si>
  <si>
    <t>H(A/B)</t>
  </si>
  <si>
    <t>бит/симв</t>
  </si>
  <si>
    <t>I</t>
  </si>
  <si>
    <t>дел 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</si>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</sst>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Q16" sqref="Q16"/>
    </sheetView>
  </sheetViews>
  <sheetFormatPr defaultRowHeight="14.4" x14ac:dyDescent="0.3"/>
  <sheetData>
    <row r="1" spans="1:18" x14ac:dyDescent="0.3">
      <c r="F1" s="2" t="s">
        <v>0</v>
      </c>
      <c r="G1" s="2"/>
    </row>
    <row r="2" spans="1:18" x14ac:dyDescent="0.3">
      <c r="A2" s="2" t="s">
        <v>2</v>
      </c>
      <c r="B2" s="4">
        <v>7.0000000000000007E-2</v>
      </c>
      <c r="C2" s="5">
        <v>0</v>
      </c>
      <c r="D2" s="5">
        <v>0.08</v>
      </c>
      <c r="E2" s="6">
        <v>0</v>
      </c>
      <c r="F2" s="3">
        <f>SUM(B2:E2)</f>
        <v>0.15000000000000002</v>
      </c>
      <c r="G2" s="22">
        <f>-F2*LOG(F2, 2)</f>
        <v>0.41054483912493095</v>
      </c>
      <c r="I2">
        <f>-B2*LOG(B2, 2)</f>
        <v>0.26855508874019846</v>
      </c>
      <c r="J2">
        <v>0</v>
      </c>
      <c r="K2">
        <f t="shared" ref="J2:L2" si="0">-D2*LOG(D2, 2)</f>
        <v>0.29150849518197802</v>
      </c>
      <c r="L2">
        <v>0</v>
      </c>
      <c r="P2" s="2" t="s">
        <v>5</v>
      </c>
      <c r="Q2" s="32">
        <f>SUM(I2:L5)</f>
        <v>3.0764879253063664</v>
      </c>
      <c r="R2" t="s">
        <v>10</v>
      </c>
    </row>
    <row r="3" spans="1:18" x14ac:dyDescent="0.3">
      <c r="B3" s="7">
        <v>0.13</v>
      </c>
      <c r="C3" s="8">
        <v>0</v>
      </c>
      <c r="D3" s="8">
        <v>0.14000000000000001</v>
      </c>
      <c r="E3" s="9">
        <v>0</v>
      </c>
      <c r="F3" s="3">
        <f t="shared" ref="F3:F5" si="1">SUM(B3:E3)</f>
        <v>0.27</v>
      </c>
      <c r="G3" s="22">
        <f t="shared" ref="G3:G5" si="2">-F3*LOG(F3, 2)</f>
        <v>0.51002154565503921</v>
      </c>
      <c r="I3">
        <f t="shared" ref="I3:I5" si="3">-B3*LOG(B3, 2)</f>
        <v>0.38264414131237223</v>
      </c>
      <c r="J3">
        <v>0</v>
      </c>
      <c r="K3">
        <f t="shared" ref="K3:K5" si="4">-D3*LOG(D3, 2)</f>
        <v>0.39711017748039695</v>
      </c>
      <c r="L3">
        <v>0</v>
      </c>
      <c r="P3" s="2" t="s">
        <v>6</v>
      </c>
      <c r="Q3">
        <f>SUM(G2:G5)</f>
        <v>1.9543824930452427</v>
      </c>
      <c r="R3" t="s">
        <v>10</v>
      </c>
    </row>
    <row r="4" spans="1:18" x14ac:dyDescent="0.3">
      <c r="B4" s="7">
        <v>0</v>
      </c>
      <c r="C4" s="8">
        <v>0.15</v>
      </c>
      <c r="D4" s="8">
        <v>0</v>
      </c>
      <c r="E4" s="9">
        <v>0.12</v>
      </c>
      <c r="F4" s="3">
        <f t="shared" si="1"/>
        <v>0.27</v>
      </c>
      <c r="G4" s="22">
        <f t="shared" si="2"/>
        <v>0.51002154565503921</v>
      </c>
      <c r="I4">
        <v>0</v>
      </c>
      <c r="J4">
        <f t="shared" ref="J3:J5" si="5">-C4*LOG(C4, 2)</f>
        <v>0.41054483912493089</v>
      </c>
      <c r="K4">
        <v>0</v>
      </c>
      <c r="L4">
        <f t="shared" ref="L3:L5" si="6">-E4*LOG(E4, 2)</f>
        <v>0.36706724268642821</v>
      </c>
      <c r="P4" s="2" t="s">
        <v>7</v>
      </c>
      <c r="Q4">
        <f>SUM(B7:E7)</f>
        <v>1.9231437889720058</v>
      </c>
      <c r="R4" t="s">
        <v>10</v>
      </c>
    </row>
    <row r="5" spans="1:18" x14ac:dyDescent="0.3">
      <c r="B5" s="10">
        <v>0</v>
      </c>
      <c r="C5" s="11">
        <v>0.11</v>
      </c>
      <c r="D5" s="11">
        <v>0.16</v>
      </c>
      <c r="E5" s="12">
        <v>0.04</v>
      </c>
      <c r="F5" s="3">
        <f t="shared" si="1"/>
        <v>0.31</v>
      </c>
      <c r="G5" s="22">
        <f t="shared" si="2"/>
        <v>0.52379456261023327</v>
      </c>
      <c r="I5">
        <v>0</v>
      </c>
      <c r="J5">
        <f t="shared" si="5"/>
        <v>0.35028670282511704</v>
      </c>
      <c r="K5">
        <f t="shared" si="4"/>
        <v>0.42301699036395596</v>
      </c>
      <c r="L5">
        <f t="shared" si="6"/>
        <v>0.18575424759098899</v>
      </c>
    </row>
    <row r="6" spans="1:18" x14ac:dyDescent="0.3">
      <c r="A6" s="2" t="s">
        <v>1</v>
      </c>
      <c r="B6">
        <f>SUM(B2:B5)</f>
        <v>0.2</v>
      </c>
      <c r="C6">
        <f t="shared" ref="C6:E6" si="7">SUM(C2:C5)</f>
        <v>0.26</v>
      </c>
      <c r="D6">
        <f t="shared" si="7"/>
        <v>0.38</v>
      </c>
      <c r="E6">
        <f t="shared" si="7"/>
        <v>0.16</v>
      </c>
      <c r="I6" s="1"/>
      <c r="J6" s="1"/>
      <c r="K6" s="1"/>
      <c r="L6" s="1"/>
    </row>
    <row r="7" spans="1:18" x14ac:dyDescent="0.3">
      <c r="A7" s="2"/>
      <c r="B7">
        <f>-B6*LOG(B6, 2)</f>
        <v>0.46438561897747244</v>
      </c>
      <c r="C7">
        <f t="shared" ref="C7:E7" si="8">-C6*LOG(C6, 2)</f>
        <v>0.50528828262474446</v>
      </c>
      <c r="D7">
        <f t="shared" si="8"/>
        <v>0.53045289700583287</v>
      </c>
      <c r="E7">
        <f t="shared" si="8"/>
        <v>0.42301699036395596</v>
      </c>
      <c r="I7" s="1"/>
      <c r="J7" s="1"/>
      <c r="K7" s="1"/>
      <c r="L7" s="1"/>
    </row>
    <row r="8" spans="1:18" x14ac:dyDescent="0.3">
      <c r="I8" s="1"/>
      <c r="J8" s="1"/>
      <c r="K8" s="1"/>
      <c r="L8" s="1"/>
    </row>
    <row r="9" spans="1:18" x14ac:dyDescent="0.3">
      <c r="A9" s="2" t="s">
        <v>3</v>
      </c>
      <c r="B9" s="13">
        <f>B2/$F2</f>
        <v>0.46666666666666662</v>
      </c>
      <c r="C9" s="14">
        <f t="shared" ref="C9:E9" si="9">C2/$F2</f>
        <v>0</v>
      </c>
      <c r="D9" s="14">
        <f t="shared" si="9"/>
        <v>0.53333333333333321</v>
      </c>
      <c r="E9" s="15">
        <f t="shared" si="9"/>
        <v>0</v>
      </c>
      <c r="I9">
        <f t="shared" ref="I9:L9" si="10">-B9*LOG(B9, 2)</f>
        <v>0.51311664765709342</v>
      </c>
      <c r="J9">
        <v>0</v>
      </c>
      <c r="K9">
        <f t="shared" ref="K9" si="11">-D9*LOG(D9, 2)</f>
        <v>0.48367498432454326</v>
      </c>
      <c r="L9">
        <v>0</v>
      </c>
      <c r="M9">
        <f>SUM(I9:L9)</f>
        <v>0.99679163198163667</v>
      </c>
      <c r="N9">
        <f>F2*M9</f>
        <v>0.14951874479724553</v>
      </c>
      <c r="P9" s="2" t="s">
        <v>8</v>
      </c>
      <c r="Q9">
        <f>SUM(N9:N12)</f>
        <v>1.1221054322611241</v>
      </c>
      <c r="R9" t="s">
        <v>10</v>
      </c>
    </row>
    <row r="10" spans="1:18" x14ac:dyDescent="0.3">
      <c r="B10" s="16">
        <f>B3/$F3</f>
        <v>0.48148148148148145</v>
      </c>
      <c r="C10" s="17">
        <f t="shared" ref="C10:E12" si="12">C3/$F3</f>
        <v>0</v>
      </c>
      <c r="D10" s="17">
        <f t="shared" si="12"/>
        <v>0.51851851851851849</v>
      </c>
      <c r="E10" s="18">
        <f t="shared" si="12"/>
        <v>0</v>
      </c>
      <c r="I10">
        <f t="shared" ref="I10:I12" si="13">-B10*LOG(B10, 2)</f>
        <v>0.50769708119595902</v>
      </c>
      <c r="J10">
        <v>0</v>
      </c>
      <c r="K10">
        <f t="shared" ref="K10:K12" si="14">-D10*LOG(D10, 2)</f>
        <v>0.49131318968452231</v>
      </c>
      <c r="L10">
        <v>0</v>
      </c>
      <c r="M10">
        <f t="shared" ref="M10:M12" si="15">SUM(I10:L10)</f>
        <v>0.99901027088048133</v>
      </c>
      <c r="N10">
        <f t="shared" ref="N10:N12" si="16">F3*M10</f>
        <v>0.26973277313772998</v>
      </c>
    </row>
    <row r="11" spans="1:18" x14ac:dyDescent="0.3">
      <c r="B11" s="16">
        <f>B4/$F4</f>
        <v>0</v>
      </c>
      <c r="C11" s="17">
        <f t="shared" si="12"/>
        <v>0.55555555555555547</v>
      </c>
      <c r="D11" s="17">
        <f t="shared" si="12"/>
        <v>0</v>
      </c>
      <c r="E11" s="18">
        <f t="shared" si="12"/>
        <v>0.44444444444444442</v>
      </c>
      <c r="I11">
        <v>0</v>
      </c>
      <c r="J11">
        <f t="shared" ref="J10:J12" si="17">-C11*LOG(C11, 2)</f>
        <v>0.47110939253052786</v>
      </c>
      <c r="K11">
        <v>0</v>
      </c>
      <c r="L11">
        <f t="shared" ref="L10:L12" si="18">-E11*LOG(E11, 2)</f>
        <v>0.51996666730769436</v>
      </c>
      <c r="M11">
        <f t="shared" si="15"/>
        <v>0.99107605983822222</v>
      </c>
      <c r="N11">
        <f t="shared" si="16"/>
        <v>0.26759053615632</v>
      </c>
    </row>
    <row r="12" spans="1:18" x14ac:dyDescent="0.3">
      <c r="B12" s="19">
        <f>B5/$F5</f>
        <v>0</v>
      </c>
      <c r="C12" s="20">
        <f t="shared" si="12"/>
        <v>0.35483870967741937</v>
      </c>
      <c r="D12" s="20">
        <f t="shared" si="12"/>
        <v>0.5161290322580645</v>
      </c>
      <c r="E12" s="21">
        <f t="shared" si="12"/>
        <v>0.12903225806451613</v>
      </c>
      <c r="I12">
        <v>0</v>
      </c>
      <c r="J12">
        <f t="shared" si="17"/>
        <v>0.53040037449178568</v>
      </c>
      <c r="K12">
        <f t="shared" si="14"/>
        <v>0.49248841826419365</v>
      </c>
      <c r="L12">
        <f t="shared" si="18"/>
        <v>0.38118662069508064</v>
      </c>
      <c r="M12">
        <f t="shared" si="15"/>
        <v>1.40407541345106</v>
      </c>
      <c r="N12">
        <f t="shared" si="16"/>
        <v>0.43526337816982863</v>
      </c>
    </row>
    <row r="14" spans="1:18" x14ac:dyDescent="0.3">
      <c r="A14" s="2" t="s">
        <v>4</v>
      </c>
      <c r="B14" s="13">
        <f>B2/B$6</f>
        <v>0.35000000000000003</v>
      </c>
      <c r="C14" s="14">
        <f t="shared" ref="C14:E14" si="19">C2/C$6</f>
        <v>0</v>
      </c>
      <c r="D14" s="14">
        <f t="shared" si="19"/>
        <v>0.21052631578947367</v>
      </c>
      <c r="E14" s="15">
        <f t="shared" si="19"/>
        <v>0</v>
      </c>
      <c r="I14">
        <f t="shared" ref="I14" si="20">-B14*LOG(B14, 2)</f>
        <v>0.53010061049041546</v>
      </c>
      <c r="J14">
        <v>0</v>
      </c>
      <c r="K14">
        <f t="shared" ref="K14" si="21">-D14*LOG(D14, 2)</f>
        <v>0.47324789756707064</v>
      </c>
      <c r="L14">
        <v>0</v>
      </c>
      <c r="P14" s="2" t="s">
        <v>9</v>
      </c>
      <c r="Q14">
        <f>SUM(I20:L20)</f>
        <v>1.1533441363343611</v>
      </c>
      <c r="R14" t="s">
        <v>10</v>
      </c>
    </row>
    <row r="15" spans="1:18" x14ac:dyDescent="0.3">
      <c r="B15" s="16">
        <f t="shared" ref="B15:E15" si="22">B3/B$6</f>
        <v>0.65</v>
      </c>
      <c r="C15" s="17">
        <f t="shared" si="22"/>
        <v>0</v>
      </c>
      <c r="D15" s="17">
        <f t="shared" si="22"/>
        <v>0.36842105263157898</v>
      </c>
      <c r="E15" s="18">
        <f t="shared" si="22"/>
        <v>0</v>
      </c>
      <c r="I15">
        <f t="shared" ref="I15:I17" si="23">-B15*LOG(B15, 2)</f>
        <v>0.40396744488507558</v>
      </c>
      <c r="J15">
        <v>0</v>
      </c>
      <c r="K15">
        <f t="shared" ref="K15:K17" si="24">-D15*LOG(D15, 2)</f>
        <v>0.53073727051062469</v>
      </c>
      <c r="L15">
        <v>0</v>
      </c>
      <c r="P15" t="s">
        <v>13</v>
      </c>
      <c r="Q15">
        <v>180</v>
      </c>
    </row>
    <row r="16" spans="1:18" x14ac:dyDescent="0.3">
      <c r="B16" s="16">
        <f t="shared" ref="B16:E16" si="25">B4/B$6</f>
        <v>0</v>
      </c>
      <c r="C16" s="17">
        <f t="shared" si="25"/>
        <v>0.57692307692307687</v>
      </c>
      <c r="D16" s="17">
        <f t="shared" si="25"/>
        <v>0</v>
      </c>
      <c r="E16" s="18">
        <f t="shared" si="25"/>
        <v>0.75</v>
      </c>
      <c r="I16">
        <v>0</v>
      </c>
      <c r="J16">
        <f t="shared" ref="J15:J17" si="26">-C16*LOG(C16, 2)</f>
        <v>0.45781680146110021</v>
      </c>
      <c r="K16">
        <v>0</v>
      </c>
      <c r="L16">
        <f t="shared" ref="L15:L17" si="27">-E16*LOG(E16, 2)</f>
        <v>0.31127812445913283</v>
      </c>
      <c r="P16" t="s">
        <v>11</v>
      </c>
      <c r="Q16">
        <f>Q15*(Q3+Q4-Q2)</f>
        <v>144.18690420795875</v>
      </c>
    </row>
    <row r="17" spans="2:17" x14ac:dyDescent="0.3">
      <c r="B17" s="19">
        <f>B5/B$6</f>
        <v>0</v>
      </c>
      <c r="C17" s="20">
        <f>C5/C$6</f>
        <v>0.42307692307692307</v>
      </c>
      <c r="D17" s="20">
        <f>D5/D$6</f>
        <v>0.42105263157894735</v>
      </c>
      <c r="E17" s="21">
        <f>E5/E$6</f>
        <v>0.25</v>
      </c>
      <c r="I17">
        <v>0</v>
      </c>
      <c r="J17">
        <f t="shared" si="26"/>
        <v>0.52504188825160547</v>
      </c>
      <c r="K17">
        <f t="shared" si="24"/>
        <v>0.52544316355519394</v>
      </c>
      <c r="L17">
        <f t="shared" si="27"/>
        <v>0.5</v>
      </c>
      <c r="P17" t="s">
        <v>12</v>
      </c>
      <c r="Q17">
        <f>Q15*Q14</f>
        <v>207.601944540185</v>
      </c>
    </row>
    <row r="18" spans="2:17" x14ac:dyDescent="0.3">
      <c r="B18" s="3"/>
      <c r="C18" s="3"/>
      <c r="D18" s="3"/>
      <c r="E18" s="3"/>
    </row>
    <row r="19" spans="2:17" x14ac:dyDescent="0.3">
      <c r="B19" s="3"/>
      <c r="C19" s="3"/>
      <c r="D19" s="3"/>
      <c r="E19" s="3"/>
      <c r="I19">
        <f>SUM(I14:I17)</f>
        <v>0.93406805537549098</v>
      </c>
      <c r="J19">
        <f>SUM(J14:J17)</f>
        <v>0.98285868971270562</v>
      </c>
      <c r="K19">
        <f>SUM(K14:K17)</f>
        <v>1.5294283316328894</v>
      </c>
      <c r="L19">
        <f>SUM(L14:L17)</f>
        <v>0.81127812445913283</v>
      </c>
    </row>
    <row r="20" spans="2:17" x14ac:dyDescent="0.3">
      <c r="I20">
        <f>I19*B6</f>
        <v>0.1868136110750982</v>
      </c>
      <c r="J20">
        <f t="shared" ref="J20:L20" si="28">J19*C6</f>
        <v>0.25554325932530347</v>
      </c>
      <c r="K20">
        <f t="shared" si="28"/>
        <v>0.58118276602049801</v>
      </c>
      <c r="L20">
        <f t="shared" si="28"/>
        <v>0.12980449991346127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Q16" sqref="Q16"/>
    </sheetView>
  </sheetViews>
  <sheetFormatPr defaultRowHeight="14.4" x14ac:dyDescent="0.3"/>
  <sheetData>
    <row r="1" spans="1:18" x14ac:dyDescent="0.3">
      <c r="F1" s="2" t="s">
        <v>0</v>
      </c>
      <c r="G1" s="2"/>
    </row>
    <row r="2" spans="1:18" x14ac:dyDescent="0.3">
      <c r="A2" s="2" t="s">
        <v>2</v>
      </c>
      <c r="B2" s="23">
        <f>B9*$F2</f>
        <v>0.1144</v>
      </c>
      <c r="C2" s="24">
        <f t="shared" ref="C2:E2" si="0">C9*$F2</f>
        <v>0.12320000000000002</v>
      </c>
      <c r="D2" s="24">
        <f t="shared" si="0"/>
        <v>9.2399999999999996E-2</v>
      </c>
      <c r="E2" s="25">
        <f t="shared" si="0"/>
        <v>0.11</v>
      </c>
      <c r="F2" s="3">
        <v>0.44</v>
      </c>
      <c r="G2" s="22">
        <f>-F2*LOG(F2, 2)</f>
        <v>0.52114681130046814</v>
      </c>
      <c r="I2">
        <f>-B2*LOG(B2, 2)</f>
        <v>0.35782501529300931</v>
      </c>
      <c r="J2">
        <f t="shared" ref="J2:L2" si="1">-C2*LOG(C2, 2)</f>
        <v>0.37217806334688031</v>
      </c>
      <c r="K2">
        <f t="shared" si="1"/>
        <v>0.31748301244352539</v>
      </c>
      <c r="L2">
        <f t="shared" si="1"/>
        <v>0.35028670282511704</v>
      </c>
      <c r="P2" s="2" t="s">
        <v>5</v>
      </c>
      <c r="Q2" s="32">
        <f>SUM(I2:L5)</f>
        <v>3.8473610420258839</v>
      </c>
      <c r="R2" t="s">
        <v>10</v>
      </c>
    </row>
    <row r="3" spans="1:18" x14ac:dyDescent="0.3">
      <c r="B3" s="26">
        <f t="shared" ref="B3:E3" si="2">B10*$F3</f>
        <v>5.4400000000000004E-2</v>
      </c>
      <c r="C3" s="27">
        <f t="shared" si="2"/>
        <v>4.9599999999999998E-2</v>
      </c>
      <c r="D3" s="27">
        <f t="shared" si="2"/>
        <v>3.2000000000000001E-2</v>
      </c>
      <c r="E3" s="28">
        <f t="shared" si="2"/>
        <v>2.4E-2</v>
      </c>
      <c r="F3" s="3">
        <v>0.16</v>
      </c>
      <c r="G3" s="22">
        <f t="shared" ref="G3:G5" si="3">-F3*LOG(F3, 2)</f>
        <v>0.42301699036395596</v>
      </c>
      <c r="I3">
        <f t="shared" ref="I3:I5" si="4">-B3*LOG(B3, 2)</f>
        <v>0.22849357488347158</v>
      </c>
      <c r="J3">
        <f t="shared" ref="J3:J5" si="5">-C3*LOG(C3, 2)</f>
        <v>0.21494239703046369</v>
      </c>
      <c r="K3">
        <f t="shared" ref="K3:K5" si="6">-D3*LOG(D3, 2)</f>
        <v>0.15890509710918679</v>
      </c>
      <c r="L3">
        <f t="shared" ref="L3:L5" si="7">-E3*LOG(E3, 2)</f>
        <v>0.12913972281458236</v>
      </c>
      <c r="P3" s="2" t="s">
        <v>6</v>
      </c>
      <c r="Q3">
        <f>SUM(G2:G5)</f>
        <v>1.8700448212144922</v>
      </c>
      <c r="R3" t="s">
        <v>10</v>
      </c>
    </row>
    <row r="4" spans="1:18" x14ac:dyDescent="0.3">
      <c r="B4" s="26">
        <f t="shared" ref="B4:E4" si="8">B11*$F4</f>
        <v>7.2599999999999998E-2</v>
      </c>
      <c r="C4" s="27">
        <f t="shared" si="8"/>
        <v>5.0599999999999999E-2</v>
      </c>
      <c r="D4" s="27">
        <f t="shared" si="8"/>
        <v>4.6199999999999998E-2</v>
      </c>
      <c r="E4" s="28">
        <f t="shared" si="8"/>
        <v>5.0599999999999999E-2</v>
      </c>
      <c r="F4" s="3">
        <v>0.22</v>
      </c>
      <c r="G4" s="22">
        <f t="shared" si="3"/>
        <v>0.48057340565023404</v>
      </c>
      <c r="I4">
        <f t="shared" si="4"/>
        <v>0.27471017017679855</v>
      </c>
      <c r="J4">
        <f t="shared" si="5"/>
        <v>0.21781877152567009</v>
      </c>
      <c r="K4">
        <f t="shared" si="6"/>
        <v>0.20494150622176271</v>
      </c>
      <c r="L4">
        <f t="shared" si="7"/>
        <v>0.21781877152567009</v>
      </c>
      <c r="P4" s="2" t="s">
        <v>7</v>
      </c>
      <c r="Q4">
        <f>SUM(B7:E7)</f>
        <v>1.9924677274938594</v>
      </c>
      <c r="R4" t="s">
        <v>10</v>
      </c>
    </row>
    <row r="5" spans="1:18" x14ac:dyDescent="0.3">
      <c r="B5" s="29">
        <f t="shared" ref="B5:E5" si="9">B12*$F5</f>
        <v>3.9599999999999996E-2</v>
      </c>
      <c r="C5" s="30">
        <f t="shared" si="9"/>
        <v>4.1399999999999999E-2</v>
      </c>
      <c r="D5" s="30">
        <f t="shared" si="9"/>
        <v>4.3199999999999995E-2</v>
      </c>
      <c r="E5" s="31">
        <f t="shared" si="9"/>
        <v>5.5799999999999995E-2</v>
      </c>
      <c r="F5" s="3">
        <v>0.18</v>
      </c>
      <c r="G5" s="22">
        <f t="shared" si="3"/>
        <v>0.4453076138998342</v>
      </c>
      <c r="I5">
        <f t="shared" si="4"/>
        <v>0.18447088807500564</v>
      </c>
      <c r="J5">
        <f t="shared" si="5"/>
        <v>0.19020093247287514</v>
      </c>
      <c r="K5">
        <f t="shared" si="6"/>
        <v>0.19581803470307438</v>
      </c>
      <c r="L5">
        <f t="shared" si="7"/>
        <v>0.23232838157879063</v>
      </c>
    </row>
    <row r="6" spans="1:18" x14ac:dyDescent="0.3">
      <c r="A6" s="2" t="s">
        <v>1</v>
      </c>
      <c r="B6">
        <f>SUM(B2:B5)</f>
        <v>0.28100000000000003</v>
      </c>
      <c r="C6">
        <f t="shared" ref="C6:E6" si="10">SUM(C2:C5)</f>
        <v>0.26480000000000004</v>
      </c>
      <c r="D6">
        <f t="shared" si="10"/>
        <v>0.21379999999999999</v>
      </c>
      <c r="E6">
        <f t="shared" si="10"/>
        <v>0.2404</v>
      </c>
      <c r="I6" s="1"/>
      <c r="J6" s="1"/>
      <c r="K6" s="1"/>
      <c r="L6" s="1"/>
    </row>
    <row r="7" spans="1:18" x14ac:dyDescent="0.3">
      <c r="A7" s="2"/>
      <c r="B7">
        <f>-B6*LOG(B6, 2)</f>
        <v>0.51461158800796625</v>
      </c>
      <c r="C7">
        <f t="shared" ref="C7:E7" si="11">-C6*LOG(C6, 2)</f>
        <v>0.50762821278214298</v>
      </c>
      <c r="D7">
        <f t="shared" si="11"/>
        <v>0.4758474425030314</v>
      </c>
      <c r="E7">
        <f t="shared" si="11"/>
        <v>0.49438048420071867</v>
      </c>
      <c r="I7" s="1"/>
      <c r="J7" s="1"/>
      <c r="K7" s="1"/>
      <c r="L7" s="1"/>
    </row>
    <row r="8" spans="1:18" x14ac:dyDescent="0.3">
      <c r="I8" s="1"/>
      <c r="J8" s="1"/>
      <c r="K8" s="1"/>
      <c r="L8" s="1"/>
    </row>
    <row r="9" spans="1:18" x14ac:dyDescent="0.3">
      <c r="A9" s="2" t="s">
        <v>3</v>
      </c>
      <c r="B9" s="13">
        <v>0.26</v>
      </c>
      <c r="C9" s="14">
        <v>0.28000000000000003</v>
      </c>
      <c r="D9" s="14">
        <v>0.21</v>
      </c>
      <c r="E9" s="15">
        <v>0.25</v>
      </c>
      <c r="I9">
        <f>-B9*LOG(B9, 2)</f>
        <v>0.50528828262474446</v>
      </c>
      <c r="J9">
        <f t="shared" ref="J9:L9" si="12">-C9*LOG(C9, 2)</f>
        <v>0.51422035496079377</v>
      </c>
      <c r="K9">
        <f t="shared" si="12"/>
        <v>0.47282314106915252</v>
      </c>
      <c r="L9">
        <f t="shared" si="12"/>
        <v>0.5</v>
      </c>
      <c r="M9">
        <f>SUM(I9:L9)</f>
        <v>1.9923317786546908</v>
      </c>
      <c r="N9">
        <f>F2*M9</f>
        <v>0.8766259826080639</v>
      </c>
      <c r="P9" s="2" t="s">
        <v>8</v>
      </c>
      <c r="Q9">
        <f>SUM(N9:N12)</f>
        <v>1.9773162208113915</v>
      </c>
      <c r="R9" t="s">
        <v>10</v>
      </c>
    </row>
    <row r="10" spans="1:18" x14ac:dyDescent="0.3">
      <c r="B10" s="16">
        <v>0.34</v>
      </c>
      <c r="C10" s="17">
        <v>0.31</v>
      </c>
      <c r="D10" s="17">
        <v>0.2</v>
      </c>
      <c r="E10" s="18">
        <v>0.15</v>
      </c>
      <c r="I10">
        <f t="shared" ref="I10:I12" si="13">-B10*LOG(B10, 2)</f>
        <v>0.52917373849829097</v>
      </c>
      <c r="J10">
        <f t="shared" ref="J10:J12" si="14">-C10*LOG(C10, 2)</f>
        <v>0.52379456261023327</v>
      </c>
      <c r="K10">
        <f t="shared" ref="K10:K12" si="15">-D10*LOG(D10, 2)</f>
        <v>0.46438561897747244</v>
      </c>
      <c r="L10">
        <f t="shared" ref="L10:L12" si="16">-E10*LOG(E10, 2)</f>
        <v>0.41054483912493089</v>
      </c>
      <c r="M10">
        <f t="shared" ref="M10:M12" si="17">SUM(I10:L10)</f>
        <v>1.9278987592109276</v>
      </c>
      <c r="N10">
        <f t="shared" ref="N10:N12" si="18">F3*M10</f>
        <v>0.30846380147374841</v>
      </c>
    </row>
    <row r="11" spans="1:18" x14ac:dyDescent="0.3">
      <c r="B11" s="16">
        <v>0.33</v>
      </c>
      <c r="C11" s="17">
        <v>0.23</v>
      </c>
      <c r="D11" s="17">
        <v>0.21</v>
      </c>
      <c r="E11" s="18">
        <v>0.23</v>
      </c>
      <c r="I11">
        <f t="shared" si="13"/>
        <v>0.52782248323736947</v>
      </c>
      <c r="J11">
        <f t="shared" si="14"/>
        <v>0.48766767375507375</v>
      </c>
      <c r="K11">
        <f t="shared" si="15"/>
        <v>0.47282314106915252</v>
      </c>
      <c r="L11">
        <f t="shared" si="16"/>
        <v>0.48766767375507375</v>
      </c>
      <c r="M11">
        <f>SUM(I11:L11)</f>
        <v>1.9759809718166697</v>
      </c>
      <c r="N11">
        <f t="shared" si="18"/>
        <v>0.43471581379966734</v>
      </c>
    </row>
    <row r="12" spans="1:18" x14ac:dyDescent="0.3">
      <c r="B12" s="19">
        <v>0.22</v>
      </c>
      <c r="C12" s="20">
        <v>0.23</v>
      </c>
      <c r="D12" s="20">
        <v>0.24</v>
      </c>
      <c r="E12" s="21">
        <v>0.31</v>
      </c>
      <c r="I12">
        <f t="shared" si="13"/>
        <v>0.48057340565023404</v>
      </c>
      <c r="J12">
        <f t="shared" si="14"/>
        <v>0.48766767375507375</v>
      </c>
      <c r="K12">
        <f t="shared" si="15"/>
        <v>0.49413448537285648</v>
      </c>
      <c r="L12">
        <f t="shared" si="16"/>
        <v>0.52379456261023327</v>
      </c>
      <c r="M12">
        <f t="shared" si="17"/>
        <v>1.9861701273883976</v>
      </c>
      <c r="N12">
        <f t="shared" si="18"/>
        <v>0.35751062292991154</v>
      </c>
    </row>
    <row r="14" spans="1:18" x14ac:dyDescent="0.3">
      <c r="A14" s="2" t="s">
        <v>4</v>
      </c>
      <c r="B14" s="13">
        <f>B2/B$6</f>
        <v>0.40711743772241987</v>
      </c>
      <c r="C14" s="14">
        <f t="shared" ref="C14:E14" si="19">C2/C$6</f>
        <v>0.46525679758308158</v>
      </c>
      <c r="D14" s="14">
        <f t="shared" si="19"/>
        <v>0.43217960710944808</v>
      </c>
      <c r="E14" s="15">
        <f t="shared" si="19"/>
        <v>0.45757071547420963</v>
      </c>
      <c r="I14">
        <f t="shared" ref="I14" si="20">-B14*LOG(B14, 2)</f>
        <v>0.52782086890014401</v>
      </c>
      <c r="J14">
        <f t="shared" ref="J14" si="21">-C14*LOG(C14, 2)</f>
        <v>0.5135973818166063</v>
      </c>
      <c r="K14">
        <f t="shared" ref="K14" si="22">-D14*LOG(D14, 2)</f>
        <v>0.52306572356655567</v>
      </c>
      <c r="L14">
        <f t="shared" ref="L14" si="23">-E14*LOG(E14, 2)</f>
        <v>0.51610928017016633</v>
      </c>
      <c r="P14" s="2" t="s">
        <v>9</v>
      </c>
      <c r="Q14">
        <f>SUM(I20:L20)</f>
        <v>1.8548933145320241</v>
      </c>
      <c r="R14" t="s">
        <v>10</v>
      </c>
    </row>
    <row r="15" spans="1:18" x14ac:dyDescent="0.3">
      <c r="B15" s="16">
        <f t="shared" ref="B15:E15" si="24">B3/B$6</f>
        <v>0.19359430604982206</v>
      </c>
      <c r="C15" s="17">
        <f t="shared" si="24"/>
        <v>0.18731117824773411</v>
      </c>
      <c r="D15" s="17">
        <f t="shared" si="24"/>
        <v>0.14967259120673529</v>
      </c>
      <c r="E15" s="18">
        <f t="shared" si="24"/>
        <v>9.9833610648918464E-2</v>
      </c>
      <c r="I15">
        <f t="shared" ref="I15:I17" si="25">-B15*LOG(B15, 2)</f>
        <v>0.4586039203483005</v>
      </c>
      <c r="J15">
        <f t="shared" ref="J15:J17" si="26">-C15*LOG(C15, 2)</f>
        <v>0.45263579449565322</v>
      </c>
      <c r="K15">
        <f t="shared" ref="K15:K16" si="27">-D15*LOG(D15, 2)</f>
        <v>0.41012056768316235</v>
      </c>
      <c r="L15">
        <f t="shared" ref="L15:L17" si="28">-E15*LOG(E15, 2)</f>
        <v>0.33187992530143101</v>
      </c>
      <c r="P15" t="s">
        <v>13</v>
      </c>
      <c r="Q15">
        <v>350</v>
      </c>
    </row>
    <row r="16" spans="1:18" x14ac:dyDescent="0.3">
      <c r="B16" s="16">
        <f t="shared" ref="B16:E16" si="29">B4/B$6</f>
        <v>0.25836298932384338</v>
      </c>
      <c r="C16" s="17">
        <f t="shared" si="29"/>
        <v>0.19108761329305132</v>
      </c>
      <c r="D16" s="17">
        <f t="shared" si="29"/>
        <v>0.21608980355472404</v>
      </c>
      <c r="E16" s="18">
        <f t="shared" si="29"/>
        <v>0.21048252911813645</v>
      </c>
      <c r="I16">
        <f t="shared" si="25"/>
        <v>0.50446114575932466</v>
      </c>
      <c r="J16">
        <f t="shared" si="26"/>
        <v>0.45625871565299519</v>
      </c>
      <c r="K16">
        <f t="shared" si="27"/>
        <v>0.47762266533800191</v>
      </c>
      <c r="L16">
        <f t="shared" si="28"/>
        <v>0.47321263254764517</v>
      </c>
      <c r="P16" t="s">
        <v>11</v>
      </c>
      <c r="Q16">
        <f>Q15*(Q3+Q4-Q2)</f>
        <v>5.3030273388636084</v>
      </c>
    </row>
    <row r="17" spans="2:17" x14ac:dyDescent="0.3">
      <c r="B17" s="19">
        <f t="shared" ref="B17:E17" si="30">B5/B$6</f>
        <v>0.14092526690391458</v>
      </c>
      <c r="C17" s="20">
        <f t="shared" si="30"/>
        <v>0.15634441087613291</v>
      </c>
      <c r="D17" s="20">
        <f t="shared" si="30"/>
        <v>0.20205799812909259</v>
      </c>
      <c r="E17" s="21">
        <f t="shared" si="30"/>
        <v>0.23211314475873543</v>
      </c>
      <c r="I17">
        <f t="shared" si="25"/>
        <v>0.39839541880119456</v>
      </c>
      <c r="J17">
        <f t="shared" si="26"/>
        <v>0.41856532704436078</v>
      </c>
      <c r="K17">
        <f>-D17*LOG(D17, 2)</f>
        <v>0.46617985526690064</v>
      </c>
      <c r="L17">
        <f t="shared" si="28"/>
        <v>0.48908557688691967</v>
      </c>
      <c r="P17" t="s">
        <v>12</v>
      </c>
      <c r="Q17">
        <f>Q15*Q14</f>
        <v>649.21266008620842</v>
      </c>
    </row>
    <row r="18" spans="2:17" x14ac:dyDescent="0.3">
      <c r="B18" s="3"/>
      <c r="C18" s="3"/>
      <c r="D18" s="3"/>
      <c r="E18" s="3"/>
    </row>
    <row r="19" spans="2:17" x14ac:dyDescent="0.3">
      <c r="B19" s="3"/>
      <c r="C19" s="3"/>
      <c r="D19" s="3"/>
      <c r="E19" s="3"/>
      <c r="I19">
        <f>SUM(I14:I17)</f>
        <v>1.8892813538089639</v>
      </c>
      <c r="J19">
        <f>SUM(J14:J17)</f>
        <v>1.8410572190096155</v>
      </c>
      <c r="K19">
        <f>SUM(K14:K17)</f>
        <v>1.8769888118546207</v>
      </c>
      <c r="L19">
        <f>SUM(L14:L17)</f>
        <v>1.8102874149061621</v>
      </c>
    </row>
    <row r="20" spans="2:17" x14ac:dyDescent="0.3">
      <c r="I20">
        <f>I19*B6</f>
        <v>0.53088806042031889</v>
      </c>
      <c r="J20">
        <f t="shared" ref="J20:L20" si="31">J19*C6</f>
        <v>0.48751195159374627</v>
      </c>
      <c r="K20">
        <f t="shared" si="31"/>
        <v>0.40130020797451788</v>
      </c>
      <c r="L20">
        <f t="shared" si="31"/>
        <v>0.43519309454344135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C15" sqref="C15"/>
    </sheetView>
  </sheetViews>
  <sheetFormatPr defaultRowHeight="14.4" x14ac:dyDescent="0.3"/>
  <sheetData>
    <row r="1" spans="1:18" x14ac:dyDescent="0.3">
      <c r="F1" s="2" t="s">
        <v>0</v>
      </c>
      <c r="G1" s="2"/>
    </row>
    <row r="2" spans="1:18" x14ac:dyDescent="0.3">
      <c r="A2" s="2" t="s">
        <v>2</v>
      </c>
      <c r="B2" s="23">
        <f>B14*B$6</f>
        <v>9.9000000000000005E-2</v>
      </c>
      <c r="C2" s="24">
        <f t="shared" ref="C2:E2" si="0">C14*C$6</f>
        <v>0.03</v>
      </c>
      <c r="D2" s="24">
        <f t="shared" si="0"/>
        <v>6.5000000000000002E-2</v>
      </c>
      <c r="E2" s="25">
        <f t="shared" si="0"/>
        <v>0.1275</v>
      </c>
      <c r="F2" s="3">
        <f>SUM(B2:E2)</f>
        <v>0.32150000000000001</v>
      </c>
      <c r="G2" s="22">
        <f>-F2*LOG(F2, 2)</f>
        <v>0.52633065838292592</v>
      </c>
      <c r="I2">
        <f>-B2*LOG(B2, 2)</f>
        <v>0.33030633879366528</v>
      </c>
      <c r="J2">
        <f>-C2*LOG(C2, 2)</f>
        <v>0.15176681067160708</v>
      </c>
      <c r="K2">
        <f>-D2*LOG(D2, 2)</f>
        <v>0.25632207065618612</v>
      </c>
      <c r="L2">
        <f>-E2*LOG(E2, 2)</f>
        <v>0.37885743309491166</v>
      </c>
      <c r="P2" s="2" t="s">
        <v>5</v>
      </c>
      <c r="Q2" s="32">
        <f>SUM(I2:L5)</f>
        <v>3.8298794319151148</v>
      </c>
      <c r="R2" t="s">
        <v>10</v>
      </c>
    </row>
    <row r="3" spans="1:18" x14ac:dyDescent="0.3">
      <c r="B3" s="26">
        <f t="shared" ref="B3:E3" si="1">B15*B$6</f>
        <v>6.6000000000000003E-2</v>
      </c>
      <c r="C3" s="27">
        <f t="shared" si="1"/>
        <v>0.11000000000000001</v>
      </c>
      <c r="D3" s="27">
        <f t="shared" si="1"/>
        <v>7.4999999999999997E-2</v>
      </c>
      <c r="E3" s="28">
        <f t="shared" si="1"/>
        <v>3.5000000000000003E-2</v>
      </c>
      <c r="F3" s="3">
        <f t="shared" ref="F3:F5" si="2">SUM(B3:E3)</f>
        <v>0.28600000000000003</v>
      </c>
      <c r="G3" s="22">
        <f t="shared" ref="G3:G5" si="3">-F3*LOG(F3, 2)</f>
        <v>0.51649110309473756</v>
      </c>
      <c r="I3">
        <f t="shared" ref="I3:L5" si="4">-B3*LOG(B3, 2)</f>
        <v>0.25881175091003988</v>
      </c>
      <c r="J3">
        <f t="shared" si="4"/>
        <v>0.35028670282511709</v>
      </c>
      <c r="K3">
        <f t="shared" si="4"/>
        <v>0.28027241956246546</v>
      </c>
      <c r="L3">
        <f t="shared" si="4"/>
        <v>0.16927754437009923</v>
      </c>
      <c r="P3" s="2" t="s">
        <v>6</v>
      </c>
      <c r="Q3">
        <f>SUM(G2:G5)</f>
        <v>1.9569749197643962</v>
      </c>
      <c r="R3" t="s">
        <v>10</v>
      </c>
    </row>
    <row r="4" spans="1:18" x14ac:dyDescent="0.3">
      <c r="B4" s="26">
        <f t="shared" ref="B4:E4" si="5">B16*B$6</f>
        <v>6.6000000000000003E-2</v>
      </c>
      <c r="C4" s="27">
        <f t="shared" si="5"/>
        <v>0.03</v>
      </c>
      <c r="D4" s="27">
        <f t="shared" si="5"/>
        <v>5.2499999999999998E-2</v>
      </c>
      <c r="E4" s="28">
        <f t="shared" si="5"/>
        <v>1.4999999999999999E-2</v>
      </c>
      <c r="F4" s="3">
        <f t="shared" si="2"/>
        <v>0.16349999999999998</v>
      </c>
      <c r="G4" s="22">
        <f t="shared" si="3"/>
        <v>0.42716622457331477</v>
      </c>
      <c r="I4">
        <f t="shared" si="4"/>
        <v>0.25881175091003988</v>
      </c>
      <c r="J4">
        <f t="shared" si="4"/>
        <v>0.15176681067160708</v>
      </c>
      <c r="K4">
        <f t="shared" si="4"/>
        <v>0.22320578526728813</v>
      </c>
      <c r="L4">
        <f t="shared" si="4"/>
        <v>9.0883405335803538E-2</v>
      </c>
      <c r="P4" s="2" t="s">
        <v>7</v>
      </c>
      <c r="Q4">
        <f>SUM(B7:E7)</f>
        <v>1.9854752972273344</v>
      </c>
      <c r="R4" t="s">
        <v>10</v>
      </c>
    </row>
    <row r="5" spans="1:18" x14ac:dyDescent="0.3">
      <c r="B5" s="29">
        <f t="shared" ref="B5:E5" si="6">B17*B$6</f>
        <v>6.9000000000000006E-2</v>
      </c>
      <c r="C5" s="30">
        <f t="shared" si="6"/>
        <v>0.03</v>
      </c>
      <c r="D5" s="30">
        <f t="shared" si="6"/>
        <v>5.7500000000000002E-2</v>
      </c>
      <c r="E5" s="31">
        <f t="shared" si="6"/>
        <v>7.2499999999999995E-2</v>
      </c>
      <c r="F5" s="3">
        <f t="shared" si="2"/>
        <v>0.22899999999999998</v>
      </c>
      <c r="G5" s="22">
        <f t="shared" si="3"/>
        <v>0.48698693371341778</v>
      </c>
      <c r="I5">
        <f t="shared" si="4"/>
        <v>0.26615092812399033</v>
      </c>
      <c r="J5">
        <f t="shared" si="4"/>
        <v>0.15176681067160708</v>
      </c>
      <c r="K5">
        <f t="shared" si="4"/>
        <v>0.23691691843876841</v>
      </c>
      <c r="L5">
        <f t="shared" si="4"/>
        <v>0.27447595161191857</v>
      </c>
    </row>
    <row r="6" spans="1:18" x14ac:dyDescent="0.3">
      <c r="A6" s="2" t="s">
        <v>1</v>
      </c>
      <c r="B6" s="3">
        <v>0.3</v>
      </c>
      <c r="C6">
        <v>0.2</v>
      </c>
      <c r="D6">
        <v>0.25</v>
      </c>
      <c r="E6">
        <v>0.25</v>
      </c>
      <c r="I6" s="1"/>
      <c r="J6" s="1"/>
      <c r="K6" s="1"/>
      <c r="L6" s="1"/>
    </row>
    <row r="7" spans="1:18" x14ac:dyDescent="0.3">
      <c r="A7" s="2"/>
      <c r="B7">
        <f>-B6*LOG(B6, 2)</f>
        <v>0.52108967824986185</v>
      </c>
      <c r="C7">
        <f t="shared" ref="C7:E7" si="7">-C6*LOG(C6, 2)</f>
        <v>0.46438561897747244</v>
      </c>
      <c r="D7">
        <f t="shared" si="7"/>
        <v>0.5</v>
      </c>
      <c r="E7">
        <f t="shared" si="7"/>
        <v>0.5</v>
      </c>
      <c r="I7" s="1"/>
      <c r="J7" s="1"/>
      <c r="K7" s="1"/>
      <c r="L7" s="1"/>
    </row>
    <row r="8" spans="1:18" x14ac:dyDescent="0.3">
      <c r="I8" s="1"/>
      <c r="J8" s="1"/>
      <c r="K8" s="1"/>
      <c r="L8" s="1"/>
    </row>
    <row r="9" spans="1:18" x14ac:dyDescent="0.3">
      <c r="A9" s="2" t="s">
        <v>3</v>
      </c>
      <c r="B9" s="13">
        <f>B2/$F2</f>
        <v>0.30793157076205291</v>
      </c>
      <c r="C9" s="14">
        <f t="shared" ref="C9:E9" si="8">C2/$F2</f>
        <v>9.3312597200622072E-2</v>
      </c>
      <c r="D9" s="14">
        <f t="shared" si="8"/>
        <v>0.20217729393468117</v>
      </c>
      <c r="E9" s="15">
        <f t="shared" si="8"/>
        <v>0.39657853810264387</v>
      </c>
      <c r="I9">
        <f>-B9*LOG(B9, 2)</f>
        <v>0.52327375557569344</v>
      </c>
      <c r="J9">
        <f>-C9*LOG(C9, 2)</f>
        <v>0.31929558305313488</v>
      </c>
      <c r="K9">
        <f>-D9*LOG(D9, 2)</f>
        <v>0.46628293135137489</v>
      </c>
      <c r="L9">
        <f>-E9*LOG(E9, 2)</f>
        <v>0.5291632660491723</v>
      </c>
      <c r="M9">
        <f>SUM(I9:L9)</f>
        <v>1.8380155360293755</v>
      </c>
      <c r="N9">
        <f>F2*M9</f>
        <v>0.59092199483344421</v>
      </c>
      <c r="P9" s="2" t="s">
        <v>8</v>
      </c>
      <c r="Q9">
        <f>SUM(N9:N12)</f>
        <v>1.8729045121507184</v>
      </c>
      <c r="R9" t="s">
        <v>10</v>
      </c>
    </row>
    <row r="10" spans="1:18" x14ac:dyDescent="0.3">
      <c r="B10" s="16">
        <f t="shared" ref="B10:E10" si="9">B3/$F3</f>
        <v>0.23076923076923075</v>
      </c>
      <c r="C10" s="17">
        <f t="shared" si="9"/>
        <v>0.38461538461538464</v>
      </c>
      <c r="D10" s="17">
        <f t="shared" si="9"/>
        <v>0.26223776223776218</v>
      </c>
      <c r="E10" s="18">
        <f t="shared" si="9"/>
        <v>0.12237762237762237</v>
      </c>
      <c r="I10">
        <f t="shared" ref="I10:L12" si="10">-B10*LOG(B10, 2)</f>
        <v>0.4881870501738314</v>
      </c>
      <c r="J10">
        <f t="shared" si="10"/>
        <v>0.5301967781745115</v>
      </c>
      <c r="K10">
        <f t="shared" si="10"/>
        <v>0.50639492472443404</v>
      </c>
      <c r="L10">
        <f t="shared" si="10"/>
        <v>0.37087619298660768</v>
      </c>
      <c r="M10">
        <f t="shared" ref="M10:M12" si="11">SUM(I10:L10)</f>
        <v>1.8956549460593846</v>
      </c>
      <c r="N10">
        <f t="shared" ref="N10:N12" si="12">F3*M10</f>
        <v>0.54215731457298399</v>
      </c>
    </row>
    <row r="11" spans="1:18" x14ac:dyDescent="0.3">
      <c r="B11" s="16">
        <f t="shared" ref="B11:E11" si="13">B4/$F4</f>
        <v>0.40366972477064228</v>
      </c>
      <c r="C11" s="17">
        <f t="shared" si="13"/>
        <v>0.1834862385321101</v>
      </c>
      <c r="D11" s="17">
        <f t="shared" si="13"/>
        <v>0.32110091743119268</v>
      </c>
      <c r="E11" s="18">
        <f t="shared" si="13"/>
        <v>9.1743119266055051E-2</v>
      </c>
      <c r="I11">
        <f t="shared" si="10"/>
        <v>0.52830384468021729</v>
      </c>
      <c r="J11">
        <f t="shared" si="10"/>
        <v>0.44885435410817687</v>
      </c>
      <c r="K11">
        <f t="shared" si="10"/>
        <v>0.52625271352402381</v>
      </c>
      <c r="L11">
        <f t="shared" si="10"/>
        <v>0.31617029632014354</v>
      </c>
      <c r="M11">
        <f>SUM(I11:L11)</f>
        <v>1.8195812086325616</v>
      </c>
      <c r="N11">
        <f t="shared" si="12"/>
        <v>0.29750152761142379</v>
      </c>
    </row>
    <row r="12" spans="1:18" x14ac:dyDescent="0.3">
      <c r="B12" s="19">
        <f t="shared" ref="B12:E12" si="14">B5/$F5</f>
        <v>0.30131004366812231</v>
      </c>
      <c r="C12" s="20">
        <f t="shared" si="14"/>
        <v>0.13100436681222707</v>
      </c>
      <c r="D12" s="20">
        <f t="shared" si="14"/>
        <v>0.25109170305676859</v>
      </c>
      <c r="E12" s="21">
        <f t="shared" si="14"/>
        <v>0.31659388646288211</v>
      </c>
      <c r="I12">
        <f t="shared" si="10"/>
        <v>0.52147106489517669</v>
      </c>
      <c r="J12">
        <f t="shared" si="10"/>
        <v>0.38414583307708633</v>
      </c>
      <c r="K12">
        <f t="shared" si="10"/>
        <v>0.50060497766931311</v>
      </c>
      <c r="L12">
        <f t="shared" si="10"/>
        <v>0.52532255725303789</v>
      </c>
      <c r="M12">
        <f t="shared" si="11"/>
        <v>1.9315444328946141</v>
      </c>
      <c r="N12">
        <f t="shared" si="12"/>
        <v>0.44232367513286658</v>
      </c>
    </row>
    <row r="14" spans="1:18" x14ac:dyDescent="0.3">
      <c r="A14" s="2" t="s">
        <v>4</v>
      </c>
      <c r="B14" s="13">
        <v>0.33</v>
      </c>
      <c r="C14" s="14">
        <v>0.15</v>
      </c>
      <c r="D14" s="14">
        <v>0.26</v>
      </c>
      <c r="E14" s="15">
        <v>0.51</v>
      </c>
      <c r="I14">
        <f t="shared" ref="I14:L17" si="15">-B14*LOG(B14, 2)</f>
        <v>0.52782248323736947</v>
      </c>
      <c r="J14">
        <f t="shared" si="15"/>
        <v>0.41054483912493089</v>
      </c>
      <c r="K14">
        <f t="shared" si="15"/>
        <v>0.50528828262474446</v>
      </c>
      <c r="L14">
        <f t="shared" si="15"/>
        <v>0.49542973237964688</v>
      </c>
      <c r="P14" s="2" t="s">
        <v>9</v>
      </c>
      <c r="Q14">
        <f>SUM(I20:L20)</f>
        <v>1.8444041346877804</v>
      </c>
      <c r="R14" t="s">
        <v>10</v>
      </c>
    </row>
    <row r="15" spans="1:18" x14ac:dyDescent="0.3">
      <c r="B15" s="16">
        <v>0.22</v>
      </c>
      <c r="C15" s="17">
        <v>0.55000000000000004</v>
      </c>
      <c r="D15" s="17">
        <v>0.3</v>
      </c>
      <c r="E15" s="18">
        <v>0.14000000000000001</v>
      </c>
      <c r="I15">
        <f t="shared" si="15"/>
        <v>0.48057340565023404</v>
      </c>
      <c r="J15">
        <f t="shared" si="15"/>
        <v>0.47437306193753581</v>
      </c>
      <c r="K15">
        <f t="shared" si="15"/>
        <v>0.52108967824986185</v>
      </c>
      <c r="L15">
        <f t="shared" si="15"/>
        <v>0.39711017748039695</v>
      </c>
    </row>
    <row r="16" spans="1:18" x14ac:dyDescent="0.3">
      <c r="B16" s="16">
        <v>0.22</v>
      </c>
      <c r="C16" s="17">
        <v>0.15</v>
      </c>
      <c r="D16" s="17">
        <v>0.21</v>
      </c>
      <c r="E16" s="18">
        <v>0.06</v>
      </c>
      <c r="I16">
        <f t="shared" si="15"/>
        <v>0.48057340565023404</v>
      </c>
      <c r="J16">
        <f t="shared" si="15"/>
        <v>0.41054483912493089</v>
      </c>
      <c r="K16">
        <f t="shared" si="15"/>
        <v>0.47282314106915252</v>
      </c>
      <c r="L16">
        <f t="shared" si="15"/>
        <v>0.2435336213432141</v>
      </c>
    </row>
    <row r="17" spans="2:12" x14ac:dyDescent="0.3">
      <c r="B17" s="19">
        <v>0.23</v>
      </c>
      <c r="C17" s="20">
        <v>0.15</v>
      </c>
      <c r="D17" s="20">
        <v>0.23</v>
      </c>
      <c r="E17" s="21">
        <v>0.28999999999999998</v>
      </c>
      <c r="I17">
        <f t="shared" si="15"/>
        <v>0.48766767375507375</v>
      </c>
      <c r="J17">
        <f t="shared" si="15"/>
        <v>0.41054483912493089</v>
      </c>
      <c r="K17">
        <f>-D17*LOG(D17, 2)</f>
        <v>0.48766767375507375</v>
      </c>
      <c r="L17">
        <f t="shared" si="15"/>
        <v>0.5179038064476742</v>
      </c>
    </row>
    <row r="18" spans="2:12" x14ac:dyDescent="0.3">
      <c r="B18" s="3"/>
      <c r="C18" s="3"/>
      <c r="D18" s="3"/>
      <c r="E18" s="3"/>
    </row>
    <row r="19" spans="2:12" x14ac:dyDescent="0.3">
      <c r="B19" s="3"/>
      <c r="C19" s="3"/>
      <c r="D19" s="3"/>
      <c r="E19" s="3"/>
      <c r="I19">
        <f>SUM(I14:I17)</f>
        <v>1.9766369682929112</v>
      </c>
      <c r="J19">
        <f>SUM(J14:J17)</f>
        <v>1.7060075793123286</v>
      </c>
      <c r="K19">
        <f>SUM(K14:K17)</f>
        <v>1.9868687756988326</v>
      </c>
      <c r="L19">
        <f>SUM(L14:L17)</f>
        <v>1.6539773376509321</v>
      </c>
    </row>
    <row r="20" spans="2:12" x14ac:dyDescent="0.3">
      <c r="I20">
        <f>I19*B6</f>
        <v>0.59299109048787335</v>
      </c>
      <c r="J20">
        <f t="shared" ref="J20:L20" si="16">J19*C6</f>
        <v>0.34120151586246572</v>
      </c>
      <c r="K20">
        <f t="shared" si="16"/>
        <v>0.49671719392470814</v>
      </c>
      <c r="L20">
        <f t="shared" si="16"/>
        <v>0.41349433441273303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2021-10-11T07:06:28Z</dcterms:modified>
</cp:coreProperties>
</file>