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21570" windowHeight="80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0" i="1"/>
  <c r="J25" i="1" l="1"/>
  <c r="J24" i="1"/>
  <c r="J23" i="1"/>
  <c r="J22" i="1"/>
  <c r="J21" i="1"/>
  <c r="J20" i="1"/>
  <c r="I10" i="1"/>
  <c r="J10" i="1" s="1"/>
  <c r="I11" i="1"/>
  <c r="J11" i="1" s="1"/>
  <c r="I12" i="1"/>
  <c r="J12" i="1" s="1"/>
</calcChain>
</file>

<file path=xl/sharedStrings.xml><?xml version="1.0" encoding="utf-8"?>
<sst xmlns="http://schemas.openxmlformats.org/spreadsheetml/2006/main" count="11" uniqueCount="8">
  <si>
    <t>h, см</t>
  </si>
  <si>
    <t>t, с</t>
  </si>
  <si>
    <t>t ср</t>
  </si>
  <si>
    <t>t^2</t>
  </si>
  <si>
    <t>Задание 1</t>
  </si>
  <si>
    <t>Задание 2</t>
  </si>
  <si>
    <t>kΔm</t>
  </si>
  <si>
    <t>a, см/с^2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</si>
</sst>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</a:t>
            </a:r>
            <a:r>
              <a:rPr lang="ru-RU" baseline="0"/>
              <a:t>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Лист1!$C$10:$C$14</c15:sqref>
                  </c15:fullRef>
                </c:ext>
              </c:extLst>
              <c:f>Лист1!$C$10:$C$12</c:f>
              <c:numCache>
                <c:formatCode>General</c:formatCode>
                <c:ptCount val="3"/>
                <c:pt idx="0">
                  <c:v>25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Лист1!$J$10:$J$14</c15:sqref>
                  </c15:fullRef>
                </c:ext>
              </c:extLst>
              <c:f>Лист1!$J$10:$J$12</c:f>
              <c:numCache>
                <c:formatCode>General</c:formatCode>
                <c:ptCount val="3"/>
                <c:pt idx="0">
                  <c:v>1.119364</c:v>
                </c:pt>
                <c:pt idx="1">
                  <c:v>1.3548960000000003</c:v>
                </c:pt>
                <c:pt idx="2">
                  <c:v>1.7476840000000002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A6-49D5-ACCC-75E6402FCC7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Лист1!$C$10:$C$14</c15:sqref>
                  </c15:fullRef>
                </c:ext>
              </c:extLst>
              <c:f>Лист1!$C$10:$C$12</c:f>
              <c:numCache>
                <c:formatCode>General</c:formatCode>
                <c:ptCount val="3"/>
                <c:pt idx="0">
                  <c:v>25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Лист1!$J$10:$J$14</c15:sqref>
                  </c15:fullRef>
                </c:ext>
              </c:extLst>
              <c:f>Лист1!$J$10:$J$12</c:f>
              <c:numCache>
                <c:formatCode>General</c:formatCode>
                <c:ptCount val="3"/>
                <c:pt idx="0">
                  <c:v>1.119364</c:v>
                </c:pt>
                <c:pt idx="1">
                  <c:v>1.3548960000000003</c:v>
                </c:pt>
                <c:pt idx="2">
                  <c:v>1.7476840000000002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6-49D5-ACCC-75E6402F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41599"/>
        <c:axId val="551942431"/>
      </c:lineChart>
      <c:catAx>
        <c:axId val="5519415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r>
                  <a:rPr lang="en-US" baseline="0"/>
                  <a:t>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42431"/>
        <c:crosses val="autoZero"/>
        <c:auto val="1"/>
        <c:lblAlgn val="ctr"/>
        <c:lblOffset val="100"/>
        <c:noMultiLvlLbl val="0"/>
      </c:catAx>
      <c:valAx>
        <c:axId val="5519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t^2, c.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8221420239136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415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</a:t>
            </a:r>
            <a:r>
              <a:rPr lang="ru-RU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Лист1!$C$20:$C$26</c15:sqref>
                  </c15:fullRef>
                </c:ext>
              </c:extLst>
              <c:f>Лист1!$C$20:$C$25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Лист1!$K$20:$K$26</c15:sqref>
                  </c15:fullRef>
                </c:ext>
              </c:extLst>
              <c:f>Лист1!$K$20:$K$25</c:f>
              <c:numCache>
                <c:formatCode>General</c:formatCode>
                <c:ptCount val="6"/>
                <c:pt idx="0">
                  <c:v>5.8629156514051077</c:v>
                </c:pt>
                <c:pt idx="1">
                  <c:v>15.317125771983136</c:v>
                </c:pt>
                <c:pt idx="2">
                  <c:v>21.436732698948951</c:v>
                </c:pt>
                <c:pt idx="3">
                  <c:v>32.937967925006831</c:v>
                </c:pt>
                <c:pt idx="4">
                  <c:v>41.311388723643333</c:v>
                </c:pt>
                <c:pt idx="5">
                  <c:v>50.047795644840832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8-41F4-AE36-A12B6C40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41599"/>
        <c:axId val="551942431"/>
      </c:lineChart>
      <c:catAx>
        <c:axId val="5519415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k</a:t>
                </a:r>
                <a:endParaRPr lang="ru-RU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42431"/>
        <c:crosses val="autoZero"/>
        <c:auto val="1"/>
        <c:lblAlgn val="ctr"/>
        <c:lblOffset val="100"/>
        <c:noMultiLvlLbl val="0"/>
      </c:catAx>
      <c:valAx>
        <c:axId val="5519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a, </a:t>
                </a:r>
                <a:r>
                  <a:rPr lang="ru-RU" sz="1000" baseline="0"/>
                  <a:t>см/с</a:t>
                </a:r>
                <a:r>
                  <a:rPr lang="en-US" sz="1000" baseline="0"/>
                  <a:t>^2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8221420239136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415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</xdr:row>
      <xdr:rowOff>38100</xdr:rowOff>
    </xdr:from>
    <xdr:to>
      <xdr:col>19</xdr:col>
      <xdr:colOff>371475</xdr:colOff>
      <xdr:row>16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17</xdr:row>
      <xdr:rowOff>171450</xdr:rowOff>
    </xdr:from>
    <xdr:to>
      <xdr:col>19</xdr:col>
      <xdr:colOff>457200</xdr:colOff>
      <xdr:row>32</xdr:row>
      <xdr:rowOff>161925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V30" sqref="V30"/>
    </sheetView>
  </sheetViews>
  <sheetFormatPr defaultRowHeight="15" x14ac:dyDescent="0.25"/>
  <sheetData>
    <row r="1" spans="1:10" ht="14.25" customHeight="1" x14ac:dyDescent="0.25">
      <c r="A1" s="3"/>
      <c r="B1" s="3"/>
    </row>
    <row r="8" spans="1:10" x14ac:dyDescent="0.25">
      <c r="A8" s="2" t="s">
        <v>4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C9" t="s">
        <v>0</v>
      </c>
      <c r="D9" t="s">
        <v>1</v>
      </c>
      <c r="I9" t="s">
        <v>2</v>
      </c>
      <c r="J9" t="s">
        <v>3</v>
      </c>
    </row>
    <row r="10" spans="1:10" x14ac:dyDescent="0.25">
      <c r="C10">
        <v>25</v>
      </c>
      <c r="D10" s="1">
        <v>1.03</v>
      </c>
      <c r="E10" s="1">
        <v>1.02</v>
      </c>
      <c r="F10" s="1">
        <v>1.03</v>
      </c>
      <c r="G10" s="1">
        <v>1.1299999999999999</v>
      </c>
      <c r="H10" s="1">
        <v>1.08</v>
      </c>
      <c r="I10">
        <f>AVERAGE(D10:H10)</f>
        <v>1.0580000000000001</v>
      </c>
      <c r="J10">
        <f>POWER(I10, 2)</f>
        <v>1.119364</v>
      </c>
    </row>
    <row r="11" spans="1:10" x14ac:dyDescent="0.25">
      <c r="C11">
        <v>30</v>
      </c>
      <c r="D11" s="1">
        <v>1.1000000000000001</v>
      </c>
      <c r="E11" s="1">
        <v>1.1499999999999999</v>
      </c>
      <c r="F11" s="1">
        <v>1.18</v>
      </c>
      <c r="G11" s="1">
        <v>1.1599999999999999</v>
      </c>
      <c r="H11" s="1">
        <v>1.23</v>
      </c>
      <c r="I11">
        <f>AVERAGE(D11:H11)</f>
        <v>1.1640000000000001</v>
      </c>
      <c r="J11">
        <f>POWER(I11, 2)</f>
        <v>1.3548960000000003</v>
      </c>
    </row>
    <row r="12" spans="1:10" x14ac:dyDescent="0.25">
      <c r="C12">
        <v>35</v>
      </c>
      <c r="D12" s="1">
        <v>1.28</v>
      </c>
      <c r="E12" s="1">
        <v>1.33</v>
      </c>
      <c r="F12" s="1">
        <v>1.34</v>
      </c>
      <c r="G12" s="1">
        <v>1.36</v>
      </c>
      <c r="H12" s="1">
        <v>1.3</v>
      </c>
      <c r="I12">
        <f>AVERAGE(D12:H12)</f>
        <v>1.3220000000000001</v>
      </c>
      <c r="J12">
        <f>POWER(I12, 2)</f>
        <v>1.7476840000000002</v>
      </c>
    </row>
    <row r="18" spans="1:11" x14ac:dyDescent="0.25">
      <c r="A18" s="3" t="s">
        <v>5</v>
      </c>
      <c r="B18" s="3"/>
      <c r="C18" s="3"/>
      <c r="D18" s="3"/>
      <c r="E18" s="3"/>
      <c r="F18" s="3"/>
      <c r="G18" s="3"/>
      <c r="H18" s="3"/>
      <c r="I18" s="3"/>
      <c r="J18" s="3"/>
    </row>
    <row r="19" spans="1:11" x14ac:dyDescent="0.25">
      <c r="C19" t="s">
        <v>6</v>
      </c>
      <c r="D19" t="s">
        <v>0</v>
      </c>
      <c r="E19" t="s">
        <v>1</v>
      </c>
      <c r="J19" t="s">
        <v>2</v>
      </c>
      <c r="K19" t="s">
        <v>7</v>
      </c>
    </row>
    <row r="20" spans="1:11" x14ac:dyDescent="0.25">
      <c r="C20">
        <v>2</v>
      </c>
      <c r="D20">
        <v>40</v>
      </c>
      <c r="E20" s="1">
        <v>2.5099999999999998</v>
      </c>
      <c r="F20" s="1">
        <v>2.6</v>
      </c>
      <c r="G20" s="1">
        <v>2.63</v>
      </c>
      <c r="H20" s="1">
        <v>2.66</v>
      </c>
      <c r="I20" s="1">
        <v>2.66</v>
      </c>
      <c r="J20">
        <f>AVERAGE(E20:I20)</f>
        <v>2.6119999999999997</v>
      </c>
      <c r="K20">
        <f>D20/POWER(J20, 2)</f>
        <v>5.8629156514051077</v>
      </c>
    </row>
    <row r="21" spans="1:11" x14ac:dyDescent="0.25">
      <c r="C21">
        <v>4</v>
      </c>
      <c r="D21">
        <v>40</v>
      </c>
      <c r="E21" s="1">
        <v>1.58</v>
      </c>
      <c r="F21" s="1">
        <v>1.56</v>
      </c>
      <c r="G21" s="1">
        <v>1.65</v>
      </c>
      <c r="H21" s="1">
        <v>1.66</v>
      </c>
      <c r="I21" s="1">
        <v>1.63</v>
      </c>
      <c r="J21">
        <f t="shared" ref="J21:J25" si="0">AVERAGE(E21:I21)</f>
        <v>1.6160000000000001</v>
      </c>
      <c r="K21">
        <f t="shared" ref="K21:K25" si="1">D21/POWER(J21, 2)</f>
        <v>15.317125771983136</v>
      </c>
    </row>
    <row r="22" spans="1:11" x14ac:dyDescent="0.25">
      <c r="C22">
        <v>6</v>
      </c>
      <c r="D22">
        <v>40</v>
      </c>
      <c r="E22" s="1">
        <v>1.37</v>
      </c>
      <c r="F22" s="1">
        <v>1.38</v>
      </c>
      <c r="G22" s="1">
        <v>1.36</v>
      </c>
      <c r="H22" s="1">
        <v>1.38</v>
      </c>
      <c r="I22" s="1">
        <v>1.34</v>
      </c>
      <c r="J22">
        <f t="shared" si="0"/>
        <v>1.3660000000000001</v>
      </c>
      <c r="K22">
        <f t="shared" si="1"/>
        <v>21.436732698948951</v>
      </c>
    </row>
    <row r="23" spans="1:11" x14ac:dyDescent="0.25">
      <c r="C23">
        <v>8</v>
      </c>
      <c r="D23">
        <v>40</v>
      </c>
      <c r="E23" s="1">
        <v>1.06</v>
      </c>
      <c r="F23" s="1">
        <v>1.04</v>
      </c>
      <c r="G23" s="1">
        <v>1.1399999999999999</v>
      </c>
      <c r="H23" s="1">
        <v>1.1100000000000001</v>
      </c>
      <c r="I23" s="1">
        <v>1.1599999999999999</v>
      </c>
      <c r="J23">
        <f t="shared" si="0"/>
        <v>1.1020000000000001</v>
      </c>
      <c r="K23">
        <f t="shared" si="1"/>
        <v>32.937967925006831</v>
      </c>
    </row>
    <row r="24" spans="1:11" x14ac:dyDescent="0.25">
      <c r="C24">
        <v>10</v>
      </c>
      <c r="D24">
        <v>40</v>
      </c>
      <c r="E24" s="1">
        <v>0.96</v>
      </c>
      <c r="F24" s="1">
        <v>0.94</v>
      </c>
      <c r="G24" s="1">
        <v>1</v>
      </c>
      <c r="H24" s="1">
        <v>1.02</v>
      </c>
      <c r="I24" s="1">
        <v>1</v>
      </c>
      <c r="J24">
        <f t="shared" si="0"/>
        <v>0.98399999999999999</v>
      </c>
      <c r="K24">
        <f t="shared" si="1"/>
        <v>41.311388723643333</v>
      </c>
    </row>
    <row r="25" spans="1:11" x14ac:dyDescent="0.25">
      <c r="C25">
        <v>12</v>
      </c>
      <c r="D25">
        <v>40</v>
      </c>
      <c r="E25" s="1">
        <v>0.81</v>
      </c>
      <c r="F25" s="1">
        <v>0.89</v>
      </c>
      <c r="G25" s="1">
        <v>0.9</v>
      </c>
      <c r="H25" s="1">
        <v>0.9</v>
      </c>
      <c r="I25" s="1">
        <v>0.97</v>
      </c>
      <c r="J25">
        <f t="shared" si="0"/>
        <v>0.89399999999999991</v>
      </c>
      <c r="K25">
        <f t="shared" si="1"/>
        <v>50.047795644840832</v>
      </c>
    </row>
  </sheetData>
  <mergeCells count="3">
    <mergeCell ref="A8:J8"/>
    <mergeCell ref="A18:J18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Max</cp:lastModifiedBy>
  <dcterms:created xsi:type="dcterms:W3CDTF">2023-09-29T08:42:50Z</dcterms:created>
  <dcterms:modified xsi:type="dcterms:W3CDTF">2023-10-13T08:48:44Z</dcterms:modified>
</cp:coreProperties>
</file>