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x\Desktop\"/>
    </mc:Choice>
  </mc:AlternateContent>
  <bookViews>
    <workbookView xWindow="0" yWindow="0" windowWidth="21570" windowHeight="8085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K21" i="1" l="1"/>
  <c r="K23" i="1"/>
  <c r="K24" i="1"/>
  <c r="K25" i="1"/>
  <c r="K20" i="1"/>
  <c r="J26" i="1" l="1"/>
  <c r="K26" i="1" s="1"/>
  <c r="J25" i="1"/>
  <c r="J24" i="1"/>
  <c r="J23" i="1"/>
  <c r="J22" i="1"/>
  <c r="K22" i="1" s="1"/>
  <c r="J21" i="1"/>
  <c r="J20" i="1"/>
  <c r="I11" i="1"/>
  <c r="J11" i="1" s="1"/>
  <c r="I12" i="1"/>
  <c r="J12" i="1" s="1"/>
  <c r="I13" i="1"/>
  <c r="J13" i="1" s="1"/>
  <c r="I14" i="1"/>
  <c r="J14" i="1" s="1"/>
  <c r="I10" i="1"/>
  <c r="J10" i="1" s="1"/>
</calcChain>
</file>

<file path=xl/sharedStrings.xml><?xml version="1.0" encoding="utf-8"?>
<sst xmlns="http://schemas.openxmlformats.org/spreadsheetml/2006/main" count="18" uniqueCount="11">
  <si>
    <t>обычный</t>
  </si>
  <si>
    <t>пластилин</t>
  </si>
  <si>
    <t>h, см</t>
  </si>
  <si>
    <t>t, с</t>
  </si>
  <si>
    <t>t ср</t>
  </si>
  <si>
    <t>t^2</t>
  </si>
  <si>
    <t>Задание 1</t>
  </si>
  <si>
    <t>Задание 2</t>
  </si>
  <si>
    <t>Равновесие</t>
  </si>
  <si>
    <t>kΔm</t>
  </si>
  <si>
    <t>a, cм/с^2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</si>
</sst>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Задание</a:t>
            </a:r>
            <a:r>
              <a:rPr lang="ru-RU" baseline="0"/>
              <a:t> 1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marker>
            <c:symbol val="none"/>
          </c:marker>
          <c:cat>
            <c:numRef>
              <c:f>Лист1!$C$10:$C$14</c:f>
              <c:numCache>
                <c:formatCode>General</c:formatCode>
                <c:ptCount val="5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</c:numCache>
            </c:numRef>
          </c:cat>
          <c:val>
            <c:numRef>
              <c:f>Лист1!$J$10:$J$14</c:f>
              <c:numCache>
                <c:formatCode>General</c:formatCode>
                <c:ptCount val="5"/>
                <c:pt idx="0">
                  <c:v>1.1924640000000002</c:v>
                </c:pt>
                <c:pt idx="1">
                  <c:v>1.6281760000000007</c:v>
                </c:pt>
                <c:pt idx="2">
                  <c:v>1.9265440000000003</c:v>
                </c:pt>
                <c:pt idx="3">
                  <c:v>2.2801</c:v>
                </c:pt>
                <c:pt idx="4">
                  <c:v>2.5728160000000009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CA6-49D5-ACCC-75E6402FCC71}"/>
            </c:ext>
          </c:extLst>
        </c:ser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Лист1!$C$10:$C$14</c:f>
              <c:numCache>
                <c:formatCode>General</c:formatCode>
                <c:ptCount val="5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</c:numCache>
            </c:numRef>
          </c:cat>
          <c:val>
            <c:numRef>
              <c:f>Лист1!$J$10:$J$14</c:f>
              <c:numCache>
                <c:formatCode>General</c:formatCode>
                <c:ptCount val="5"/>
                <c:pt idx="0">
                  <c:v>1.1924640000000002</c:v>
                </c:pt>
                <c:pt idx="1">
                  <c:v>1.6281760000000007</c:v>
                </c:pt>
                <c:pt idx="2">
                  <c:v>1.9265440000000003</c:v>
                </c:pt>
                <c:pt idx="3">
                  <c:v>2.2801</c:v>
                </c:pt>
                <c:pt idx="4">
                  <c:v>2.5728160000000009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CA6-49D5-ACCC-75E6402FCC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1941599"/>
        <c:axId val="551942431"/>
      </c:lineChart>
      <c:catAx>
        <c:axId val="551941599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h,</a:t>
                </a:r>
                <a:r>
                  <a:rPr lang="en-US" baseline="0"/>
                  <a:t> </a:t>
                </a:r>
                <a:r>
                  <a:rPr lang="ru-RU" baseline="0"/>
                  <a:t>см</a:t>
                </a:r>
                <a:r>
                  <a:rPr lang="en-US" baseline="0"/>
                  <a:t>.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1942431"/>
        <c:crosses val="autoZero"/>
        <c:auto val="1"/>
        <c:lblAlgn val="ctr"/>
        <c:lblOffset val="100"/>
        <c:noMultiLvlLbl val="0"/>
      </c:catAx>
      <c:valAx>
        <c:axId val="551942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aseline="0"/>
                  <a:t>t^2, c.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782214202391367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1941599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Задание</a:t>
            </a:r>
            <a:r>
              <a:rPr lang="ru-RU" baseline="0"/>
              <a:t> 2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Лист1!$C$20:$C$26</c:f>
              <c:numCache>
                <c:formatCode>General</c:formatCode>
                <c:ptCount val="7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</c:numCache>
            </c:numRef>
          </c:cat>
          <c:val>
            <c:numRef>
              <c:f>Лист1!$K$20:$K$26</c:f>
              <c:numCache>
                <c:formatCode>General</c:formatCode>
                <c:ptCount val="7"/>
                <c:pt idx="0">
                  <c:v>7.762619107686934</c:v>
                </c:pt>
                <c:pt idx="1">
                  <c:v>13.061224489795919</c:v>
                </c:pt>
                <c:pt idx="2">
                  <c:v>21.12628447809627</c:v>
                </c:pt>
                <c:pt idx="3">
                  <c:v>32.232174801530377</c:v>
                </c:pt>
                <c:pt idx="4">
                  <c:v>44.508536737346212</c:v>
                </c:pt>
                <c:pt idx="5">
                  <c:v>59.488399762046392</c:v>
                </c:pt>
                <c:pt idx="6">
                  <c:v>75.473976572877675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6E8-41F4-AE36-A12B6C40C7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1941599"/>
        <c:axId val="551942431"/>
      </c:lineChart>
      <c:catAx>
        <c:axId val="551941599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k</a:t>
                </a:r>
                <a:endParaRPr lang="ru-RU" baseline="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1942431"/>
        <c:crosses val="autoZero"/>
        <c:auto val="1"/>
        <c:lblAlgn val="ctr"/>
        <c:lblOffset val="100"/>
        <c:noMultiLvlLbl val="0"/>
      </c:catAx>
      <c:valAx>
        <c:axId val="551942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aseline="0"/>
                  <a:t>a, </a:t>
                </a:r>
                <a:r>
                  <a:rPr lang="ru-RU" sz="1000" baseline="0"/>
                  <a:t>см/с</a:t>
                </a:r>
                <a:r>
                  <a:rPr lang="en-US" sz="1000" baseline="0"/>
                  <a:t>^2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782214202391367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1941599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514350</xdr:colOff>
      <xdr:row>1</xdr:row>
      <xdr:rowOff>38100</xdr:rowOff>
    </xdr:from>
    <xdr:to>
      <xdr:col>19</xdr:col>
      <xdr:colOff>371475</xdr:colOff>
      <xdr:row>16</xdr:row>
      <xdr:rowOff>28575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600075</xdr:colOff>
      <xdr:row>17</xdr:row>
      <xdr:rowOff>171450</xdr:rowOff>
    </xdr:from>
    <xdr:to>
      <xdr:col>19</xdr:col>
      <xdr:colOff>457200</xdr:colOff>
      <xdr:row>32</xdr:row>
      <xdr:rowOff>161925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tabSelected="1" workbookViewId="0">
      <selection activeCell="F35" sqref="F35"/>
    </sheetView>
  </sheetViews>
  <sheetFormatPr defaultRowHeight="15" x14ac:dyDescent="0.25"/>
  <cols>
    <col min="1" max="1" width="10.42578125" customWidth="1"/>
  </cols>
  <sheetData>
    <row r="1" spans="1:10" ht="14.25" customHeight="1" x14ac:dyDescent="0.25">
      <c r="A1" s="2" t="s">
        <v>8</v>
      </c>
      <c r="B1" s="2"/>
    </row>
    <row r="2" spans="1:10" x14ac:dyDescent="0.25">
      <c r="A2" t="s">
        <v>1</v>
      </c>
      <c r="B2" t="s">
        <v>0</v>
      </c>
    </row>
    <row r="3" spans="1:10" x14ac:dyDescent="0.25">
      <c r="A3">
        <v>8</v>
      </c>
      <c r="B3">
        <v>6</v>
      </c>
    </row>
    <row r="8" spans="1:10" x14ac:dyDescent="0.25">
      <c r="A8" s="1" t="s">
        <v>6</v>
      </c>
      <c r="B8" s="1"/>
      <c r="C8" s="1"/>
      <c r="D8" s="1"/>
      <c r="E8" s="1"/>
      <c r="F8" s="1"/>
      <c r="G8" s="1"/>
      <c r="H8" s="1"/>
      <c r="I8" s="1"/>
      <c r="J8" s="1"/>
    </row>
    <row r="9" spans="1:10" x14ac:dyDescent="0.25">
      <c r="A9" t="s">
        <v>1</v>
      </c>
      <c r="B9" t="s">
        <v>0</v>
      </c>
      <c r="C9" t="s">
        <v>2</v>
      </c>
      <c r="D9" t="s">
        <v>3</v>
      </c>
      <c r="I9" t="s">
        <v>4</v>
      </c>
      <c r="J9" t="s">
        <v>5</v>
      </c>
    </row>
    <row r="10" spans="1:10" x14ac:dyDescent="0.25">
      <c r="A10">
        <v>5</v>
      </c>
      <c r="B10">
        <v>9</v>
      </c>
      <c r="C10">
        <v>20</v>
      </c>
      <c r="D10">
        <v>1.04</v>
      </c>
      <c r="E10">
        <v>1.1100000000000001</v>
      </c>
      <c r="F10">
        <v>1.1599999999999999</v>
      </c>
      <c r="G10">
        <v>1</v>
      </c>
      <c r="H10">
        <v>1.1499999999999999</v>
      </c>
      <c r="I10">
        <f>AVERAGE(D10:H10)</f>
        <v>1.0920000000000001</v>
      </c>
      <c r="J10">
        <f>POWER(I10, 2)</f>
        <v>1.1924640000000002</v>
      </c>
    </row>
    <row r="11" spans="1:10" x14ac:dyDescent="0.25">
      <c r="A11">
        <v>5</v>
      </c>
      <c r="B11">
        <v>9</v>
      </c>
      <c r="C11">
        <v>25</v>
      </c>
      <c r="D11">
        <v>1.24</v>
      </c>
      <c r="E11">
        <v>1.24</v>
      </c>
      <c r="F11">
        <v>1.3</v>
      </c>
      <c r="G11">
        <v>1.33</v>
      </c>
      <c r="H11">
        <v>1.27</v>
      </c>
      <c r="I11">
        <f t="shared" ref="I11:I14" si="0">AVERAGE(D11:H11)</f>
        <v>1.2760000000000002</v>
      </c>
      <c r="J11">
        <f t="shared" ref="J11:J14" si="1">POWER(I11, 2)</f>
        <v>1.6281760000000007</v>
      </c>
    </row>
    <row r="12" spans="1:10" x14ac:dyDescent="0.25">
      <c r="A12">
        <v>5</v>
      </c>
      <c r="B12">
        <v>9</v>
      </c>
      <c r="C12">
        <v>30</v>
      </c>
      <c r="D12">
        <v>1.4</v>
      </c>
      <c r="E12">
        <v>1.47</v>
      </c>
      <c r="F12">
        <v>1.36</v>
      </c>
      <c r="G12">
        <v>1.29</v>
      </c>
      <c r="H12">
        <v>1.42</v>
      </c>
      <c r="I12">
        <f t="shared" si="0"/>
        <v>1.3880000000000001</v>
      </c>
      <c r="J12">
        <f t="shared" si="1"/>
        <v>1.9265440000000003</v>
      </c>
    </row>
    <row r="13" spans="1:10" x14ac:dyDescent="0.25">
      <c r="A13">
        <v>5</v>
      </c>
      <c r="B13">
        <v>9</v>
      </c>
      <c r="C13">
        <v>35</v>
      </c>
      <c r="D13">
        <v>1.46</v>
      </c>
      <c r="E13">
        <v>1.43</v>
      </c>
      <c r="F13">
        <v>1.59</v>
      </c>
      <c r="G13">
        <v>1.58</v>
      </c>
      <c r="H13">
        <v>1.49</v>
      </c>
      <c r="I13">
        <f t="shared" si="0"/>
        <v>1.51</v>
      </c>
      <c r="J13">
        <f t="shared" si="1"/>
        <v>2.2801</v>
      </c>
    </row>
    <row r="14" spans="1:10" x14ac:dyDescent="0.25">
      <c r="A14">
        <v>5</v>
      </c>
      <c r="B14">
        <v>9</v>
      </c>
      <c r="C14">
        <v>40</v>
      </c>
      <c r="D14">
        <v>1.62</v>
      </c>
      <c r="E14">
        <v>1.65</v>
      </c>
      <c r="F14">
        <v>1.68</v>
      </c>
      <c r="G14">
        <v>1.52</v>
      </c>
      <c r="H14">
        <v>1.55</v>
      </c>
      <c r="I14">
        <f t="shared" si="0"/>
        <v>1.6040000000000003</v>
      </c>
      <c r="J14">
        <f t="shared" si="1"/>
        <v>2.5728160000000009</v>
      </c>
    </row>
    <row r="18" spans="1:11" x14ac:dyDescent="0.25">
      <c r="A18" s="2" t="s">
        <v>7</v>
      </c>
      <c r="B18" s="2"/>
      <c r="C18" s="2"/>
      <c r="D18" s="2"/>
      <c r="E18" s="2"/>
      <c r="F18" s="2"/>
      <c r="G18" s="2"/>
      <c r="H18" s="2"/>
      <c r="I18" s="2"/>
      <c r="J18" s="2"/>
    </row>
    <row r="19" spans="1:11" x14ac:dyDescent="0.25">
      <c r="A19" t="s">
        <v>1</v>
      </c>
      <c r="B19" t="s">
        <v>0</v>
      </c>
      <c r="C19" t="s">
        <v>9</v>
      </c>
      <c r="D19" t="s">
        <v>2</v>
      </c>
      <c r="E19" t="s">
        <v>3</v>
      </c>
      <c r="J19" t="s">
        <v>4</v>
      </c>
      <c r="K19" t="s">
        <v>10</v>
      </c>
    </row>
    <row r="20" spans="1:11" x14ac:dyDescent="0.25">
      <c r="A20">
        <v>6</v>
      </c>
      <c r="B20">
        <v>8</v>
      </c>
      <c r="C20">
        <v>4</v>
      </c>
      <c r="D20">
        <v>40</v>
      </c>
      <c r="E20">
        <v>2.69</v>
      </c>
      <c r="F20">
        <v>2.41</v>
      </c>
      <c r="G20">
        <v>1.34</v>
      </c>
      <c r="H20">
        <v>2.4300000000000002</v>
      </c>
      <c r="I20">
        <v>2.48</v>
      </c>
      <c r="J20">
        <f>AVERAGE(E20:I20)</f>
        <v>2.27</v>
      </c>
      <c r="K20">
        <f>D20/POWER(J20,2)</f>
        <v>7.762619107686934</v>
      </c>
    </row>
    <row r="21" spans="1:11" x14ac:dyDescent="0.25">
      <c r="A21">
        <v>5</v>
      </c>
      <c r="B21">
        <v>9</v>
      </c>
      <c r="C21">
        <v>6</v>
      </c>
      <c r="D21">
        <v>40</v>
      </c>
      <c r="E21">
        <v>1.75</v>
      </c>
      <c r="F21">
        <v>2</v>
      </c>
      <c r="G21">
        <v>1.78</v>
      </c>
      <c r="H21">
        <v>1.59</v>
      </c>
      <c r="I21">
        <v>1.63</v>
      </c>
      <c r="J21">
        <f t="shared" ref="J21:J26" si="2">AVERAGE(E21:I21)</f>
        <v>1.75</v>
      </c>
      <c r="K21">
        <f t="shared" ref="K21:K26" si="3">D21/POWER(J21,2)</f>
        <v>13.061224489795919</v>
      </c>
    </row>
    <row r="22" spans="1:11" x14ac:dyDescent="0.25">
      <c r="A22">
        <v>4</v>
      </c>
      <c r="B22">
        <v>10</v>
      </c>
      <c r="C22">
        <v>8</v>
      </c>
      <c r="D22">
        <v>40</v>
      </c>
      <c r="E22">
        <v>1.35</v>
      </c>
      <c r="F22">
        <v>1.36</v>
      </c>
      <c r="G22">
        <v>1.39</v>
      </c>
      <c r="H22">
        <v>1.38</v>
      </c>
      <c r="I22">
        <v>1.4</v>
      </c>
      <c r="J22">
        <f t="shared" si="2"/>
        <v>1.3759999999999999</v>
      </c>
      <c r="K22">
        <f t="shared" si="3"/>
        <v>21.12628447809627</v>
      </c>
    </row>
    <row r="23" spans="1:11" x14ac:dyDescent="0.25">
      <c r="A23">
        <v>3</v>
      </c>
      <c r="B23">
        <v>11</v>
      </c>
      <c r="C23">
        <v>10</v>
      </c>
      <c r="D23">
        <v>40</v>
      </c>
      <c r="E23">
        <v>1.2</v>
      </c>
      <c r="F23">
        <v>1.06</v>
      </c>
      <c r="G23">
        <v>1.1000000000000001</v>
      </c>
      <c r="H23">
        <v>1.0900000000000001</v>
      </c>
      <c r="I23">
        <v>1.1200000000000001</v>
      </c>
      <c r="J23">
        <f t="shared" si="2"/>
        <v>1.1140000000000001</v>
      </c>
      <c r="K23">
        <f t="shared" si="3"/>
        <v>32.232174801530377</v>
      </c>
    </row>
    <row r="24" spans="1:11" x14ac:dyDescent="0.25">
      <c r="A24">
        <v>2</v>
      </c>
      <c r="B24">
        <v>12</v>
      </c>
      <c r="C24">
        <v>12</v>
      </c>
      <c r="D24">
        <v>40</v>
      </c>
      <c r="E24">
        <v>0.85</v>
      </c>
      <c r="F24">
        <v>0.94</v>
      </c>
      <c r="G24">
        <v>1.02</v>
      </c>
      <c r="H24">
        <v>0.98</v>
      </c>
      <c r="I24">
        <v>0.95</v>
      </c>
      <c r="J24">
        <f t="shared" si="2"/>
        <v>0.94800000000000006</v>
      </c>
      <c r="K24">
        <f t="shared" si="3"/>
        <v>44.508536737346212</v>
      </c>
    </row>
    <row r="25" spans="1:11" x14ac:dyDescent="0.25">
      <c r="A25">
        <v>1</v>
      </c>
      <c r="B25">
        <v>13</v>
      </c>
      <c r="C25">
        <v>14</v>
      </c>
      <c r="D25">
        <v>40</v>
      </c>
      <c r="E25">
        <v>0.72</v>
      </c>
      <c r="F25">
        <v>0.88</v>
      </c>
      <c r="G25">
        <v>0.87</v>
      </c>
      <c r="H25">
        <v>0.8</v>
      </c>
      <c r="I25">
        <v>0.83</v>
      </c>
      <c r="J25">
        <f t="shared" si="2"/>
        <v>0.82000000000000006</v>
      </c>
      <c r="K25">
        <f t="shared" si="3"/>
        <v>59.488399762046392</v>
      </c>
    </row>
    <row r="26" spans="1:11" x14ac:dyDescent="0.25">
      <c r="A26">
        <v>0</v>
      </c>
      <c r="B26">
        <v>14</v>
      </c>
      <c r="C26">
        <v>16</v>
      </c>
      <c r="D26">
        <v>40</v>
      </c>
      <c r="E26">
        <v>0.87</v>
      </c>
      <c r="F26">
        <v>0.71</v>
      </c>
      <c r="G26">
        <v>0.73</v>
      </c>
      <c r="H26">
        <v>0.68</v>
      </c>
      <c r="I26">
        <v>0.65</v>
      </c>
      <c r="J26">
        <f t="shared" si="2"/>
        <v>0.72799999999999998</v>
      </c>
      <c r="K26">
        <f t="shared" si="3"/>
        <v>75.473976572877675</v>
      </c>
    </row>
  </sheetData>
  <mergeCells count="3">
    <mergeCell ref="A8:J8"/>
    <mergeCell ref="A18:J18"/>
    <mergeCell ref="A1:B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Max</cp:lastModifiedBy>
  <dcterms:created xsi:type="dcterms:W3CDTF">2023-09-29T08:42:50Z</dcterms:created>
  <dcterms:modified xsi:type="dcterms:W3CDTF">2023-10-13T08:46:53Z</dcterms:modified>
</cp:coreProperties>
</file>