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x\Desktop\"/>
    </mc:Choice>
  </mc:AlternateContent>
  <bookViews>
    <workbookView xWindow="0" yWindow="0" windowWidth="28800" windowHeight="12330" activeTab="1"/>
  </bookViews>
  <sheets>
    <sheet name="Их" sheetId="3" r:id="rId1"/>
    <sheet name="Наш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E3" i="3"/>
  <c r="F3" i="3"/>
  <c r="D4" i="3"/>
  <c r="E4" i="3"/>
  <c r="F4" i="3"/>
  <c r="A13" i="3" s="1"/>
  <c r="D5" i="3"/>
  <c r="E5" i="3"/>
  <c r="F5" i="3"/>
  <c r="D6" i="3"/>
  <c r="E6" i="3"/>
  <c r="F6" i="3"/>
  <c r="E2" i="3"/>
  <c r="F2" i="3"/>
  <c r="D2" i="3"/>
  <c r="D8" i="3"/>
  <c r="B14" i="3" s="1"/>
  <c r="F17" i="3"/>
  <c r="B13" i="2"/>
  <c r="B15" i="2"/>
  <c r="E17" i="2"/>
  <c r="F17" i="2"/>
  <c r="D3" i="2"/>
  <c r="A12" i="2" s="1"/>
  <c r="E3" i="2"/>
  <c r="B12" i="2" s="1"/>
  <c r="F3" i="2"/>
  <c r="D4" i="2"/>
  <c r="E4" i="2"/>
  <c r="F4" i="2"/>
  <c r="A13" i="2" s="1"/>
  <c r="D5" i="2"/>
  <c r="E5" i="2"/>
  <c r="B14" i="2" s="1"/>
  <c r="F5" i="2"/>
  <c r="A14" i="2" s="1"/>
  <c r="D6" i="2"/>
  <c r="E6" i="2"/>
  <c r="F6" i="2"/>
  <c r="A15" i="2" s="1"/>
  <c r="E2" i="2"/>
  <c r="F2" i="2"/>
  <c r="A11" i="2" s="1"/>
  <c r="D2" i="2"/>
  <c r="B11" i="2" s="1"/>
  <c r="A12" i="3" l="1"/>
  <c r="B13" i="3"/>
  <c r="A14" i="3"/>
  <c r="B12" i="3"/>
  <c r="C12" i="3" s="1"/>
  <c r="B15" i="3"/>
  <c r="E17" i="3"/>
  <c r="D17" i="3"/>
  <c r="C14" i="3"/>
  <c r="C13" i="3"/>
  <c r="A11" i="3"/>
  <c r="A15" i="3"/>
  <c r="C15" i="3" s="1"/>
  <c r="B11" i="3"/>
  <c r="D17" i="2"/>
  <c r="D8" i="2"/>
  <c r="C11" i="3" l="1"/>
  <c r="C21" i="3" s="1"/>
  <c r="C14" i="2"/>
  <c r="C12" i="2" l="1"/>
  <c r="C15" i="2"/>
  <c r="C13" i="2"/>
  <c r="C11" i="2"/>
  <c r="C21" i="2" l="1"/>
</calcChain>
</file>

<file path=xl/sharedStrings.xml><?xml version="1.0" encoding="utf-8"?>
<sst xmlns="http://schemas.openxmlformats.org/spreadsheetml/2006/main" count="28" uniqueCount="14">
  <si>
    <t>m0</t>
  </si>
  <si>
    <t>Iобр</t>
  </si>
  <si>
    <t>Iобр/Iс</t>
  </si>
  <si>
    <t>Iс</t>
  </si>
  <si>
    <t>t</t>
  </si>
  <si>
    <t>T</t>
  </si>
  <si>
    <t>T среднее</t>
  </si>
  <si>
    <t>без гр</t>
  </si>
  <si>
    <t>параллельно</t>
  </si>
  <si>
    <t>общая ось</t>
  </si>
  <si>
    <t>m1</t>
  </si>
  <si>
    <t>m2</t>
  </si>
  <si>
    <t>m ср</t>
  </si>
  <si>
    <t>Результат: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</si>
</sst>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I9" sqref="I9"/>
    </sheetView>
  </sheetViews>
  <sheetFormatPr defaultRowHeight="15" x14ac:dyDescent="0.25"/>
  <cols>
    <col min="5" max="5" width="10.5703125" customWidth="1"/>
    <col min="6" max="6" width="9.7109375" customWidth="1"/>
  </cols>
  <sheetData>
    <row r="1" spans="1:11" x14ac:dyDescent="0.25">
      <c r="A1" s="3" t="s">
        <v>4</v>
      </c>
      <c r="B1" s="3"/>
      <c r="C1" s="3"/>
      <c r="D1" s="3" t="s">
        <v>5</v>
      </c>
      <c r="E1" s="3"/>
      <c r="F1" s="3"/>
      <c r="I1" s="1"/>
      <c r="J1" s="1"/>
      <c r="K1" s="1"/>
    </row>
    <row r="2" spans="1:11" x14ac:dyDescent="0.25">
      <c r="A2" s="1">
        <v>17.47</v>
      </c>
      <c r="B2" s="1">
        <v>10.95</v>
      </c>
      <c r="C2" s="1">
        <v>15.79</v>
      </c>
      <c r="D2" s="1">
        <f>A2/10</f>
        <v>1.7469999999999999</v>
      </c>
      <c r="E2" s="1">
        <f t="shared" ref="E2:F2" si="0">B2/10</f>
        <v>1.095</v>
      </c>
      <c r="F2" s="1">
        <f t="shared" si="0"/>
        <v>1.579</v>
      </c>
      <c r="G2" s="1"/>
      <c r="H2" s="1"/>
      <c r="I2" s="1"/>
      <c r="J2" s="1"/>
      <c r="K2" s="1"/>
    </row>
    <row r="3" spans="1:11" x14ac:dyDescent="0.25">
      <c r="A3" s="1">
        <v>17.82</v>
      </c>
      <c r="B3" s="1">
        <v>10.88</v>
      </c>
      <c r="C3" s="1">
        <v>15.79</v>
      </c>
      <c r="D3" s="1">
        <f t="shared" ref="D3:D6" si="1">A3/10</f>
        <v>1.782</v>
      </c>
      <c r="E3" s="1">
        <f t="shared" ref="E3:E6" si="2">B3/10</f>
        <v>1.0880000000000001</v>
      </c>
      <c r="F3" s="1">
        <f t="shared" ref="F3:F6" si="3">C3/10</f>
        <v>1.579</v>
      </c>
      <c r="G3" s="1"/>
      <c r="H3" s="1"/>
      <c r="I3" s="1"/>
      <c r="J3" s="1"/>
      <c r="K3" s="1"/>
    </row>
    <row r="4" spans="1:11" x14ac:dyDescent="0.25">
      <c r="A4" s="1">
        <v>18.25</v>
      </c>
      <c r="B4" s="1">
        <v>10.92</v>
      </c>
      <c r="C4" s="1">
        <v>15.65</v>
      </c>
      <c r="D4" s="1">
        <f t="shared" si="1"/>
        <v>1.825</v>
      </c>
      <c r="E4" s="1">
        <f t="shared" si="2"/>
        <v>1.0920000000000001</v>
      </c>
      <c r="F4" s="1">
        <f t="shared" si="3"/>
        <v>1.5649999999999999</v>
      </c>
      <c r="G4" s="1"/>
      <c r="H4" s="1"/>
      <c r="I4" s="1"/>
      <c r="J4" s="1"/>
      <c r="K4" s="1"/>
    </row>
    <row r="5" spans="1:11" x14ac:dyDescent="0.25">
      <c r="A5" s="1">
        <v>18.28</v>
      </c>
      <c r="B5" s="1">
        <v>10.89</v>
      </c>
      <c r="C5" s="1">
        <v>15.76</v>
      </c>
      <c r="D5" s="1">
        <f t="shared" si="1"/>
        <v>1.8280000000000001</v>
      </c>
      <c r="E5" s="1">
        <f t="shared" si="2"/>
        <v>1.089</v>
      </c>
      <c r="F5" s="1">
        <f t="shared" si="3"/>
        <v>1.5760000000000001</v>
      </c>
      <c r="G5" s="1"/>
      <c r="H5" s="1"/>
      <c r="I5" s="1"/>
      <c r="J5" s="1"/>
      <c r="K5" s="1"/>
    </row>
    <row r="6" spans="1:11" x14ac:dyDescent="0.25">
      <c r="A6" s="1">
        <v>18.13</v>
      </c>
      <c r="B6" s="1">
        <v>10.9</v>
      </c>
      <c r="C6" s="1">
        <v>15.75</v>
      </c>
      <c r="D6" s="1">
        <f t="shared" si="1"/>
        <v>1.8129999999999999</v>
      </c>
      <c r="E6" s="1">
        <f t="shared" si="2"/>
        <v>1.0900000000000001</v>
      </c>
      <c r="F6" s="1">
        <f t="shared" si="3"/>
        <v>1.575</v>
      </c>
      <c r="G6" s="1"/>
      <c r="H6" s="1"/>
      <c r="I6" s="1"/>
      <c r="J6" s="1"/>
      <c r="K6" s="1"/>
    </row>
    <row r="7" spans="1:11" x14ac:dyDescent="0.25">
      <c r="A7" s="1" t="s">
        <v>0</v>
      </c>
      <c r="B7" s="1" t="s">
        <v>10</v>
      </c>
      <c r="C7" s="1" t="s">
        <v>11</v>
      </c>
      <c r="D7" s="1" t="s">
        <v>12</v>
      </c>
      <c r="E7" s="1"/>
      <c r="F7" s="1"/>
      <c r="G7" s="1"/>
      <c r="H7" s="1"/>
      <c r="I7" s="1"/>
      <c r="J7" s="1"/>
      <c r="K7" s="1"/>
    </row>
    <row r="8" spans="1:11" x14ac:dyDescent="0.25">
      <c r="A8" s="1">
        <v>0.76200000000000001</v>
      </c>
      <c r="B8" s="1">
        <v>1987</v>
      </c>
      <c r="C8" s="1">
        <v>2002</v>
      </c>
      <c r="D8" s="1">
        <f>AVERAGE(B8:C8)/1000</f>
        <v>1.9944999999999999</v>
      </c>
      <c r="E8" s="1"/>
      <c r="F8" s="1"/>
      <c r="G8" s="1"/>
      <c r="H8" s="1"/>
      <c r="I8" s="1"/>
      <c r="J8" s="1"/>
      <c r="K8" s="1"/>
    </row>
    <row r="9" spans="1:1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25">
      <c r="A10" s="1" t="s">
        <v>1</v>
      </c>
      <c r="B10" s="1" t="s">
        <v>3</v>
      </c>
      <c r="C10" s="1" t="s">
        <v>2</v>
      </c>
      <c r="D10" s="1"/>
      <c r="E10" s="1"/>
      <c r="F10" s="1"/>
      <c r="G10" s="1"/>
      <c r="H10" s="1"/>
      <c r="I10" s="1"/>
      <c r="J10" s="1"/>
      <c r="K10" s="1"/>
    </row>
    <row r="11" spans="1:11" x14ac:dyDescent="0.25">
      <c r="A11" s="1">
        <f>($A$8 + 2 * $D$8)*POWER(F2,2) - $A$8*POWER(D2,2)</f>
        <v>9.519757132999997</v>
      </c>
      <c r="B11" s="1">
        <f>($A$8 + 2 * $D$8)*POWER(E2,2) - $A$8*POWER(D2,2)</f>
        <v>3.3709369169999994</v>
      </c>
      <c r="C11" s="1">
        <f>A11/B11</f>
        <v>2.824068609825011</v>
      </c>
      <c r="D11" s="1"/>
      <c r="E11" s="1"/>
      <c r="F11" s="1"/>
      <c r="G11" s="1"/>
      <c r="H11" s="1"/>
      <c r="I11" s="1"/>
      <c r="J11" s="1"/>
      <c r="K11" s="1"/>
    </row>
    <row r="12" spans="1:11" x14ac:dyDescent="0.25">
      <c r="A12" s="1">
        <f t="shared" ref="A12:A15" si="4">($A$8 + 2 * $D$8)*POWER(F3,2) - $A$8*POWER(D3,2)</f>
        <v>9.4256387029999971</v>
      </c>
      <c r="B12" s="1">
        <f t="shared" ref="B12:B15" si="5">($A$8 + 2 * $D$8)*POWER(E3,2) - $A$8*POWER(D3,2)</f>
        <v>3.2042184559999995</v>
      </c>
      <c r="C12" s="1">
        <f t="shared" ref="C12:C15" si="6">A12/B12</f>
        <v>2.9416342338800878</v>
      </c>
      <c r="D12" s="1"/>
      <c r="E12" s="1"/>
      <c r="F12" s="1"/>
      <c r="G12" s="1"/>
      <c r="H12" s="1"/>
      <c r="I12" s="1"/>
      <c r="J12" s="1"/>
      <c r="K12" s="1"/>
    </row>
    <row r="13" spans="1:11" x14ac:dyDescent="0.25">
      <c r="A13" s="1">
        <f t="shared" si="4"/>
        <v>9.0983317249999978</v>
      </c>
      <c r="B13" s="1">
        <f t="shared" si="5"/>
        <v>3.1274602140000005</v>
      </c>
      <c r="C13" s="1">
        <f t="shared" si="6"/>
        <v>2.9091758495508704</v>
      </c>
      <c r="D13" s="1"/>
      <c r="E13" s="1"/>
      <c r="F13" s="1"/>
      <c r="G13" s="1"/>
      <c r="H13" s="1"/>
      <c r="I13" s="1"/>
      <c r="J13" s="1"/>
      <c r="K13" s="1"/>
    </row>
    <row r="14" spans="1:11" x14ac:dyDescent="0.25">
      <c r="A14" s="1">
        <f t="shared" si="4"/>
        <v>9.2541327679999998</v>
      </c>
      <c r="B14" s="1">
        <f t="shared" si="5"/>
        <v>3.0880236629999995</v>
      </c>
      <c r="C14" s="1">
        <f t="shared" si="6"/>
        <v>2.9967816888454979</v>
      </c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1">
        <f t="shared" si="4"/>
        <v>9.280778996999997</v>
      </c>
      <c r="B15" s="1">
        <f t="shared" si="5"/>
        <v>3.1399927220000001</v>
      </c>
      <c r="C15" s="1">
        <f t="shared" si="6"/>
        <v>2.9556689517065693</v>
      </c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s="1"/>
      <c r="B16" s="1"/>
      <c r="C16" s="1"/>
      <c r="D16" s="4" t="s">
        <v>6</v>
      </c>
      <c r="E16" s="4"/>
      <c r="F16" s="4"/>
      <c r="G16" s="1"/>
      <c r="H16" s="1"/>
      <c r="I16" s="1"/>
      <c r="J16" s="1"/>
      <c r="K16" s="1"/>
    </row>
    <row r="17" spans="1:11" x14ac:dyDescent="0.25">
      <c r="A17" s="1"/>
      <c r="B17" s="1"/>
      <c r="C17" s="1"/>
      <c r="D17" s="1">
        <f>AVERAGE(D2:D6)</f>
        <v>1.7990000000000002</v>
      </c>
      <c r="E17" s="1">
        <f t="shared" ref="E17:F17" si="7">AVERAGE(E2:E6)</f>
        <v>1.0908</v>
      </c>
      <c r="F17" s="1">
        <f t="shared" si="7"/>
        <v>1.5748</v>
      </c>
      <c r="G17" s="1"/>
      <c r="H17" s="1"/>
      <c r="I17" s="1"/>
      <c r="J17" s="1"/>
      <c r="K17" s="1"/>
    </row>
    <row r="18" spans="1:11" x14ac:dyDescent="0.25">
      <c r="A18" s="1"/>
      <c r="B18" s="1"/>
      <c r="C18" s="1"/>
      <c r="D18" s="1" t="s">
        <v>7</v>
      </c>
      <c r="E18" s="1" t="s">
        <v>9</v>
      </c>
      <c r="F18" s="1" t="s">
        <v>8</v>
      </c>
      <c r="G18" s="1"/>
      <c r="H18" s="1"/>
      <c r="I18" s="1"/>
      <c r="J18" s="1"/>
      <c r="K18" s="1"/>
    </row>
    <row r="19" spans="1:1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25">
      <c r="A21" s="3" t="s">
        <v>13</v>
      </c>
      <c r="B21" s="3"/>
      <c r="C21" s="1">
        <f>AVERAGE(C11:C15)</f>
        <v>2.9254658667616074</v>
      </c>
    </row>
  </sheetData>
  <mergeCells count="4">
    <mergeCell ref="A1:C1"/>
    <mergeCell ref="D1:F1"/>
    <mergeCell ref="D16:F16"/>
    <mergeCell ref="A21:B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A13" sqref="A13"/>
    </sheetView>
  </sheetViews>
  <sheetFormatPr defaultRowHeight="15" x14ac:dyDescent="0.25"/>
  <cols>
    <col min="5" max="5" width="10.5703125" customWidth="1"/>
    <col min="6" max="6" width="9.7109375" customWidth="1"/>
  </cols>
  <sheetData>
    <row r="1" spans="1:11" x14ac:dyDescent="0.25">
      <c r="A1" s="3" t="s">
        <v>4</v>
      </c>
      <c r="B1" s="3"/>
      <c r="C1" s="3"/>
      <c r="D1" s="3" t="s">
        <v>5</v>
      </c>
      <c r="E1" s="3"/>
      <c r="F1" s="3"/>
      <c r="I1" s="1"/>
      <c r="J1" s="1"/>
      <c r="K1" s="1"/>
    </row>
    <row r="2" spans="1:11" x14ac:dyDescent="0.25">
      <c r="A2" s="1">
        <v>8.6199999999999992</v>
      </c>
      <c r="B2" s="1">
        <v>5.2</v>
      </c>
      <c r="C2" s="1">
        <v>7.63</v>
      </c>
      <c r="D2" s="1">
        <f>A2/5</f>
        <v>1.7239999999999998</v>
      </c>
      <c r="E2" s="1">
        <f t="shared" ref="E2:F2" si="0">B2/5</f>
        <v>1.04</v>
      </c>
      <c r="F2" s="1">
        <f t="shared" si="0"/>
        <v>1.526</v>
      </c>
      <c r="G2" s="1"/>
      <c r="H2" s="1"/>
      <c r="I2" s="1"/>
      <c r="J2" s="1"/>
      <c r="K2" s="1"/>
    </row>
    <row r="3" spans="1:11" x14ac:dyDescent="0.25">
      <c r="A3" s="1">
        <v>8.5500000000000007</v>
      </c>
      <c r="B3" s="1">
        <v>5.14</v>
      </c>
      <c r="C3" s="1">
        <v>7.44</v>
      </c>
      <c r="D3" s="1">
        <f t="shared" ref="D3:D6" si="1">A3/5</f>
        <v>1.7100000000000002</v>
      </c>
      <c r="E3" s="1">
        <f t="shared" ref="E3:E6" si="2">B3/5</f>
        <v>1.028</v>
      </c>
      <c r="F3" s="1">
        <f t="shared" ref="F3:F6" si="3">C3/5</f>
        <v>1.488</v>
      </c>
      <c r="G3" s="1"/>
      <c r="H3" s="1"/>
      <c r="I3" s="1"/>
      <c r="J3" s="1"/>
      <c r="K3" s="1"/>
    </row>
    <row r="4" spans="1:11" x14ac:dyDescent="0.25">
      <c r="A4" s="1">
        <v>8.5</v>
      </c>
      <c r="B4" s="1">
        <v>5.13</v>
      </c>
      <c r="C4" s="1">
        <v>7.61</v>
      </c>
      <c r="D4" s="1">
        <f t="shared" si="1"/>
        <v>1.7</v>
      </c>
      <c r="E4" s="1">
        <f t="shared" si="2"/>
        <v>1.026</v>
      </c>
      <c r="F4" s="1">
        <f t="shared" si="3"/>
        <v>1.522</v>
      </c>
      <c r="G4" s="1"/>
      <c r="H4" s="1"/>
      <c r="I4" s="1"/>
      <c r="J4" s="1"/>
      <c r="K4" s="1"/>
    </row>
    <row r="5" spans="1:11" x14ac:dyDescent="0.25">
      <c r="A5" s="1">
        <v>8.58</v>
      </c>
      <c r="B5" s="1">
        <v>5.1100000000000003</v>
      </c>
      <c r="C5" s="1">
        <v>7.55</v>
      </c>
      <c r="D5" s="1">
        <f t="shared" si="1"/>
        <v>1.716</v>
      </c>
      <c r="E5" s="1">
        <f t="shared" si="2"/>
        <v>1.022</v>
      </c>
      <c r="F5" s="1">
        <f t="shared" si="3"/>
        <v>1.51</v>
      </c>
      <c r="G5" s="1"/>
      <c r="H5" s="1"/>
      <c r="I5" s="1"/>
      <c r="J5" s="1"/>
      <c r="K5" s="1"/>
    </row>
    <row r="6" spans="1:11" x14ac:dyDescent="0.25">
      <c r="A6" s="1">
        <v>8.6</v>
      </c>
      <c r="B6" s="1">
        <v>5.16</v>
      </c>
      <c r="C6" s="1">
        <v>7.57</v>
      </c>
      <c r="D6" s="1">
        <f t="shared" si="1"/>
        <v>1.72</v>
      </c>
      <c r="E6" s="1">
        <f t="shared" si="2"/>
        <v>1.032</v>
      </c>
      <c r="F6" s="1">
        <f t="shared" si="3"/>
        <v>1.514</v>
      </c>
      <c r="G6" s="1"/>
      <c r="H6" s="1"/>
      <c r="I6" s="1"/>
      <c r="J6" s="1"/>
      <c r="K6" s="1"/>
    </row>
    <row r="7" spans="1:11" x14ac:dyDescent="0.25">
      <c r="A7" s="1" t="s">
        <v>0</v>
      </c>
      <c r="B7" s="1" t="s">
        <v>10</v>
      </c>
      <c r="C7" s="1" t="s">
        <v>11</v>
      </c>
      <c r="D7" s="1" t="s">
        <v>12</v>
      </c>
      <c r="E7" s="1"/>
      <c r="F7" s="1"/>
      <c r="G7" s="1"/>
      <c r="H7" s="1"/>
      <c r="I7" s="1"/>
      <c r="J7" s="1"/>
      <c r="K7" s="1"/>
    </row>
    <row r="8" spans="1:11" x14ac:dyDescent="0.25">
      <c r="A8" s="2">
        <v>0.76200000000000001</v>
      </c>
      <c r="B8" s="1">
        <v>1989</v>
      </c>
      <c r="C8" s="1">
        <v>1973</v>
      </c>
      <c r="D8" s="1">
        <f>AVERAGE(B8:C8)/1000</f>
        <v>1.9810000000000001</v>
      </c>
      <c r="E8" s="1"/>
      <c r="F8" s="1"/>
      <c r="G8" s="1"/>
      <c r="H8" s="1"/>
      <c r="I8" s="1"/>
      <c r="J8" s="1"/>
      <c r="K8" s="1"/>
    </row>
    <row r="9" spans="1:1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25">
      <c r="A10" s="1" t="s">
        <v>1</v>
      </c>
      <c r="B10" s="1" t="s">
        <v>3</v>
      </c>
      <c r="C10" s="1" t="s">
        <v>2</v>
      </c>
      <c r="D10" s="1"/>
      <c r="E10" s="1"/>
      <c r="F10" s="1"/>
      <c r="G10" s="1"/>
      <c r="H10" s="1"/>
      <c r="I10" s="1"/>
      <c r="J10" s="1"/>
      <c r="K10" s="1"/>
    </row>
    <row r="11" spans="1:11" x14ac:dyDescent="0.25">
      <c r="A11" s="1">
        <f>($A$8 + 2 * $D$8)*POWER(F2,2) - $A$8*POWER(D2,2)</f>
        <v>8.7358673120000017</v>
      </c>
      <c r="B11" s="1">
        <f>($A$8 + 2 * $D$8)*POWER(E2,2) - $A$8*POWER(D2,2)</f>
        <v>2.8446802880000011</v>
      </c>
      <c r="C11" s="1">
        <f>A11/B11</f>
        <v>3.070948727999903</v>
      </c>
      <c r="D11" s="1"/>
      <c r="E11" s="1"/>
      <c r="F11" s="1"/>
      <c r="G11" s="1"/>
      <c r="H11" s="1"/>
      <c r="I11" s="1"/>
      <c r="J11" s="1"/>
      <c r="K11" s="1"/>
    </row>
    <row r="12" spans="1:11" x14ac:dyDescent="0.25">
      <c r="A12" s="1">
        <f t="shared" ref="A12:A15" si="4">($A$8 + 2 * $D$8)*POWER(F3,2) - $A$8*POWER(D3,2)</f>
        <v>8.2314520560000002</v>
      </c>
      <c r="B12" s="1">
        <f t="shared" ref="B12:B15" si="5">($A$8 + 2 * $D$8)*POWER(E3,2) - $A$8*POWER(D3,2)</f>
        <v>2.7640834159999996</v>
      </c>
      <c r="C12" s="1">
        <f t="shared" ref="C12:C15" si="6">A12/B12</f>
        <v>2.97800421230124</v>
      </c>
      <c r="D12" s="1"/>
      <c r="E12" s="1"/>
      <c r="F12" s="1"/>
      <c r="G12" s="1"/>
      <c r="H12" s="1"/>
      <c r="I12" s="1"/>
      <c r="J12" s="1"/>
      <c r="K12" s="1"/>
    </row>
    <row r="13" spans="1:11" x14ac:dyDescent="0.25">
      <c r="A13" s="1">
        <f t="shared" si="4"/>
        <v>8.7408904160000009</v>
      </c>
      <c r="B13" s="1">
        <f t="shared" si="5"/>
        <v>2.7706614240000005</v>
      </c>
      <c r="C13" s="1">
        <f t="shared" si="6"/>
        <v>3.1548027991744974</v>
      </c>
      <c r="D13" s="1"/>
      <c r="E13" s="1"/>
      <c r="F13" s="1"/>
      <c r="G13" s="1"/>
      <c r="H13" s="1"/>
      <c r="I13" s="1"/>
      <c r="J13" s="1"/>
      <c r="K13" s="1"/>
    </row>
    <row r="14" spans="1:11" x14ac:dyDescent="0.25">
      <c r="A14" s="1">
        <f t="shared" si="4"/>
        <v>8.5273645279999997</v>
      </c>
      <c r="B14" s="1">
        <f t="shared" si="5"/>
        <v>2.6903145440000005</v>
      </c>
      <c r="C14" s="1">
        <f t="shared" si="6"/>
        <v>3.1696533578268453</v>
      </c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1">
        <f t="shared" si="4"/>
        <v>8.5740331040000015</v>
      </c>
      <c r="B15" s="1">
        <f t="shared" si="5"/>
        <v>2.7768725760000001</v>
      </c>
      <c r="C15" s="1">
        <f t="shared" si="6"/>
        <v>3.087658100736705</v>
      </c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s="1"/>
      <c r="B16" s="1"/>
      <c r="C16" s="1"/>
      <c r="D16" s="4" t="s">
        <v>6</v>
      </c>
      <c r="E16" s="4"/>
      <c r="F16" s="4"/>
      <c r="G16" s="1"/>
      <c r="H16" s="1"/>
      <c r="I16" s="1"/>
      <c r="J16" s="1"/>
      <c r="K16" s="1"/>
    </row>
    <row r="17" spans="1:11" x14ac:dyDescent="0.25">
      <c r="A17" s="1"/>
      <c r="B17" s="1"/>
      <c r="C17" s="1"/>
      <c r="D17" s="1">
        <f>AVERAGE(D2:D6)</f>
        <v>1.714</v>
      </c>
      <c r="E17" s="1">
        <f t="shared" ref="E17:F17" si="7">AVERAGE(E2:E6)</f>
        <v>1.0296000000000001</v>
      </c>
      <c r="F17" s="1">
        <f t="shared" si="7"/>
        <v>1.512</v>
      </c>
      <c r="G17" s="1"/>
      <c r="H17" s="1"/>
      <c r="I17" s="1"/>
      <c r="J17" s="1"/>
      <c r="K17" s="1"/>
    </row>
    <row r="18" spans="1:11" x14ac:dyDescent="0.25">
      <c r="A18" s="1"/>
      <c r="B18" s="1"/>
      <c r="C18" s="1"/>
      <c r="D18" s="1" t="s">
        <v>7</v>
      </c>
      <c r="E18" s="1" t="s">
        <v>9</v>
      </c>
      <c r="F18" s="1" t="s">
        <v>8</v>
      </c>
      <c r="G18" s="1"/>
      <c r="H18" s="1"/>
      <c r="I18" s="1"/>
      <c r="J18" s="1"/>
      <c r="K18" s="1"/>
    </row>
    <row r="19" spans="1:1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25">
      <c r="A21" s="3" t="s">
        <v>13</v>
      </c>
      <c r="B21" s="3"/>
      <c r="C21" s="1">
        <f>AVERAGE(C11:C15)</f>
        <v>3.0922134396078382</v>
      </c>
    </row>
  </sheetData>
  <mergeCells count="4">
    <mergeCell ref="A1:C1"/>
    <mergeCell ref="D1:F1"/>
    <mergeCell ref="D16:F16"/>
    <mergeCell ref="A21:B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Их</vt:lpstr>
      <vt:lpstr>Наш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Жарков</dc:creator>
  <cp:lastModifiedBy>Max</cp:lastModifiedBy>
  <dcterms:created xsi:type="dcterms:W3CDTF">2023-10-27T10:57:43Z</dcterms:created>
  <dcterms:modified xsi:type="dcterms:W3CDTF">2023-11-22T18:51:22Z</dcterms:modified>
</cp:coreProperties>
</file>