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aglezpf/Mega/OMNILab/强生医疗/Project/round1/"/>
    </mc:Choice>
  </mc:AlternateContent>
  <xr:revisionPtr revIDLastSave="0" documentId="13_ncr:1_{7FBFCFF5-305D-D149-8944-185F47593D19}" xr6:coauthVersionLast="45" xr6:coauthVersionMax="45" xr10:uidLastSave="{00000000-0000-0000-0000-000000000000}"/>
  <bookViews>
    <workbookView xWindow="0" yWindow="460" windowWidth="28800" windowHeight="16260" xr2:uid="{8C726EFA-240E-0A43-B05B-47861869E8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5" i="1" l="1"/>
  <c r="B4" i="1"/>
  <c r="B3" i="1"/>
  <c r="B2" i="1"/>
</calcChain>
</file>

<file path=xl/sharedStrings.xml><?xml version="1.0" encoding="utf-8"?>
<sst xmlns="http://schemas.openxmlformats.org/spreadsheetml/2006/main" count="28" uniqueCount="28">
  <si>
    <t>公司名称</t>
    <phoneticPr fontId="1" type="noConversion"/>
  </si>
  <si>
    <t>总资金</t>
    <phoneticPr fontId="1" type="noConversion"/>
  </si>
  <si>
    <t>人力成本</t>
    <phoneticPr fontId="1" type="noConversion"/>
  </si>
  <si>
    <t>渠道牌价格</t>
    <phoneticPr fontId="1" type="noConversion"/>
  </si>
  <si>
    <t>准入牌价格</t>
    <phoneticPr fontId="1" type="noConversion"/>
  </si>
  <si>
    <t>信息牌价格</t>
    <phoneticPr fontId="1" type="noConversion"/>
  </si>
  <si>
    <t>渠道牌剩余数量</t>
    <phoneticPr fontId="1" type="noConversion"/>
  </si>
  <si>
    <t>准入牌剩余数量</t>
    <phoneticPr fontId="1" type="noConversion"/>
  </si>
  <si>
    <t>信息牌剩余数量</t>
    <phoneticPr fontId="1" type="noConversion"/>
  </si>
  <si>
    <t>营收</t>
    <phoneticPr fontId="1" type="noConversion"/>
  </si>
  <si>
    <t>上轮营收</t>
    <phoneticPr fontId="1" type="noConversion"/>
  </si>
  <si>
    <t>总营收</t>
    <phoneticPr fontId="1" type="noConversion"/>
  </si>
  <si>
    <t>营收增长净值</t>
    <phoneticPr fontId="1" type="noConversion"/>
  </si>
  <si>
    <t>营收增长比例</t>
    <phoneticPr fontId="1" type="noConversion"/>
  </si>
  <si>
    <t>VBP价格</t>
    <phoneticPr fontId="1" type="noConversion"/>
  </si>
  <si>
    <t>VBP份额</t>
    <phoneticPr fontId="1" type="noConversion"/>
  </si>
  <si>
    <t>产品A成本</t>
    <phoneticPr fontId="1" type="noConversion"/>
  </si>
  <si>
    <t>产品B成本</t>
    <phoneticPr fontId="1" type="noConversion"/>
  </si>
  <si>
    <t>产品C成本</t>
    <phoneticPr fontId="1" type="noConversion"/>
  </si>
  <si>
    <t>总资金投入</t>
    <phoneticPr fontId="1" type="noConversion"/>
  </si>
  <si>
    <t>总生产成本</t>
    <phoneticPr fontId="1" type="noConversion"/>
  </si>
  <si>
    <t>长庆</t>
    <phoneticPr fontId="1" type="noConversion"/>
  </si>
  <si>
    <t>吉业</t>
    <phoneticPr fontId="1" type="noConversion"/>
  </si>
  <si>
    <t>洛华</t>
    <phoneticPr fontId="1" type="noConversion"/>
  </si>
  <si>
    <t>柳树威</t>
    <phoneticPr fontId="1" type="noConversion"/>
  </si>
  <si>
    <t>已分配人数</t>
    <phoneticPr fontId="1" type="noConversion"/>
  </si>
  <si>
    <t>可新增人数</t>
    <phoneticPr fontId="1" type="noConversion"/>
  </si>
  <si>
    <t>起始人数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</si>
</sst>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0.00_);[Red]\(0.00\)"/>
  </numFmts>
  <fonts count="3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11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2" fillId="0" borderId="0" xfId="0" applyFont="1">
      <alignment vertical="center"/>
    </xf>
    <xf numFmtId="0" fontId="0" fillId="0" borderId="0" xfId="0" applyNumberFormat="1">
      <alignment vertical="center"/>
    </xf>
    <xf numFmtId="178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1CDBF7-2020-8E4B-86F6-573F384B5F1B}">
  <dimension ref="A1:X5"/>
  <sheetViews>
    <sheetView tabSelected="1" topLeftCell="H1" zoomScale="105" workbookViewId="0">
      <selection activeCell="S2" sqref="S2:S5"/>
    </sheetView>
  </sheetViews>
  <sheetFormatPr baseColWidth="10" defaultColWidth="11" defaultRowHeight="16"/>
  <cols>
    <col min="2" max="2" width="11.1640625" bestFit="1" customWidth="1"/>
    <col min="3" max="4" width="11.1640625" customWidth="1"/>
    <col min="5" max="9" width="11.1640625" bestFit="1" customWidth="1"/>
    <col min="10" max="10" width="16.5" bestFit="1" customWidth="1"/>
    <col min="11" max="11" width="11.1640625" bestFit="1" customWidth="1"/>
    <col min="12" max="12" width="16.5" bestFit="1" customWidth="1"/>
    <col min="13" max="14" width="16.33203125" customWidth="1"/>
    <col min="15" max="17" width="12.33203125" bestFit="1" customWidth="1"/>
    <col min="18" max="19" width="14.33203125" bestFit="1" customWidth="1"/>
    <col min="20" max="21" width="11.1640625" bestFit="1" customWidth="1"/>
    <col min="22" max="22" width="14.33203125" bestFit="1" customWidth="1"/>
    <col min="23" max="23" width="14.1640625" bestFit="1" customWidth="1"/>
    <col min="26" max="27" width="14.1640625" bestFit="1" customWidth="1"/>
  </cols>
  <sheetData>
    <row r="1" spans="1:24">
      <c r="A1" t="s">
        <v>0</v>
      </c>
      <c r="B1" t="s">
        <v>1</v>
      </c>
      <c r="C1" t="s">
        <v>27</v>
      </c>
      <c r="D1" t="s">
        <v>25</v>
      </c>
      <c r="E1" t="s">
        <v>26</v>
      </c>
      <c r="F1" t="s">
        <v>2</v>
      </c>
      <c r="G1" t="s">
        <v>3</v>
      </c>
      <c r="H1" t="s">
        <v>6</v>
      </c>
      <c r="I1" t="s">
        <v>4</v>
      </c>
      <c r="J1" t="s">
        <v>7</v>
      </c>
      <c r="K1" t="s">
        <v>5</v>
      </c>
      <c r="L1" t="s">
        <v>8</v>
      </c>
      <c r="M1" t="s">
        <v>14</v>
      </c>
      <c r="N1" t="s">
        <v>15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16</v>
      </c>
      <c r="U1" t="s">
        <v>17</v>
      </c>
      <c r="V1" t="s">
        <v>18</v>
      </c>
      <c r="W1" t="s">
        <v>19</v>
      </c>
      <c r="X1" t="s">
        <v>20</v>
      </c>
    </row>
    <row r="2" spans="1:24">
      <c r="A2" t="s">
        <v>21</v>
      </c>
      <c r="B2">
        <f>1000000</f>
        <v>1000000</v>
      </c>
      <c r="C2">
        <v>21</v>
      </c>
      <c r="D2">
        <v>21</v>
      </c>
      <c r="E2">
        <v>6</v>
      </c>
      <c r="F2">
        <v>1000</v>
      </c>
      <c r="G2">
        <v>1500</v>
      </c>
      <c r="H2">
        <v>10</v>
      </c>
      <c r="I2">
        <v>1500</v>
      </c>
      <c r="J2">
        <v>8</v>
      </c>
      <c r="K2">
        <v>500</v>
      </c>
      <c r="L2">
        <v>15</v>
      </c>
      <c r="M2">
        <v>500</v>
      </c>
      <c r="N2">
        <v>0.15</v>
      </c>
      <c r="O2" s="1">
        <v>8682718.7999999989</v>
      </c>
      <c r="P2" s="1">
        <v>8682718.7999999989</v>
      </c>
      <c r="Q2" s="2">
        <v>0</v>
      </c>
      <c r="R2">
        <v>0</v>
      </c>
      <c r="S2" s="3">
        <v>0</v>
      </c>
      <c r="T2">
        <v>250</v>
      </c>
      <c r="U2">
        <v>150</v>
      </c>
      <c r="V2">
        <v>108</v>
      </c>
      <c r="W2">
        <v>0</v>
      </c>
      <c r="X2">
        <v>0</v>
      </c>
    </row>
    <row r="3" spans="1:24">
      <c r="A3" t="s">
        <v>22</v>
      </c>
      <c r="B3">
        <f>600000</f>
        <v>600000</v>
      </c>
      <c r="C3">
        <v>13</v>
      </c>
      <c r="D3">
        <v>13</v>
      </c>
      <c r="E3">
        <v>4</v>
      </c>
      <c r="F3">
        <v>800</v>
      </c>
      <c r="G3">
        <v>1000</v>
      </c>
      <c r="H3">
        <v>10</v>
      </c>
      <c r="I3">
        <v>1000</v>
      </c>
      <c r="J3">
        <v>5</v>
      </c>
      <c r="K3">
        <v>500</v>
      </c>
      <c r="L3">
        <v>15</v>
      </c>
      <c r="M3">
        <v>400</v>
      </c>
      <c r="N3">
        <v>0.25</v>
      </c>
      <c r="O3" s="1">
        <v>4526784</v>
      </c>
      <c r="P3" s="1">
        <v>4526784</v>
      </c>
      <c r="Q3" s="2">
        <v>0</v>
      </c>
      <c r="R3">
        <v>0</v>
      </c>
      <c r="S3" s="3">
        <v>0</v>
      </c>
      <c r="T3">
        <v>300</v>
      </c>
      <c r="U3">
        <v>162</v>
      </c>
      <c r="V3">
        <v>100</v>
      </c>
      <c r="W3">
        <v>0</v>
      </c>
      <c r="X3">
        <v>0</v>
      </c>
    </row>
    <row r="4" spans="1:24">
      <c r="A4" t="s">
        <v>23</v>
      </c>
      <c r="B4">
        <f>650000</f>
        <v>650000</v>
      </c>
      <c r="C4">
        <v>11</v>
      </c>
      <c r="D4">
        <v>11</v>
      </c>
      <c r="E4">
        <v>3</v>
      </c>
      <c r="F4">
        <v>1000</v>
      </c>
      <c r="G4">
        <v>1000</v>
      </c>
      <c r="H4">
        <v>15</v>
      </c>
      <c r="I4">
        <v>1000</v>
      </c>
      <c r="J4">
        <v>8</v>
      </c>
      <c r="K4">
        <v>500</v>
      </c>
      <c r="L4">
        <v>15</v>
      </c>
      <c r="M4">
        <v>350</v>
      </c>
      <c r="N4">
        <v>0</v>
      </c>
      <c r="O4" s="1">
        <v>4259083.8</v>
      </c>
      <c r="P4" s="1">
        <v>4259083.8</v>
      </c>
      <c r="Q4" s="2">
        <v>0</v>
      </c>
      <c r="R4">
        <v>0</v>
      </c>
      <c r="S4" s="3">
        <v>0</v>
      </c>
      <c r="T4">
        <v>150</v>
      </c>
      <c r="U4">
        <v>80</v>
      </c>
      <c r="V4">
        <v>50</v>
      </c>
      <c r="W4">
        <v>0</v>
      </c>
      <c r="X4">
        <v>0</v>
      </c>
    </row>
    <row r="5" spans="1:24">
      <c r="A5" t="s">
        <v>24</v>
      </c>
      <c r="B5">
        <f>500000</f>
        <v>500000</v>
      </c>
      <c r="C5">
        <v>6</v>
      </c>
      <c r="D5">
        <v>6</v>
      </c>
      <c r="E5">
        <v>2</v>
      </c>
      <c r="F5">
        <v>800</v>
      </c>
      <c r="G5">
        <v>1000</v>
      </c>
      <c r="H5">
        <v>15</v>
      </c>
      <c r="I5">
        <v>1000</v>
      </c>
      <c r="J5">
        <v>10</v>
      </c>
      <c r="K5">
        <v>500</v>
      </c>
      <c r="L5">
        <v>15</v>
      </c>
      <c r="M5">
        <v>300</v>
      </c>
      <c r="N5">
        <v>0.1</v>
      </c>
      <c r="O5" s="1">
        <v>2281752</v>
      </c>
      <c r="P5" s="1">
        <v>2281752</v>
      </c>
      <c r="Q5" s="2">
        <v>0</v>
      </c>
      <c r="R5">
        <v>0</v>
      </c>
      <c r="S5" s="3">
        <v>0</v>
      </c>
      <c r="T5">
        <v>150</v>
      </c>
      <c r="U5">
        <v>80</v>
      </c>
      <c r="V5">
        <v>50</v>
      </c>
      <c r="W5">
        <v>0</v>
      </c>
      <c r="X5">
        <v>0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zhangpf</dc:creator>
  <cp:lastModifiedBy>zhangpf</cp:lastModifiedBy>
  <dcterms:created xsi:type="dcterms:W3CDTF">2020-08-22T23:50:55Z</dcterms:created>
  <dcterms:modified xsi:type="dcterms:W3CDTF">2020-09-21T22:37:47Z</dcterms:modified>
</cp:coreProperties>
</file>