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nder Criteria" sheetId="1" state="visible" r:id="rId2"/>
    <sheet name="CalcMAtrix_v2" sheetId="2" state="visible" r:id="rId3"/>
    <sheet name="Recent Offer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<sst xmlns="http://schemas.openxmlformats.org/spreadsheetml/2006/main" count="151" uniqueCount="109">
  <si>
    <t xml:space="preserve">Business Loans (Unsecured)</t>
  </si>
  <si>
    <t xml:space="preserve">Tier 1 - (9% - 25%)</t>
  </si>
  <si>
    <t xml:space="preserve">Tier 2</t>
  </si>
  <si>
    <t xml:space="preserve">Tier 3</t>
  </si>
  <si>
    <t xml:space="preserve">Lender</t>
  </si>
  <si>
    <t xml:space="preserve">Funding Circle</t>
  </si>
  <si>
    <t xml:space="preserve">Lending Crowd</t>
  </si>
  <si>
    <t xml:space="preserve">Momenta</t>
  </si>
  <si>
    <t xml:space="preserve">Iwoca</t>
  </si>
  <si>
    <t xml:space="preserve">Nucleus</t>
  </si>
  <si>
    <t xml:space="preserve">Shawbrook</t>
  </si>
  <si>
    <t xml:space="preserve">Fleximize</t>
  </si>
  <si>
    <t xml:space="preserve">Swishfund</t>
  </si>
  <si>
    <t xml:space="preserve">Mycashline</t>
  </si>
  <si>
    <t xml:space="preserve">Maxcap</t>
  </si>
  <si>
    <t xml:space="preserve">Capify</t>
  </si>
  <si>
    <t xml:space="preserve">GotCap</t>
  </si>
  <si>
    <t xml:space="preserve">Net Assets &gt;0</t>
  </si>
  <si>
    <t xml:space="preserve">&gt;0</t>
  </si>
  <si>
    <t xml:space="preserve">Loan amount</t>
  </si>
  <si>
    <t xml:space="preserve">10k - 800k</t>
  </si>
  <si>
    <t xml:space="preserve">40k-600k</t>
  </si>
  <si>
    <t xml:space="preserve">50 - 450k</t>
  </si>
  <si>
    <t xml:space="preserve">25k - 1M</t>
  </si>
  <si>
    <t xml:space="preserve">10k - 600k</t>
  </si>
  <si>
    <t xml:space="preserve">15k - 350k</t>
  </si>
  <si>
    <t xml:space="preserve">5k - 600k</t>
  </si>
  <si>
    <t xml:space="preserve">15k- 600k</t>
  </si>
  <si>
    <t xml:space="preserve">5k - 300k</t>
  </si>
  <si>
    <t xml:space="preserve">7k - 250k</t>
  </si>
  <si>
    <t xml:space="preserve">5k - 100k</t>
  </si>
  <si>
    <t xml:space="preserve">2k -100k</t>
  </si>
  <si>
    <t xml:space="preserve">Term</t>
  </si>
  <si>
    <t xml:space="preserve">12-72 months</t>
  </si>
  <si>
    <t xml:space="preserve">Upto 5 years</t>
  </si>
  <si>
    <t xml:space="preserve">6- 72 months</t>
  </si>
  <si>
    <t xml:space="preserve">6-72 months</t>
  </si>
  <si>
    <t xml:space="preserve">1 -5 years</t>
  </si>
  <si>
    <t xml:space="preserve">up to 60 months</t>
  </si>
  <si>
    <t xml:space="preserve">up to 24 months</t>
  </si>
  <si>
    <t xml:space="preserve">12 - 24 months</t>
  </si>
  <si>
    <t xml:space="preserve">12 months max</t>
  </si>
  <si>
    <t xml:space="preserve">3 - 18 months</t>
  </si>
  <si>
    <t xml:space="preserve">6 months</t>
  </si>
  <si>
    <t xml:space="preserve">Rates</t>
  </si>
  <si>
    <t xml:space="preserve">8.9-24%</t>
  </si>
  <si>
    <t xml:space="preserve">5% - 19%</t>
  </si>
  <si>
    <t xml:space="preserve">15%-20% pm</t>
  </si>
  <si>
    <t xml:space="preserve">1.5% - 2% pm</t>
  </si>
  <si>
    <t xml:space="preserve">14.95% - 36% pm</t>
  </si>
  <si>
    <t xml:space="preserve">12% - 15% pm</t>
  </si>
  <si>
    <t xml:space="preserve">1.9% 3.9% pm</t>
  </si>
  <si>
    <t xml:space="preserve">up to 2.2% pm</t>
  </si>
  <si>
    <t xml:space="preserve">3.2% to 4% pm</t>
  </si>
  <si>
    <t xml:space="preserve">20% - 68% pm</t>
  </si>
  <si>
    <t xml:space="preserve">20% - 49% pm</t>
  </si>
  <si>
    <t xml:space="preserve">30% - 44% pm</t>
  </si>
  <si>
    <t xml:space="preserve">Monthly Repayment</t>
  </si>
  <si>
    <t xml:space="preserve">Monthly</t>
  </si>
  <si>
    <t xml:space="preserve">monthly</t>
  </si>
  <si>
    <t xml:space="preserve">Weekly or monthly</t>
  </si>
  <si>
    <t xml:space="preserve">Daily (weekly on adhoc)</t>
  </si>
  <si>
    <t xml:space="preserve">weekly</t>
  </si>
  <si>
    <t xml:space="preserve">Min trading time</t>
  </si>
  <si>
    <t xml:space="preserve">2 years</t>
  </si>
  <si>
    <t xml:space="preserve">1 year</t>
  </si>
  <si>
    <t xml:space="preserve">3 years</t>
  </si>
  <si>
    <t xml:space="preserve">3 months</t>
  </si>
  <si>
    <t xml:space="preserve">Criteria</t>
  </si>
  <si>
    <t xml:space="preserve">Operator</t>
  </si>
  <si>
    <t xml:space="preserve">Value</t>
  </si>
  <si>
    <t xml:space="preserve">Score</t>
  </si>
  <si>
    <t xml:space="preserve">Tier</t>
  </si>
  <si>
    <t xml:space="preserve">Age of company (years)</t>
  </si>
  <si>
    <t xml:space="preserve">&lt;</t>
  </si>
  <si>
    <t xml:space="preserve">T3B</t>
  </si>
  <si>
    <t xml:space="preserve">T3A</t>
  </si>
  <si>
    <t xml:space="preserve">&gt;=</t>
  </si>
  <si>
    <t xml:space="preserve">T2B</t>
  </si>
  <si>
    <t xml:space="preserve">Net assets (£)</t>
  </si>
  <si>
    <t xml:space="preserve">T2A</t>
  </si>
  <si>
    <t xml:space="preserve">T1C</t>
  </si>
  <si>
    <t xml:space="preserve">T1B</t>
  </si>
  <si>
    <t xml:space="preserve">Profit (£)</t>
  </si>
  <si>
    <t xml:space="preserve">T1A</t>
  </si>
  <si>
    <t xml:space="preserve">Company name</t>
  </si>
  <si>
    <t xml:space="preserve">Lenders</t>
  </si>
  <si>
    <t xml:space="preserve">Loan Amount </t>
  </si>
  <si>
    <t xml:space="preserve">Interest Rate</t>
  </si>
  <si>
    <t xml:space="preserve">A3 Care ltd</t>
  </si>
  <si>
    <t xml:space="preserve">36k 
</t>
  </si>
  <si>
    <t xml:space="preserve">Aspen Build (East Anglia) Ltd</t>
  </si>
  <si>
    <t xml:space="preserve">277K</t>
  </si>
  <si>
    <t xml:space="preserve">Beauty &amp; Grace limited</t>
  </si>
  <si>
    <t xml:space="preserve">Iwoca 
</t>
  </si>
  <si>
    <t xml:space="preserve">250K </t>
  </si>
  <si>
    <t xml:space="preserve">CARDEA SOLUTIONS (UK) LTD</t>
  </si>
  <si>
    <t xml:space="preserve">Iwoca </t>
  </si>
  <si>
    <t xml:space="preserve">300k</t>
  </si>
  <si>
    <t xml:space="preserve">Coprisystems limited</t>
  </si>
  <si>
    <t xml:space="preserve">Fleximise</t>
  </si>
  <si>
    <t xml:space="preserve">100k </t>
  </si>
  <si>
    <t xml:space="preserve">DEVONSHIRE GREEN (KENT) LTD</t>
  </si>
  <si>
    <t xml:space="preserve">135k </t>
  </si>
  <si>
    <t xml:space="preserve">N/A</t>
  </si>
  <si>
    <t xml:space="preserve">Extracellular limited</t>
  </si>
  <si>
    <t xml:space="preserve">100k
 </t>
  </si>
  <si>
    <t xml:space="preserve">Walsall wood tyre and service ltd</t>
  </si>
  <si>
    <t xml:space="preserve">100k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</si>
</sst>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%"/>
    <numFmt numFmtId="167" formatCode="\£#,##0.00"/>
    <numFmt numFmtId="168" formatCode="0%"/>
  </numFmts>
  <fonts count="11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&quot;Aptos Narrow&quot;"/>
      <family val="0"/>
      <charset val="1"/>
    </font>
    <font>
      <b val="true"/>
      <sz val="15"/>
      <color rgb="FF000000"/>
      <name val="Arial"/>
      <family val="2"/>
      <charset val="1"/>
    </font>
    <font>
      <sz val="15"/>
      <color rgb="FF000000"/>
      <name val="Arial"/>
      <family val="2"/>
      <charset val="1"/>
    </font>
    <font>
      <sz val="15"/>
      <color rgb="FF000000"/>
      <name val="&quot;Aptos Narrow&quot;"/>
      <family val="0"/>
      <charset val="1"/>
    </font>
    <font>
      <b val="true"/>
      <sz val="10"/>
      <color rgb="FF000000"/>
      <name val="Aptos Narrow"/>
      <family val="2"/>
      <charset val="1"/>
    </font>
    <font>
      <sz val="10"/>
      <color rgb="FF000000"/>
      <name val="Aptos Narrow"/>
      <family val="2"/>
      <charset val="1"/>
    </font>
    <font>
      <sz val="10"/>
      <color rgb="FF000000"/>
      <name val="Serif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B7E1CD"/>
        <bgColor rgb="FFD9D2E9"/>
      </patternFill>
    </fill>
    <fill>
      <patternFill patternType="solid">
        <fgColor rgb="FF00B0F0"/>
        <bgColor rgb="FF33CCCC"/>
      </patternFill>
    </fill>
    <fill>
      <patternFill patternType="solid">
        <fgColor rgb="FF4EA72E"/>
        <bgColor rgb="FF808000"/>
      </patternFill>
    </fill>
    <fill>
      <patternFill patternType="solid">
        <fgColor rgb="FFFFC000"/>
        <bgColor rgb="FFFF9900"/>
      </patternFill>
    </fill>
    <fill>
      <patternFill patternType="solid">
        <fgColor rgb="FFD9D2E9"/>
        <bgColor rgb="FFC0C0C0"/>
      </patternFill>
    </fill>
    <fill>
      <patternFill patternType="solid">
        <fgColor rgb="FFF3F3F3"/>
        <bgColor rgb="FFFFFFFF"/>
      </patternFill>
    </fill>
    <fill>
      <patternFill patternType="solid">
        <fgColor rgb="FF9FC5E8"/>
        <bgColor rgb="FFC0C0C0"/>
      </patternFill>
    </fill>
    <fill>
      <patternFill patternType="solid">
        <fgColor rgb="FFFFFFFF"/>
        <bgColor rgb="FFF3F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bottom" textRotation="45" wrapText="false" indent="0" shrinkToFit="false"/>
      <protection locked="true" hidden="false"/>
    </xf>
    <xf numFmtId="165" fontId="8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B7E1CD"/>
      <rgbColor rgb="FFFFFF99"/>
      <rgbColor rgb="FF9FC5E8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4EA72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24.9140625" defaultRowHeight="14.5" zeroHeight="false" outlineLevelRow="0" outlineLevelCol="0"/>
  <sheetData>
    <row r="1" customFormat="false" ht="19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3"/>
      <c r="J1" s="3" t="s">
        <v>2</v>
      </c>
      <c r="K1" s="4" t="s">
        <v>3</v>
      </c>
      <c r="L1" s="4"/>
      <c r="M1" s="4"/>
    </row>
    <row r="2" customFormat="false" ht="19" hidden="false" customHeight="false" outlineLevel="0" collapsed="false">
      <c r="A2" s="1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6" t="s">
        <v>9</v>
      </c>
      <c r="G2" s="5" t="s">
        <v>10</v>
      </c>
      <c r="H2" s="7" t="s">
        <v>11</v>
      </c>
      <c r="I2" s="7" t="s">
        <v>12</v>
      </c>
      <c r="J2" s="7" t="s">
        <v>13</v>
      </c>
      <c r="K2" s="8" t="s">
        <v>14</v>
      </c>
      <c r="L2" s="8" t="s">
        <v>15</v>
      </c>
      <c r="M2" s="8" t="s">
        <v>16</v>
      </c>
    </row>
    <row r="3" customFormat="false" ht="19" hidden="false" customHeight="false" outlineLevel="0" collapsed="false">
      <c r="A3" s="9" t="s">
        <v>17</v>
      </c>
      <c r="B3" s="10" t="s">
        <v>18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1"/>
      <c r="I3" s="11"/>
      <c r="J3" s="12"/>
      <c r="K3" s="13"/>
      <c r="L3" s="13"/>
      <c r="M3" s="11"/>
    </row>
    <row r="4" customFormat="false" ht="19" hidden="false" customHeight="false" outlineLevel="0" collapsed="false">
      <c r="A4" s="14" t="s">
        <v>19</v>
      </c>
      <c r="B4" s="13" t="s">
        <v>20</v>
      </c>
      <c r="C4" s="15" t="s">
        <v>21</v>
      </c>
      <c r="D4" s="13" t="s">
        <v>22</v>
      </c>
      <c r="E4" s="13" t="s">
        <v>23</v>
      </c>
      <c r="F4" s="15" t="s">
        <v>24</v>
      </c>
      <c r="G4" s="13" t="s">
        <v>25</v>
      </c>
      <c r="H4" s="13" t="s">
        <v>26</v>
      </c>
      <c r="I4" s="13" t="s">
        <v>27</v>
      </c>
      <c r="J4" s="13" t="s">
        <v>28</v>
      </c>
      <c r="K4" s="13" t="s">
        <v>29</v>
      </c>
      <c r="L4" s="13" t="s">
        <v>30</v>
      </c>
      <c r="M4" s="13" t="s">
        <v>31</v>
      </c>
    </row>
    <row r="5" customFormat="false" ht="19" hidden="false" customHeight="false" outlineLevel="0" collapsed="false">
      <c r="A5" s="14" t="s">
        <v>32</v>
      </c>
      <c r="B5" s="13" t="s">
        <v>33</v>
      </c>
      <c r="C5" s="15" t="s">
        <v>34</v>
      </c>
      <c r="D5" s="13" t="s">
        <v>35</v>
      </c>
      <c r="E5" s="13" t="s">
        <v>36</v>
      </c>
      <c r="F5" s="13" t="s">
        <v>36</v>
      </c>
      <c r="G5" s="13" t="s">
        <v>37</v>
      </c>
      <c r="H5" s="13" t="s">
        <v>38</v>
      </c>
      <c r="I5" s="13" t="s">
        <v>39</v>
      </c>
      <c r="J5" s="13" t="s">
        <v>40</v>
      </c>
      <c r="K5" s="13" t="s">
        <v>41</v>
      </c>
      <c r="L5" s="13" t="s">
        <v>42</v>
      </c>
      <c r="M5" s="13" t="s">
        <v>43</v>
      </c>
    </row>
    <row r="6" customFormat="false" ht="19" hidden="false" customHeight="false" outlineLevel="0" collapsed="false">
      <c r="A6" s="14" t="s">
        <v>44</v>
      </c>
      <c r="B6" s="15" t="s">
        <v>45</v>
      </c>
      <c r="C6" s="15" t="s">
        <v>46</v>
      </c>
      <c r="D6" s="13" t="s">
        <v>47</v>
      </c>
      <c r="E6" s="13" t="s">
        <v>48</v>
      </c>
      <c r="F6" s="13" t="s">
        <v>49</v>
      </c>
      <c r="G6" s="13" t="s">
        <v>50</v>
      </c>
      <c r="H6" s="13" t="s">
        <v>51</v>
      </c>
      <c r="I6" s="13" t="s">
        <v>52</v>
      </c>
      <c r="J6" s="13" t="s">
        <v>53</v>
      </c>
      <c r="K6" s="13" t="s">
        <v>54</v>
      </c>
      <c r="L6" s="13" t="s">
        <v>55</v>
      </c>
      <c r="M6" s="13" t="s">
        <v>56</v>
      </c>
    </row>
    <row r="7" customFormat="false" ht="19" hidden="false" customHeight="false" outlineLevel="0" collapsed="false">
      <c r="A7" s="14" t="s">
        <v>57</v>
      </c>
      <c r="B7" s="15" t="s">
        <v>58</v>
      </c>
      <c r="C7" s="15" t="s">
        <v>58</v>
      </c>
      <c r="D7" s="15" t="s">
        <v>58</v>
      </c>
      <c r="E7" s="15" t="s">
        <v>58</v>
      </c>
      <c r="F7" s="15" t="s">
        <v>58</v>
      </c>
      <c r="G7" s="15" t="s">
        <v>58</v>
      </c>
      <c r="H7" s="13" t="s">
        <v>58</v>
      </c>
      <c r="I7" s="13" t="s">
        <v>59</v>
      </c>
      <c r="J7" s="13" t="s">
        <v>58</v>
      </c>
      <c r="K7" s="13" t="s">
        <v>60</v>
      </c>
      <c r="L7" s="13" t="s">
        <v>61</v>
      </c>
      <c r="M7" s="13" t="s">
        <v>62</v>
      </c>
    </row>
    <row r="8" customFormat="false" ht="19" hidden="false" customHeight="false" outlineLevel="0" collapsed="false">
      <c r="A8" s="14" t="s">
        <v>63</v>
      </c>
      <c r="B8" s="13" t="s">
        <v>64</v>
      </c>
      <c r="C8" s="13" t="s">
        <v>64</v>
      </c>
      <c r="D8" s="13" t="s">
        <v>64</v>
      </c>
      <c r="E8" s="13" t="s">
        <v>65</v>
      </c>
      <c r="F8" s="13" t="s">
        <v>65</v>
      </c>
      <c r="G8" s="13" t="s">
        <v>66</v>
      </c>
      <c r="H8" s="13" t="s">
        <v>43</v>
      </c>
      <c r="I8" s="13" t="s">
        <v>65</v>
      </c>
      <c r="J8" s="13" t="s">
        <v>43</v>
      </c>
      <c r="K8" s="13" t="s">
        <v>65</v>
      </c>
      <c r="L8" s="13" t="s">
        <v>43</v>
      </c>
      <c r="M8" s="13" t="s">
        <v>67</v>
      </c>
    </row>
  </sheetData>
  <mergeCells count="2">
    <mergeCell ref="B1:G1"/>
    <mergeCell ref="K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8.5390625" defaultRowHeight="14.5" zeroHeight="false" outlineLevelRow="0" outlineLevelCol="0"/>
  <sheetData>
    <row r="1" customFormat="false" ht="38" hidden="false" customHeight="false" outlineLevel="0" collapsed="false">
      <c r="A1" s="16" t="s">
        <v>68</v>
      </c>
      <c r="B1" s="17" t="s">
        <v>69</v>
      </c>
      <c r="C1" s="18" t="s">
        <v>70</v>
      </c>
      <c r="D1" s="19" t="s">
        <v>71</v>
      </c>
      <c r="F1" s="19" t="s">
        <v>71</v>
      </c>
      <c r="G1" s="19" t="s">
        <v>72</v>
      </c>
    </row>
    <row r="2" customFormat="false" ht="14.5" hidden="false" customHeight="false" outlineLevel="0" collapsed="false">
      <c r="A2" s="20" t="s">
        <v>73</v>
      </c>
      <c r="B2" s="21" t="s">
        <v>74</v>
      </c>
      <c r="C2" s="22" t="n">
        <v>1</v>
      </c>
      <c r="D2" s="20" t="n">
        <v>0</v>
      </c>
      <c r="F2" s="20" t="n">
        <v>0</v>
      </c>
      <c r="G2" s="23" t="s">
        <v>75</v>
      </c>
    </row>
    <row r="3" customFormat="false" ht="14.5" hidden="false" customHeight="false" outlineLevel="0" collapsed="false">
      <c r="A3" s="20" t="s">
        <v>73</v>
      </c>
      <c r="B3" s="21" t="s">
        <v>74</v>
      </c>
      <c r="C3" s="22" t="n">
        <v>3</v>
      </c>
      <c r="D3" s="20" t="n">
        <v>1</v>
      </c>
      <c r="F3" s="20" t="n">
        <f aca="false">F2+1</f>
        <v>1</v>
      </c>
      <c r="G3" s="23" t="s">
        <v>76</v>
      </c>
    </row>
    <row r="4" customFormat="false" ht="14.5" hidden="false" customHeight="false" outlineLevel="0" collapsed="false">
      <c r="A4" s="20" t="s">
        <v>73</v>
      </c>
      <c r="B4" s="21" t="s">
        <v>77</v>
      </c>
      <c r="C4" s="22" t="n">
        <v>3</v>
      </c>
      <c r="D4" s="20" t="n">
        <v>2</v>
      </c>
      <c r="F4" s="20" t="n">
        <f aca="false">F3+1</f>
        <v>2</v>
      </c>
      <c r="G4" s="23" t="s">
        <v>78</v>
      </c>
    </row>
    <row r="5" customFormat="false" ht="14.5" hidden="false" customHeight="false" outlineLevel="0" collapsed="false">
      <c r="A5" s="20" t="s">
        <v>79</v>
      </c>
      <c r="B5" s="21" t="s">
        <v>74</v>
      </c>
      <c r="C5" s="22" t="n">
        <v>50000</v>
      </c>
      <c r="D5" s="20" t="n">
        <v>0</v>
      </c>
      <c r="F5" s="20" t="n">
        <f aca="false">F4+1</f>
        <v>3</v>
      </c>
      <c r="G5" s="23" t="s">
        <v>80</v>
      </c>
    </row>
    <row r="6" customFormat="false" ht="14.5" hidden="false" customHeight="false" outlineLevel="0" collapsed="false">
      <c r="A6" s="20" t="s">
        <v>79</v>
      </c>
      <c r="B6" s="21" t="s">
        <v>74</v>
      </c>
      <c r="C6" s="22" t="n">
        <v>250000</v>
      </c>
      <c r="D6" s="20" t="n">
        <v>1</v>
      </c>
      <c r="F6" s="20" t="n">
        <f aca="false">F5+1</f>
        <v>4</v>
      </c>
      <c r="G6" s="23" t="s">
        <v>81</v>
      </c>
    </row>
    <row r="7" customFormat="false" ht="14.5" hidden="false" customHeight="false" outlineLevel="0" collapsed="false">
      <c r="A7" s="20" t="s">
        <v>79</v>
      </c>
      <c r="B7" s="21" t="s">
        <v>77</v>
      </c>
      <c r="C7" s="22" t="n">
        <v>250000</v>
      </c>
      <c r="D7" s="20" t="n">
        <v>2</v>
      </c>
      <c r="F7" s="20" t="n">
        <f aca="false">F6+1</f>
        <v>5</v>
      </c>
      <c r="G7" s="23" t="s">
        <v>82</v>
      </c>
    </row>
    <row r="8" customFormat="false" ht="14.5" hidden="false" customHeight="false" outlineLevel="0" collapsed="false">
      <c r="A8" s="20" t="s">
        <v>83</v>
      </c>
      <c r="B8" s="21" t="s">
        <v>74</v>
      </c>
      <c r="C8" s="22" t="n">
        <v>25000</v>
      </c>
      <c r="D8" s="20" t="n">
        <v>0</v>
      </c>
      <c r="F8" s="20" t="n">
        <f aca="false">F7+1</f>
        <v>6</v>
      </c>
      <c r="G8" s="23" t="s">
        <v>84</v>
      </c>
    </row>
    <row r="9" customFormat="false" ht="14.5" hidden="false" customHeight="false" outlineLevel="0" collapsed="false">
      <c r="A9" s="20" t="s">
        <v>83</v>
      </c>
      <c r="B9" s="21" t="s">
        <v>74</v>
      </c>
      <c r="C9" s="22" t="n">
        <v>50000</v>
      </c>
      <c r="D9" s="20" t="n">
        <v>1</v>
      </c>
    </row>
    <row r="10" customFormat="false" ht="14.5" hidden="false" customHeight="false" outlineLevel="0" collapsed="false">
      <c r="A10" s="20" t="s">
        <v>83</v>
      </c>
      <c r="B10" s="21" t="s">
        <v>77</v>
      </c>
      <c r="C10" s="22" t="n">
        <v>50000</v>
      </c>
      <c r="D10" s="20" t="n">
        <v>2</v>
      </c>
      <c r="F10" s="24"/>
      <c r="G10" s="23"/>
    </row>
    <row r="11" customFormat="false" ht="14.5" hidden="false" customHeight="false" outlineLevel="0" collapsed="false">
      <c r="A11" s="20"/>
      <c r="B11" s="21"/>
      <c r="C11" s="22"/>
      <c r="D11" s="20"/>
      <c r="F11" s="20"/>
      <c r="G11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21.63"/>
    <col collapsed="false" customWidth="true" hidden="false" outlineLevel="0" max="2" min="2" style="0" width="15"/>
    <col collapsed="false" customWidth="true" hidden="false" outlineLevel="0" max="3" min="3" style="0" width="17.17"/>
    <col collapsed="false" customWidth="true" hidden="false" outlineLevel="0" max="4" min="4" style="0" width="11.54"/>
    <col collapsed="false" customWidth="true" hidden="false" outlineLevel="0" max="5" min="5" style="0" width="16"/>
    <col collapsed="false" customWidth="true" hidden="false" outlineLevel="0" max="6" min="6" style="0" width="14.45"/>
  </cols>
  <sheetData>
    <row r="1" customFormat="false" ht="14.5" hidden="false" customHeight="false" outlineLevel="0" collapsed="false">
      <c r="A1" s="25" t="s">
        <v>85</v>
      </c>
      <c r="B1" s="25" t="s">
        <v>86</v>
      </c>
      <c r="C1" s="26" t="s">
        <v>87</v>
      </c>
      <c r="D1" s="26" t="s">
        <v>32</v>
      </c>
      <c r="E1" s="26" t="s">
        <v>88</v>
      </c>
      <c r="F1" s="26" t="s">
        <v>57</v>
      </c>
    </row>
    <row r="2" customFormat="false" ht="14.5" hidden="false" customHeight="false" outlineLevel="0" collapsed="false">
      <c r="A2" s="27" t="s">
        <v>89</v>
      </c>
      <c r="B2" s="27" t="s">
        <v>5</v>
      </c>
      <c r="C2" s="28" t="s">
        <v>90</v>
      </c>
      <c r="D2" s="28" t="n">
        <v>72</v>
      </c>
      <c r="E2" s="29" t="n">
        <v>0.203</v>
      </c>
      <c r="F2" s="28" t="n">
        <v>973.89</v>
      </c>
    </row>
    <row r="3" customFormat="false" ht="13.8" hidden="false" customHeight="false" outlineLevel="0" collapsed="false">
      <c r="A3" s="27"/>
      <c r="B3" s="27"/>
      <c r="C3" s="28"/>
      <c r="D3" s="28"/>
      <c r="E3" s="28"/>
      <c r="F3" s="28"/>
    </row>
    <row r="4" customFormat="false" ht="14.5" hidden="false" customHeight="false" outlineLevel="0" collapsed="false">
      <c r="A4" s="27" t="s">
        <v>91</v>
      </c>
      <c r="B4" s="27" t="s">
        <v>11</v>
      </c>
      <c r="C4" s="28" t="s">
        <v>92</v>
      </c>
      <c r="D4" s="28" t="n">
        <v>24</v>
      </c>
      <c r="E4" s="29" t="n">
        <v>0.198</v>
      </c>
      <c r="F4" s="30" t="n">
        <v>14094.12</v>
      </c>
    </row>
    <row r="5" customFormat="false" ht="14.5" hidden="false" customHeight="false" outlineLevel="0" collapsed="false">
      <c r="A5" s="31" t="s">
        <v>93</v>
      </c>
      <c r="B5" s="32" t="s">
        <v>94</v>
      </c>
      <c r="C5" s="28" t="s">
        <v>95</v>
      </c>
      <c r="D5" s="28" t="n">
        <v>24</v>
      </c>
      <c r="E5" s="29" t="n">
        <v>0.192</v>
      </c>
      <c r="F5" s="28" t="n">
        <v>16469.34</v>
      </c>
    </row>
    <row r="6" customFormat="false" ht="14.5" hidden="false" customHeight="false" outlineLevel="0" collapsed="false">
      <c r="A6" s="27" t="s">
        <v>96</v>
      </c>
      <c r="B6" s="27" t="s">
        <v>97</v>
      </c>
      <c r="C6" s="28" t="s">
        <v>98</v>
      </c>
      <c r="D6" s="28" t="n">
        <v>24</v>
      </c>
      <c r="E6" s="29" t="n">
        <v>0.432</v>
      </c>
      <c r="F6" s="33" t="n">
        <v>16565.2</v>
      </c>
    </row>
    <row r="7" customFormat="false" ht="14.5" hidden="false" customHeight="false" outlineLevel="0" collapsed="false">
      <c r="A7" s="27" t="s">
        <v>99</v>
      </c>
      <c r="B7" s="27" t="s">
        <v>100</v>
      </c>
      <c r="C7" s="28" t="s">
        <v>101</v>
      </c>
      <c r="D7" s="28" t="n">
        <v>24</v>
      </c>
      <c r="E7" s="34" t="n">
        <v>0.21</v>
      </c>
      <c r="F7" s="28" t="n">
        <v>7017.89</v>
      </c>
    </row>
    <row r="8" customFormat="false" ht="14.5" hidden="false" customHeight="false" outlineLevel="0" collapsed="false">
      <c r="A8" s="27" t="s">
        <v>102</v>
      </c>
      <c r="B8" s="27" t="s">
        <v>97</v>
      </c>
      <c r="C8" s="28" t="s">
        <v>103</v>
      </c>
      <c r="D8" s="28" t="n">
        <v>24</v>
      </c>
      <c r="E8" s="29" t="n">
        <v>0.618</v>
      </c>
      <c r="F8" s="28" t="s">
        <v>104</v>
      </c>
    </row>
    <row r="9" customFormat="false" ht="14.5" hidden="false" customHeight="false" outlineLevel="0" collapsed="false">
      <c r="A9" s="27" t="s">
        <v>105</v>
      </c>
      <c r="B9" s="27" t="s">
        <v>5</v>
      </c>
      <c r="C9" s="28" t="s">
        <v>106</v>
      </c>
      <c r="D9" s="28" t="n">
        <v>72</v>
      </c>
      <c r="E9" s="29" t="n">
        <v>0.193</v>
      </c>
      <c r="F9" s="28" t="n">
        <v>2590.37</v>
      </c>
    </row>
    <row r="10" customFormat="false" ht="14.5" hidden="false" customHeight="false" outlineLevel="0" collapsed="false">
      <c r="A10" s="27" t="s">
        <v>107</v>
      </c>
      <c r="B10" s="27" t="s">
        <v>10</v>
      </c>
      <c r="C10" s="28" t="s">
        <v>108</v>
      </c>
      <c r="D10" s="28" t="n">
        <v>24</v>
      </c>
      <c r="E10" s="34" t="n">
        <v>0.1074</v>
      </c>
      <c r="F10" s="35" t="n">
        <v>4648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2025-03-05T09:09:41Z</dcterms:created>
  <dc:creator>Aishwarya Patil</dc:creator>
  <dc:description/>
  <dc:language>en-IN</dc:language>
  <cp:lastModifiedBy/>
  <dcterms:modified xsi:type="dcterms:W3CDTF">2025-03-18T12:36:03Z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