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51720" yWindow="-12915" windowWidth="51840" windowHeight="2124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'Sheet1'!$A$1:$BP$251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1"/>
      <scheme val="minor"/>
    </font>
    <font>
      <name val="Calibri"/>
      <charset val="134"/>
      <family val="2"/>
      <color theme="1"/>
      <sz val="11"/>
    </font>
    <font>
      <name val="Calibri"/>
      <family val="2"/>
      <color theme="1"/>
      <sz val="11"/>
    </font>
    <font>
      <name val="Calibri"/>
      <family val="2"/>
      <b val="1"/>
      <sz val="11"/>
    </font>
    <font>
      <name val="Calibri"/>
      <family val="2"/>
      <sz val="11"/>
    </font>
    <font>
      <name val="Calibri"/>
      <family val="2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14">
    <xf numFmtId="0" fontId="0" fillId="0" borderId="0" pivotButton="0" quotePrefix="0" xfId="0"/>
    <xf numFmtId="0" fontId="3" fillId="0" borderId="0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1">
      <alignment horizontal="left" vertical="center" wrapText="1"/>
    </xf>
    <xf numFmtId="0" fontId="2" fillId="0" borderId="0" pivotButton="0" quotePrefix="0" xfId="0"/>
    <xf numFmtId="0" fontId="2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5" fillId="2" borderId="0" applyAlignment="1" pivotButton="0" quotePrefix="0" xfId="1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wrapText="1"/>
    </xf>
  </cellXfs>
  <cellStyles count="2">
    <cellStyle name="Normal" xfId="0" builtinId="0"/>
    <cellStyle name="Normal 6" xfId="1"/>
  </cellStyles>
  <dxfs count="21">
    <dxf>
      <font>
        <color rgb="FFFF0000"/>
      </font>
      <fill>
        <patternFill>
          <bgColor rgb="FFFFDDD5"/>
        </patternFill>
      </fill>
    </dxf>
    <dxf>
      <font>
        <color rgb="FF006100"/>
      </font>
      <fill>
        <patternFill>
          <bgColor rgb="FF92D050"/>
        </patternFill>
      </fill>
    </dxf>
    <dxf>
      <font>
        <color rgb="FFFF0000"/>
      </font>
      <fill>
        <patternFill>
          <bgColor rgb="FFFFC5C6"/>
        </patternFill>
      </fill>
    </dxf>
    <dxf>
      <font>
        <color theme="5"/>
      </font>
      <fill>
        <patternFill>
          <bgColor rgb="FFFFC000"/>
        </patternFill>
      </fill>
    </dxf>
    <dxf>
      <font>
        <color theme="6"/>
      </font>
      <fill>
        <patternFill>
          <bgColor rgb="FF92D050"/>
        </patternFill>
      </fill>
    </dxf>
    <dxf>
      <font>
        <color auto="1"/>
      </font>
      <fill>
        <patternFill>
          <bgColor auto="1"/>
        </patternFill>
      </fill>
    </dxf>
    <dxf>
      <font>
        <color rgb="FFFF0000"/>
      </font>
      <fill>
        <patternFill>
          <bgColor rgb="FFFFDDD5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0" tint="-0.14987640003662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0" tint="-0.1498764000366222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51"/>
  <sheetViews>
    <sheetView tabSelected="1" topLeftCell="C1" zoomScale="80" zoomScaleNormal="80" workbookViewId="0">
      <pane ySplit="1" topLeftCell="A227" activePane="bottomLeft" state="frozen"/>
      <selection activeCell="E1" sqref="E1"/>
      <selection pane="bottomLeft" activeCell="J2" sqref="J2:AA251"/>
    </sheetView>
  </sheetViews>
  <sheetFormatPr baseColWidth="8" defaultColWidth="11.42578125" defaultRowHeight="25.5" customHeight="1"/>
  <cols>
    <col width="32.140625" customWidth="1" style="13" min="1" max="2"/>
    <col width="14.28515625" customWidth="1" style="5" min="3" max="4"/>
    <col width="31.42578125" customWidth="1" style="5" min="5" max="5"/>
    <col width="31.42578125" customWidth="1" style="8" min="6" max="6"/>
    <col width="31.42578125" customWidth="1" style="3" min="7" max="7"/>
    <col width="20" customWidth="1" style="5" min="8" max="9"/>
    <col width="23" customWidth="1" style="5" min="10" max="10"/>
    <col width="19.42578125" customWidth="1" style="5" min="11" max="16"/>
    <col width="19.28515625" customWidth="1" style="5" min="17" max="17"/>
    <col width="19" customWidth="1" style="5" min="18" max="18"/>
    <col width="15.140625" customWidth="1" style="5" min="19" max="19"/>
    <col width="11.140625" customWidth="1" style="5" min="20" max="20"/>
    <col width="29.140625" customWidth="1" style="5" min="21" max="21"/>
    <col width="24.140625" customWidth="1" style="3" min="22" max="22"/>
    <col width="16.7109375" customWidth="1" style="5" min="23" max="23"/>
    <col width="20.28515625" customWidth="1" style="5" min="24" max="24"/>
    <col width="25" customWidth="1" style="5" min="25" max="25"/>
    <col width="20.28515625" customWidth="1" style="5" min="26" max="27"/>
    <col width="11.5703125" customWidth="1" style="5" min="28" max="29"/>
    <col width="11.42578125" customWidth="1" style="5" min="30" max="77"/>
    <col width="11.42578125" customWidth="1" style="5" min="78" max="16384"/>
  </cols>
  <sheetData>
    <row r="1" ht="105.75" customFormat="1" customHeight="1" s="10">
      <c r="A1" s="11" t="inlineStr">
        <is>
          <t>COUNTRY NAME
(ENG)</t>
        </is>
      </c>
      <c r="B1" s="11" t="inlineStr">
        <is>
          <t>COUNTRY NAME
(FR)</t>
        </is>
      </c>
      <c r="C1" s="11" t="inlineStr">
        <is>
          <t>COUNTRY CODE
(ISO 2)</t>
        </is>
      </c>
      <c r="D1" s="11" t="inlineStr">
        <is>
          <t>COUNTRY CODE
(ISO 3)</t>
        </is>
      </c>
      <c r="E1" s="1" t="inlineStr">
        <is>
          <t>LIST</t>
        </is>
      </c>
      <c r="F1" s="1" t="inlineStr">
        <is>
          <t>LEVEL OF RISK</t>
        </is>
      </c>
      <c r="G1" s="1" t="inlineStr">
        <is>
          <t>LEVEL OF VIGILANCE</t>
        </is>
      </c>
      <c r="H1" s="9" t="inlineStr">
        <is>
          <t>CPI SCORE</t>
        </is>
      </c>
      <c r="I1" s="9" t="inlineStr">
        <is>
          <t>CPI RANK</t>
        </is>
      </c>
      <c r="J1" s="1" t="inlineStr">
        <is>
          <t>FR 
-
ASSET FREEEZE</t>
        </is>
      </c>
      <c r="K1" s="1" t="inlineStr">
        <is>
          <t>FR
-
SECTORAL EMBARGO</t>
        </is>
      </c>
      <c r="L1" s="1" t="inlineStr">
        <is>
          <t>FR
-
MILITARY 
EMBARGO</t>
        </is>
      </c>
      <c r="M1" s="1" t="inlineStr">
        <is>
          <t>FR
-
INTERNAL REPRESSION EQUIPMENT</t>
        </is>
      </c>
      <c r="N1" s="1" t="inlineStr">
        <is>
          <t>FR
-
INTERNAL REPRESSION</t>
        </is>
      </c>
      <c r="O1" s="1" t="inlineStr">
        <is>
          <t>FR
-
SECTORAL RESTRICTIONS</t>
        </is>
      </c>
      <c r="P1" s="1" t="inlineStr">
        <is>
          <t>FR
-
FINANCIAL RESTRICTIONS</t>
        </is>
      </c>
      <c r="Q1" s="1" t="inlineStr">
        <is>
          <t>FR
-
TRAVEL BANS</t>
        </is>
      </c>
      <c r="R1" s="2" t="inlineStr">
        <is>
          <t>EU
-
ASSET FREEZE AND PROHIBITION TO MAKE FUNDS AVAILABLE</t>
        </is>
      </c>
      <c r="S1" s="2" t="inlineStr">
        <is>
          <t>EU
-
INVESTMENTS</t>
        </is>
      </c>
      <c r="T1" s="2" t="inlineStr">
        <is>
          <t>EU
-
FINANCIAL MEASURES</t>
        </is>
      </c>
      <c r="U1" s="2" t="inlineStr">
        <is>
          <t>EU
-
AML HIGH-RISK COUNTIRES</t>
        </is>
      </c>
      <c r="V1" s="2" t="inlineStr">
        <is>
          <t>US
-
OFAC  SANCTION PROGRAM 
(PER COUNTRY)</t>
        </is>
      </c>
      <c r="W1" s="1" t="inlineStr">
        <is>
          <t>FATF
-
HIGH-RISK JURISDICTIONS SUBJECT TO A CALL FOR ACTION</t>
        </is>
      </c>
      <c r="X1" s="1" t="inlineStr">
        <is>
          <t>FATF
-
JURISDICTIONS UNDER INCREASED MONITORING</t>
        </is>
      </c>
      <c r="Y1" s="1" t="inlineStr">
        <is>
          <t>EU
-
LIST
OF NON-COOPERATIVE JURISDICTIONS</t>
        </is>
      </c>
      <c r="Z1" s="1" t="inlineStr">
        <is>
          <t>FR 
- 
LIST
OF NON-COOPERATIVE JURISDICTIONS</t>
        </is>
      </c>
      <c r="AA1" s="1" t="inlineStr">
        <is>
          <t>UK FINANCIAL SANCTIONS PROGRAM
(PER PROGRAM)</t>
        </is>
      </c>
    </row>
    <row r="2" ht="25.5" customHeight="1">
      <c r="A2" s="4" t="inlineStr">
        <is>
          <t>AFGHANISTAN</t>
        </is>
      </c>
      <c r="B2" s="6" t="inlineStr">
        <is>
          <t>AFGHANISTAN</t>
        </is>
      </c>
      <c r="C2" s="6" t="inlineStr">
        <is>
          <t>AF</t>
        </is>
      </c>
      <c r="D2" s="6" t="inlineStr">
        <is>
          <t>AFG</t>
        </is>
      </c>
      <c r="E2" s="7">
        <f>IF(
    W2 = "YES",
    "Black",
    IF(
        OR(U2 = "YES", X2 = "YES", Y2 = "YES", V2 = "YES", Z2 = "YES"),
        IF(
            AND(V2 = "YES",
                AND(J2 = "NO", K2 = "NO", L2 = "NO", M2 = "NO", N2 = "NO", O2 = "NO", P2 = "NO", Q2 = "NO", R2 = "NO", S2 = "NO", T2 = "NO", U2 = "NO", W2 = "NO", X2 = "NO", Y2 = "NO", Z2 = "NO", AA2 = "NO")
            ),
            IF(
                H2 &gt;= "50",
                "Green",
                "Amber"
            ),
            "Grey"
        ),
        IF(
            AND(
                OR(J2 = "NO", K2 = "NO", L2 = "NO", M2 = "NO", N2 = "NO", O2 = "NO", P2 = "NO", Q2 = "NO", R2 = "NO", S2 = "NO", T2 = "NO", U2 = "NO", V2 = "NO", W2 = "NO", X2 = "NO", Y2 = "NO", Z2 = "NO", AA2 = "NO"),
                OR(H2 &lt; "50", H2 = "N/A")
            ),
            "Amber",
            IF(
                AND(
                    OR(J2 = "NO", K2 = "NO", L2 = "NO", M2 = "NO", N2 = "NO", O2 = "NO", P2 = "NO", Q2 = "NO", R2 = "NO", S2 = "NO", T2 = "NO", U2 = "NO", V2 = "NO", W2 = "NO", X2 = "NO", Y2 = "NO", Z2 = "NO", AA2 = "NO"),
                    H2 &gt; "50"
                ),
                "Green",
                IF(
                    OR(J2 = "YES", K2 = "YES", L2 = "YES", M2 = "YES", N2 = "YES", O2 = "YES", P2 = "YES", Q2 = "YES", R2 = "YES", S2 = "YES", T2 = "YES", V2 = "YES", AA2 = "YES"),
                    "Red",
                    ""
                )
            )
        )
    )
)</f>
        <v/>
      </c>
      <c r="F2" s="7">
        <f>IF(E2 = "Grey", "High Risk or Prohibited",
    IF(E2 = "Amber", "Medium Risk",
        IF(E2 = "Green", "Low Risk",
            IF(E2 = "Red", "High Risk or Prohibited",
                IF(E2 = "Black", "Prohibited", "")))))</f>
        <v/>
      </c>
      <c r="G2" s="7">
        <f>IF(E2 = "Grey", "Enhanced Vigilance or Prohibited",
    IF(E2 = "Amber", "Enhanced Vigilance",
        IF(E2 = "Green", "Standard Vigilance",
            IF(E2 = "Red", "Enhanced Vigilance",
                IF(E2 = "Black", "Prohibited", "")))))</f>
        <v/>
      </c>
      <c r="H2" s="8" t="inlineStr">
        <is>
          <t>20</t>
        </is>
      </c>
      <c r="I2" s="3" t="inlineStr">
        <is>
          <t>162</t>
        </is>
      </c>
      <c r="J2" s="3" t="inlineStr">
        <is>
          <t>NO</t>
        </is>
      </c>
      <c r="K2" s="3" t="inlineStr">
        <is>
          <t>NO</t>
        </is>
      </c>
      <c r="L2" s="3" t="inlineStr">
        <is>
          <t>NO</t>
        </is>
      </c>
      <c r="M2" s="3" t="inlineStr">
        <is>
          <t>NO</t>
        </is>
      </c>
      <c r="N2" s="3" t="inlineStr">
        <is>
          <t>NO</t>
        </is>
      </c>
      <c r="O2" s="3" t="inlineStr">
        <is>
          <t>NO</t>
        </is>
      </c>
      <c r="P2" s="3" t="inlineStr">
        <is>
          <t>NO</t>
        </is>
      </c>
      <c r="Q2" s="3" t="inlineStr">
        <is>
          <t>NO</t>
        </is>
      </c>
      <c r="R2" s="3" t="inlineStr">
        <is>
          <t>NO</t>
        </is>
      </c>
      <c r="S2" s="3" t="inlineStr">
        <is>
          <t>NO</t>
        </is>
      </c>
      <c r="T2" s="3" t="inlineStr">
        <is>
          <t>NO</t>
        </is>
      </c>
      <c r="U2" s="3" t="inlineStr">
        <is>
          <t>YES</t>
        </is>
      </c>
      <c r="V2" s="3" t="inlineStr">
        <is>
          <t>NO</t>
        </is>
      </c>
      <c r="W2" s="3" t="inlineStr">
        <is>
          <t>NO</t>
        </is>
      </c>
      <c r="X2" s="3" t="inlineStr">
        <is>
          <t>NO</t>
        </is>
      </c>
      <c r="Y2" s="3" t="inlineStr">
        <is>
          <t>NO</t>
        </is>
      </c>
      <c r="Z2" s="3" t="inlineStr">
        <is>
          <t>NO</t>
        </is>
      </c>
      <c r="AA2" s="3" t="inlineStr">
        <is>
          <t>NO</t>
        </is>
      </c>
    </row>
    <row r="3" ht="25.5" customHeight="1">
      <c r="A3" s="4" t="inlineStr">
        <is>
          <t>ÅLAND ISLAND</t>
        </is>
      </c>
      <c r="B3" s="6" t="inlineStr">
        <is>
          <t>ILES ÅLAND</t>
        </is>
      </c>
      <c r="C3" s="6" t="inlineStr">
        <is>
          <t>AX</t>
        </is>
      </c>
      <c r="D3" s="6" t="inlineStr">
        <is>
          <t>ALA</t>
        </is>
      </c>
      <c r="E3" s="7">
        <f>IF(
    W3 = "YES",
    "Black",
    IF(
        OR(U3 = "YES", X3 = "YES", Y3 = "YES", V3 = "YES", Z3 = "YES"),
        IF(
            AND(V3 = "YES",
                AND(J3 = "NO", K3 = "NO", L3 = "NO", M3 = "NO", N3 = "NO", O3 = "NO", P3 = "NO", Q3 = "NO", R3 = "NO", S3 = "NO", T3 = "NO", U3 = "NO", W3 = "NO", X3 = "NO", Y3 = "NO", Z3 = "NO", AA3 = "NO")
            ),
            IF(
                H3 &gt;= "50",
                "Green",
                "Amber"
            ),
            "Grey"
        ),
        IF(
            AND(
                OR(J3 = "NO", K3 = "NO", L3 = "NO", M3 = "NO", N3 = "NO", O3 = "NO", P3 = "NO", Q3 = "NO", R3 = "NO", S3 = "NO", T3 = "NO", U3 = "NO", V3 = "NO", W3 = "NO", X3 = "NO", Y3 = "NO", Z3 = "NO", AA3 = "NO"),
                OR(H3 &lt; "50", H3 = "N/A")
            ),
            "Amber",
            IF(
                AND(
                    OR(J3 = "NO", K3 = "NO", L3 = "NO", M3 = "NO", N3 = "NO", O3 = "NO", P3 = "NO", Q3 = "NO", R3 = "NO", S3 = "NO", T3 = "NO", U3 = "NO", V3 = "NO", W3 = "NO", X3 = "NO", Y3 = "NO", Z3 = "NO", AA3 = "NO"),
                    H3 &gt; "50"
                ),
                "Green",
                IF(
                    OR(J3 = "YES", K3 = "YES", L3 = "YES", M3 = "YES", N3 = "YES", O3 = "YES", P3 = "YES", Q3 = "YES", R3 = "YES", S3 = "YES", T3 = "YES", V3 = "YES", AA3 = "YES"),
                    "Red",
                    ""
                )
            )
        )
    )
)</f>
        <v/>
      </c>
      <c r="F3" s="7">
        <f>IF(E3 = "Grey", "High Risk or Prohibited",
    IF(E3 = "Amber", "Medium Risk",
        IF(E3 = "Green", "Low Risk",
            IF(E3 = "Red", "High Risk or Prohibited",
                IF(E3 = "Black", "Prohibited", "")))))</f>
        <v/>
      </c>
      <c r="G3" s="7">
        <f>IF(E3 = "Grey", "Enhanced Vigilance or Prohibited",
    IF(E3 = "Amber", "Enhanced Vigilance",
        IF(E3 = "Green", "Standard Vigilance",
            IF(E3 = "Red", "Enhanced Vigilance",
                IF(E3 = "Black", "Prohibited", "")))))</f>
        <v/>
      </c>
      <c r="H3" s="8" t="inlineStr">
        <is>
          <t>N/A</t>
        </is>
      </c>
      <c r="I3" s="8" t="inlineStr">
        <is>
          <t>N/A</t>
        </is>
      </c>
      <c r="J3" s="3" t="inlineStr">
        <is>
          <t>NO</t>
        </is>
      </c>
      <c r="K3" s="3" t="inlineStr">
        <is>
          <t>NO</t>
        </is>
      </c>
      <c r="L3" s="3" t="inlineStr">
        <is>
          <t>NO</t>
        </is>
      </c>
      <c r="M3" s="3" t="inlineStr">
        <is>
          <t>NO</t>
        </is>
      </c>
      <c r="N3" s="3" t="inlineStr">
        <is>
          <t>NO</t>
        </is>
      </c>
      <c r="O3" s="3" t="inlineStr">
        <is>
          <t>NO</t>
        </is>
      </c>
      <c r="P3" s="3" t="inlineStr">
        <is>
          <t>NO</t>
        </is>
      </c>
      <c r="Q3" s="3" t="inlineStr">
        <is>
          <t>NO</t>
        </is>
      </c>
      <c r="R3" s="3" t="inlineStr">
        <is>
          <t>NO</t>
        </is>
      </c>
      <c r="S3" s="3" t="inlineStr">
        <is>
          <t>NO</t>
        </is>
      </c>
      <c r="T3" s="3" t="inlineStr">
        <is>
          <t>NO</t>
        </is>
      </c>
      <c r="U3" s="3" t="inlineStr">
        <is>
          <t>NO</t>
        </is>
      </c>
      <c r="V3" s="3" t="inlineStr">
        <is>
          <t>NO</t>
        </is>
      </c>
      <c r="W3" s="3" t="inlineStr">
        <is>
          <t>NO</t>
        </is>
      </c>
      <c r="X3" s="3" t="inlineStr">
        <is>
          <t>NO</t>
        </is>
      </c>
      <c r="Y3" s="3" t="inlineStr">
        <is>
          <t>NO</t>
        </is>
      </c>
      <c r="Z3" s="3" t="inlineStr">
        <is>
          <t>NO</t>
        </is>
      </c>
      <c r="AA3" s="3" t="inlineStr">
        <is>
          <t>NO</t>
        </is>
      </c>
    </row>
    <row r="4" ht="25.5" customHeight="1">
      <c r="A4" s="4" t="inlineStr">
        <is>
          <t>ALBANIA</t>
        </is>
      </c>
      <c r="B4" s="6" t="inlineStr">
        <is>
          <t>ALBANIE</t>
        </is>
      </c>
      <c r="C4" s="6" t="inlineStr">
        <is>
          <t>AL</t>
        </is>
      </c>
      <c r="D4" s="6" t="inlineStr">
        <is>
          <t>ALB</t>
        </is>
      </c>
      <c r="E4" s="7">
        <f>IF(
W4 = "YES",
"Black",
IF(
OR(U4 = "YES", X4 = "YES", Y4 = "YES", V4 = "YES", Z4 = "YES"),
IF(
AND(V4 = "YES",
AND(J4 = "NO", K4 = "NO", L4 = "NO", M4 = "NO", N4 = "NO", O4 = "NO", P4 = "NO", Q4 = "NO", R4 = "NO", S4 = "NO", T4 = "NO", U4 = "NO", W4 = "NO", X4 = "NO", Y4 = "NO", Z4 = "NO", AA4 = "NO")
),
IF(
H4 &gt;= "50",
"Green",
"Amber"
),
"Grey"
),
IF(
AND(
OR(J4 = "NO", K4 = "NO", L4 = "NO", M4 = "NO", N4 = "NO", O4 = "NO", P4 = "NO", Q4 = "NO", R4 = "NO", S4 = "NO", T4 = "NO", U4 = "NO", V4 = "NO", W4 = "NO", X4 = "NO", Y4 = "NO", Z4 = "NO", AA4 = "NO"),
OR(H4 &lt; "50", H4 = "N/A")
),
"Amber",
IF(
AND(
OR(J4 = "NO", K4 = "NO", L4 = "NO", M4 = "NO", N4 = "NO", O4 = "NO", P4 = "NO", Q4 = "NO", R4 = "NO", S4 = "NO", T4 = "NO", U4 = "NO", V4 = "NO", W4 = "NO", X4 = "NO", Y4 = "NO", Z4 = "NO", AA4 = "NO"),
H4 &gt; "50"
),
"Green",
IF(
OR(J4 = "YES", K4 = "YES", L4 = "YES", M4 = "YES", N4 = "YES", O4 = "YES", P4 = "YES", Q4 = "YES", R4 = "YES", S4 = "YES", T4 = "YES", V4 = "YES", AA4 = "YES"),
"Red",
""
)
)
)
)
)</f>
        <v/>
      </c>
      <c r="F4" s="7">
        <f>IF(E4 = "Grey", "High Risk or Prohibited",
IF(E4 = "Amber", "Medium Risk",
IF(E4 = "Green", "Low Risk",
IF(E4 = "Red", "High Risk or Prohibited",
IF(E4 = "Black", "Prohibited", "")))))</f>
        <v/>
      </c>
      <c r="G4" s="7">
        <f>IF(E4 = "Grey", "Enhanced Vigilance or Prohibited",
IF(E4 = "Amber", "Enhanced Vigilance",
IF(E4 = "Green", "Standard Vigilance",
IF(E4 = "Red", "Enhanced Vigilance",
IF(E4 = "Black", "Prohibited", "")))))</f>
        <v/>
      </c>
      <c r="H4" s="8" t="inlineStr">
        <is>
          <t>37</t>
        </is>
      </c>
      <c r="I4" s="8" t="inlineStr">
        <is>
          <t>98</t>
        </is>
      </c>
      <c r="J4" s="3" t="inlineStr">
        <is>
          <t>NO</t>
        </is>
      </c>
      <c r="K4" s="3" t="inlineStr">
        <is>
          <t>NO</t>
        </is>
      </c>
      <c r="L4" s="3" t="inlineStr">
        <is>
          <t>NO</t>
        </is>
      </c>
      <c r="M4" s="3" t="inlineStr">
        <is>
          <t>NO</t>
        </is>
      </c>
      <c r="N4" s="3" t="inlineStr">
        <is>
          <t>NO</t>
        </is>
      </c>
      <c r="O4" s="3" t="inlineStr">
        <is>
          <t>NO</t>
        </is>
      </c>
      <c r="P4" s="3" t="inlineStr">
        <is>
          <t>NO</t>
        </is>
      </c>
      <c r="Q4" s="3" t="inlineStr">
        <is>
          <t>NO</t>
        </is>
      </c>
      <c r="R4" s="3" t="inlineStr">
        <is>
          <t>NO</t>
        </is>
      </c>
      <c r="S4" s="3" t="inlineStr">
        <is>
          <t>NO</t>
        </is>
      </c>
      <c r="T4" s="3" t="inlineStr">
        <is>
          <t>NO</t>
        </is>
      </c>
      <c r="U4" s="3" t="inlineStr">
        <is>
          <t>NO</t>
        </is>
      </c>
      <c r="V4" s="3" t="inlineStr">
        <is>
          <t>NO</t>
        </is>
      </c>
      <c r="W4" s="3" t="inlineStr">
        <is>
          <t>NO</t>
        </is>
      </c>
      <c r="X4" s="3" t="inlineStr">
        <is>
          <t>NO</t>
        </is>
      </c>
      <c r="Y4" s="3" t="inlineStr">
        <is>
          <t>NO</t>
        </is>
      </c>
      <c r="Z4" s="3" t="inlineStr">
        <is>
          <t>NO</t>
        </is>
      </c>
      <c r="AA4" s="3" t="inlineStr">
        <is>
          <t>NO</t>
        </is>
      </c>
    </row>
    <row r="5" ht="25.5" customHeight="1">
      <c r="A5" s="4" t="inlineStr">
        <is>
          <t>ALGERIA</t>
        </is>
      </c>
      <c r="B5" s="6" t="inlineStr">
        <is>
          <t>ALGÉRIE</t>
        </is>
      </c>
      <c r="C5" s="6" t="inlineStr">
        <is>
          <t>DZ</t>
        </is>
      </c>
      <c r="D5" s="6" t="inlineStr">
        <is>
          <t>DZA</t>
        </is>
      </c>
      <c r="E5" s="7">
        <f>IF(
W5 = "YES",
"Black",
IF(
OR(U5 = "YES", X5 = "YES", Y5 = "YES", V5 = "YES", Z5 = "YES"),
IF(
AND(V5 = "YES",
AND(J5 = "NO", K5 = "NO", L5 = "NO", M5 = "NO", N5 = "NO", O5 = "NO", P5 = "NO", Q5 = "NO", R5 = "NO", S5 = "NO", T5 = "NO", U5 = "NO", W5 = "NO", X5 = "NO", Y5 = "NO", Z5 = "NO", AA5 = "NO")
),
IF(
H5 &gt;= "50",
"Green",
"Amber"
),
"Grey"
),
IF(
AND(
OR(J5 = "NO", K5 = "NO", L5 = "NO", M5 = "NO", N5 = "NO", O5 = "NO", P5 = "NO", Q5 = "NO", R5 = "NO", S5 = "NO", T5 = "NO", U5 = "NO", V5 = "NO", W5 = "NO", X5 = "NO", Y5 = "NO", Z5 = "NO", AA5 = "NO"),
OR(H5 &lt; "50", H5 = "N/A")
),
"Amber",
IF(
AND(
OR(J5 = "NO", K5 = "NO", L5 = "NO", M5 = "NO", N5 = "NO", O5 = "NO", P5 = "NO", Q5 = "NO", R5 = "NO", S5 = "NO", T5 = "NO", U5 = "NO", V5 = "NO", W5 = "NO", X5 = "NO", Y5 = "NO", Z5 = "NO", AA5 = "NO"),
H5 &gt; "50"
),
"Green",
IF(
OR(J5 = "YES", K5 = "YES", L5 = "YES", M5 = "YES", N5 = "YES", O5 = "YES", P5 = "YES", Q5 = "YES", R5 = "YES", S5 = "YES", T5 = "YES", V5 = "YES", AA5 = "YES"),
"Red",
""
)
)
)
)
)</f>
        <v/>
      </c>
      <c r="F5" s="7">
        <f>IF(E5 = "Grey", "High Risk or Prohibited",
IF(E5 = "Amber", "Medium Risk",
IF(E5 = "Green", "Low Risk",
IF(E5 = "Red", "High Risk or Prohibited",
IF(E5 = "Black", "Prohibited", "")))))</f>
        <v/>
      </c>
      <c r="G5" s="7">
        <f>IF(E5 = "Grey", "Enhanced Vigilance or Prohibited",
IF(E5 = "Amber", "Enhanced Vigilance",
IF(E5 = "Green", "Standard Vigilance",
IF(E5 = "Red", "Enhanced Vigilance",
IF(E5 = "Black", "Prohibited", "")))))</f>
        <v/>
      </c>
      <c r="H5" s="8" t="inlineStr">
        <is>
          <t>36</t>
        </is>
      </c>
      <c r="I5" s="8" t="inlineStr">
        <is>
          <t>104</t>
        </is>
      </c>
      <c r="J5" s="3" t="inlineStr">
        <is>
          <t>NO</t>
        </is>
      </c>
      <c r="K5" s="3" t="inlineStr">
        <is>
          <t>NO</t>
        </is>
      </c>
      <c r="L5" s="3" t="inlineStr">
        <is>
          <t>NO</t>
        </is>
      </c>
      <c r="M5" s="3" t="inlineStr">
        <is>
          <t>NO</t>
        </is>
      </c>
      <c r="N5" s="3" t="inlineStr">
        <is>
          <t>NO</t>
        </is>
      </c>
      <c r="O5" s="3" t="inlineStr">
        <is>
          <t>NO</t>
        </is>
      </c>
      <c r="P5" s="3" t="inlineStr">
        <is>
          <t>NO</t>
        </is>
      </c>
      <c r="Q5" s="3" t="inlineStr">
        <is>
          <t>NO</t>
        </is>
      </c>
      <c r="R5" s="3" t="inlineStr">
        <is>
          <t>NO</t>
        </is>
      </c>
      <c r="S5" s="3" t="inlineStr">
        <is>
          <t>NO</t>
        </is>
      </c>
      <c r="T5" s="3" t="inlineStr">
        <is>
          <t>NO</t>
        </is>
      </c>
      <c r="U5" s="3" t="inlineStr">
        <is>
          <t>NO</t>
        </is>
      </c>
      <c r="V5" s="3" t="inlineStr">
        <is>
          <t>NO</t>
        </is>
      </c>
      <c r="W5" s="3" t="inlineStr">
        <is>
          <t>NO</t>
        </is>
      </c>
      <c r="X5" s="3" t="inlineStr">
        <is>
          <t>NO</t>
        </is>
      </c>
      <c r="Y5" s="3" t="inlineStr">
        <is>
          <t>NO</t>
        </is>
      </c>
      <c r="Z5" s="3" t="inlineStr">
        <is>
          <t>NO</t>
        </is>
      </c>
      <c r="AA5" s="3" t="inlineStr">
        <is>
          <t>NO</t>
        </is>
      </c>
    </row>
    <row r="6" ht="25.5" customHeight="1">
      <c r="A6" s="4" t="inlineStr">
        <is>
          <t>AMERICAN SAMOA</t>
        </is>
      </c>
      <c r="B6" s="6" t="inlineStr">
        <is>
          <t>SAMOA AMÉRICAINES</t>
        </is>
      </c>
      <c r="C6" s="6" t="inlineStr">
        <is>
          <t>AS</t>
        </is>
      </c>
      <c r="D6" s="6" t="inlineStr">
        <is>
          <t>ASM</t>
        </is>
      </c>
      <c r="E6" s="7">
        <f>IF(
W6 = "YES",
"Black",
IF(
OR(U6 = "YES", X6 = "YES", Y6 = "YES", V6 = "YES", Z6 = "YES"),
IF(
AND(V6 = "YES",
AND(J6 = "NO", K6 = "NO", L6 = "NO", M6 = "NO", N6 = "NO", O6 = "NO", P6 = "NO", Q6 = "NO", R6 = "NO", S6 = "NO", T6 = "NO", U6 = "NO", W6 = "NO", X6 = "NO", Y6 = "NO", Z6 = "NO", AA6 = "NO")
),
IF(
H6 &gt;= "50",
"Green",
"Amber"
),
"Grey"
),
IF(
AND(
OR(J6 = "NO", K6 = "NO", L6 = "NO", M6 = "NO", N6 = "NO", O6 = "NO", P6 = "NO", Q6 = "NO", R6 = "NO", S6 = "NO", T6 = "NO", U6 = "NO", V6 = "NO", W6 = "NO", X6 = "NO", Y6 = "NO", Z6 = "NO", AA6 = "NO"),
OR(H6 &lt; "50", H6 = "N/A")
),
"Amber",
IF(
AND(
OR(J6 = "NO", K6 = "NO", L6 = "NO", M6 = "NO", N6 = "NO", O6 = "NO", P6 = "NO", Q6 = "NO", R6 = "NO", S6 = "NO", T6 = "NO", U6 = "NO", V6 = "NO", W6 = "NO", X6 = "NO", Y6 = "NO", Z6 = "NO", AA6 = "NO"),
H6 &gt; "50"
),
"Green",
IF(
OR(J6 = "YES", K6 = "YES", L6 = "YES", M6 = "YES", N6 = "YES", O6 = "YES", P6 = "YES", Q6 = "YES", R6 = "YES", S6 = "YES", T6 = "YES", V6 = "YES", AA6 = "YES"),
"Red",
""
)
)
)
)
)</f>
        <v/>
      </c>
      <c r="F6" s="7">
        <f>IF(E6 = "Grey", "High Risk or Prohibited",
IF(E6 = "Amber", "Medium Risk",
IF(E6 = "Green", "Low Risk",
IF(E6 = "Red", "High Risk or Prohibited",
IF(E6 = "Black", "Prohibited", "")))))</f>
        <v/>
      </c>
      <c r="G6" s="7">
        <f>IF(E6 = "Grey", "Enhanced Vigilance or Prohibited",
IF(E6 = "Amber", "Enhanced Vigilance",
IF(E6 = "Green", "Standard Vigilance",
IF(E6 = "Red", "Enhanced Vigilance",
IF(E6 = "Black", "Prohibited", "")))))</f>
        <v/>
      </c>
      <c r="H6" s="8" t="inlineStr">
        <is>
          <t>N/A</t>
        </is>
      </c>
      <c r="I6" s="8" t="inlineStr">
        <is>
          <t>N/A</t>
        </is>
      </c>
      <c r="J6" s="3" t="inlineStr">
        <is>
          <t>NO</t>
        </is>
      </c>
      <c r="K6" s="3" t="inlineStr">
        <is>
          <t>NO</t>
        </is>
      </c>
      <c r="L6" s="3" t="inlineStr">
        <is>
          <t>NO</t>
        </is>
      </c>
      <c r="M6" s="3" t="inlineStr">
        <is>
          <t>NO</t>
        </is>
      </c>
      <c r="N6" s="3" t="inlineStr">
        <is>
          <t>NO</t>
        </is>
      </c>
      <c r="O6" s="3" t="inlineStr">
        <is>
          <t>NO</t>
        </is>
      </c>
      <c r="P6" s="3" t="inlineStr">
        <is>
          <t>NO</t>
        </is>
      </c>
      <c r="Q6" s="3" t="inlineStr">
        <is>
          <t>NO</t>
        </is>
      </c>
      <c r="R6" s="3" t="inlineStr">
        <is>
          <t>NO</t>
        </is>
      </c>
      <c r="S6" s="3" t="inlineStr">
        <is>
          <t>NO</t>
        </is>
      </c>
      <c r="T6" s="3" t="inlineStr">
        <is>
          <t>NO</t>
        </is>
      </c>
      <c r="U6" s="3" t="inlineStr">
        <is>
          <t>NO</t>
        </is>
      </c>
      <c r="V6" s="3" t="inlineStr">
        <is>
          <t>NO</t>
        </is>
      </c>
      <c r="W6" s="3" t="inlineStr">
        <is>
          <t>NO</t>
        </is>
      </c>
      <c r="X6" s="3" t="inlineStr">
        <is>
          <t>NO</t>
        </is>
      </c>
      <c r="Y6" s="3" t="inlineStr">
        <is>
          <t>NO</t>
        </is>
      </c>
      <c r="Z6" s="3" t="inlineStr">
        <is>
          <t>NO</t>
        </is>
      </c>
      <c r="AA6" s="3" t="inlineStr">
        <is>
          <t>NO</t>
        </is>
      </c>
    </row>
    <row r="7" ht="25.5" customHeight="1">
      <c r="A7" s="4" t="inlineStr">
        <is>
          <t>US VIRGIN ISLANDS</t>
        </is>
      </c>
      <c r="B7" s="6" t="inlineStr">
        <is>
          <t>ILES VIERGES AMÉRICAINES</t>
        </is>
      </c>
      <c r="C7" s="6" t="inlineStr">
        <is>
          <t>VI</t>
        </is>
      </c>
      <c r="D7" s="6" t="inlineStr">
        <is>
          <t>VIR</t>
        </is>
      </c>
      <c r="E7" s="7">
        <f>IF(
W7 = "YES",
"Black",
IF(
OR(U7 = "YES", X7 = "YES", Y7 = "YES", V7 = "YES", Z7 = "YES"),
IF(
AND(V7 = "YES",
AND(J7 = "NO", K7 = "NO", L7 = "NO", M7 = "NO", N7 = "NO", O7 = "NO", P7 = "NO", Q7 = "NO", R7 = "NO", S7 = "NO", T7 = "NO", U7 = "NO", W7 = "NO", X7 = "NO", Y7 = "NO", Z7 = "NO", AA7 = "NO")
),
IF(
H7 &gt;= "50",
"Green",
"Amber"
),
"Grey"
),
IF(
AND(
OR(J7 = "NO", K7 = "NO", L7 = "NO", M7 = "NO", N7 = "NO", O7 = "NO", P7 = "NO", Q7 = "NO", R7 = "NO", S7 = "NO", T7 = "NO", U7 = "NO", V7 = "NO", W7 = "NO", X7 = "NO", Y7 = "NO", Z7 = "NO", AA7 = "NO"),
OR(H7 &lt; "50", H7 = "N/A")
),
"Amber",
IF(
AND(
OR(J7 = "NO", K7 = "NO", L7 = "NO", M7 = "NO", N7 = "NO", O7 = "NO", P7 = "NO", Q7 = "NO", R7 = "NO", S7 = "NO", T7 = "NO", U7 = "NO", V7 = "NO", W7 = "NO", X7 = "NO", Y7 = "NO", Z7 = "NO", AA7 = "NO"),
H7 &gt; "50"
),
"Green",
IF(
OR(J7 = "YES", K7 = "YES", L7 = "YES", M7 = "YES", N7 = "YES", O7 = "YES", P7 = "YES", Q7 = "YES", R7 = "YES", S7 = "YES", T7 = "YES", V7 = "YES", AA7 = "YES"),
"Red",
""
)
)
)
)
)</f>
        <v/>
      </c>
      <c r="F7" s="7">
        <f>IF(E7 = "Grey", "High Risk or Prohibited",
IF(E7 = "Amber", "Medium Risk",
IF(E7 = "Green", "Low Risk",
IF(E7 = "Red", "High Risk or Prohibited",
IF(E7 = "Black", "Prohibited", "")))))</f>
        <v/>
      </c>
      <c r="G7" s="7">
        <f>IF(E7 = "Grey", "Enhanced Vigilance or Prohibited",
IF(E7 = "Amber", "Enhanced Vigilance",
IF(E7 = "Green", "Standard Vigilance",
IF(E7 = "Red", "Enhanced Vigilance",
IF(E7 = "Black", "Prohibited", "")))))</f>
        <v/>
      </c>
      <c r="H7" s="8" t="inlineStr">
        <is>
          <t>N/A</t>
        </is>
      </c>
      <c r="I7" s="8" t="inlineStr">
        <is>
          <t>N/A</t>
        </is>
      </c>
      <c r="J7" s="3" t="inlineStr">
        <is>
          <t>NO</t>
        </is>
      </c>
      <c r="K7" s="3" t="inlineStr">
        <is>
          <t>NO</t>
        </is>
      </c>
      <c r="L7" s="3" t="inlineStr">
        <is>
          <t>NO</t>
        </is>
      </c>
      <c r="M7" s="3" t="inlineStr">
        <is>
          <t>NO</t>
        </is>
      </c>
      <c r="N7" s="3" t="inlineStr">
        <is>
          <t>NO</t>
        </is>
      </c>
      <c r="O7" s="3" t="inlineStr">
        <is>
          <t>NO</t>
        </is>
      </c>
      <c r="P7" s="3" t="inlineStr">
        <is>
          <t>NO</t>
        </is>
      </c>
      <c r="Q7" s="3" t="inlineStr">
        <is>
          <t>NO</t>
        </is>
      </c>
      <c r="R7" s="3" t="inlineStr">
        <is>
          <t>NO</t>
        </is>
      </c>
      <c r="S7" s="3" t="inlineStr">
        <is>
          <t>NO</t>
        </is>
      </c>
      <c r="T7" s="3" t="inlineStr">
        <is>
          <t>NO</t>
        </is>
      </c>
      <c r="U7" s="3" t="inlineStr">
        <is>
          <t>NO</t>
        </is>
      </c>
      <c r="V7" s="3" t="inlineStr">
        <is>
          <t>NO</t>
        </is>
      </c>
      <c r="W7" s="3" t="inlineStr">
        <is>
          <t>NO</t>
        </is>
      </c>
      <c r="X7" s="3" t="inlineStr">
        <is>
          <t>NO</t>
        </is>
      </c>
      <c r="Y7" s="3" t="inlineStr">
        <is>
          <t>NO</t>
        </is>
      </c>
      <c r="Z7" s="3" t="inlineStr">
        <is>
          <t>NO</t>
        </is>
      </c>
      <c r="AA7" s="3" t="inlineStr">
        <is>
          <t>NO</t>
        </is>
      </c>
    </row>
    <row r="8" ht="25.5" customHeight="1">
      <c r="A8" s="4" t="inlineStr">
        <is>
          <t>ANDORRA</t>
        </is>
      </c>
      <c r="B8" s="6" t="inlineStr">
        <is>
          <t>ANDORRE</t>
        </is>
      </c>
      <c r="C8" s="6" t="inlineStr">
        <is>
          <t>AD</t>
        </is>
      </c>
      <c r="D8" s="6" t="inlineStr">
        <is>
          <t>AND</t>
        </is>
      </c>
      <c r="E8" s="7">
        <f>IF(
W8 = "YES",
"Black",
IF(
OR(U8 = "YES", X8 = "YES", Y8 = "YES", V8 = "YES", Z8 = "YES"),
IF(
AND(V8 = "YES",
AND(J8 = "NO", K8 = "NO", L8 = "NO", M8 = "NO", N8 = "NO", O8 = "NO", P8 = "NO", Q8 = "NO", R8 = "NO", S8 = "NO", T8 = "NO", U8 = "NO", W8 = "NO", X8 = "NO", Y8 = "NO", Z8 = "NO", AA8 = "NO")
),
IF(
H8 &gt;= "50",
"Green",
"Amber"
),
"Grey"
),
IF(
AND(
OR(J8 = "NO", K8 = "NO", L8 = "NO", M8 = "NO", N8 = "NO", O8 = "NO", P8 = "NO", Q8 = "NO", R8 = "NO", S8 = "NO", T8 = "NO", U8 = "NO", V8 = "NO", W8 = "NO", X8 = "NO", Y8 = "NO", Z8 = "NO", AA8 = "NO"),
OR(H8 &lt; "50", H8 = "N/A")
),
"Amber",
IF(
AND(
OR(J8 = "NO", K8 = "NO", L8 = "NO", M8 = "NO", N8 = "NO", O8 = "NO", P8 = "NO", Q8 = "NO", R8 = "NO", S8 = "NO", T8 = "NO", U8 = "NO", V8 = "NO", W8 = "NO", X8 = "NO", Y8 = "NO", Z8 = "NO", AA8 = "NO"),
H8 &gt; "50"
),
"Green",
IF(
OR(J8 = "YES", K8 = "YES", L8 = "YES", M8 = "YES", N8 = "YES", O8 = "YES", P8 = "YES", Q8 = "YES", R8 = "YES", S8 = "YES", T8 = "YES", V8 = "YES", AA8 = "YES"),
"Red",
""
)
)
)
)
)</f>
        <v/>
      </c>
      <c r="F8" s="7">
        <f>IF(E8 = "Grey", "High Risk or Prohibited",
IF(E8 = "Amber", "Medium Risk",
IF(E8 = "Green", "Low Risk",
IF(E8 = "Red", "High Risk or Prohibited",
IF(E8 = "Black", "Prohibited", "")))))</f>
        <v/>
      </c>
      <c r="G8" s="7">
        <f>IF(E8 = "Grey", "Enhanced Vigilance or Prohibited",
IF(E8 = "Amber", "Enhanced Vigilance",
IF(E8 = "Green", "Standard Vigilance",
IF(E8 = "Red", "Enhanced Vigilance",
IF(E8 = "Black", "Prohibited", "")))))</f>
        <v/>
      </c>
      <c r="H8" s="8" t="inlineStr">
        <is>
          <t>N/A</t>
        </is>
      </c>
      <c r="I8" s="8" t="inlineStr">
        <is>
          <t>N/A</t>
        </is>
      </c>
      <c r="J8" s="3" t="inlineStr">
        <is>
          <t>NO</t>
        </is>
      </c>
      <c r="K8" s="3" t="inlineStr">
        <is>
          <t>NO</t>
        </is>
      </c>
      <c r="L8" s="3" t="inlineStr">
        <is>
          <t>NO</t>
        </is>
      </c>
      <c r="M8" s="3" t="inlineStr">
        <is>
          <t>NO</t>
        </is>
      </c>
      <c r="N8" s="3" t="inlineStr">
        <is>
          <t>NO</t>
        </is>
      </c>
      <c r="O8" s="3" t="inlineStr">
        <is>
          <t>NO</t>
        </is>
      </c>
      <c r="P8" s="3" t="inlineStr">
        <is>
          <t>NO</t>
        </is>
      </c>
      <c r="Q8" s="3" t="inlineStr">
        <is>
          <t>NO</t>
        </is>
      </c>
      <c r="R8" s="3" t="inlineStr">
        <is>
          <t>NO</t>
        </is>
      </c>
      <c r="S8" s="3" t="inlineStr">
        <is>
          <t>NO</t>
        </is>
      </c>
      <c r="T8" s="3" t="inlineStr">
        <is>
          <t>NO</t>
        </is>
      </c>
      <c r="U8" s="3" t="inlineStr">
        <is>
          <t>NO</t>
        </is>
      </c>
      <c r="V8" s="3" t="inlineStr">
        <is>
          <t>NO</t>
        </is>
      </c>
      <c r="W8" s="3" t="inlineStr">
        <is>
          <t>NO</t>
        </is>
      </c>
      <c r="X8" s="3" t="inlineStr">
        <is>
          <t>NO</t>
        </is>
      </c>
      <c r="Y8" s="3" t="inlineStr">
        <is>
          <t>NO</t>
        </is>
      </c>
      <c r="Z8" s="3" t="inlineStr">
        <is>
          <t>NO</t>
        </is>
      </c>
      <c r="AA8" s="3" t="inlineStr">
        <is>
          <t>NO</t>
        </is>
      </c>
    </row>
    <row r="9" ht="25.5" customHeight="1">
      <c r="A9" s="4" t="inlineStr">
        <is>
          <t>ANGOLA</t>
        </is>
      </c>
      <c r="B9" s="6" t="inlineStr">
        <is>
          <t>ANGOLA</t>
        </is>
      </c>
      <c r="C9" s="6" t="inlineStr">
        <is>
          <t>AO</t>
        </is>
      </c>
      <c r="D9" s="6" t="inlineStr">
        <is>
          <t>AGO</t>
        </is>
      </c>
      <c r="E9" s="7">
        <f>IF(
W9 = "YES",
"Black",
IF(
OR(U9 = "YES", X9 = "YES", Y9 = "YES", V9 = "YES", Z9 = "YES"),
IF(
AND(V9 = "YES",
AND(J9 = "NO", K9 = "NO", L9 = "NO", M9 = "NO", N9 = "NO", O9 = "NO", P9 = "NO", Q9 = "NO", R9 = "NO", S9 = "NO", T9 = "NO", U9 = "NO", W9 = "NO", X9 = "NO", Y9 = "NO", Z9 = "NO", AA9 = "NO")
),
IF(
H9 &gt;= "50",
"Green",
"Amber"
),
"Grey"
),
IF(
AND(
OR(J9 = "NO", K9 = "NO", L9 = "NO", M9 = "NO", N9 = "NO", O9 = "NO", P9 = "NO", Q9 = "NO", R9 = "NO", S9 = "NO", T9 = "NO", U9 = "NO", V9 = "NO", W9 = "NO", X9 = "NO", Y9 = "NO", Z9 = "NO", AA9 = "NO"),
OR(H9 &lt; "50", H9 = "N/A")
),
"Amber",
IF(
AND(
OR(J9 = "NO", K9 = "NO", L9 = "NO", M9 = "NO", N9 = "NO", O9 = "NO", P9 = "NO", Q9 = "NO", R9 = "NO", S9 = "NO", T9 = "NO", U9 = "NO", V9 = "NO", W9 = "NO", X9 = "NO", Y9 = "NO", Z9 = "NO", AA9 = "NO"),
H9 &gt; "50"
),
"Green",
IF(
OR(J9 = "YES", K9 = "YES", L9 = "YES", M9 = "YES", N9 = "YES", O9 = "YES", P9 = "YES", Q9 = "YES", R9 = "YES", S9 = "YES", T9 = "YES", V9 = "YES", AA9 = "YES"),
"Red",
""
)
)
)
)
)</f>
        <v/>
      </c>
      <c r="F9" s="7">
        <f>IF(E9 = "Grey", "High Risk or Prohibited",
IF(E9 = "Amber", "Medium Risk",
IF(E9 = "Green", "Low Risk",
IF(E9 = "Red", "High Risk or Prohibited",
IF(E9 = "Black", "Prohibited", "")))))</f>
        <v/>
      </c>
      <c r="G9" s="7">
        <f>IF(E9 = "Grey", "Enhanced Vigilance or Prohibited",
IF(E9 = "Amber", "Enhanced Vigilance",
IF(E9 = "Green", "Standard Vigilance",
IF(E9 = "Red", "Enhanced Vigilance",
IF(E9 = "Black", "Prohibited", "")))))</f>
        <v/>
      </c>
      <c r="H9" s="8" t="inlineStr">
        <is>
          <t>33</t>
        </is>
      </c>
      <c r="I9" s="8" t="inlineStr">
        <is>
          <t>121</t>
        </is>
      </c>
      <c r="J9" s="3" t="inlineStr">
        <is>
          <t>NO</t>
        </is>
      </c>
      <c r="K9" s="3" t="inlineStr">
        <is>
          <t>NO</t>
        </is>
      </c>
      <c r="L9" s="3" t="inlineStr">
        <is>
          <t>NO</t>
        </is>
      </c>
      <c r="M9" s="3" t="inlineStr">
        <is>
          <t>NO</t>
        </is>
      </c>
      <c r="N9" s="3" t="inlineStr">
        <is>
          <t>NO</t>
        </is>
      </c>
      <c r="O9" s="3" t="inlineStr">
        <is>
          <t>NO</t>
        </is>
      </c>
      <c r="P9" s="3" t="inlineStr">
        <is>
          <t>NO</t>
        </is>
      </c>
      <c r="Q9" s="3" t="inlineStr">
        <is>
          <t>NO</t>
        </is>
      </c>
      <c r="R9" s="3" t="inlineStr">
        <is>
          <t>NO</t>
        </is>
      </c>
      <c r="S9" s="3" t="inlineStr">
        <is>
          <t>NO</t>
        </is>
      </c>
      <c r="T9" s="3" t="inlineStr">
        <is>
          <t>NO</t>
        </is>
      </c>
      <c r="U9" s="3" t="inlineStr">
        <is>
          <t>NO</t>
        </is>
      </c>
      <c r="V9" s="3" t="inlineStr">
        <is>
          <t>NO</t>
        </is>
      </c>
      <c r="W9" s="3" t="inlineStr">
        <is>
          <t>NO</t>
        </is>
      </c>
      <c r="X9" s="3" t="inlineStr">
        <is>
          <t>NO</t>
        </is>
      </c>
      <c r="Y9" s="3" t="inlineStr">
        <is>
          <t>NO</t>
        </is>
      </c>
      <c r="Z9" s="3" t="inlineStr">
        <is>
          <t>NO</t>
        </is>
      </c>
      <c r="AA9" s="3" t="inlineStr">
        <is>
          <t>NO</t>
        </is>
      </c>
    </row>
    <row r="10" ht="25.5" customHeight="1">
      <c r="A10" s="4" t="inlineStr">
        <is>
          <t>ANGUILLA</t>
        </is>
      </c>
      <c r="B10" s="6" t="inlineStr">
        <is>
          <t>ANGUILLA</t>
        </is>
      </c>
      <c r="C10" s="6" t="inlineStr">
        <is>
          <t>AI</t>
        </is>
      </c>
      <c r="D10" s="6" t="inlineStr">
        <is>
          <t>AIA</t>
        </is>
      </c>
      <c r="E10" s="7">
        <f>IF(
W10 = "YES",
"Black",
IF(
OR(U10 = "YES", X10 = "YES", Y10 = "YES", V10 = "YES", Z10 = "YES"),
IF(
AND(V10 = "YES",
AND(J10 = "NO", K10 = "NO", L10 = "NO", M10 = "NO", N10 = "NO", O10 = "NO", P10 = "NO", Q10 = "NO", R10 = "NO", S10 = "NO", T10 = "NO", U10 = "NO", W10 = "NO", X10 = "NO", Y10 = "NO", Z10 = "NO", AA10 = "NO")
),
IF(
H10 &gt;= "50",
"Green",
"Amber"
),
"Grey"
),
IF(
AND(
OR(J10 = "NO", K10 = "NO", L10 = "NO", M10 = "NO", N10 = "NO", O10 = "NO", P10 = "NO", Q10 = "NO", R10 = "NO", S10 = "NO", T10 = "NO", U10 = "NO", V10 = "NO", W10 = "NO", X10 = "NO", Y10 = "NO", Z10 = "NO", AA10 = "NO"),
OR(H10 &lt; "50", H10 = "N/A")
),
"Amber",
IF(
AND(
OR(J10 = "NO", K10 = "NO", L10 = "NO", M10 = "NO", N10 = "NO", O10 = "NO", P10 = "NO", Q10 = "NO", R10 = "NO", S10 = "NO", T10 = "NO", U10 = "NO", V10 = "NO", W10 = "NO", X10 = "NO", Y10 = "NO", Z10 = "NO", AA10 = "NO"),
H10 &gt; "50"
),
"Green",
IF(
OR(J10 = "YES", K10 = "YES", L10 = "YES", M10 = "YES", N10 = "YES", O10 = "YES", P10 = "YES", Q10 = "YES", R10 = "YES", S10 = "YES", T10 = "YES", V10 = "YES", AA10 = "YES"),
"Red",
""
)
)
)
)
)</f>
        <v/>
      </c>
      <c r="F10" s="7">
        <f>IF(E10 = "Grey", "High Risk or Prohibited",
IF(E10 = "Amber", "Medium Risk",
IF(E10 = "Green", "Low Risk",
IF(E10 = "Red", "High Risk or Prohibited",
IF(E10 = "Black", "Prohibited", "")))))</f>
        <v/>
      </c>
      <c r="G10" s="7">
        <f>IF(E10 = "Grey", "Enhanced Vigilance or Prohibited",
IF(E10 = "Amber", "Enhanced Vigilance",
IF(E10 = "Green", "Standard Vigilance",
IF(E10 = "Red", "Enhanced Vigilance",
IF(E10 = "Black", "Prohibited", "")))))</f>
        <v/>
      </c>
      <c r="H10" s="8" t="inlineStr">
        <is>
          <t>N/A</t>
        </is>
      </c>
      <c r="I10" s="8" t="inlineStr">
        <is>
          <t>N/A</t>
        </is>
      </c>
      <c r="J10" s="3" t="inlineStr">
        <is>
          <t>NO</t>
        </is>
      </c>
      <c r="K10" s="3" t="inlineStr">
        <is>
          <t>NO</t>
        </is>
      </c>
      <c r="L10" s="3" t="inlineStr">
        <is>
          <t>NO</t>
        </is>
      </c>
      <c r="M10" s="3" t="inlineStr">
        <is>
          <t>NO</t>
        </is>
      </c>
      <c r="N10" s="3" t="inlineStr">
        <is>
          <t>NO</t>
        </is>
      </c>
      <c r="O10" s="3" t="inlineStr">
        <is>
          <t>NO</t>
        </is>
      </c>
      <c r="P10" s="3" t="inlineStr">
        <is>
          <t>NO</t>
        </is>
      </c>
      <c r="Q10" s="3" t="inlineStr">
        <is>
          <t>NO</t>
        </is>
      </c>
      <c r="R10" s="3" t="inlineStr">
        <is>
          <t>NO</t>
        </is>
      </c>
      <c r="S10" s="3" t="inlineStr">
        <is>
          <t>NO</t>
        </is>
      </c>
      <c r="T10" s="3" t="inlineStr">
        <is>
          <t>NO</t>
        </is>
      </c>
      <c r="U10" s="3" t="inlineStr">
        <is>
          <t>NO</t>
        </is>
      </c>
      <c r="V10" s="3" t="inlineStr">
        <is>
          <t>NO</t>
        </is>
      </c>
      <c r="W10" s="3" t="inlineStr">
        <is>
          <t>NO</t>
        </is>
      </c>
      <c r="X10" s="3" t="inlineStr">
        <is>
          <t>NO</t>
        </is>
      </c>
      <c r="Y10" s="3" t="inlineStr">
        <is>
          <t>NO</t>
        </is>
      </c>
      <c r="Z10" s="3" t="inlineStr">
        <is>
          <t>NO</t>
        </is>
      </c>
      <c r="AA10" s="3" t="inlineStr">
        <is>
          <t>NO</t>
        </is>
      </c>
    </row>
    <row r="11" ht="25.5" customHeight="1">
      <c r="A11" s="4" t="inlineStr">
        <is>
          <t>ANTARCTICA</t>
        </is>
      </c>
      <c r="B11" s="6" t="inlineStr">
        <is>
          <t>ANTARCTIQUE</t>
        </is>
      </c>
      <c r="C11" s="6" t="inlineStr">
        <is>
          <t>AQ</t>
        </is>
      </c>
      <c r="D11" s="6" t="inlineStr">
        <is>
          <t>ATA</t>
        </is>
      </c>
      <c r="E11" s="7">
        <f>IF(
W11 = "YES",
"Black",
IF(
OR(U11 = "YES", X11 = "YES", Y11 = "YES", V11 = "YES", Z11 = "YES"),
IF(
AND(V11 = "YES",
AND(J11 = "NO", K11 = "NO", L11 = "NO", M11 = "NO", N11 = "NO", O11 = "NO", P11 = "NO", Q11 = "NO", R11 = "NO", S11 = "NO", T11 = "NO", U11 = "NO", W11 = "NO", X11 = "NO", Y11 = "NO", Z11 = "NO", AA11 = "NO")
),
IF(
H11 &gt;= "50",
"Green",
"Amber"
),
"Grey"
),
IF(
AND(
OR(J11 = "NO", K11 = "NO", L11 = "NO", M11 = "NO", N11 = "NO", O11 = "NO", P11 = "NO", Q11 = "NO", R11 = "NO", S11 = "NO", T11 = "NO", U11 = "NO", V11 = "NO", W11 = "NO", X11 = "NO", Y11 = "NO", Z11 = "NO", AA11 = "NO"),
OR(H11 &lt; "50", H11 = "N/A")
),
"Amber",
IF(
AND(
OR(J11 = "NO", K11 = "NO", L11 = "NO", M11 = "NO", N11 = "NO", O11 = "NO", P11 = "NO", Q11 = "NO", R11 = "NO", S11 = "NO", T11 = "NO", U11 = "NO", V11 = "NO", W11 = "NO", X11 = "NO", Y11 = "NO", Z11 = "NO", AA11 = "NO"),
H11 &gt; "50"
),
"Green",
IF(
OR(J11 = "YES", K11 = "YES", L11 = "YES", M11 = "YES", N11 = "YES", O11 = "YES", P11 = "YES", Q11 = "YES", R11 = "YES", S11 = "YES", T11 = "YES", V11 = "YES", AA11 = "YES"),
"Red",
""
)
)
)
)
)</f>
        <v/>
      </c>
      <c r="F11" s="7">
        <f>IF(E11 = "Grey", "High Risk or Prohibited",
IF(E11 = "Amber", "Medium Risk",
IF(E11 = "Green", "Low Risk",
IF(E11 = "Red", "High Risk or Prohibited",
IF(E11 = "Black", "Prohibited", "")))))</f>
        <v/>
      </c>
      <c r="G11" s="7">
        <f>IF(E11 = "Grey", "Enhanced Vigilance or Prohibited",
IF(E11 = "Amber", "Enhanced Vigilance",
IF(E11 = "Green", "Standard Vigilance",
IF(E11 = "Red", "Enhanced Vigilance",
IF(E11 = "Black", "Prohibited", "")))))</f>
        <v/>
      </c>
      <c r="H11" s="8" t="inlineStr">
        <is>
          <t>N/A</t>
        </is>
      </c>
      <c r="I11" s="8" t="inlineStr">
        <is>
          <t>N/A</t>
        </is>
      </c>
      <c r="J11" s="3" t="inlineStr">
        <is>
          <t>NO</t>
        </is>
      </c>
      <c r="K11" s="3" t="inlineStr">
        <is>
          <t>NO</t>
        </is>
      </c>
      <c r="L11" s="3" t="inlineStr">
        <is>
          <t>NO</t>
        </is>
      </c>
      <c r="M11" s="3" t="inlineStr">
        <is>
          <t>NO</t>
        </is>
      </c>
      <c r="N11" s="3" t="inlineStr">
        <is>
          <t>NO</t>
        </is>
      </c>
      <c r="O11" s="3" t="inlineStr">
        <is>
          <t>NO</t>
        </is>
      </c>
      <c r="P11" s="3" t="inlineStr">
        <is>
          <t>NO</t>
        </is>
      </c>
      <c r="Q11" s="3" t="inlineStr">
        <is>
          <t>NO</t>
        </is>
      </c>
      <c r="R11" s="3" t="inlineStr">
        <is>
          <t>NO</t>
        </is>
      </c>
      <c r="S11" s="3" t="inlineStr">
        <is>
          <t>NO</t>
        </is>
      </c>
      <c r="T11" s="3" t="inlineStr">
        <is>
          <t>NO</t>
        </is>
      </c>
      <c r="U11" s="3" t="inlineStr">
        <is>
          <t>NO</t>
        </is>
      </c>
      <c r="V11" s="3" t="inlineStr">
        <is>
          <t>NO</t>
        </is>
      </c>
      <c r="W11" s="3" t="inlineStr">
        <is>
          <t>NO</t>
        </is>
      </c>
      <c r="X11" s="3" t="inlineStr">
        <is>
          <t>NO</t>
        </is>
      </c>
      <c r="Y11" s="3" t="inlineStr">
        <is>
          <t>NO</t>
        </is>
      </c>
      <c r="Z11" s="3" t="inlineStr">
        <is>
          <t>NO</t>
        </is>
      </c>
      <c r="AA11" s="3" t="inlineStr">
        <is>
          <t>NO</t>
        </is>
      </c>
    </row>
    <row r="12" ht="25.5" customHeight="1">
      <c r="A12" s="4" t="inlineStr">
        <is>
          <t>ANTIGUA AND BARBUDA</t>
        </is>
      </c>
      <c r="B12" s="6" t="inlineStr">
        <is>
          <t>ANTIGUA-ET-BARBUDA</t>
        </is>
      </c>
      <c r="C12" s="6" t="inlineStr">
        <is>
          <t>AG</t>
        </is>
      </c>
      <c r="D12" s="6" t="inlineStr">
        <is>
          <t>ATG</t>
        </is>
      </c>
      <c r="E12" s="7">
        <f>IF(
W12 = "YES",
"Black",
IF(
OR(U12 = "YES", X12 = "YES", Y12 = "YES", V12 = "YES", Z12 = "YES"),
IF(
AND(V12 = "YES",
AND(J12 = "NO", K12 = "NO", L12 = "NO", M12 = "NO", N12 = "NO", O12 = "NO", P12 = "NO", Q12 = "NO", R12 = "NO", S12 = "NO", T12 = "NO", U12 = "NO", W12 = "NO", X12 = "NO", Y12 = "NO", Z12 = "NO", AA12 = "NO")
),
IF(
H12 &gt;= "50",
"Green",
"Amber"
),
"Grey"
),
IF(
AND(
OR(J12 = "NO", K12 = "NO", L12 = "NO", M12 = "NO", N12 = "NO", O12 = "NO", P12 = "NO", Q12 = "NO", R12 = "NO", S12 = "NO", T12 = "NO", U12 = "NO", V12 = "NO", W12 = "NO", X12 = "NO", Y12 = "NO", Z12 = "NO", AA12 = "NO"),
OR(H12 &lt; "50", H12 = "N/A")
),
"Amber",
IF(
AND(
OR(J12 = "NO", K12 = "NO", L12 = "NO", M12 = "NO", N12 = "NO", O12 = "NO", P12 = "NO", Q12 = "NO", R12 = "NO", S12 = "NO", T12 = "NO", U12 = "NO", V12 = "NO", W12 = "NO", X12 = "NO", Y12 = "NO", Z12 = "NO", AA12 = "NO"),
H12 &gt; "50"
),
"Green",
IF(
OR(J12 = "YES", K12 = "YES", L12 = "YES", M12 = "YES", N12 = "YES", O12 = "YES", P12 = "YES", Q12 = "YES", R12 = "YES", S12 = "YES", T12 = "YES", V12 = "YES", AA12 = "YES"),
"Red",
""
)
)
)
)
)</f>
        <v/>
      </c>
      <c r="F12" s="7">
        <f>IF(E12 = "Grey", "High Risk or Prohibited",
IF(E12 = "Amber", "Medium Risk",
IF(E12 = "Green", "Low Risk",
IF(E12 = "Red", "High Risk or Prohibited",
IF(E12 = "Black", "Prohibited", "")))))</f>
        <v/>
      </c>
      <c r="G12" s="7">
        <f>IF(E12 = "Grey", "Enhanced Vigilance or Prohibited",
IF(E12 = "Amber", "Enhanced Vigilance",
IF(E12 = "Green", "Standard Vigilance",
IF(E12 = "Red", "Enhanced Vigilance",
IF(E12 = "Black", "Prohibited", "")))))</f>
        <v/>
      </c>
      <c r="H12" s="8" t="inlineStr">
        <is>
          <t>N/A</t>
        </is>
      </c>
      <c r="I12" s="8" t="inlineStr">
        <is>
          <t>N/A</t>
        </is>
      </c>
      <c r="J12" s="3" t="inlineStr">
        <is>
          <t>NO</t>
        </is>
      </c>
      <c r="K12" s="3" t="inlineStr">
        <is>
          <t>NO</t>
        </is>
      </c>
      <c r="L12" s="3" t="inlineStr">
        <is>
          <t>NO</t>
        </is>
      </c>
      <c r="M12" s="3" t="inlineStr">
        <is>
          <t>NO</t>
        </is>
      </c>
      <c r="N12" s="3" t="inlineStr">
        <is>
          <t>NO</t>
        </is>
      </c>
      <c r="O12" s="3" t="inlineStr">
        <is>
          <t>NO</t>
        </is>
      </c>
      <c r="P12" s="3" t="inlineStr">
        <is>
          <t>NO</t>
        </is>
      </c>
      <c r="Q12" s="3" t="inlineStr">
        <is>
          <t>NO</t>
        </is>
      </c>
      <c r="R12" s="3" t="inlineStr">
        <is>
          <t>NO</t>
        </is>
      </c>
      <c r="S12" s="3" t="inlineStr">
        <is>
          <t>NO</t>
        </is>
      </c>
      <c r="T12" s="3" t="inlineStr">
        <is>
          <t>NO</t>
        </is>
      </c>
      <c r="U12" s="3" t="inlineStr">
        <is>
          <t>NO</t>
        </is>
      </c>
      <c r="V12" s="3" t="inlineStr">
        <is>
          <t>NO</t>
        </is>
      </c>
      <c r="W12" s="3" t="inlineStr">
        <is>
          <t>NO</t>
        </is>
      </c>
      <c r="X12" s="3" t="inlineStr">
        <is>
          <t>NO</t>
        </is>
      </c>
      <c r="Y12" s="3" t="inlineStr">
        <is>
          <t>NO</t>
        </is>
      </c>
      <c r="Z12" s="3" t="inlineStr">
        <is>
          <t>NO</t>
        </is>
      </c>
      <c r="AA12" s="3" t="inlineStr">
        <is>
          <t>NO</t>
        </is>
      </c>
    </row>
    <row r="13" ht="25.5" customHeight="1">
      <c r="A13" s="4" t="inlineStr">
        <is>
          <t>ARGENTINA</t>
        </is>
      </c>
      <c r="B13" s="6" t="inlineStr">
        <is>
          <t>ARGENTINE</t>
        </is>
      </c>
      <c r="C13" s="6" t="inlineStr">
        <is>
          <t>AR</t>
        </is>
      </c>
      <c r="D13" s="6" t="inlineStr">
        <is>
          <t>ARG</t>
        </is>
      </c>
      <c r="E13" s="7">
        <f>IF(
W13 = "YES",
"Black",
IF(
OR(U13 = "YES", X13 = "YES", Y13 = "YES", V13 = "YES", Z13 = "YES"),
IF(
AND(V13 = "YES",
AND(J13 = "NO", K13 = "NO", L13 = "NO", M13 = "NO", N13 = "NO", O13 = "NO", P13 = "NO", Q13 = "NO", R13 = "NO", S13 = "NO", T13 = "NO", U13 = "NO", W13 = "NO", X13 = "NO", Y13 = "NO", Z13 = "NO", AA13 = "NO")
),
IF(
H13 &gt;= "50",
"Green",
"Amber"
),
"Grey"
),
IF(
AND(
OR(J13 = "NO", K13 = "NO", L13 = "NO", M13 = "NO", N13 = "NO", O13 = "NO", P13 = "NO", Q13 = "NO", R13 = "NO", S13 = "NO", T13 = "NO", U13 = "NO", V13 = "NO", W13 = "NO", X13 = "NO", Y13 = "NO", Z13 = "NO", AA13 = "NO"),
OR(H13 &lt; "50", H13 = "N/A")
),
"Amber",
IF(
AND(
OR(J13 = "NO", K13 = "NO", L13 = "NO", M13 = "NO", N13 = "NO", O13 = "NO", P13 = "NO", Q13 = "NO", R13 = "NO", S13 = "NO", T13 = "NO", U13 = "NO", V13 = "NO", W13 = "NO", X13 = "NO", Y13 = "NO", Z13 = "NO", AA13 = "NO"),
H13 &gt; "50"
),
"Green",
IF(
OR(J13 = "YES", K13 = "YES", L13 = "YES", M13 = "YES", N13 = "YES", O13 = "YES", P13 = "YES", Q13 = "YES", R13 = "YES", S13 = "YES", T13 = "YES", V13 = "YES", AA13 = "YES"),
"Red",
""
)
)
)
)
)</f>
        <v/>
      </c>
      <c r="F13" s="7">
        <f>IF(E13 = "Grey", "High Risk or Prohibited",
IF(E13 = "Amber", "Medium Risk",
IF(E13 = "Green", "Low Risk",
IF(E13 = "Red", "High Risk or Prohibited",
IF(E13 = "Black", "Prohibited", "")))))</f>
        <v/>
      </c>
      <c r="G13" s="7">
        <f>IF(E13 = "Grey", "Enhanced Vigilance or Prohibited",
IF(E13 = "Amber", "Enhanced Vigilance",
IF(E13 = "Green", "Standard Vigilance",
IF(E13 = "Red", "Enhanced Vigilance",
IF(E13 = "Black", "Prohibited", "")))))</f>
        <v/>
      </c>
      <c r="H13" s="8" t="inlineStr">
        <is>
          <t>37</t>
        </is>
      </c>
      <c r="I13" s="8" t="inlineStr">
        <is>
          <t>98</t>
        </is>
      </c>
      <c r="J13" s="3" t="inlineStr">
        <is>
          <t>NO</t>
        </is>
      </c>
      <c r="K13" s="3" t="inlineStr">
        <is>
          <t>NO</t>
        </is>
      </c>
      <c r="L13" s="3" t="inlineStr">
        <is>
          <t>NO</t>
        </is>
      </c>
      <c r="M13" s="3" t="inlineStr">
        <is>
          <t>NO</t>
        </is>
      </c>
      <c r="N13" s="3" t="inlineStr">
        <is>
          <t>NO</t>
        </is>
      </c>
      <c r="O13" s="3" t="inlineStr">
        <is>
          <t>NO</t>
        </is>
      </c>
      <c r="P13" s="3" t="inlineStr">
        <is>
          <t>NO</t>
        </is>
      </c>
      <c r="Q13" s="3" t="inlineStr">
        <is>
          <t>NO</t>
        </is>
      </c>
      <c r="R13" s="3" t="inlineStr">
        <is>
          <t>NO</t>
        </is>
      </c>
      <c r="S13" s="3" t="inlineStr">
        <is>
          <t>NO</t>
        </is>
      </c>
      <c r="T13" s="3" t="inlineStr">
        <is>
          <t>NO</t>
        </is>
      </c>
      <c r="U13" s="3" t="inlineStr">
        <is>
          <t>NO</t>
        </is>
      </c>
      <c r="V13" s="3" t="inlineStr">
        <is>
          <t>NO</t>
        </is>
      </c>
      <c r="W13" s="3" t="inlineStr">
        <is>
          <t>NO</t>
        </is>
      </c>
      <c r="X13" s="3" t="inlineStr">
        <is>
          <t>NO</t>
        </is>
      </c>
      <c r="Y13" s="3" t="inlineStr">
        <is>
          <t>NO</t>
        </is>
      </c>
      <c r="Z13" s="3" t="inlineStr">
        <is>
          <t>NO</t>
        </is>
      </c>
      <c r="AA13" s="3" t="inlineStr">
        <is>
          <t>NO</t>
        </is>
      </c>
    </row>
    <row r="14" ht="25.5" customHeight="1">
      <c r="A14" s="4" t="inlineStr">
        <is>
          <t>ARMENIA</t>
        </is>
      </c>
      <c r="B14" s="6" t="inlineStr">
        <is>
          <t>ARMÉNIE</t>
        </is>
      </c>
      <c r="C14" s="6" t="inlineStr">
        <is>
          <t>AM</t>
        </is>
      </c>
      <c r="D14" s="6" t="inlineStr">
        <is>
          <t>ARM</t>
        </is>
      </c>
      <c r="E14" s="7">
        <f>IF(
W14 = "YES",
"Black",
IF(
OR(U14 = "YES", X14 = "YES", Y14 = "YES", V14 = "YES", Z14 = "YES"),
IF(
AND(V14 = "YES",
AND(J14 = "NO", K14 = "NO", L14 = "NO", M14 = "NO", N14 = "NO", O14 = "NO", P14 = "NO", Q14 = "NO", R14 = "NO", S14 = "NO", T14 = "NO", U14 = "NO", W14 = "NO", X14 = "NO", Y14 = "NO", Z14 = "NO", AA14 = "NO")
),
IF(
H14 &gt;= "50",
"Green",
"Amber"
),
"Grey"
),
IF(
AND(
OR(J14 = "NO", K14 = "NO", L14 = "NO", M14 = "NO", N14 = "NO", O14 = "NO", P14 = "NO", Q14 = "NO", R14 = "NO", S14 = "NO", T14 = "NO", U14 = "NO", V14 = "NO", W14 = "NO", X14 = "NO", Y14 = "NO", Z14 = "NO", AA14 = "NO"),
OR(H14 &lt; "50", H14 = "N/A")
),
"Amber",
IF(
AND(
OR(J14 = "NO", K14 = "NO", L14 = "NO", M14 = "NO", N14 = "NO", O14 = "NO", P14 = "NO", Q14 = "NO", R14 = "NO", S14 = "NO", T14 = "NO", U14 = "NO", V14 = "NO", W14 = "NO", X14 = "NO", Y14 = "NO", Z14 = "NO", AA14 = "NO"),
H14 &gt; "50"
),
"Green",
IF(
OR(J14 = "YES", K14 = "YES", L14 = "YES", M14 = "YES", N14 = "YES", O14 = "YES", P14 = "YES", Q14 = "YES", R14 = "YES", S14 = "YES", T14 = "YES", V14 = "YES", AA14 = "YES"),
"Red",
""
)
)
)
)
)</f>
        <v/>
      </c>
      <c r="F14" s="7">
        <f>IF(E14 = "Grey", "High Risk or Prohibited",
IF(E14 = "Amber", "Medium Risk",
IF(E14 = "Green", "Low Risk",
IF(E14 = "Red", "High Risk or Prohibited",
IF(E14 = "Black", "Prohibited", "")))))</f>
        <v/>
      </c>
      <c r="G14" s="7">
        <f>IF(E14 = "Grey", "Enhanced Vigilance or Prohibited",
IF(E14 = "Amber", "Enhanced Vigilance",
IF(E14 = "Green", "Standard Vigilance",
IF(E14 = "Red", "Enhanced Vigilance",
IF(E14 = "Black", "Prohibited", "")))))</f>
        <v/>
      </c>
      <c r="H14" s="8" t="inlineStr">
        <is>
          <t>47</t>
        </is>
      </c>
      <c r="I14" s="8" t="inlineStr">
        <is>
          <t>62</t>
        </is>
      </c>
      <c r="J14" s="3" t="inlineStr">
        <is>
          <t>NO</t>
        </is>
      </c>
      <c r="K14" s="3" t="inlineStr">
        <is>
          <t>NO</t>
        </is>
      </c>
      <c r="L14" s="3" t="inlineStr">
        <is>
          <t>NO</t>
        </is>
      </c>
      <c r="M14" s="3" t="inlineStr">
        <is>
          <t>NO</t>
        </is>
      </c>
      <c r="N14" s="3" t="inlineStr">
        <is>
          <t>NO</t>
        </is>
      </c>
      <c r="O14" s="3" t="inlineStr">
        <is>
          <t>NO</t>
        </is>
      </c>
      <c r="P14" s="3" t="inlineStr">
        <is>
          <t>NO</t>
        </is>
      </c>
      <c r="Q14" s="3" t="inlineStr">
        <is>
          <t>NO</t>
        </is>
      </c>
      <c r="R14" s="3" t="inlineStr">
        <is>
          <t>NO</t>
        </is>
      </c>
      <c r="S14" s="3" t="inlineStr">
        <is>
          <t>NO</t>
        </is>
      </c>
      <c r="T14" s="3" t="inlineStr">
        <is>
          <t>NO</t>
        </is>
      </c>
      <c r="U14" s="3" t="inlineStr">
        <is>
          <t>NO</t>
        </is>
      </c>
      <c r="V14" s="3" t="inlineStr">
        <is>
          <t>NO</t>
        </is>
      </c>
      <c r="W14" s="3" t="inlineStr">
        <is>
          <t>NO</t>
        </is>
      </c>
      <c r="X14" s="3" t="inlineStr">
        <is>
          <t>NO</t>
        </is>
      </c>
      <c r="Y14" s="3" t="inlineStr">
        <is>
          <t>NO</t>
        </is>
      </c>
      <c r="Z14" s="3" t="inlineStr">
        <is>
          <t>NO</t>
        </is>
      </c>
      <c r="AA14" s="3" t="inlineStr">
        <is>
          <t>NO</t>
        </is>
      </c>
    </row>
    <row r="15" ht="25.5" customHeight="1">
      <c r="A15" s="4" t="inlineStr">
        <is>
          <t>ARUBA</t>
        </is>
      </c>
      <c r="B15" s="6" t="inlineStr">
        <is>
          <t>ARUBA</t>
        </is>
      </c>
      <c r="C15" s="6" t="inlineStr">
        <is>
          <t>AW</t>
        </is>
      </c>
      <c r="D15" s="6" t="inlineStr">
        <is>
          <t>ABW</t>
        </is>
      </c>
      <c r="E15" s="7">
        <f>IF(
W15 = "YES",
"Black",
IF(
OR(U15 = "YES", X15 = "YES", Y15 = "YES", V15 = "YES", Z15 = "YES"),
IF(
AND(V15 = "YES",
AND(J15 = "NO", K15 = "NO", L15 = "NO", M15 = "NO", N15 = "NO", O15 = "NO", P15 = "NO", Q15 = "NO", R15 = "NO", S15 = "NO", T15 = "NO", U15 = "NO", W15 = "NO", X15 = "NO", Y15 = "NO", Z15 = "NO", AA15 = "NO")
),
IF(
H15 &gt;= "50",
"Green",
"Amber"
),
"Grey"
),
IF(
AND(
OR(J15 = "NO", K15 = "NO", L15 = "NO", M15 = "NO", N15 = "NO", O15 = "NO", P15 = "NO", Q15 = "NO", R15 = "NO", S15 = "NO", T15 = "NO", U15 = "NO", V15 = "NO", W15 = "NO", X15 = "NO", Y15 = "NO", Z15 = "NO", AA15 = "NO"),
OR(H15 &lt; "50", H15 = "N/A")
),
"Amber",
IF(
AND(
OR(J15 = "NO", K15 = "NO", L15 = "NO", M15 = "NO", N15 = "NO", O15 = "NO", P15 = "NO", Q15 = "NO", R15 = "NO", S15 = "NO", T15 = "NO", U15 = "NO", V15 = "NO", W15 = "NO", X15 = "NO", Y15 = "NO", Z15 = "NO", AA15 = "NO"),
H15 &gt; "50"
),
"Green",
IF(
OR(J15 = "YES", K15 = "YES", L15 = "YES", M15 = "YES", N15 = "YES", O15 = "YES", P15 = "YES", Q15 = "YES", R15 = "YES", S15 = "YES", T15 = "YES", V15 = "YES", AA15 = "YES"),
"Red",
""
)
)
)
)
)</f>
        <v/>
      </c>
      <c r="F15" s="7">
        <f>IF(E15 = "Grey", "High Risk or Prohibited",
IF(E15 = "Amber", "Medium Risk",
IF(E15 = "Green", "Low Risk",
IF(E15 = "Red", "High Risk or Prohibited",
IF(E15 = "Black", "Prohibited", "")))))</f>
        <v/>
      </c>
      <c r="G15" s="7">
        <f>IF(E15 = "Grey", "Enhanced Vigilance or Prohibited",
IF(E15 = "Amber", "Enhanced Vigilance",
IF(E15 = "Green", "Standard Vigilance",
IF(E15 = "Red", "Enhanced Vigilance",
IF(E15 = "Black", "Prohibited", "")))))</f>
        <v/>
      </c>
      <c r="H15" s="8" t="inlineStr">
        <is>
          <t>N/A</t>
        </is>
      </c>
      <c r="I15" s="8" t="inlineStr">
        <is>
          <t>N/A</t>
        </is>
      </c>
      <c r="J15" s="3" t="inlineStr">
        <is>
          <t>NO</t>
        </is>
      </c>
      <c r="K15" s="3" t="inlineStr">
        <is>
          <t>NO</t>
        </is>
      </c>
      <c r="L15" s="3" t="inlineStr">
        <is>
          <t>NO</t>
        </is>
      </c>
      <c r="M15" s="3" t="inlineStr">
        <is>
          <t>NO</t>
        </is>
      </c>
      <c r="N15" s="3" t="inlineStr">
        <is>
          <t>NO</t>
        </is>
      </c>
      <c r="O15" s="3" t="inlineStr">
        <is>
          <t>NO</t>
        </is>
      </c>
      <c r="P15" s="3" t="inlineStr">
        <is>
          <t>NO</t>
        </is>
      </c>
      <c r="Q15" s="3" t="inlineStr">
        <is>
          <t>NO</t>
        </is>
      </c>
      <c r="R15" s="3" t="inlineStr">
        <is>
          <t>NO</t>
        </is>
      </c>
      <c r="S15" s="3" t="inlineStr">
        <is>
          <t>NO</t>
        </is>
      </c>
      <c r="T15" s="3" t="inlineStr">
        <is>
          <t>NO</t>
        </is>
      </c>
      <c r="U15" s="3" t="inlineStr">
        <is>
          <t>NO</t>
        </is>
      </c>
      <c r="V15" s="3" t="inlineStr">
        <is>
          <t>NO</t>
        </is>
      </c>
      <c r="W15" s="3" t="inlineStr">
        <is>
          <t>NO</t>
        </is>
      </c>
      <c r="X15" s="3" t="inlineStr">
        <is>
          <t>NO</t>
        </is>
      </c>
      <c r="Y15" s="3" t="inlineStr">
        <is>
          <t>NO</t>
        </is>
      </c>
      <c r="Z15" s="3" t="inlineStr">
        <is>
          <t>NO</t>
        </is>
      </c>
      <c r="AA15" s="3" t="inlineStr">
        <is>
          <t>NO</t>
        </is>
      </c>
    </row>
    <row r="16" ht="25.5" customHeight="1">
      <c r="A16" s="4" t="inlineStr">
        <is>
          <t>AUSTRALIA</t>
        </is>
      </c>
      <c r="B16" s="6" t="inlineStr">
        <is>
          <t>AUSTRALIE</t>
        </is>
      </c>
      <c r="C16" s="6" t="inlineStr">
        <is>
          <t>AU</t>
        </is>
      </c>
      <c r="D16" s="6" t="inlineStr">
        <is>
          <t>AUS</t>
        </is>
      </c>
      <c r="E16" s="7">
        <f>IF(
W16 = "YES",
"Black",
IF(
OR(U16 = "YES", X16 = "YES", Y16 = "YES", V16 = "YES", Z16 = "YES"),
IF(
AND(V16 = "YES",
AND(J16 = "NO", K16 = "NO", L16 = "NO", M16 = "NO", N16 = "NO", O16 = "NO", P16 = "NO", Q16 = "NO", R16 = "NO", S16 = "NO", T16 = "NO", U16 = "NO", W16 = "NO", X16 = "NO", Y16 = "NO", Z16 = "NO", AA16 = "NO")
),
IF(
H16 &gt;= "50",
"Green",
"Amber"
),
"Grey"
),
IF(
AND(
OR(J16 = "NO", K16 = "NO", L16 = "NO", M16 = "NO", N16 = "NO", O16 = "NO", P16 = "NO", Q16 = "NO", R16 = "NO", S16 = "NO", T16 = "NO", U16 = "NO", V16 = "NO", W16 = "NO", X16 = "NO", Y16 = "NO", Z16 = "NO", AA16 = "NO"),
OR(H16 &lt; "50", H16 = "N/A")
),
"Amber",
IF(
AND(
OR(J16 = "NO", K16 = "NO", L16 = "NO", M16 = "NO", N16 = "NO", O16 = "NO", P16 = "NO", Q16 = "NO", R16 = "NO", S16 = "NO", T16 = "NO", U16 = "NO", V16 = "NO", W16 = "NO", X16 = "NO", Y16 = "NO", Z16 = "NO", AA16 = "NO"),
H16 &gt; "50"
),
"Green",
IF(
OR(J16 = "YES", K16 = "YES", L16 = "YES", M16 = "YES", N16 = "YES", O16 = "YES", P16 = "YES", Q16 = "YES", R16 = "YES", S16 = "YES", T16 = "YES", V16 = "YES", AA16 = "YES"),
"Red",
""
)
)
)
)
)</f>
        <v/>
      </c>
      <c r="F16" s="7">
        <f>IF(E16 = "Grey", "High Risk or Prohibited",
IF(E16 = "Amber", "Medium Risk",
IF(E16 = "Green", "Low Risk",
IF(E16 = "Red", "High Risk or Prohibited",
IF(E16 = "Black", "Prohibited", "")))))</f>
        <v/>
      </c>
      <c r="G16" s="7">
        <f>IF(E16 = "Grey", "Enhanced Vigilance or Prohibited",
IF(E16 = "Amber", "Enhanced Vigilance",
IF(E16 = "Green", "Standard Vigilance",
IF(E16 = "Red", "Enhanced Vigilance",
IF(E16 = "Black", "Prohibited", "")))))</f>
        <v/>
      </c>
      <c r="H16" s="8" t="inlineStr">
        <is>
          <t>75</t>
        </is>
      </c>
      <c r="I16" s="8" t="inlineStr">
        <is>
          <t>14</t>
        </is>
      </c>
      <c r="J16" s="3" t="inlineStr">
        <is>
          <t>NO</t>
        </is>
      </c>
      <c r="K16" s="3" t="inlineStr">
        <is>
          <t>NO</t>
        </is>
      </c>
      <c r="L16" s="3" t="inlineStr">
        <is>
          <t>NO</t>
        </is>
      </c>
      <c r="M16" s="3" t="inlineStr">
        <is>
          <t>NO</t>
        </is>
      </c>
      <c r="N16" s="3" t="inlineStr">
        <is>
          <t>NO</t>
        </is>
      </c>
      <c r="O16" s="3" t="inlineStr">
        <is>
          <t>NO</t>
        </is>
      </c>
      <c r="P16" s="3" t="inlineStr">
        <is>
          <t>NO</t>
        </is>
      </c>
      <c r="Q16" s="3" t="inlineStr">
        <is>
          <t>NO</t>
        </is>
      </c>
      <c r="R16" s="3" t="inlineStr">
        <is>
          <t>NO</t>
        </is>
      </c>
      <c r="S16" s="3" t="inlineStr">
        <is>
          <t>NO</t>
        </is>
      </c>
      <c r="T16" s="3" t="inlineStr">
        <is>
          <t>NO</t>
        </is>
      </c>
      <c r="U16" s="3" t="inlineStr">
        <is>
          <t>NO</t>
        </is>
      </c>
      <c r="V16" s="3" t="inlineStr">
        <is>
          <t>NO</t>
        </is>
      </c>
      <c r="W16" s="3" t="inlineStr">
        <is>
          <t>NO</t>
        </is>
      </c>
      <c r="X16" s="3" t="inlineStr">
        <is>
          <t>NO</t>
        </is>
      </c>
      <c r="Y16" s="3" t="inlineStr">
        <is>
          <t>NO</t>
        </is>
      </c>
      <c r="Z16" s="3" t="inlineStr">
        <is>
          <t>NO</t>
        </is>
      </c>
      <c r="AA16" s="3" t="inlineStr">
        <is>
          <t>NO</t>
        </is>
      </c>
    </row>
    <row r="17" ht="25.5" customHeight="1">
      <c r="A17" s="4" t="inlineStr">
        <is>
          <t>AUSTRIA</t>
        </is>
      </c>
      <c r="B17" s="6" t="inlineStr">
        <is>
          <t>AUTRICHE</t>
        </is>
      </c>
      <c r="C17" s="6" t="inlineStr">
        <is>
          <t>AT</t>
        </is>
      </c>
      <c r="D17" s="6" t="inlineStr">
        <is>
          <t>AUT</t>
        </is>
      </c>
      <c r="E17" s="7">
        <f>IF(
W17 = "YES",
"Black",
IF(
OR(U17 = "YES", X17 = "YES", Y17 = "YES", V17 = "YES", Z17 = "YES"),
IF(
AND(V17 = "YES",
AND(J17 = "NO", K17 = "NO", L17 = "NO", M17 = "NO", N17 = "NO", O17 = "NO", P17 = "NO", Q17 = "NO", R17 = "NO", S17 = "NO", T17 = "NO", U17 = "NO", W17 = "NO", X17 = "NO", Y17 = "NO", Z17 = "NO", AA17 = "NO")
),
IF(
H17 &gt;= "50",
"Green",
"Amber"
),
"Grey"
),
IF(
AND(
OR(J17 = "NO", K17 = "NO", L17 = "NO", M17 = "NO", N17 = "NO", O17 = "NO", P17 = "NO", Q17 = "NO", R17 = "NO", S17 = "NO", T17 = "NO", U17 = "NO", V17 = "NO", W17 = "NO", X17 = "NO", Y17 = "NO", Z17 = "NO", AA17 = "NO"),
OR(H17 &lt; "50", H17 = "N/A")
),
"Amber",
IF(
AND(
OR(J17 = "NO", K17 = "NO", L17 = "NO", M17 = "NO", N17 = "NO", O17 = "NO", P17 = "NO", Q17 = "NO", R17 = "NO", S17 = "NO", T17 = "NO", U17 = "NO", V17 = "NO", W17 = "NO", X17 = "NO", Y17 = "NO", Z17 = "NO", AA17 = "NO"),
H17 &gt; "50"
),
"Green",
IF(
OR(J17 = "YES", K17 = "YES", L17 = "YES", M17 = "YES", N17 = "YES", O17 = "YES", P17 = "YES", Q17 = "YES", R17 = "YES", S17 = "YES", T17 = "YES", V17 = "YES", AA17 = "YES"),
"Red",
""
)
)
)
)
)</f>
        <v/>
      </c>
      <c r="F17" s="7">
        <f>IF(E17 = "Grey", "High Risk or Prohibited",
IF(E17 = "Amber", "Medium Risk",
IF(E17 = "Green", "Low Risk",
IF(E17 = "Red", "High Risk or Prohibited",
IF(E17 = "Black", "Prohibited", "")))))</f>
        <v/>
      </c>
      <c r="G17" s="7">
        <f>IF(E17 = "Grey", "Enhanced Vigilance or Prohibited",
IF(E17 = "Amber", "Enhanced Vigilance",
IF(E17 = "Green", "Standard Vigilance",
IF(E17 = "Red", "Enhanced Vigilance",
IF(E17 = "Black", "Prohibited", "")))))</f>
        <v/>
      </c>
      <c r="H17" s="8" t="inlineStr">
        <is>
          <t>71</t>
        </is>
      </c>
      <c r="I17" s="8" t="inlineStr">
        <is>
          <t>20</t>
        </is>
      </c>
      <c r="J17" s="3" t="inlineStr">
        <is>
          <t>NO</t>
        </is>
      </c>
      <c r="K17" s="3" t="inlineStr">
        <is>
          <t>NO</t>
        </is>
      </c>
      <c r="L17" s="3" t="inlineStr">
        <is>
          <t>NO</t>
        </is>
      </c>
      <c r="M17" s="3" t="inlineStr">
        <is>
          <t>NO</t>
        </is>
      </c>
      <c r="N17" s="3" t="inlineStr">
        <is>
          <t>NO</t>
        </is>
      </c>
      <c r="O17" s="3" t="inlineStr">
        <is>
          <t>NO</t>
        </is>
      </c>
      <c r="P17" s="3" t="inlineStr">
        <is>
          <t>NO</t>
        </is>
      </c>
      <c r="Q17" s="3" t="inlineStr">
        <is>
          <t>NO</t>
        </is>
      </c>
      <c r="R17" s="3" t="inlineStr">
        <is>
          <t>NO</t>
        </is>
      </c>
      <c r="S17" s="3" t="inlineStr">
        <is>
          <t>NO</t>
        </is>
      </c>
      <c r="T17" s="3" t="inlineStr">
        <is>
          <t>NO</t>
        </is>
      </c>
      <c r="U17" s="3" t="inlineStr">
        <is>
          <t>NO</t>
        </is>
      </c>
      <c r="V17" s="3" t="inlineStr">
        <is>
          <t>NO</t>
        </is>
      </c>
      <c r="W17" s="3" t="inlineStr">
        <is>
          <t>NO</t>
        </is>
      </c>
      <c r="X17" s="3" t="inlineStr">
        <is>
          <t>NO</t>
        </is>
      </c>
      <c r="Y17" s="3" t="inlineStr">
        <is>
          <t>NO</t>
        </is>
      </c>
      <c r="Z17" s="3" t="inlineStr">
        <is>
          <t>NO</t>
        </is>
      </c>
      <c r="AA17" s="3" t="inlineStr">
        <is>
          <t>NO</t>
        </is>
      </c>
    </row>
    <row r="18" ht="25.5" customHeight="1">
      <c r="A18" s="4" t="inlineStr">
        <is>
          <t>AZERBAIJAN</t>
        </is>
      </c>
      <c r="B18" s="6" t="inlineStr">
        <is>
          <t>AZERBAÏDJAN</t>
        </is>
      </c>
      <c r="C18" s="6" t="inlineStr">
        <is>
          <t>AZ</t>
        </is>
      </c>
      <c r="D18" s="6" t="inlineStr">
        <is>
          <t>AZE</t>
        </is>
      </c>
      <c r="E18" s="7">
        <f>IF(
W18 = "YES",
"Black",
IF(
OR(U18 = "YES", X18 = "YES", Y18 = "YES", V18 = "YES", Z18 = "YES"),
IF(
AND(V18 = "YES",
AND(J18 = "NO", K18 = "NO", L18 = "NO", M18 = "NO", N18 = "NO", O18 = "NO", P18 = "NO", Q18 = "NO", R18 = "NO", S18 = "NO", T18 = "NO", U18 = "NO", W18 = "NO", X18 = "NO", Y18 = "NO", Z18 = "NO", AA18 = "NO")
),
IF(
H18 &gt;= "50",
"Green",
"Amber"
),
"Grey"
),
IF(
AND(
OR(J18 = "NO", K18 = "NO", L18 = "NO", M18 = "NO", N18 = "NO", O18 = "NO", P18 = "NO", Q18 = "NO", R18 = "NO", S18 = "NO", T18 = "NO", U18 = "NO", V18 = "NO", W18 = "NO", X18 = "NO", Y18 = "NO", Z18 = "NO", AA18 = "NO"),
OR(H18 &lt; "50", H18 = "N/A")
),
"Amber",
IF(
AND(
OR(J18 = "NO", K18 = "NO", L18 = "NO", M18 = "NO", N18 = "NO", O18 = "NO", P18 = "NO", Q18 = "NO", R18 = "NO", S18 = "NO", T18 = "NO", U18 = "NO", V18 = "NO", W18 = "NO", X18 = "NO", Y18 = "NO", Z18 = "NO", AA18 = "NO"),
H18 &gt; "50"
),
"Green",
IF(
OR(J18 = "YES", K18 = "YES", L18 = "YES", M18 = "YES", N18 = "YES", O18 = "YES", P18 = "YES", Q18 = "YES", R18 = "YES", S18 = "YES", T18 = "YES", V18 = "YES", AA18 = "YES"),
"Red",
""
)
)
)
)
)</f>
        <v/>
      </c>
      <c r="F18" s="7">
        <f>IF(E18 = "Grey", "High Risk or Prohibited",
IF(E18 = "Amber", "Medium Risk",
IF(E18 = "Green", "Low Risk",
IF(E18 = "Red", "High Risk or Prohibited",
IF(E18 = "Black", "Prohibited", "")))))</f>
        <v/>
      </c>
      <c r="G18" s="7">
        <f>IF(E18 = "Grey", "Enhanced Vigilance or Prohibited",
IF(E18 = "Amber", "Enhanced Vigilance",
IF(E18 = "Green", "Standard Vigilance",
IF(E18 = "Red", "Enhanced Vigilance",
IF(E18 = "Black", "Prohibited", "")))))</f>
        <v/>
      </c>
      <c r="H18" s="8" t="inlineStr">
        <is>
          <t>23</t>
        </is>
      </c>
      <c r="I18" s="8" t="inlineStr">
        <is>
          <t>154</t>
        </is>
      </c>
      <c r="J18" s="3" t="inlineStr">
        <is>
          <t>NO</t>
        </is>
      </c>
      <c r="K18" s="3" t="inlineStr">
        <is>
          <t>NO</t>
        </is>
      </c>
      <c r="L18" s="3" t="inlineStr">
        <is>
          <t>NO</t>
        </is>
      </c>
      <c r="M18" s="3" t="inlineStr">
        <is>
          <t>NO</t>
        </is>
      </c>
      <c r="N18" s="3" t="inlineStr">
        <is>
          <t>NO</t>
        </is>
      </c>
      <c r="O18" s="3" t="inlineStr">
        <is>
          <t>NO</t>
        </is>
      </c>
      <c r="P18" s="3" t="inlineStr">
        <is>
          <t>NO</t>
        </is>
      </c>
      <c r="Q18" s="3" t="inlineStr">
        <is>
          <t>NO</t>
        </is>
      </c>
      <c r="R18" s="3" t="inlineStr">
        <is>
          <t>NO</t>
        </is>
      </c>
      <c r="S18" s="3" t="inlineStr">
        <is>
          <t>NO</t>
        </is>
      </c>
      <c r="T18" s="3" t="inlineStr">
        <is>
          <t>NO</t>
        </is>
      </c>
      <c r="U18" s="3" t="inlineStr">
        <is>
          <t>NO</t>
        </is>
      </c>
      <c r="V18" s="3" t="inlineStr">
        <is>
          <t>NO</t>
        </is>
      </c>
      <c r="W18" s="3" t="inlineStr">
        <is>
          <t>NO</t>
        </is>
      </c>
      <c r="X18" s="3" t="inlineStr">
        <is>
          <t>NO</t>
        </is>
      </c>
      <c r="Y18" s="3" t="inlineStr">
        <is>
          <t>NO</t>
        </is>
      </c>
      <c r="Z18" s="3" t="inlineStr">
        <is>
          <t>NO</t>
        </is>
      </c>
      <c r="AA18" s="3" t="inlineStr">
        <is>
          <t>NO</t>
        </is>
      </c>
    </row>
    <row r="19" ht="25.5" customHeight="1">
      <c r="A19" s="4" t="inlineStr">
        <is>
          <t>BAHAMAS</t>
        </is>
      </c>
      <c r="B19" s="6" t="inlineStr">
        <is>
          <t>BAHAMAS</t>
        </is>
      </c>
      <c r="C19" s="6" t="inlineStr">
        <is>
          <t>BS</t>
        </is>
      </c>
      <c r="D19" s="6" t="inlineStr">
        <is>
          <t>BHS</t>
        </is>
      </c>
      <c r="E19" s="7">
        <f>IF(
W19 = "YES",
"Black",
IF(
OR(U19 = "YES", X19 = "YES", Y19 = "YES", V19 = "YES", Z19 = "YES"),
IF(
AND(V19 = "YES",
AND(J19 = "NO", K19 = "NO", L19 = "NO", M19 = "NO", N19 = "NO", O19 = "NO", P19 = "NO", Q19 = "NO", R19 = "NO", S19 = "NO", T19 = "NO", U19 = "NO", W19 = "NO", X19 = "NO", Y19 = "NO", Z19 = "NO", AA19 = "NO")
),
IF(
H19 &gt;= "50",
"Green",
"Amber"
),
"Grey"
),
IF(
AND(
OR(J19 = "NO", K19 = "NO", L19 = "NO", M19 = "NO", N19 = "NO", O19 = "NO", P19 = "NO", Q19 = "NO", R19 = "NO", S19 = "NO", T19 = "NO", U19 = "NO", V19 = "NO", W19 = "NO", X19 = "NO", Y19 = "NO", Z19 = "NO", AA19 = "NO"),
OR(H19 &lt; "50", H19 = "N/A")
),
"Amber",
IF(
AND(
OR(J19 = "NO", K19 = "NO", L19 = "NO", M19 = "NO", N19 = "NO", O19 = "NO", P19 = "NO", Q19 = "NO", R19 = "NO", S19 = "NO", T19 = "NO", U19 = "NO", V19 = "NO", W19 = "NO", X19 = "NO", Y19 = "NO", Z19 = "NO", AA19 = "NO"),
H19 &gt; "50"
),
"Green",
IF(
OR(J19 = "YES", K19 = "YES", L19 = "YES", M19 = "YES", N19 = "YES", O19 = "YES", P19 = "YES", Q19 = "YES", R19 = "YES", S19 = "YES", T19 = "YES", V19 = "YES", AA19 = "YES"),
"Red",
""
)
)
)
)
)</f>
        <v/>
      </c>
      <c r="F19" s="7">
        <f>IF(E19 = "Grey", "High Risk or Prohibited",
IF(E19 = "Amber", "Medium Risk",
IF(E19 = "Green", "Low Risk",
IF(E19 = "Red", "High Risk or Prohibited",
IF(E19 = "Black", "Prohibited", "")))))</f>
        <v/>
      </c>
      <c r="G19" s="7">
        <f>IF(E19 = "Grey", "Enhanced Vigilance or Prohibited",
IF(E19 = "Amber", "Enhanced Vigilance",
IF(E19 = "Green", "Standard Vigilance",
IF(E19 = "Red", "Enhanced Vigilance",
IF(E19 = "Black", "Prohibited", "")))))</f>
        <v/>
      </c>
      <c r="H19" s="8" t="inlineStr">
        <is>
          <t>64</t>
        </is>
      </c>
      <c r="I19" s="8" t="inlineStr">
        <is>
          <t>30</t>
        </is>
      </c>
      <c r="J19" s="3" t="inlineStr">
        <is>
          <t>NO</t>
        </is>
      </c>
      <c r="K19" s="3" t="inlineStr">
        <is>
          <t>NO</t>
        </is>
      </c>
      <c r="L19" s="3" t="inlineStr">
        <is>
          <t>NO</t>
        </is>
      </c>
      <c r="M19" s="3" t="inlineStr">
        <is>
          <t>NO</t>
        </is>
      </c>
      <c r="N19" s="3" t="inlineStr">
        <is>
          <t>NO</t>
        </is>
      </c>
      <c r="O19" s="3" t="inlineStr">
        <is>
          <t>NO</t>
        </is>
      </c>
      <c r="P19" s="3" t="inlineStr">
        <is>
          <t>NO</t>
        </is>
      </c>
      <c r="Q19" s="3" t="inlineStr">
        <is>
          <t>NO</t>
        </is>
      </c>
      <c r="R19" s="3" t="inlineStr">
        <is>
          <t>NO</t>
        </is>
      </c>
      <c r="S19" s="3" t="inlineStr">
        <is>
          <t>NO</t>
        </is>
      </c>
      <c r="T19" s="3" t="inlineStr">
        <is>
          <t>NO</t>
        </is>
      </c>
      <c r="U19" s="3" t="inlineStr">
        <is>
          <t>NO</t>
        </is>
      </c>
      <c r="V19" s="3" t="inlineStr">
        <is>
          <t>NO</t>
        </is>
      </c>
      <c r="W19" s="3" t="inlineStr">
        <is>
          <t>NO</t>
        </is>
      </c>
      <c r="X19" s="3" t="inlineStr">
        <is>
          <t>NO</t>
        </is>
      </c>
      <c r="Y19" s="3" t="inlineStr">
        <is>
          <t>NO</t>
        </is>
      </c>
      <c r="Z19" s="3" t="inlineStr">
        <is>
          <t>NO</t>
        </is>
      </c>
      <c r="AA19" s="3" t="inlineStr">
        <is>
          <t>NO</t>
        </is>
      </c>
    </row>
    <row r="20" ht="25.5" customHeight="1">
      <c r="A20" s="4" t="inlineStr">
        <is>
          <t>BAHRAIN</t>
        </is>
      </c>
      <c r="B20" s="6" t="inlineStr">
        <is>
          <t>BAHREÏN</t>
        </is>
      </c>
      <c r="C20" s="6" t="inlineStr">
        <is>
          <t>BH</t>
        </is>
      </c>
      <c r="D20" s="6" t="inlineStr">
        <is>
          <t>BHR</t>
        </is>
      </c>
      <c r="E20" s="7">
        <f>IF(
W20 = "YES",
"Black",
IF(
OR(U20 = "YES", X20 = "YES", Y20 = "YES", V20 = "YES", Z20 = "YES"),
IF(
AND(V20 = "YES",
AND(J20 = "NO", K20 = "NO", L20 = "NO", M20 = "NO", N20 = "NO", O20 = "NO", P20 = "NO", Q20 = "NO", R20 = "NO", S20 = "NO", T20 = "NO", U20 = "NO", W20 = "NO", X20 = "NO", Y20 = "NO", Z20 = "NO", AA20 = "NO")
),
IF(
H20 &gt;= "50",
"Green",
"Amber"
),
"Grey"
),
IF(
AND(
OR(J20 = "NO", K20 = "NO", L20 = "NO", M20 = "NO", N20 = "NO", O20 = "NO", P20 = "NO", Q20 = "NO", R20 = "NO", S20 = "NO", T20 = "NO", U20 = "NO", V20 = "NO", W20 = "NO", X20 = "NO", Y20 = "NO", Z20 = "NO", AA20 = "NO"),
OR(H20 &lt; "50", H20 = "N/A")
),
"Amber",
IF(
AND(
OR(J20 = "NO", K20 = "NO", L20 = "NO", M20 = "NO", N20 = "NO", O20 = "NO", P20 = "NO", Q20 = "NO", R20 = "NO", S20 = "NO", T20 = "NO", U20 = "NO", V20 = "NO", W20 = "NO", X20 = "NO", Y20 = "NO", Z20 = "NO", AA20 = "NO"),
H20 &gt; "50"
),
"Green",
IF(
OR(J20 = "YES", K20 = "YES", L20 = "YES", M20 = "YES", N20 = "YES", O20 = "YES", P20 = "YES", Q20 = "YES", R20 = "YES", S20 = "YES", T20 = "YES", V20 = "YES", AA20 = "YES"),
"Red",
""
)
)
)
)
)</f>
        <v/>
      </c>
      <c r="F20" s="7">
        <f>IF(E20 = "Grey", "High Risk or Prohibited",
IF(E20 = "Amber", "Medium Risk",
IF(E20 = "Green", "Low Risk",
IF(E20 = "Red", "High Risk or Prohibited",
IF(E20 = "Black", "Prohibited", "")))))</f>
        <v/>
      </c>
      <c r="G20" s="7">
        <f>IF(E20 = "Grey", "Enhanced Vigilance or Prohibited",
IF(E20 = "Amber", "Enhanced Vigilance",
IF(E20 = "Green", "Standard Vigilance",
IF(E20 = "Red", "Enhanced Vigilance",
IF(E20 = "Black", "Prohibited", "")))))</f>
        <v/>
      </c>
      <c r="H20" s="8" t="inlineStr">
        <is>
          <t>42</t>
        </is>
      </c>
      <c r="I20" s="8" t="inlineStr">
        <is>
          <t>76</t>
        </is>
      </c>
      <c r="J20" s="3" t="inlineStr">
        <is>
          <t>NO</t>
        </is>
      </c>
      <c r="K20" s="3" t="inlineStr">
        <is>
          <t>NO</t>
        </is>
      </c>
      <c r="L20" s="3" t="inlineStr">
        <is>
          <t>NO</t>
        </is>
      </c>
      <c r="M20" s="3" t="inlineStr">
        <is>
          <t>NO</t>
        </is>
      </c>
      <c r="N20" s="3" t="inlineStr">
        <is>
          <t>NO</t>
        </is>
      </c>
      <c r="O20" s="3" t="inlineStr">
        <is>
          <t>NO</t>
        </is>
      </c>
      <c r="P20" s="3" t="inlineStr">
        <is>
          <t>NO</t>
        </is>
      </c>
      <c r="Q20" s="3" t="inlineStr">
        <is>
          <t>NO</t>
        </is>
      </c>
      <c r="R20" s="3" t="inlineStr">
        <is>
          <t>NO</t>
        </is>
      </c>
      <c r="S20" s="3" t="inlineStr">
        <is>
          <t>NO</t>
        </is>
      </c>
      <c r="T20" s="3" t="inlineStr">
        <is>
          <t>NO</t>
        </is>
      </c>
      <c r="U20" s="3" t="inlineStr">
        <is>
          <t>NO</t>
        </is>
      </c>
      <c r="V20" s="3" t="inlineStr">
        <is>
          <t>NO</t>
        </is>
      </c>
      <c r="W20" s="3" t="inlineStr">
        <is>
          <t>NO</t>
        </is>
      </c>
      <c r="X20" s="3" t="inlineStr">
        <is>
          <t>NO</t>
        </is>
      </c>
      <c r="Y20" s="3" t="inlineStr">
        <is>
          <t>NO</t>
        </is>
      </c>
      <c r="Z20" s="3" t="inlineStr">
        <is>
          <t>NO</t>
        </is>
      </c>
      <c r="AA20" s="3" t="inlineStr">
        <is>
          <t>NO</t>
        </is>
      </c>
    </row>
    <row r="21" ht="25.5" customHeight="1">
      <c r="A21" s="4" t="inlineStr">
        <is>
          <t>BANGLADESH</t>
        </is>
      </c>
      <c r="B21" s="6" t="inlineStr">
        <is>
          <t>BANGLADESH</t>
        </is>
      </c>
      <c r="C21" s="6" t="inlineStr">
        <is>
          <t>BD</t>
        </is>
      </c>
      <c r="D21" s="6" t="inlineStr">
        <is>
          <t>BGD</t>
        </is>
      </c>
      <c r="E21" s="7">
        <f>IF(
W21 = "YES",
"Black",
IF(
OR(U21 = "YES", X21 = "YES", Y21 = "YES", V21 = "YES", Z21 = "YES"),
IF(
AND(V21 = "YES",
AND(J21 = "NO", K21 = "NO", L21 = "NO", M21 = "NO", N21 = "NO", O21 = "NO", P21 = "NO", Q21 = "NO", R21 = "NO", S21 = "NO", T21 = "NO", U21 = "NO", W21 = "NO", X21 = "NO", Y21 = "NO", Z21 = "NO", AA21 = "NO")
),
IF(
H21 &gt;= "50",
"Green",
"Amber"
),
"Grey"
),
IF(
AND(
OR(J21 = "NO", K21 = "NO", L21 = "NO", M21 = "NO", N21 = "NO", O21 = "NO", P21 = "NO", Q21 = "NO", R21 = "NO", S21 = "NO", T21 = "NO", U21 = "NO", V21 = "NO", W21 = "NO", X21 = "NO", Y21 = "NO", Z21 = "NO", AA21 = "NO"),
OR(H21 &lt; "50", H21 = "N/A")
),
"Amber",
IF(
AND(
OR(J21 = "NO", K21 = "NO", L21 = "NO", M21 = "NO", N21 = "NO", O21 = "NO", P21 = "NO", Q21 = "NO", R21 = "NO", S21 = "NO", T21 = "NO", U21 = "NO", V21 = "NO", W21 = "NO", X21 = "NO", Y21 = "NO", Z21 = "NO", AA21 = "NO"),
H21 &gt; "50"
),
"Green",
IF(
OR(J21 = "YES", K21 = "YES", L21 = "YES", M21 = "YES", N21 = "YES", O21 = "YES", P21 = "YES", Q21 = "YES", R21 = "YES", S21 = "YES", T21 = "YES", V21 = "YES", AA21 = "YES"),
"Red",
""
)
)
)
)
)</f>
        <v/>
      </c>
      <c r="F21" s="7">
        <f>IF(E21 = "Grey", "High Risk or Prohibited",
IF(E21 = "Amber", "Medium Risk",
IF(E21 = "Green", "Low Risk",
IF(E21 = "Red", "High Risk or Prohibited",
IF(E21 = "Black", "Prohibited", "")))))</f>
        <v/>
      </c>
      <c r="G21" s="7">
        <f>IF(E21 = "Grey", "Enhanced Vigilance or Prohibited",
IF(E21 = "Amber", "Enhanced Vigilance",
IF(E21 = "Green", "Standard Vigilance",
IF(E21 = "Red", "Enhanced Vigilance",
IF(E21 = "Black", "Prohibited", "")))))</f>
        <v/>
      </c>
      <c r="H21" s="8" t="inlineStr">
        <is>
          <t>24</t>
        </is>
      </c>
      <c r="I21" s="8" t="inlineStr">
        <is>
          <t>149</t>
        </is>
      </c>
      <c r="J21" s="3" t="inlineStr">
        <is>
          <t>NO</t>
        </is>
      </c>
      <c r="K21" s="3" t="inlineStr">
        <is>
          <t>NO</t>
        </is>
      </c>
      <c r="L21" s="3" t="inlineStr">
        <is>
          <t>NO</t>
        </is>
      </c>
      <c r="M21" s="3" t="inlineStr">
        <is>
          <t>NO</t>
        </is>
      </c>
      <c r="N21" s="3" t="inlineStr">
        <is>
          <t>NO</t>
        </is>
      </c>
      <c r="O21" s="3" t="inlineStr">
        <is>
          <t>NO</t>
        </is>
      </c>
      <c r="P21" s="3" t="inlineStr">
        <is>
          <t>NO</t>
        </is>
      </c>
      <c r="Q21" s="3" t="inlineStr">
        <is>
          <t>NO</t>
        </is>
      </c>
      <c r="R21" s="3" t="inlineStr">
        <is>
          <t>NO</t>
        </is>
      </c>
      <c r="S21" s="3" t="inlineStr">
        <is>
          <t>NO</t>
        </is>
      </c>
      <c r="T21" s="3" t="inlineStr">
        <is>
          <t>NO</t>
        </is>
      </c>
      <c r="U21" s="3" t="inlineStr">
        <is>
          <t>NO</t>
        </is>
      </c>
      <c r="V21" s="3" t="inlineStr">
        <is>
          <t>NO</t>
        </is>
      </c>
      <c r="W21" s="3" t="inlineStr">
        <is>
          <t>NO</t>
        </is>
      </c>
      <c r="X21" s="3" t="inlineStr">
        <is>
          <t>NO</t>
        </is>
      </c>
      <c r="Y21" s="3" t="inlineStr">
        <is>
          <t>NO</t>
        </is>
      </c>
      <c r="Z21" s="3" t="inlineStr">
        <is>
          <t>NO</t>
        </is>
      </c>
      <c r="AA21" s="3" t="inlineStr">
        <is>
          <t>NO</t>
        </is>
      </c>
    </row>
    <row r="22" ht="25.5" customHeight="1">
      <c r="A22" s="4" t="inlineStr">
        <is>
          <t>BARBADOS</t>
        </is>
      </c>
      <c r="B22" s="6" t="inlineStr">
        <is>
          <t>BARBADE</t>
        </is>
      </c>
      <c r="C22" s="6" t="inlineStr">
        <is>
          <t>BB</t>
        </is>
      </c>
      <c r="D22" s="6" t="inlineStr">
        <is>
          <t>BRB</t>
        </is>
      </c>
      <c r="E22" s="7">
        <f>IF(
W22 = "YES",
"Black",
IF(
OR(U22 = "YES", X22 = "YES", Y22 = "YES", V22 = "YES", Z22 = "YES"),
IF(
AND(V22 = "YES",
AND(J22 = "NO", K22 = "NO", L22 = "NO", M22 = "NO", N22 = "NO", O22 = "NO", P22 = "NO", Q22 = "NO", R22 = "NO", S22 = "NO", T22 = "NO", U22 = "NO", W22 = "NO", X22 = "NO", Y22 = "NO", Z22 = "NO", AA22 = "NO")
),
IF(
H22 &gt;= "50",
"Green",
"Amber"
),
"Grey"
),
IF(
AND(
OR(J22 = "NO", K22 = "NO", L22 = "NO", M22 = "NO", N22 = "NO", O22 = "NO", P22 = "NO", Q22 = "NO", R22 = "NO", S22 = "NO", T22 = "NO", U22 = "NO", V22 = "NO", W22 = "NO", X22 = "NO", Y22 = "NO", Z22 = "NO", AA22 = "NO"),
OR(H22 &lt; "50", H22 = "N/A")
),
"Amber",
IF(
AND(
OR(J22 = "NO", K22 = "NO", L22 = "NO", M22 = "NO", N22 = "NO", O22 = "NO", P22 = "NO", Q22 = "NO", R22 = "NO", S22 = "NO", T22 = "NO", U22 = "NO", V22 = "NO", W22 = "NO", X22 = "NO", Y22 = "NO", Z22 = "NO", AA22 = "NO"),
H22 &gt; "50"
),
"Green",
IF(
OR(J22 = "YES", K22 = "YES", L22 = "YES", M22 = "YES", N22 = "YES", O22 = "YES", P22 = "YES", Q22 = "YES", R22 = "YES", S22 = "YES", T22 = "YES", V22 = "YES", AA22 = "YES"),
"Red",
""
)
)
)
)
)</f>
        <v/>
      </c>
      <c r="F22" s="7">
        <f>IF(E22 = "Grey", "High Risk or Prohibited",
IF(E22 = "Amber", "Medium Risk",
IF(E22 = "Green", "Low Risk",
IF(E22 = "Red", "High Risk or Prohibited",
IF(E22 = "Black", "Prohibited", "")))))</f>
        <v/>
      </c>
      <c r="G22" s="7">
        <f>IF(E22 = "Grey", "Enhanced Vigilance or Prohibited",
IF(E22 = "Amber", "Enhanced Vigilance",
IF(E22 = "Green", "Standard Vigilance",
IF(E22 = "Red", "Enhanced Vigilance",
IF(E22 = "Black", "Prohibited", "")))))</f>
        <v/>
      </c>
      <c r="H22" s="8" t="inlineStr">
        <is>
          <t>69</t>
        </is>
      </c>
      <c r="I22" s="8" t="inlineStr">
        <is>
          <t>24</t>
        </is>
      </c>
      <c r="J22" s="3" t="inlineStr">
        <is>
          <t>NO</t>
        </is>
      </c>
      <c r="K22" s="3" t="inlineStr">
        <is>
          <t>NO</t>
        </is>
      </c>
      <c r="L22" s="3" t="inlineStr">
        <is>
          <t>NO</t>
        </is>
      </c>
      <c r="M22" s="3" t="inlineStr">
        <is>
          <t>NO</t>
        </is>
      </c>
      <c r="N22" s="3" t="inlineStr">
        <is>
          <t>NO</t>
        </is>
      </c>
      <c r="O22" s="3" t="inlineStr">
        <is>
          <t>NO</t>
        </is>
      </c>
      <c r="P22" s="3" t="inlineStr">
        <is>
          <t>NO</t>
        </is>
      </c>
      <c r="Q22" s="3" t="inlineStr">
        <is>
          <t>NO</t>
        </is>
      </c>
      <c r="R22" s="3" t="inlineStr">
        <is>
          <t>NO</t>
        </is>
      </c>
      <c r="S22" s="3" t="inlineStr">
        <is>
          <t>NO</t>
        </is>
      </c>
      <c r="T22" s="3" t="inlineStr">
        <is>
          <t>NO</t>
        </is>
      </c>
      <c r="U22" s="3" t="inlineStr">
        <is>
          <t>YES</t>
        </is>
      </c>
      <c r="V22" s="3" t="inlineStr">
        <is>
          <t>NO</t>
        </is>
      </c>
      <c r="W22" s="3" t="inlineStr">
        <is>
          <t>NO</t>
        </is>
      </c>
      <c r="X22" s="3" t="inlineStr">
        <is>
          <t>NO</t>
        </is>
      </c>
      <c r="Y22" s="3" t="inlineStr">
        <is>
          <t>NO</t>
        </is>
      </c>
      <c r="Z22" s="3" t="inlineStr">
        <is>
          <t>NO</t>
        </is>
      </c>
      <c r="AA22" s="3" t="inlineStr">
        <is>
          <t>NO</t>
        </is>
      </c>
    </row>
    <row r="23" ht="25.5" customHeight="1">
      <c r="A23" s="4" t="inlineStr">
        <is>
          <t>BELARUS</t>
        </is>
      </c>
      <c r="B23" s="6" t="inlineStr">
        <is>
          <t>BIÉLORUSSIE</t>
        </is>
      </c>
      <c r="C23" s="6" t="inlineStr">
        <is>
          <t>BY</t>
        </is>
      </c>
      <c r="D23" s="6" t="inlineStr">
        <is>
          <t>BLR</t>
        </is>
      </c>
      <c r="E23" s="7">
        <f>IF(
W23 = "YES",
"Black",
IF(
OR(U23 = "YES", X23 = "YES", Y23 = "YES", V23 = "YES", Z23 = "YES"),
IF(
AND(V23 = "YES",
AND(J23 = "NO", K23 = "NO", L23 = "NO", M23 = "NO", N23 = "NO", O23 = "NO", P23 = "NO", Q23 = "NO", R23 = "NO", S23 = "NO", T23 = "NO", U23 = "NO", W23 = "NO", X23 = "NO", Y23 = "NO", Z23 = "NO", AA23 = "NO")
),
IF(
H23 &gt;= "50",
"Green",
"Amber"
),
"Grey"
),
IF(
AND(
OR(J23 = "NO", K23 = "NO", L23 = "NO", M23 = "NO", N23 = "NO", O23 = "NO", P23 = "NO", Q23 = "NO", R23 = "NO", S23 = "NO", T23 = "NO", U23 = "NO", V23 = "NO", W23 = "NO", X23 = "NO", Y23 = "NO", Z23 = "NO", AA23 = "NO"),
OR(H23 &lt; "50", H23 = "N/A")
),
"Amber",
IF(
AND(
OR(J23 = "NO", K23 = "NO", L23 = "NO", M23 = "NO", N23 = "NO", O23 = "NO", P23 = "NO", Q23 = "NO", R23 = "NO", S23 = "NO", T23 = "NO", U23 = "NO", V23 = "NO", W23 = "NO", X23 = "NO", Y23 = "NO", Z23 = "NO", AA23 = "NO"),
H23 &gt; "50"
),
"Green",
IF(
OR(J23 = "YES", K23 = "YES", L23 = "YES", M23 = "YES", N23 = "YES", O23 = "YES", P23 = "YES", Q23 = "YES", R23 = "YES", S23 = "YES", T23 = "YES", V23 = "YES", AA23 = "YES"),
"Red",
""
)
)
)
)
)</f>
        <v/>
      </c>
      <c r="F23" s="7">
        <f>IF(E23 = "Grey", "High Risk or Prohibited",
IF(E23 = "Amber", "Medium Risk",
IF(E23 = "Green", "Low Risk",
IF(E23 = "Red", "High Risk or Prohibited",
IF(E23 = "Black", "Prohibited", "")))))</f>
        <v/>
      </c>
      <c r="G23" s="7">
        <f>IF(E23 = "Grey", "Enhanced Vigilance or Prohibited",
IF(E23 = "Amber", "Enhanced Vigilance",
IF(E23 = "Green", "Standard Vigilance",
IF(E23 = "Red", "Enhanced Vigilance",
IF(E23 = "Black", "Prohibited", "")))))</f>
        <v/>
      </c>
      <c r="H23" s="8" t="inlineStr">
        <is>
          <t>37</t>
        </is>
      </c>
      <c r="I23" s="8" t="inlineStr">
        <is>
          <t>98</t>
        </is>
      </c>
      <c r="J23" s="3" t="inlineStr">
        <is>
          <t>YES</t>
        </is>
      </c>
      <c r="K23" s="3" t="inlineStr">
        <is>
          <t>NO</t>
        </is>
      </c>
      <c r="L23" s="3" t="inlineStr">
        <is>
          <t>YES</t>
        </is>
      </c>
      <c r="M23" s="3" t="inlineStr">
        <is>
          <t>NO</t>
        </is>
      </c>
      <c r="N23" s="3" t="inlineStr">
        <is>
          <t>NO</t>
        </is>
      </c>
      <c r="O23" s="3" t="inlineStr">
        <is>
          <t>YES</t>
        </is>
      </c>
      <c r="P23" s="3" t="inlineStr">
        <is>
          <t>NO</t>
        </is>
      </c>
      <c r="Q23" s="3" t="inlineStr">
        <is>
          <t>NO</t>
        </is>
      </c>
      <c r="R23" s="3" t="inlineStr">
        <is>
          <t>NO</t>
        </is>
      </c>
      <c r="S23" s="3" t="inlineStr">
        <is>
          <t>NO</t>
        </is>
      </c>
      <c r="T23" s="3" t="inlineStr">
        <is>
          <t>NO</t>
        </is>
      </c>
      <c r="U23" s="3" t="inlineStr">
        <is>
          <t>NO</t>
        </is>
      </c>
      <c r="V23" s="3" t="inlineStr">
        <is>
          <t>NO</t>
        </is>
      </c>
      <c r="W23" s="3" t="inlineStr">
        <is>
          <t>NO</t>
        </is>
      </c>
      <c r="X23" s="3" t="inlineStr">
        <is>
          <t>NO</t>
        </is>
      </c>
      <c r="Y23" s="3" t="inlineStr">
        <is>
          <t>NO</t>
        </is>
      </c>
      <c r="Z23" s="3" t="inlineStr">
        <is>
          <t>NO</t>
        </is>
      </c>
      <c r="AA23" s="3" t="inlineStr">
        <is>
          <t>NO</t>
        </is>
      </c>
    </row>
    <row r="24" ht="25.5" customHeight="1">
      <c r="A24" s="4" t="inlineStr">
        <is>
          <t>BELGIUM</t>
        </is>
      </c>
      <c r="B24" s="6" t="inlineStr">
        <is>
          <t>BELGIQUE</t>
        </is>
      </c>
      <c r="C24" s="6" t="inlineStr">
        <is>
          <t>BE</t>
        </is>
      </c>
      <c r="D24" s="6" t="inlineStr">
        <is>
          <t>BEL</t>
        </is>
      </c>
      <c r="E24" s="7">
        <f>IF(
W24 = "YES",
"Black",
IF(
OR(U24 = "YES", X24 = "YES", Y24 = "YES", V24 = "YES", Z24 = "YES"),
IF(
AND(V24 = "YES",
AND(J24 = "NO", K24 = "NO", L24 = "NO", M24 = "NO", N24 = "NO", O24 = "NO", P24 = "NO", Q24 = "NO", R24 = "NO", S24 = "NO", T24 = "NO", U24 = "NO", W24 = "NO", X24 = "NO", Y24 = "NO", Z24 = "NO", AA24 = "NO")
),
IF(
H24 &gt;= "50",
"Green",
"Amber"
),
"Grey"
),
IF(
AND(
OR(J24 = "NO", K24 = "NO", L24 = "NO", M24 = "NO", N24 = "NO", O24 = "NO", P24 = "NO", Q24 = "NO", R24 = "NO", S24 = "NO", T24 = "NO", U24 = "NO", V24 = "NO", W24 = "NO", X24 = "NO", Y24 = "NO", Z24 = "NO", AA24 = "NO"),
OR(H24 &lt; "50", H24 = "N/A")
),
"Amber",
IF(
AND(
OR(J24 = "NO", K24 = "NO", L24 = "NO", M24 = "NO", N24 = "NO", O24 = "NO", P24 = "NO", Q24 = "NO", R24 = "NO", S24 = "NO", T24 = "NO", U24 = "NO", V24 = "NO", W24 = "NO", X24 = "NO", Y24 = "NO", Z24 = "NO", AA24 = "NO"),
H24 &gt; "50"
),
"Green",
IF(
OR(J24 = "YES", K24 = "YES", L24 = "YES", M24 = "YES", N24 = "YES", O24 = "YES", P24 = "YES", Q24 = "YES", R24 = "YES", S24 = "YES", T24 = "YES", V24 = "YES", AA24 = "YES"),
"Red",
""
)
)
)
)
)</f>
        <v/>
      </c>
      <c r="F24" s="7">
        <f>IF(E24 = "Grey", "High Risk or Prohibited",
IF(E24 = "Amber", "Medium Risk",
IF(E24 = "Green", "Low Risk",
IF(E24 = "Red", "High Risk or Prohibited",
IF(E24 = "Black", "Prohibited", "")))))</f>
        <v/>
      </c>
      <c r="G24" s="7">
        <f>IF(E24 = "Grey", "Enhanced Vigilance or Prohibited",
IF(E24 = "Amber", "Enhanced Vigilance",
IF(E24 = "Green", "Standard Vigilance",
IF(E24 = "Red", "Enhanced Vigilance",
IF(E24 = "Black", "Prohibited", "")))))</f>
        <v/>
      </c>
      <c r="H24" s="8" t="inlineStr">
        <is>
          <t>73</t>
        </is>
      </c>
      <c r="I24" s="8" t="inlineStr">
        <is>
          <t>16</t>
        </is>
      </c>
      <c r="J24" s="3" t="inlineStr">
        <is>
          <t>NO</t>
        </is>
      </c>
      <c r="K24" s="3" t="inlineStr">
        <is>
          <t>NO</t>
        </is>
      </c>
      <c r="L24" s="3" t="inlineStr">
        <is>
          <t>NO</t>
        </is>
      </c>
      <c r="M24" s="3" t="inlineStr">
        <is>
          <t>NO</t>
        </is>
      </c>
      <c r="N24" s="3" t="inlineStr">
        <is>
          <t>NO</t>
        </is>
      </c>
      <c r="O24" s="3" t="inlineStr">
        <is>
          <t>NO</t>
        </is>
      </c>
      <c r="P24" s="3" t="inlineStr">
        <is>
          <t>NO</t>
        </is>
      </c>
      <c r="Q24" s="3" t="inlineStr">
        <is>
          <t>NO</t>
        </is>
      </c>
      <c r="R24" s="3" t="inlineStr">
        <is>
          <t>NO</t>
        </is>
      </c>
      <c r="S24" s="3" t="inlineStr">
        <is>
          <t>NO</t>
        </is>
      </c>
      <c r="T24" s="3" t="inlineStr">
        <is>
          <t>NO</t>
        </is>
      </c>
      <c r="U24" s="3" t="inlineStr">
        <is>
          <t>NO</t>
        </is>
      </c>
      <c r="V24" s="3" t="inlineStr">
        <is>
          <t>NO</t>
        </is>
      </c>
      <c r="W24" s="3" t="inlineStr">
        <is>
          <t>NO</t>
        </is>
      </c>
      <c r="X24" s="3" t="inlineStr">
        <is>
          <t>NO</t>
        </is>
      </c>
      <c r="Y24" s="3" t="inlineStr">
        <is>
          <t>NO</t>
        </is>
      </c>
      <c r="Z24" s="3" t="inlineStr">
        <is>
          <t>NO</t>
        </is>
      </c>
      <c r="AA24" s="3" t="inlineStr">
        <is>
          <t>NO</t>
        </is>
      </c>
    </row>
    <row r="25" ht="25.5" customHeight="1">
      <c r="A25" s="4" t="inlineStr">
        <is>
          <t>BELIZE</t>
        </is>
      </c>
      <c r="B25" s="6" t="inlineStr">
        <is>
          <t>BELIZE</t>
        </is>
      </c>
      <c r="C25" s="6" t="inlineStr">
        <is>
          <t>BZ</t>
        </is>
      </c>
      <c r="D25" s="6" t="inlineStr">
        <is>
          <t>BLZ</t>
        </is>
      </c>
      <c r="E25" s="7">
        <f>IF(
W25 = "YES",
"Black",
IF(
OR(U25 = "YES", X25 = "YES", Y25 = "YES", V25 = "YES", Z25 = "YES"),
IF(
AND(V25 = "YES",
AND(J25 = "NO", K25 = "NO", L25 = "NO", M25 = "NO", N25 = "NO", O25 = "NO", P25 = "NO", Q25 = "NO", R25 = "NO", S25 = "NO", T25 = "NO", U25 = "NO", W25 = "NO", X25 = "NO", Y25 = "NO", Z25 = "NO", AA25 = "NO")
),
IF(
H25 &gt;= "50",
"Green",
"Amber"
),
"Grey"
),
IF(
AND(
OR(J25 = "NO", K25 = "NO", L25 = "NO", M25 = "NO", N25 = "NO", O25 = "NO", P25 = "NO", Q25 = "NO", R25 = "NO", S25 = "NO", T25 = "NO", U25 = "NO", V25 = "NO", W25 = "NO", X25 = "NO", Y25 = "NO", Z25 = "NO", AA25 = "NO"),
OR(H25 &lt; "50", H25 = "N/A")
),
"Amber",
IF(
AND(
OR(J25 = "NO", K25 = "NO", L25 = "NO", M25 = "NO", N25 = "NO", O25 = "NO", P25 = "NO", Q25 = "NO", R25 = "NO", S25 = "NO", T25 = "NO", U25 = "NO", V25 = "NO", W25 = "NO", X25 = "NO", Y25 = "NO", Z25 = "NO", AA25 = "NO"),
H25 &gt; "50"
),
"Green",
IF(
OR(J25 = "YES", K25 = "YES", L25 = "YES", M25 = "YES", N25 = "YES", O25 = "YES", P25 = "YES", Q25 = "YES", R25 = "YES", S25 = "YES", T25 = "YES", V25 = "YES", AA25 = "YES"),
"Red",
""
)
)
)
)
)</f>
        <v/>
      </c>
      <c r="F25" s="7">
        <f>IF(E25 = "Grey", "High Risk or Prohibited",
IF(E25 = "Amber", "Medium Risk",
IF(E25 = "Green", "Low Risk",
IF(E25 = "Red", "High Risk or Prohibited",
IF(E25 = "Black", "Prohibited", "")))))</f>
        <v/>
      </c>
      <c r="G25" s="7">
        <f>IF(E25 = "Grey", "Enhanced Vigilance or Prohibited",
IF(E25 = "Amber", "Enhanced Vigilance",
IF(E25 = "Green", "Standard Vigilance",
IF(E25 = "Red", "Enhanced Vigilance",
IF(E25 = "Black", "Prohibited", "")))))</f>
        <v/>
      </c>
      <c r="H25" s="8" t="inlineStr">
        <is>
          <t>N/A</t>
        </is>
      </c>
      <c r="I25" s="8" t="inlineStr">
        <is>
          <t>N/A</t>
        </is>
      </c>
      <c r="J25" s="3" t="inlineStr">
        <is>
          <t>NO</t>
        </is>
      </c>
      <c r="K25" s="3" t="inlineStr">
        <is>
          <t>NO</t>
        </is>
      </c>
      <c r="L25" s="3" t="inlineStr">
        <is>
          <t>NO</t>
        </is>
      </c>
      <c r="M25" s="3" t="inlineStr">
        <is>
          <t>NO</t>
        </is>
      </c>
      <c r="N25" s="3" t="inlineStr">
        <is>
          <t>NO</t>
        </is>
      </c>
      <c r="O25" s="3" t="inlineStr">
        <is>
          <t>NO</t>
        </is>
      </c>
      <c r="P25" s="3" t="inlineStr">
        <is>
          <t>NO</t>
        </is>
      </c>
      <c r="Q25" s="3" t="inlineStr">
        <is>
          <t>NO</t>
        </is>
      </c>
      <c r="R25" s="3" t="inlineStr">
        <is>
          <t>NO</t>
        </is>
      </c>
      <c r="S25" s="3" t="inlineStr">
        <is>
          <t>NO</t>
        </is>
      </c>
      <c r="T25" s="3" t="inlineStr">
        <is>
          <t>NO</t>
        </is>
      </c>
      <c r="U25" s="3" t="inlineStr">
        <is>
          <t>NO</t>
        </is>
      </c>
      <c r="V25" s="3" t="inlineStr">
        <is>
          <t>NO</t>
        </is>
      </c>
      <c r="W25" s="3" t="inlineStr">
        <is>
          <t>NO</t>
        </is>
      </c>
      <c r="X25" s="3" t="inlineStr">
        <is>
          <t>NO</t>
        </is>
      </c>
      <c r="Y25" s="3" t="inlineStr">
        <is>
          <t>NO</t>
        </is>
      </c>
      <c r="Z25" s="3" t="inlineStr">
        <is>
          <t>NO</t>
        </is>
      </c>
      <c r="AA25" s="3" t="inlineStr">
        <is>
          <t>NO</t>
        </is>
      </c>
    </row>
    <row r="26" ht="25.5" customHeight="1">
      <c r="A26" s="4" t="inlineStr">
        <is>
          <t>BENIN</t>
        </is>
      </c>
      <c r="B26" s="6" t="inlineStr">
        <is>
          <t>BÉNIN</t>
        </is>
      </c>
      <c r="C26" s="6" t="inlineStr">
        <is>
          <t>BJ</t>
        </is>
      </c>
      <c r="D26" s="6" t="inlineStr">
        <is>
          <t>BEN</t>
        </is>
      </c>
      <c r="E26" s="7">
        <f>IF(
W26 = "YES",
"Black",
IF(
OR(U26 = "YES", X26 = "YES", Y26 = "YES", V26 = "YES", Z26 = "YES"),
IF(
AND(V26 = "YES",
AND(J26 = "NO", K26 = "NO", L26 = "NO", M26 = "NO", N26 = "NO", O26 = "NO", P26 = "NO", Q26 = "NO", R26 = "NO", S26 = "NO", T26 = "NO", U26 = "NO", W26 = "NO", X26 = "NO", Y26 = "NO", Z26 = "NO", AA26 = "NO")
),
IF(
H26 &gt;= "50",
"Green",
"Amber"
),
"Grey"
),
IF(
AND(
OR(J26 = "NO", K26 = "NO", L26 = "NO", M26 = "NO", N26 = "NO", O26 = "NO", P26 = "NO", Q26 = "NO", R26 = "NO", S26 = "NO", T26 = "NO", U26 = "NO", V26 = "NO", W26 = "NO", X26 = "NO", Y26 = "NO", Z26 = "NO", AA26 = "NO"),
OR(H26 &lt; "50", H26 = "N/A")
),
"Amber",
IF(
AND(
OR(J26 = "NO", K26 = "NO", L26 = "NO", M26 = "NO", N26 = "NO", O26 = "NO", P26 = "NO", Q26 = "NO", R26 = "NO", S26 = "NO", T26 = "NO", U26 = "NO", V26 = "NO", W26 = "NO", X26 = "NO", Y26 = "NO", Z26 = "NO", AA26 = "NO"),
H26 &gt; "50"
),
"Green",
IF(
OR(J26 = "YES", K26 = "YES", L26 = "YES", M26 = "YES", N26 = "YES", O26 = "YES", P26 = "YES", Q26 = "YES", R26 = "YES", S26 = "YES", T26 = "YES", V26 = "YES", AA26 = "YES"),
"Red",
""
)
)
)
)
)</f>
        <v/>
      </c>
      <c r="F26" s="7">
        <f>IF(E26 = "Grey", "High Risk or Prohibited",
IF(E26 = "Amber", "Medium Risk",
IF(E26 = "Green", "Low Risk",
IF(E26 = "Red", "High Risk or Prohibited",
IF(E26 = "Black", "Prohibited", "")))))</f>
        <v/>
      </c>
      <c r="G26" s="7">
        <f>IF(E26 = "Grey", "Enhanced Vigilance or Prohibited",
IF(E26 = "Amber", "Enhanced Vigilance",
IF(E26 = "Green", "Standard Vigilance",
IF(E26 = "Red", "Enhanced Vigilance",
IF(E26 = "Black", "Prohibited", "")))))</f>
        <v/>
      </c>
      <c r="H26" s="8" t="inlineStr">
        <is>
          <t>43</t>
        </is>
      </c>
      <c r="I26" s="8" t="inlineStr">
        <is>
          <t>70</t>
        </is>
      </c>
      <c r="J26" s="3" t="inlineStr">
        <is>
          <t>NO</t>
        </is>
      </c>
      <c r="K26" s="3" t="inlineStr">
        <is>
          <t>NO</t>
        </is>
      </c>
      <c r="L26" s="3" t="inlineStr">
        <is>
          <t>NO</t>
        </is>
      </c>
      <c r="M26" s="3" t="inlineStr">
        <is>
          <t>NO</t>
        </is>
      </c>
      <c r="N26" s="3" t="inlineStr">
        <is>
          <t>NO</t>
        </is>
      </c>
      <c r="O26" s="3" t="inlineStr">
        <is>
          <t>NO</t>
        </is>
      </c>
      <c r="P26" s="3" t="inlineStr">
        <is>
          <t>NO</t>
        </is>
      </c>
      <c r="Q26" s="3" t="inlineStr">
        <is>
          <t>NO</t>
        </is>
      </c>
      <c r="R26" s="3" t="inlineStr">
        <is>
          <t>NO</t>
        </is>
      </c>
      <c r="S26" s="3" t="inlineStr">
        <is>
          <t>NO</t>
        </is>
      </c>
      <c r="T26" s="3" t="inlineStr">
        <is>
          <t>NO</t>
        </is>
      </c>
      <c r="U26" s="3" t="inlineStr">
        <is>
          <t>NO</t>
        </is>
      </c>
      <c r="V26" s="3" t="inlineStr">
        <is>
          <t>NO</t>
        </is>
      </c>
      <c r="W26" s="3" t="inlineStr">
        <is>
          <t>NO</t>
        </is>
      </c>
      <c r="X26" s="3" t="inlineStr">
        <is>
          <t>NO</t>
        </is>
      </c>
      <c r="Y26" s="3" t="inlineStr">
        <is>
          <t>NO</t>
        </is>
      </c>
      <c r="Z26" s="3" t="inlineStr">
        <is>
          <t>NO</t>
        </is>
      </c>
      <c r="AA26" s="3" t="inlineStr">
        <is>
          <t>NO</t>
        </is>
      </c>
    </row>
    <row r="27" ht="25.5" customHeight="1">
      <c r="A27" s="4" t="inlineStr">
        <is>
          <t>BERMUDA</t>
        </is>
      </c>
      <c r="B27" s="6" t="inlineStr">
        <is>
          <t>BERMUDES</t>
        </is>
      </c>
      <c r="C27" s="6" t="inlineStr">
        <is>
          <t>BM</t>
        </is>
      </c>
      <c r="D27" s="6" t="inlineStr">
        <is>
          <t>BMU</t>
        </is>
      </c>
      <c r="E27" s="7">
        <f>IF(
W27 = "YES",
"Black",
IF(
OR(U27 = "YES", X27 = "YES", Y27 = "YES", V27 = "YES", Z27 = "YES"),
IF(
AND(V27 = "YES",
AND(J27 = "NO", K27 = "NO", L27 = "NO", M27 = "NO", N27 = "NO", O27 = "NO", P27 = "NO", Q27 = "NO", R27 = "NO", S27 = "NO", T27 = "NO", U27 = "NO", W27 = "NO", X27 = "NO", Y27 = "NO", Z27 = "NO", AA27 = "NO")
),
IF(
H27 &gt;= "50",
"Green",
"Amber"
),
"Grey"
),
IF(
AND(
OR(J27 = "NO", K27 = "NO", L27 = "NO", M27 = "NO", N27 = "NO", O27 = "NO", P27 = "NO", Q27 = "NO", R27 = "NO", S27 = "NO", T27 = "NO", U27 = "NO", V27 = "NO", W27 = "NO", X27 = "NO", Y27 = "NO", Z27 = "NO", AA27 = "NO"),
OR(H27 &lt; "50", H27 = "N/A")
),
"Amber",
IF(
AND(
OR(J27 = "NO", K27 = "NO", L27 = "NO", M27 = "NO", N27 = "NO", O27 = "NO", P27 = "NO", Q27 = "NO", R27 = "NO", S27 = "NO", T27 = "NO", U27 = "NO", V27 = "NO", W27 = "NO", X27 = "NO", Y27 = "NO", Z27 = "NO", AA27 = "NO"),
H27 &gt; "50"
),
"Green",
IF(
OR(J27 = "YES", K27 = "YES", L27 = "YES", M27 = "YES", N27 = "YES", O27 = "YES", P27 = "YES", Q27 = "YES", R27 = "YES", S27 = "YES", T27 = "YES", V27 = "YES", AA27 = "YES"),
"Red",
""
)
)
)
)
)</f>
        <v/>
      </c>
      <c r="F27" s="7">
        <f>IF(E27 = "Grey", "High Risk or Prohibited",
IF(E27 = "Amber", "Medium Risk",
IF(E27 = "Green", "Low Risk",
IF(E27 = "Red", "High Risk or Prohibited",
IF(E27 = "Black", "Prohibited", "")))))</f>
        <v/>
      </c>
      <c r="G27" s="7">
        <f>IF(E27 = "Grey", "Enhanced Vigilance or Prohibited",
IF(E27 = "Amber", "Enhanced Vigilance",
IF(E27 = "Green", "Standard Vigilance",
IF(E27 = "Red", "Enhanced Vigilance",
IF(E27 = "Black", "Prohibited", "")))))</f>
        <v/>
      </c>
      <c r="H27" s="8" t="inlineStr">
        <is>
          <t>N/A</t>
        </is>
      </c>
      <c r="I27" s="8" t="inlineStr">
        <is>
          <t>N/A</t>
        </is>
      </c>
      <c r="J27" s="3" t="inlineStr">
        <is>
          <t>NO</t>
        </is>
      </c>
      <c r="K27" s="3" t="inlineStr">
        <is>
          <t>NO</t>
        </is>
      </c>
      <c r="L27" s="3" t="inlineStr">
        <is>
          <t>NO</t>
        </is>
      </c>
      <c r="M27" s="3" t="inlineStr">
        <is>
          <t>NO</t>
        </is>
      </c>
      <c r="N27" s="3" t="inlineStr">
        <is>
          <t>NO</t>
        </is>
      </c>
      <c r="O27" s="3" t="inlineStr">
        <is>
          <t>NO</t>
        </is>
      </c>
      <c r="P27" s="3" t="inlineStr">
        <is>
          <t>NO</t>
        </is>
      </c>
      <c r="Q27" s="3" t="inlineStr">
        <is>
          <t>NO</t>
        </is>
      </c>
      <c r="R27" s="3" t="inlineStr">
        <is>
          <t>NO</t>
        </is>
      </c>
      <c r="S27" s="3" t="inlineStr">
        <is>
          <t>NO</t>
        </is>
      </c>
      <c r="T27" s="3" t="inlineStr">
        <is>
          <t>NO</t>
        </is>
      </c>
      <c r="U27" s="3" t="inlineStr">
        <is>
          <t>NO</t>
        </is>
      </c>
      <c r="V27" s="3" t="inlineStr">
        <is>
          <t>NO</t>
        </is>
      </c>
      <c r="W27" s="3" t="inlineStr">
        <is>
          <t>NO</t>
        </is>
      </c>
      <c r="X27" s="3" t="inlineStr">
        <is>
          <t>NO</t>
        </is>
      </c>
      <c r="Y27" s="3" t="inlineStr">
        <is>
          <t>NO</t>
        </is>
      </c>
      <c r="Z27" s="3" t="inlineStr">
        <is>
          <t>NO</t>
        </is>
      </c>
      <c r="AA27" s="3" t="inlineStr">
        <is>
          <t>NO</t>
        </is>
      </c>
    </row>
    <row r="28" ht="25.5" customHeight="1">
      <c r="A28" s="4" t="inlineStr">
        <is>
          <t>BHUTAN</t>
        </is>
      </c>
      <c r="B28" s="6" t="inlineStr">
        <is>
          <t>BHOUTAN</t>
        </is>
      </c>
      <c r="C28" s="6" t="inlineStr">
        <is>
          <t>BT</t>
        </is>
      </c>
      <c r="D28" s="6" t="inlineStr">
        <is>
          <t>BTN</t>
        </is>
      </c>
      <c r="E28" s="7">
        <f>IF(
W28 = "YES",
"Black",
IF(
OR(U28 = "YES", X28 = "YES", Y28 = "YES", V28 = "YES", Z28 = "YES"),
IF(
AND(V28 = "YES",
AND(J28 = "NO", K28 = "NO", L28 = "NO", M28 = "NO", N28 = "NO", O28 = "NO", P28 = "NO", Q28 = "NO", R28 = "NO", S28 = "NO", T28 = "NO", U28 = "NO", W28 = "NO", X28 = "NO", Y28 = "NO", Z28 = "NO", AA28 = "NO")
),
IF(
H28 &gt;= "50",
"Green",
"Amber"
),
"Grey"
),
IF(
AND(
OR(J28 = "NO", K28 = "NO", L28 = "NO", M28 = "NO", N28 = "NO", O28 = "NO", P28 = "NO", Q28 = "NO", R28 = "NO", S28 = "NO", T28 = "NO", U28 = "NO", V28 = "NO", W28 = "NO", X28 = "NO", Y28 = "NO", Z28 = "NO", AA28 = "NO"),
OR(H28 &lt; "50", H28 = "N/A")
),
"Amber",
IF(
AND(
OR(J28 = "NO", K28 = "NO", L28 = "NO", M28 = "NO", N28 = "NO", O28 = "NO", P28 = "NO", Q28 = "NO", R28 = "NO", S28 = "NO", T28 = "NO", U28 = "NO", V28 = "NO", W28 = "NO", X28 = "NO", Y28 = "NO", Z28 = "NO", AA28 = "NO"),
H28 &gt; "50"
),
"Green",
IF(
OR(J28 = "YES", K28 = "YES", L28 = "YES", M28 = "YES", N28 = "YES", O28 = "YES", P28 = "YES", Q28 = "YES", R28 = "YES", S28 = "YES", T28 = "YES", V28 = "YES", AA28 = "YES"),
"Red",
""
)
)
)
)
)</f>
        <v/>
      </c>
      <c r="F28" s="7">
        <f>IF(E28 = "Grey", "High Risk or Prohibited",
IF(E28 = "Amber", "Medium Risk",
IF(E28 = "Green", "Low Risk",
IF(E28 = "Red", "High Risk or Prohibited",
IF(E28 = "Black", "Prohibited", "")))))</f>
        <v/>
      </c>
      <c r="G28" s="7">
        <f>IF(E28 = "Grey", "Enhanced Vigilance or Prohibited",
IF(E28 = "Amber", "Enhanced Vigilance",
IF(E28 = "Green", "Standard Vigilance",
IF(E28 = "Red", "Enhanced Vigilance",
IF(E28 = "Black", "Prohibited", "")))))</f>
        <v/>
      </c>
      <c r="H28" s="8" t="inlineStr">
        <is>
          <t>68</t>
        </is>
      </c>
      <c r="I28" s="8" t="inlineStr">
        <is>
          <t>26</t>
        </is>
      </c>
      <c r="J28" s="3" t="inlineStr">
        <is>
          <t>NO</t>
        </is>
      </c>
      <c r="K28" s="3" t="inlineStr">
        <is>
          <t>NO</t>
        </is>
      </c>
      <c r="L28" s="3" t="inlineStr">
        <is>
          <t>NO</t>
        </is>
      </c>
      <c r="M28" s="3" t="inlineStr">
        <is>
          <t>NO</t>
        </is>
      </c>
      <c r="N28" s="3" t="inlineStr">
        <is>
          <t>NO</t>
        </is>
      </c>
      <c r="O28" s="3" t="inlineStr">
        <is>
          <t>NO</t>
        </is>
      </c>
      <c r="P28" s="3" t="inlineStr">
        <is>
          <t>NO</t>
        </is>
      </c>
      <c r="Q28" s="3" t="inlineStr">
        <is>
          <t>NO</t>
        </is>
      </c>
      <c r="R28" s="3" t="inlineStr">
        <is>
          <t>NO</t>
        </is>
      </c>
      <c r="S28" s="3" t="inlineStr">
        <is>
          <t>NO</t>
        </is>
      </c>
      <c r="T28" s="3" t="inlineStr">
        <is>
          <t>NO</t>
        </is>
      </c>
      <c r="U28" s="3" t="inlineStr">
        <is>
          <t>NO</t>
        </is>
      </c>
      <c r="V28" s="3" t="inlineStr">
        <is>
          <t>NO</t>
        </is>
      </c>
      <c r="W28" s="3" t="inlineStr">
        <is>
          <t>NO</t>
        </is>
      </c>
      <c r="X28" s="3" t="inlineStr">
        <is>
          <t>NO</t>
        </is>
      </c>
      <c r="Y28" s="3" t="inlineStr">
        <is>
          <t>NO</t>
        </is>
      </c>
      <c r="Z28" s="3" t="inlineStr">
        <is>
          <t>NO</t>
        </is>
      </c>
      <c r="AA28" s="3" t="inlineStr">
        <is>
          <t>NO</t>
        </is>
      </c>
    </row>
    <row r="29" ht="25.5" customHeight="1">
      <c r="A29" s="4" t="inlineStr">
        <is>
          <t>BOLIVIA</t>
        </is>
      </c>
      <c r="B29" s="6" t="inlineStr">
        <is>
          <t>BOLIVIE</t>
        </is>
      </c>
      <c r="C29" s="6" t="inlineStr">
        <is>
          <t>BO</t>
        </is>
      </c>
      <c r="D29" s="6" t="inlineStr">
        <is>
          <t>BOL</t>
        </is>
      </c>
      <c r="E29" s="7">
        <f>IF(
W29 = "YES",
"Black",
IF(
OR(U29 = "YES", X29 = "YES", Y29 = "YES", V29 = "YES", Z29 = "YES"),
IF(
AND(V29 = "YES",
AND(J29 = "NO", K29 = "NO", L29 = "NO", M29 = "NO", N29 = "NO", O29 = "NO", P29 = "NO", Q29 = "NO", R29 = "NO", S29 = "NO", T29 = "NO", U29 = "NO", W29 = "NO", X29 = "NO", Y29 = "NO", Z29 = "NO", AA29 = "NO")
),
IF(
H29 &gt;= "50",
"Green",
"Amber"
),
"Grey"
),
IF(
AND(
OR(J29 = "NO", K29 = "NO", L29 = "NO", M29 = "NO", N29 = "NO", O29 = "NO", P29 = "NO", Q29 = "NO", R29 = "NO", S29 = "NO", T29 = "NO", U29 = "NO", V29 = "NO", W29 = "NO", X29 = "NO", Y29 = "NO", Z29 = "NO", AA29 = "NO"),
OR(H29 &lt; "50", H29 = "N/A")
),
"Amber",
IF(
AND(
OR(J29 = "NO", K29 = "NO", L29 = "NO", M29 = "NO", N29 = "NO", O29 = "NO", P29 = "NO", Q29 = "NO", R29 = "NO", S29 = "NO", T29 = "NO", U29 = "NO", V29 = "NO", W29 = "NO", X29 = "NO", Y29 = "NO", Z29 = "NO", AA29 = "NO"),
H29 &gt; "50"
),
"Green",
IF(
OR(J29 = "YES", K29 = "YES", L29 = "YES", M29 = "YES", N29 = "YES", O29 = "YES", P29 = "YES", Q29 = "YES", R29 = "YES", S29 = "YES", T29 = "YES", V29 = "YES", AA29 = "YES"),
"Red",
""
)
)
)
)
)</f>
        <v/>
      </c>
      <c r="F29" s="7">
        <f>IF(E29 = "Grey", "High Risk or Prohibited",
IF(E29 = "Amber", "Medium Risk",
IF(E29 = "Green", "Low Risk",
IF(E29 = "Red", "High Risk or Prohibited",
IF(E29 = "Black", "Prohibited", "")))))</f>
        <v/>
      </c>
      <c r="G29" s="7">
        <f>IF(E29 = "Grey", "Enhanced Vigilance or Prohibited",
IF(E29 = "Amber", "Enhanced Vigilance",
IF(E29 = "Green", "Standard Vigilance",
IF(E29 = "Red", "Enhanced Vigilance",
IF(E29 = "Black", "Prohibited", "")))))</f>
        <v/>
      </c>
      <c r="H29" s="8" t="inlineStr">
        <is>
          <t>29</t>
        </is>
      </c>
      <c r="I29" s="8" t="inlineStr">
        <is>
          <t>133</t>
        </is>
      </c>
      <c r="J29" s="3" t="inlineStr">
        <is>
          <t>NO</t>
        </is>
      </c>
      <c r="K29" s="3" t="inlineStr">
        <is>
          <t>NO</t>
        </is>
      </c>
      <c r="L29" s="3" t="inlineStr">
        <is>
          <t>NO</t>
        </is>
      </c>
      <c r="M29" s="3" t="inlineStr">
        <is>
          <t>NO</t>
        </is>
      </c>
      <c r="N29" s="3" t="inlineStr">
        <is>
          <t>NO</t>
        </is>
      </c>
      <c r="O29" s="3" t="inlineStr">
        <is>
          <t>NO</t>
        </is>
      </c>
      <c r="P29" s="3" t="inlineStr">
        <is>
          <t>NO</t>
        </is>
      </c>
      <c r="Q29" s="3" t="inlineStr">
        <is>
          <t>NO</t>
        </is>
      </c>
      <c r="R29" s="3" t="inlineStr">
        <is>
          <t>NO</t>
        </is>
      </c>
      <c r="S29" s="3" t="inlineStr">
        <is>
          <t>NO</t>
        </is>
      </c>
      <c r="T29" s="3" t="inlineStr">
        <is>
          <t>NO</t>
        </is>
      </c>
      <c r="U29" s="3" t="inlineStr">
        <is>
          <t>NO</t>
        </is>
      </c>
      <c r="V29" s="3" t="inlineStr">
        <is>
          <t>NO</t>
        </is>
      </c>
      <c r="W29" s="3" t="inlineStr">
        <is>
          <t>NO</t>
        </is>
      </c>
      <c r="X29" s="3" t="inlineStr">
        <is>
          <t>NO</t>
        </is>
      </c>
      <c r="Y29" s="3" t="inlineStr">
        <is>
          <t>NO</t>
        </is>
      </c>
      <c r="Z29" s="3" t="inlineStr">
        <is>
          <t>NO</t>
        </is>
      </c>
      <c r="AA29" s="3" t="inlineStr">
        <is>
          <t>NO</t>
        </is>
      </c>
    </row>
    <row r="30" ht="25.5" customHeight="1">
      <c r="A30" s="4" t="inlineStr">
        <is>
          <t>BONAIRE  - SAINT EUSTATIUS - SABA</t>
        </is>
      </c>
      <c r="B30" s="6" t="inlineStr">
        <is>
          <t>BONAIRE - SAINT-EUSTACHE - SABA</t>
        </is>
      </c>
      <c r="C30" s="6" t="inlineStr">
        <is>
          <t>BQ</t>
        </is>
      </c>
      <c r="D30" s="6" t="inlineStr">
        <is>
          <t>BES</t>
        </is>
      </c>
      <c r="E30" s="7">
        <f>IF(
W30 = "YES",
"Black",
IF(
OR(U30 = "YES", X30 = "YES", Y30 = "YES", V30 = "YES", Z30 = "YES"),
IF(
AND(V30 = "YES",
AND(J30 = "NO", K30 = "NO", L30 = "NO", M30 = "NO", N30 = "NO", O30 = "NO", P30 = "NO", Q30 = "NO", R30 = "NO", S30 = "NO", T30 = "NO", U30 = "NO", W30 = "NO", X30 = "NO", Y30 = "NO", Z30 = "NO", AA30 = "NO")
),
IF(
H30 &gt;= "50",
"Green",
"Amber"
),
"Grey"
),
IF(
AND(
OR(J30 = "NO", K30 = "NO", L30 = "NO", M30 = "NO", N30 = "NO", O30 = "NO", P30 = "NO", Q30 = "NO", R30 = "NO", S30 = "NO", T30 = "NO", U30 = "NO", V30 = "NO", W30 = "NO", X30 = "NO", Y30 = "NO", Z30 = "NO", AA30 = "NO"),
OR(H30 &lt; "50", H30 = "N/A")
),
"Amber",
IF(
AND(
OR(J30 = "NO", K30 = "NO", L30 = "NO", M30 = "NO", N30 = "NO", O30 = "NO", P30 = "NO", Q30 = "NO", R30 = "NO", S30 = "NO", T30 = "NO", U30 = "NO", V30 = "NO", W30 = "NO", X30 = "NO", Y30 = "NO", Z30 = "NO", AA30 = "NO"),
H30 &gt; "50"
),
"Green",
IF(
OR(J30 = "YES", K30 = "YES", L30 = "YES", M30 = "YES", N30 = "YES", O30 = "YES", P30 = "YES", Q30 = "YES", R30 = "YES", S30 = "YES", T30 = "YES", V30 = "YES", AA30 = "YES"),
"Red",
""
)
)
)
)
)</f>
        <v/>
      </c>
      <c r="F30" s="7">
        <f>IF(E30 = "Grey", "High Risk or Prohibited",
IF(E30 = "Amber", "Medium Risk",
IF(E30 = "Green", "Low Risk",
IF(E30 = "Red", "High Risk or Prohibited",
IF(E30 = "Black", "Prohibited", "")))))</f>
        <v/>
      </c>
      <c r="G30" s="7">
        <f>IF(E30 = "Grey", "Enhanced Vigilance or Prohibited",
IF(E30 = "Amber", "Enhanced Vigilance",
IF(E30 = "Green", "Standard Vigilance",
IF(E30 = "Red", "Enhanced Vigilance",
IF(E30 = "Black", "Prohibited", "")))))</f>
        <v/>
      </c>
      <c r="H30" s="8" t="inlineStr">
        <is>
          <t>N/A</t>
        </is>
      </c>
      <c r="I30" s="8" t="inlineStr">
        <is>
          <t>N/A</t>
        </is>
      </c>
      <c r="J30" s="3" t="inlineStr">
        <is>
          <t>NO</t>
        </is>
      </c>
      <c r="K30" s="3" t="inlineStr">
        <is>
          <t>NO</t>
        </is>
      </c>
      <c r="L30" s="3" t="inlineStr">
        <is>
          <t>NO</t>
        </is>
      </c>
      <c r="M30" s="3" t="inlineStr">
        <is>
          <t>NO</t>
        </is>
      </c>
      <c r="N30" s="3" t="inlineStr">
        <is>
          <t>NO</t>
        </is>
      </c>
      <c r="O30" s="3" t="inlineStr">
        <is>
          <t>NO</t>
        </is>
      </c>
      <c r="P30" s="3" t="inlineStr">
        <is>
          <t>NO</t>
        </is>
      </c>
      <c r="Q30" s="3" t="inlineStr">
        <is>
          <t>NO</t>
        </is>
      </c>
      <c r="R30" s="3" t="inlineStr">
        <is>
          <t>NO</t>
        </is>
      </c>
      <c r="S30" s="3" t="inlineStr">
        <is>
          <t>NO</t>
        </is>
      </c>
      <c r="T30" s="3" t="inlineStr">
        <is>
          <t>NO</t>
        </is>
      </c>
      <c r="U30" s="3" t="inlineStr">
        <is>
          <t>NO</t>
        </is>
      </c>
      <c r="V30" s="3" t="inlineStr">
        <is>
          <t>NO</t>
        </is>
      </c>
      <c r="W30" s="3" t="inlineStr">
        <is>
          <t>NO</t>
        </is>
      </c>
      <c r="X30" s="3" t="inlineStr">
        <is>
          <t>NO</t>
        </is>
      </c>
      <c r="Y30" s="3" t="inlineStr">
        <is>
          <t>NO</t>
        </is>
      </c>
      <c r="Z30" s="3" t="inlineStr">
        <is>
          <t>NO</t>
        </is>
      </c>
      <c r="AA30" s="3" t="inlineStr">
        <is>
          <t>NO</t>
        </is>
      </c>
    </row>
    <row r="31" ht="25.5" customHeight="1">
      <c r="A31" s="4" t="inlineStr">
        <is>
          <t>BOSNIA AND HERZEGOVINA</t>
        </is>
      </c>
      <c r="B31" s="6" t="inlineStr">
        <is>
          <t>BOSNIE-HERZÉGOVINE</t>
        </is>
      </c>
      <c r="C31" s="6" t="inlineStr">
        <is>
          <t>BA</t>
        </is>
      </c>
      <c r="D31" s="6" t="inlineStr">
        <is>
          <t>BIH</t>
        </is>
      </c>
      <c r="E31" s="7">
        <f>IF(
W31 = "YES",
"Black",
IF(
OR(U31 = "YES", X31 = "YES", Y31 = "YES", V31 = "YES", Z31 = "YES"),
IF(
AND(V31 = "YES",
AND(J31 = "NO", K31 = "NO", L31 = "NO", M31 = "NO", N31 = "NO", O31 = "NO", P31 = "NO", Q31 = "NO", R31 = "NO", S31 = "NO", T31 = "NO", U31 = "NO", W31 = "NO", X31 = "NO", Y31 = "NO", Z31 = "NO", AA31 = "NO")
),
IF(
H31 &gt;= "50",
"Green",
"Amber"
),
"Grey"
),
IF(
AND(
OR(J31 = "NO", K31 = "NO", L31 = "NO", M31 = "NO", N31 = "NO", O31 = "NO", P31 = "NO", Q31 = "NO", R31 = "NO", S31 = "NO", T31 = "NO", U31 = "NO", V31 = "NO", W31 = "NO", X31 = "NO", Y31 = "NO", Z31 = "NO", AA31 = "NO"),
OR(H31 &lt; "50", H31 = "N/A")
),
"Amber",
IF(
AND(
OR(J31 = "NO", K31 = "NO", L31 = "NO", M31 = "NO", N31 = "NO", O31 = "NO", P31 = "NO", Q31 = "NO", R31 = "NO", S31 = "NO", T31 = "NO", U31 = "NO", V31 = "NO", W31 = "NO", X31 = "NO", Y31 = "NO", Z31 = "NO", AA31 = "NO"),
H31 &gt; "50"
),
"Green",
IF(
OR(J31 = "YES", K31 = "YES", L31 = "YES", M31 = "YES", N31 = "YES", O31 = "YES", P31 = "YES", Q31 = "YES", R31 = "YES", S31 = "YES", T31 = "YES", V31 = "YES", AA31 = "YES"),
"Red",
""
)
)
)
)
)</f>
        <v/>
      </c>
      <c r="F31" s="7">
        <f>IF(E31 = "Grey", "High Risk or Prohibited",
IF(E31 = "Amber", "Medium Risk",
IF(E31 = "Green", "Low Risk",
IF(E31 = "Red", "High Risk or Prohibited",
IF(E31 = "Black", "Prohibited", "")))))</f>
        <v/>
      </c>
      <c r="G31" s="7">
        <f>IF(E31 = "Grey", "Enhanced Vigilance or Prohibited",
IF(E31 = "Amber", "Enhanced Vigilance",
IF(E31 = "Green", "Standard Vigilance",
IF(E31 = "Red", "Enhanced Vigilance",
IF(E31 = "Black", "Prohibited", "")))))</f>
        <v/>
      </c>
      <c r="H31" s="8" t="inlineStr">
        <is>
          <t>35</t>
        </is>
      </c>
      <c r="I31" s="8" t="inlineStr">
        <is>
          <t>108</t>
        </is>
      </c>
      <c r="J31" s="3" t="inlineStr">
        <is>
          <t>NO</t>
        </is>
      </c>
      <c r="K31" s="3" t="inlineStr">
        <is>
          <t>NO</t>
        </is>
      </c>
      <c r="L31" s="3" t="inlineStr">
        <is>
          <t>NO</t>
        </is>
      </c>
      <c r="M31" s="3" t="inlineStr">
        <is>
          <t>NO</t>
        </is>
      </c>
      <c r="N31" s="3" t="inlineStr">
        <is>
          <t>NO</t>
        </is>
      </c>
      <c r="O31" s="3" t="inlineStr">
        <is>
          <t>NO</t>
        </is>
      </c>
      <c r="P31" s="3" t="inlineStr">
        <is>
          <t>NO</t>
        </is>
      </c>
      <c r="Q31" s="3" t="inlineStr">
        <is>
          <t>NO</t>
        </is>
      </c>
      <c r="R31" s="3" t="inlineStr">
        <is>
          <t>NO</t>
        </is>
      </c>
      <c r="S31" s="3" t="inlineStr">
        <is>
          <t>NO</t>
        </is>
      </c>
      <c r="T31" s="3" t="inlineStr">
        <is>
          <t>NO</t>
        </is>
      </c>
      <c r="U31" s="3" t="inlineStr">
        <is>
          <t>NO</t>
        </is>
      </c>
      <c r="V31" s="3" t="inlineStr">
        <is>
          <t>NO</t>
        </is>
      </c>
      <c r="W31" s="3" t="inlineStr">
        <is>
          <t>NO</t>
        </is>
      </c>
      <c r="X31" s="3" t="inlineStr">
        <is>
          <t>NO</t>
        </is>
      </c>
      <c r="Y31" s="3" t="inlineStr">
        <is>
          <t>NO</t>
        </is>
      </c>
      <c r="Z31" s="3" t="inlineStr">
        <is>
          <t>NO</t>
        </is>
      </c>
      <c r="AA31" s="3" t="inlineStr">
        <is>
          <t>NO</t>
        </is>
      </c>
    </row>
    <row r="32" ht="25.5" customHeight="1">
      <c r="A32" s="4" t="inlineStr">
        <is>
          <t>BOTSWANA</t>
        </is>
      </c>
      <c r="B32" s="6" t="inlineStr">
        <is>
          <t>BOTSWANA</t>
        </is>
      </c>
      <c r="C32" s="6" t="inlineStr">
        <is>
          <t>BW</t>
        </is>
      </c>
      <c r="D32" s="6" t="inlineStr">
        <is>
          <t>BWA</t>
        </is>
      </c>
      <c r="E32" s="7">
        <f>IF(
W32 = "YES",
"Black",
IF(
OR(U32 = "YES", X32 = "YES", Y32 = "YES", V32 = "YES", Z32 = "YES"),
IF(
AND(V32 = "YES",
AND(J32 = "NO", K32 = "NO", L32 = "NO", M32 = "NO", N32 = "NO", O32 = "NO", P32 = "NO", Q32 = "NO", R32 = "NO", S32 = "NO", T32 = "NO", U32 = "NO", W32 = "NO", X32 = "NO", Y32 = "NO", Z32 = "NO", AA32 = "NO")
),
IF(
H32 &gt;= "50",
"Green",
"Amber"
),
"Grey"
),
IF(
AND(
OR(J32 = "NO", K32 = "NO", L32 = "NO", M32 = "NO", N32 = "NO", O32 = "NO", P32 = "NO", Q32 = "NO", R32 = "NO", S32 = "NO", T32 = "NO", U32 = "NO", V32 = "NO", W32 = "NO", X32 = "NO", Y32 = "NO", Z32 = "NO", AA32 = "NO"),
OR(H32 &lt; "50", H32 = "N/A")
),
"Amber",
IF(
AND(
OR(J32 = "NO", K32 = "NO", L32 = "NO", M32 = "NO", N32 = "NO", O32 = "NO", P32 = "NO", Q32 = "NO", R32 = "NO", S32 = "NO", T32 = "NO", U32 = "NO", V32 = "NO", W32 = "NO", X32 = "NO", Y32 = "NO", Z32 = "NO", AA32 = "NO"),
H32 &gt; "50"
),
"Green",
IF(
OR(J32 = "YES", K32 = "YES", L32 = "YES", M32 = "YES", N32 = "YES", O32 = "YES", P32 = "YES", Q32 = "YES", R32 = "YES", S32 = "YES", T32 = "YES", V32 = "YES", AA32 = "YES"),
"Red",
""
)
)
)
)
)</f>
        <v/>
      </c>
      <c r="F32" s="7">
        <f>IF(E32 = "Grey", "High Risk or Prohibited",
IF(E32 = "Amber", "Medium Risk",
IF(E32 = "Green", "Low Risk",
IF(E32 = "Red", "High Risk or Prohibited",
IF(E32 = "Black", "Prohibited", "")))))</f>
        <v/>
      </c>
      <c r="G32" s="7">
        <f>IF(E32 = "Grey", "Enhanced Vigilance or Prohibited",
IF(E32 = "Amber", "Enhanced Vigilance",
IF(E32 = "Green", "Standard Vigilance",
IF(E32 = "Red", "Enhanced Vigilance",
IF(E32 = "Black", "Prohibited", "")))))</f>
        <v/>
      </c>
      <c r="H32" s="8" t="inlineStr">
        <is>
          <t>59</t>
        </is>
      </c>
      <c r="I32" s="8" t="inlineStr">
        <is>
          <t>39</t>
        </is>
      </c>
      <c r="J32" s="3" t="inlineStr">
        <is>
          <t>NO</t>
        </is>
      </c>
      <c r="K32" s="3" t="inlineStr">
        <is>
          <t>NO</t>
        </is>
      </c>
      <c r="L32" s="3" t="inlineStr">
        <is>
          <t>NO</t>
        </is>
      </c>
      <c r="M32" s="3" t="inlineStr">
        <is>
          <t>NO</t>
        </is>
      </c>
      <c r="N32" s="3" t="inlineStr">
        <is>
          <t>NO</t>
        </is>
      </c>
      <c r="O32" s="3" t="inlineStr">
        <is>
          <t>NO</t>
        </is>
      </c>
      <c r="P32" s="3" t="inlineStr">
        <is>
          <t>NO</t>
        </is>
      </c>
      <c r="Q32" s="3" t="inlineStr">
        <is>
          <t>NO</t>
        </is>
      </c>
      <c r="R32" s="3" t="inlineStr">
        <is>
          <t>NO</t>
        </is>
      </c>
      <c r="S32" s="3" t="inlineStr">
        <is>
          <t>NO</t>
        </is>
      </c>
      <c r="T32" s="3" t="inlineStr">
        <is>
          <t>NO</t>
        </is>
      </c>
      <c r="U32" s="3" t="inlineStr">
        <is>
          <t>NO</t>
        </is>
      </c>
      <c r="V32" s="3" t="inlineStr">
        <is>
          <t>NO</t>
        </is>
      </c>
      <c r="W32" s="3" t="inlineStr">
        <is>
          <t>NO</t>
        </is>
      </c>
      <c r="X32" s="3" t="inlineStr">
        <is>
          <t>NO</t>
        </is>
      </c>
      <c r="Y32" s="3" t="inlineStr">
        <is>
          <t>NO</t>
        </is>
      </c>
      <c r="Z32" s="3" t="inlineStr">
        <is>
          <t>NO</t>
        </is>
      </c>
      <c r="AA32" s="3" t="inlineStr">
        <is>
          <t>NO</t>
        </is>
      </c>
    </row>
    <row r="33" ht="25.5" customHeight="1">
      <c r="A33" s="4" t="inlineStr">
        <is>
          <t>BOUVET ISLAND</t>
        </is>
      </c>
      <c r="B33" s="6" t="inlineStr">
        <is>
          <t>ILE BOUVET</t>
        </is>
      </c>
      <c r="C33" s="6" t="inlineStr">
        <is>
          <t>BV</t>
        </is>
      </c>
      <c r="D33" s="6" t="inlineStr">
        <is>
          <t>BVT</t>
        </is>
      </c>
      <c r="E33" s="7">
        <f>IF(
W33 = "YES",
"Black",
IF(
OR(U33 = "YES", X33 = "YES", Y33 = "YES", V33 = "YES", Z33 = "YES"),
IF(
AND(V33 = "YES",
AND(J33 = "NO", K33 = "NO", L33 = "NO", M33 = "NO", N33 = "NO", O33 = "NO", P33 = "NO", Q33 = "NO", R33 = "NO", S33 = "NO", T33 = "NO", U33 = "NO", W33 = "NO", X33 = "NO", Y33 = "NO", Z33 = "NO", AA33 = "NO")
),
IF(
H33 &gt;= "50",
"Green",
"Amber"
),
"Grey"
),
IF(
AND(
OR(J33 = "NO", K33 = "NO", L33 = "NO", M33 = "NO", N33 = "NO", O33 = "NO", P33 = "NO", Q33 = "NO", R33 = "NO", S33 = "NO", T33 = "NO", U33 = "NO", V33 = "NO", W33 = "NO", X33 = "NO", Y33 = "NO", Z33 = "NO", AA33 = "NO"),
OR(H33 &lt; "50", H33 = "N/A")
),
"Amber",
IF(
AND(
OR(J33 = "NO", K33 = "NO", L33 = "NO", M33 = "NO", N33 = "NO", O33 = "NO", P33 = "NO", Q33 = "NO", R33 = "NO", S33 = "NO", T33 = "NO", U33 = "NO", V33 = "NO", W33 = "NO", X33 = "NO", Y33 = "NO", Z33 = "NO", AA33 = "NO"),
H33 &gt; "50"
),
"Green",
IF(
OR(J33 = "YES", K33 = "YES", L33 = "YES", M33 = "YES", N33 = "YES", O33 = "YES", P33 = "YES", Q33 = "YES", R33 = "YES", S33 = "YES", T33 = "YES", V33 = "YES", AA33 = "YES"),
"Red",
""
)
)
)
)
)</f>
        <v/>
      </c>
      <c r="F33" s="7">
        <f>IF(E33 = "Grey", "High Risk or Prohibited",
IF(E33 = "Amber", "Medium Risk",
IF(E33 = "Green", "Low Risk",
IF(E33 = "Red", "High Risk or Prohibited",
IF(E33 = "Black", "Prohibited", "")))))</f>
        <v/>
      </c>
      <c r="G33" s="7">
        <f>IF(E33 = "Grey", "Enhanced Vigilance or Prohibited",
IF(E33 = "Amber", "Enhanced Vigilance",
IF(E33 = "Green", "Standard Vigilance",
IF(E33 = "Red", "Enhanced Vigilance",
IF(E33 = "Black", "Prohibited", "")))))</f>
        <v/>
      </c>
      <c r="H33" s="8" t="inlineStr">
        <is>
          <t>N/A</t>
        </is>
      </c>
      <c r="I33" s="8" t="inlineStr">
        <is>
          <t>N/A</t>
        </is>
      </c>
      <c r="J33" s="3" t="inlineStr">
        <is>
          <t>NO</t>
        </is>
      </c>
      <c r="K33" s="3" t="inlineStr">
        <is>
          <t>NO</t>
        </is>
      </c>
      <c r="L33" s="3" t="inlineStr">
        <is>
          <t>NO</t>
        </is>
      </c>
      <c r="M33" s="3" t="inlineStr">
        <is>
          <t>NO</t>
        </is>
      </c>
      <c r="N33" s="3" t="inlineStr">
        <is>
          <t>NO</t>
        </is>
      </c>
      <c r="O33" s="3" t="inlineStr">
        <is>
          <t>NO</t>
        </is>
      </c>
      <c r="P33" s="3" t="inlineStr">
        <is>
          <t>NO</t>
        </is>
      </c>
      <c r="Q33" s="3" t="inlineStr">
        <is>
          <t>NO</t>
        </is>
      </c>
      <c r="R33" s="3" t="inlineStr">
        <is>
          <t>NO</t>
        </is>
      </c>
      <c r="S33" s="3" t="inlineStr">
        <is>
          <t>NO</t>
        </is>
      </c>
      <c r="T33" s="3" t="inlineStr">
        <is>
          <t>NO</t>
        </is>
      </c>
      <c r="U33" s="3" t="inlineStr">
        <is>
          <t>NO</t>
        </is>
      </c>
      <c r="V33" s="3" t="inlineStr">
        <is>
          <t>NO</t>
        </is>
      </c>
      <c r="W33" s="3" t="inlineStr">
        <is>
          <t>NO</t>
        </is>
      </c>
      <c r="X33" s="3" t="inlineStr">
        <is>
          <t>NO</t>
        </is>
      </c>
      <c r="Y33" s="3" t="inlineStr">
        <is>
          <t>NO</t>
        </is>
      </c>
      <c r="Z33" s="3" t="inlineStr">
        <is>
          <t>NO</t>
        </is>
      </c>
      <c r="AA33" s="3" t="inlineStr">
        <is>
          <t>NO</t>
        </is>
      </c>
    </row>
    <row r="34" ht="25.5" customHeight="1">
      <c r="A34" s="4" t="inlineStr">
        <is>
          <t>BRAZIL</t>
        </is>
      </c>
      <c r="B34" s="6" t="inlineStr">
        <is>
          <t>BRÉSIL</t>
        </is>
      </c>
      <c r="C34" s="6" t="inlineStr">
        <is>
          <t>BR</t>
        </is>
      </c>
      <c r="D34" s="6" t="inlineStr">
        <is>
          <t>BRA</t>
        </is>
      </c>
      <c r="E34" s="7">
        <f>IF(
W34 = "YES",
"Black",
IF(
OR(U34 = "YES", X34 = "YES", Y34 = "YES", V34 = "YES", Z34 = "YES"),
IF(
AND(V34 = "YES",
AND(J34 = "NO", K34 = "NO", L34 = "NO", M34 = "NO", N34 = "NO", O34 = "NO", P34 = "NO", Q34 = "NO", R34 = "NO", S34 = "NO", T34 = "NO", U34 = "NO", W34 = "NO", X34 = "NO", Y34 = "NO", Z34 = "NO", AA34 = "NO")
),
IF(
H34 &gt;= "50",
"Green",
"Amber"
),
"Grey"
),
IF(
AND(
OR(J34 = "NO", K34 = "NO", L34 = "NO", M34 = "NO", N34 = "NO", O34 = "NO", P34 = "NO", Q34 = "NO", R34 = "NO", S34 = "NO", T34 = "NO", U34 = "NO", V34 = "NO", W34 = "NO", X34 = "NO", Y34 = "NO", Z34 = "NO", AA34 = "NO"),
OR(H34 &lt; "50", H34 = "N/A")
),
"Amber",
IF(
AND(
OR(J34 = "NO", K34 = "NO", L34 = "NO", M34 = "NO", N34 = "NO", O34 = "NO", P34 = "NO", Q34 = "NO", R34 = "NO", S34 = "NO", T34 = "NO", U34 = "NO", V34 = "NO", W34 = "NO", X34 = "NO", Y34 = "NO", Z34 = "NO", AA34 = "NO"),
H34 &gt; "50"
),
"Green",
IF(
OR(J34 = "YES", K34 = "YES", L34 = "YES", M34 = "YES", N34 = "YES", O34 = "YES", P34 = "YES", Q34 = "YES", R34 = "YES", S34 = "YES", T34 = "YES", V34 = "YES", AA34 = "YES"),
"Red",
""
)
)
)
)
)</f>
        <v/>
      </c>
      <c r="F34" s="7">
        <f>IF(E34 = "Grey", "High Risk or Prohibited",
IF(E34 = "Amber", "Medium Risk",
IF(E34 = "Green", "Low Risk",
IF(E34 = "Red", "High Risk or Prohibited",
IF(E34 = "Black", "Prohibited", "")))))</f>
        <v/>
      </c>
      <c r="G34" s="7">
        <f>IF(E34 = "Grey", "Enhanced Vigilance or Prohibited",
IF(E34 = "Amber", "Enhanced Vigilance",
IF(E34 = "Green", "Standard Vigilance",
IF(E34 = "Red", "Enhanced Vigilance",
IF(E34 = "Black", "Prohibited", "")))))</f>
        <v/>
      </c>
      <c r="H34" s="8" t="inlineStr">
        <is>
          <t>36</t>
        </is>
      </c>
      <c r="I34" s="8" t="inlineStr">
        <is>
          <t>104</t>
        </is>
      </c>
      <c r="J34" s="3" t="inlineStr">
        <is>
          <t>NO</t>
        </is>
      </c>
      <c r="K34" s="3" t="inlineStr">
        <is>
          <t>NO</t>
        </is>
      </c>
      <c r="L34" s="3" t="inlineStr">
        <is>
          <t>NO</t>
        </is>
      </c>
      <c r="M34" s="3" t="inlineStr">
        <is>
          <t>NO</t>
        </is>
      </c>
      <c r="N34" s="3" t="inlineStr">
        <is>
          <t>NO</t>
        </is>
      </c>
      <c r="O34" s="3" t="inlineStr">
        <is>
          <t>NO</t>
        </is>
      </c>
      <c r="P34" s="3" t="inlineStr">
        <is>
          <t>NO</t>
        </is>
      </c>
      <c r="Q34" s="3" t="inlineStr">
        <is>
          <t>NO</t>
        </is>
      </c>
      <c r="R34" s="3" t="inlineStr">
        <is>
          <t>NO</t>
        </is>
      </c>
      <c r="S34" s="3" t="inlineStr">
        <is>
          <t>NO</t>
        </is>
      </c>
      <c r="T34" s="3" t="inlineStr">
        <is>
          <t>NO</t>
        </is>
      </c>
      <c r="U34" s="3" t="inlineStr">
        <is>
          <t>NO</t>
        </is>
      </c>
      <c r="V34" s="3" t="inlineStr">
        <is>
          <t>NO</t>
        </is>
      </c>
      <c r="W34" s="3" t="inlineStr">
        <is>
          <t>NO</t>
        </is>
      </c>
      <c r="X34" s="3" t="inlineStr">
        <is>
          <t>NO</t>
        </is>
      </c>
      <c r="Y34" s="3" t="inlineStr">
        <is>
          <t>NO</t>
        </is>
      </c>
      <c r="Z34" s="3" t="inlineStr">
        <is>
          <t>NO</t>
        </is>
      </c>
      <c r="AA34" s="3" t="inlineStr">
        <is>
          <t>NO</t>
        </is>
      </c>
    </row>
    <row r="35" ht="25.5" customHeight="1">
      <c r="A35" s="4" t="inlineStr">
        <is>
          <t>BRITISH VIRGIN ISLANDS</t>
        </is>
      </c>
      <c r="B35" s="6" t="inlineStr">
        <is>
          <t>ILES VIERGES BRITANNIQUES</t>
        </is>
      </c>
      <c r="C35" s="6" t="inlineStr">
        <is>
          <t>VG</t>
        </is>
      </c>
      <c r="D35" s="6" t="inlineStr">
        <is>
          <t>VGB</t>
        </is>
      </c>
      <c r="E35" s="7">
        <f>IF(
W35 = "YES",
"Black",
IF(
OR(U35 = "YES", X35 = "YES", Y35 = "YES", V35 = "YES", Z35 = "YES"),
IF(
AND(V35 = "YES",
AND(J35 = "NO", K35 = "NO", L35 = "NO", M35 = "NO", N35 = "NO", O35 = "NO", P35 = "NO", Q35 = "NO", R35 = "NO", S35 = "NO", T35 = "NO", U35 = "NO", W35 = "NO", X35 = "NO", Y35 = "NO", Z35 = "NO", AA35 = "NO")
),
IF(
H35 &gt;= "50",
"Green",
"Amber"
),
"Grey"
),
IF(
AND(
OR(J35 = "NO", K35 = "NO", L35 = "NO", M35 = "NO", N35 = "NO", O35 = "NO", P35 = "NO", Q35 = "NO", R35 = "NO", S35 = "NO", T35 = "NO", U35 = "NO", V35 = "NO", W35 = "NO", X35 = "NO", Y35 = "NO", Z35 = "NO", AA35 = "NO"),
OR(H35 &lt; "50", H35 = "N/A")
),
"Amber",
IF(
AND(
OR(J35 = "NO", K35 = "NO", L35 = "NO", M35 = "NO", N35 = "NO", O35 = "NO", P35 = "NO", Q35 = "NO", R35 = "NO", S35 = "NO", T35 = "NO", U35 = "NO", V35 = "NO", W35 = "NO", X35 = "NO", Y35 = "NO", Z35 = "NO", AA35 = "NO"),
H35 &gt; "50"
),
"Green",
IF(
OR(J35 = "YES", K35 = "YES", L35 = "YES", M35 = "YES", N35 = "YES", O35 = "YES", P35 = "YES", Q35 = "YES", R35 = "YES", S35 = "YES", T35 = "YES", V35 = "YES", AA35 = "YES"),
"Red",
""
)
)
)
)
)</f>
        <v/>
      </c>
      <c r="F35" s="7">
        <f>IF(E35 = "Grey", "High Risk or Prohibited",
IF(E35 = "Amber", "Medium Risk",
IF(E35 = "Green", "Low Risk",
IF(E35 = "Red", "High Risk or Prohibited",
IF(E35 = "Black", "Prohibited", "")))))</f>
        <v/>
      </c>
      <c r="G35" s="7">
        <f>IF(E35 = "Grey", "Enhanced Vigilance or Prohibited",
IF(E35 = "Amber", "Enhanced Vigilance",
IF(E35 = "Green", "Standard Vigilance",
IF(E35 = "Red", "Enhanced Vigilance",
IF(E35 = "Black", "Prohibited", "")))))</f>
        <v/>
      </c>
      <c r="H35" s="8" t="inlineStr">
        <is>
          <t>N/A</t>
        </is>
      </c>
      <c r="I35" s="8" t="inlineStr">
        <is>
          <t>N/A</t>
        </is>
      </c>
      <c r="J35" s="3" t="inlineStr">
        <is>
          <t>NO</t>
        </is>
      </c>
      <c r="K35" s="3" t="inlineStr">
        <is>
          <t>NO</t>
        </is>
      </c>
      <c r="L35" s="3" t="inlineStr">
        <is>
          <t>NO</t>
        </is>
      </c>
      <c r="M35" s="3" t="inlineStr">
        <is>
          <t>NO</t>
        </is>
      </c>
      <c r="N35" s="3" t="inlineStr">
        <is>
          <t>NO</t>
        </is>
      </c>
      <c r="O35" s="3" t="inlineStr">
        <is>
          <t>NO</t>
        </is>
      </c>
      <c r="P35" s="3" t="inlineStr">
        <is>
          <t>NO</t>
        </is>
      </c>
      <c r="Q35" s="3" t="inlineStr">
        <is>
          <t>NO</t>
        </is>
      </c>
      <c r="R35" s="3" t="inlineStr">
        <is>
          <t>NO</t>
        </is>
      </c>
      <c r="S35" s="3" t="inlineStr">
        <is>
          <t>NO</t>
        </is>
      </c>
      <c r="T35" s="3" t="inlineStr">
        <is>
          <t>NO</t>
        </is>
      </c>
      <c r="U35" s="3" t="inlineStr">
        <is>
          <t>NO</t>
        </is>
      </c>
      <c r="V35" s="3" t="inlineStr">
        <is>
          <t>NO</t>
        </is>
      </c>
      <c r="W35" s="3" t="inlineStr">
        <is>
          <t>NO</t>
        </is>
      </c>
      <c r="X35" s="3" t="inlineStr">
        <is>
          <t>NO</t>
        </is>
      </c>
      <c r="Y35" s="3" t="inlineStr">
        <is>
          <t>NO</t>
        </is>
      </c>
      <c r="Z35" s="3" t="inlineStr">
        <is>
          <t>NO</t>
        </is>
      </c>
      <c r="AA35" s="3" t="inlineStr">
        <is>
          <t>NO</t>
        </is>
      </c>
    </row>
    <row r="36" ht="25.5" customHeight="1">
      <c r="A36" s="4" t="inlineStr">
        <is>
          <t>BRUNEI</t>
        </is>
      </c>
      <c r="B36" s="6" t="inlineStr">
        <is>
          <t>BRUNÉI</t>
        </is>
      </c>
      <c r="C36" s="6" t="inlineStr">
        <is>
          <t>BN</t>
        </is>
      </c>
      <c r="D36" s="6" t="inlineStr">
        <is>
          <t>BRN</t>
        </is>
      </c>
      <c r="E36" s="7">
        <f>IF(
W36 = "YES",
"Black",
IF(
OR(U36 = "YES", X36 = "YES", Y36 = "YES", V36 = "YES", Z36 = "YES"),
IF(
AND(V36 = "YES",
AND(J36 = "NO", K36 = "NO", L36 = "NO", M36 = "NO", N36 = "NO", O36 = "NO", P36 = "NO", Q36 = "NO", R36 = "NO", S36 = "NO", T36 = "NO", U36 = "NO", W36 = "NO", X36 = "NO", Y36 = "NO", Z36 = "NO", AA36 = "NO")
),
IF(
H36 &gt;= "50",
"Green",
"Amber"
),
"Grey"
),
IF(
AND(
OR(J36 = "NO", K36 = "NO", L36 = "NO", M36 = "NO", N36 = "NO", O36 = "NO", P36 = "NO", Q36 = "NO", R36 = "NO", S36 = "NO", T36 = "NO", U36 = "NO", V36 = "NO", W36 = "NO", X36 = "NO", Y36 = "NO", Z36 = "NO", AA36 = "NO"),
OR(H36 &lt; "50", H36 = "N/A")
),
"Amber",
IF(
AND(
OR(J36 = "NO", K36 = "NO", L36 = "NO", M36 = "NO", N36 = "NO", O36 = "NO", P36 = "NO", Q36 = "NO", R36 = "NO", S36 = "NO", T36 = "NO", U36 = "NO", V36 = "NO", W36 = "NO", X36 = "NO", Y36 = "NO", Z36 = "NO", AA36 = "NO"),
H36 &gt; "50"
),
"Green",
IF(
OR(J36 = "YES", K36 = "YES", L36 = "YES", M36 = "YES", N36 = "YES", O36 = "YES", P36 = "YES", Q36 = "YES", R36 = "YES", S36 = "YES", T36 = "YES", V36 = "YES", AA36 = "YES"),
"Red",
""
)
)
)
)
)</f>
        <v/>
      </c>
      <c r="F36" s="7">
        <f>IF(E36 = "Grey", "High Risk or Prohibited",
IF(E36 = "Amber", "Medium Risk",
IF(E36 = "Green", "Low Risk",
IF(E36 = "Red", "High Risk or Prohibited",
IF(E36 = "Black", "Prohibited", "")))))</f>
        <v/>
      </c>
      <c r="G36" s="7">
        <f>IF(E36 = "Grey", "Enhanced Vigilance or Prohibited",
IF(E36 = "Amber", "Enhanced Vigilance",
IF(E36 = "Green", "Standard Vigilance",
IF(E36 = "Red", "Enhanced Vigilance",
IF(E36 = "Black", "Prohibited", "")))))</f>
        <v/>
      </c>
      <c r="H36" s="8" t="inlineStr">
        <is>
          <t>N/A</t>
        </is>
      </c>
      <c r="I36" s="8" t="inlineStr">
        <is>
          <t>N/A</t>
        </is>
      </c>
      <c r="J36" s="3" t="inlineStr">
        <is>
          <t>NO</t>
        </is>
      </c>
      <c r="K36" s="3" t="inlineStr">
        <is>
          <t>NO</t>
        </is>
      </c>
      <c r="L36" s="3" t="inlineStr">
        <is>
          <t>NO</t>
        </is>
      </c>
      <c r="M36" s="3" t="inlineStr">
        <is>
          <t>NO</t>
        </is>
      </c>
      <c r="N36" s="3" t="inlineStr">
        <is>
          <t>NO</t>
        </is>
      </c>
      <c r="O36" s="3" t="inlineStr">
        <is>
          <t>NO</t>
        </is>
      </c>
      <c r="P36" s="3" t="inlineStr">
        <is>
          <t>NO</t>
        </is>
      </c>
      <c r="Q36" s="3" t="inlineStr">
        <is>
          <t>NO</t>
        </is>
      </c>
      <c r="R36" s="3" t="inlineStr">
        <is>
          <t>NO</t>
        </is>
      </c>
      <c r="S36" s="3" t="inlineStr">
        <is>
          <t>NO</t>
        </is>
      </c>
      <c r="T36" s="3" t="inlineStr">
        <is>
          <t>NO</t>
        </is>
      </c>
      <c r="U36" s="3" t="inlineStr">
        <is>
          <t>NO</t>
        </is>
      </c>
      <c r="V36" s="3" t="inlineStr">
        <is>
          <t>NO</t>
        </is>
      </c>
      <c r="W36" s="3" t="inlineStr">
        <is>
          <t>NO</t>
        </is>
      </c>
      <c r="X36" s="3" t="inlineStr">
        <is>
          <t>NO</t>
        </is>
      </c>
      <c r="Y36" s="3" t="inlineStr">
        <is>
          <t>NO</t>
        </is>
      </c>
      <c r="Z36" s="3" t="inlineStr">
        <is>
          <t>NO</t>
        </is>
      </c>
      <c r="AA36" s="3" t="inlineStr">
        <is>
          <t>NO</t>
        </is>
      </c>
    </row>
    <row r="37" ht="25.5" customHeight="1">
      <c r="A37" s="4" t="inlineStr">
        <is>
          <t>BULGARIA</t>
        </is>
      </c>
      <c r="B37" s="6" t="inlineStr">
        <is>
          <t>BULGARIE</t>
        </is>
      </c>
      <c r="C37" s="6" t="inlineStr">
        <is>
          <t>BG</t>
        </is>
      </c>
      <c r="D37" s="6" t="inlineStr">
        <is>
          <t>BGR</t>
        </is>
      </c>
      <c r="E37" s="7">
        <f>IF(
W37 = "YES",
"Black",
IF(
OR(U37 = "YES", X37 = "YES", Y37 = "YES", V37 = "YES", Z37 = "YES"),
IF(
AND(V37 = "YES",
AND(J37 = "NO", K37 = "NO", L37 = "NO", M37 = "NO", N37 = "NO", O37 = "NO", P37 = "NO", Q37 = "NO", R37 = "NO", S37 = "NO", T37 = "NO", U37 = "NO", W37 = "NO", X37 = "NO", Y37 = "NO", Z37 = "NO", AA37 = "NO")
),
IF(
H37 &gt;= "50",
"Green",
"Amber"
),
"Grey"
),
IF(
AND(
OR(J37 = "NO", K37 = "NO", L37 = "NO", M37 = "NO", N37 = "NO", O37 = "NO", P37 = "NO", Q37 = "NO", R37 = "NO", S37 = "NO", T37 = "NO", U37 = "NO", V37 = "NO", W37 = "NO", X37 = "NO", Y37 = "NO", Z37 = "NO", AA37 = "NO"),
OR(H37 &lt; "50", H37 = "N/A")
),
"Amber",
IF(
AND(
OR(J37 = "NO", K37 = "NO", L37 = "NO", M37 = "NO", N37 = "NO", O37 = "NO", P37 = "NO", Q37 = "NO", R37 = "NO", S37 = "NO", T37 = "NO", U37 = "NO", V37 = "NO", W37 = "NO", X37 = "NO", Y37 = "NO", Z37 = "NO", AA37 = "NO"),
H37 &gt; "50"
),
"Green",
IF(
OR(J37 = "YES", K37 = "YES", L37 = "YES", M37 = "YES", N37 = "YES", O37 = "YES", P37 = "YES", Q37 = "YES", R37 = "YES", S37 = "YES", T37 = "YES", V37 = "YES", AA37 = "YES"),
"Red",
""
)
)
)
)
)</f>
        <v/>
      </c>
      <c r="F37" s="7">
        <f>IF(E37 = "Grey", "High Risk or Prohibited",
IF(E37 = "Amber", "Medium Risk",
IF(E37 = "Green", "Low Risk",
IF(E37 = "Red", "High Risk or Prohibited",
IF(E37 = "Black", "Prohibited", "")))))</f>
        <v/>
      </c>
      <c r="G37" s="7">
        <f>IF(E37 = "Grey", "Enhanced Vigilance or Prohibited",
IF(E37 = "Amber", "Enhanced Vigilance",
IF(E37 = "Green", "Standard Vigilance",
IF(E37 = "Red", "Enhanced Vigilance",
IF(E37 = "Black", "Prohibited", "")))))</f>
        <v/>
      </c>
      <c r="H37" s="8" t="inlineStr">
        <is>
          <t>45</t>
        </is>
      </c>
      <c r="I37" s="8" t="inlineStr">
        <is>
          <t>67</t>
        </is>
      </c>
      <c r="J37" s="3" t="inlineStr">
        <is>
          <t>NO</t>
        </is>
      </c>
      <c r="K37" s="3" t="inlineStr">
        <is>
          <t>NO</t>
        </is>
      </c>
      <c r="L37" s="3" t="inlineStr">
        <is>
          <t>NO</t>
        </is>
      </c>
      <c r="M37" s="3" t="inlineStr">
        <is>
          <t>NO</t>
        </is>
      </c>
      <c r="N37" s="3" t="inlineStr">
        <is>
          <t>NO</t>
        </is>
      </c>
      <c r="O37" s="3" t="inlineStr">
        <is>
          <t>NO</t>
        </is>
      </c>
      <c r="P37" s="3" t="inlineStr">
        <is>
          <t>NO</t>
        </is>
      </c>
      <c r="Q37" s="3" t="inlineStr">
        <is>
          <t>NO</t>
        </is>
      </c>
      <c r="R37" s="3" t="inlineStr">
        <is>
          <t>NO</t>
        </is>
      </c>
      <c r="S37" s="3" t="inlineStr">
        <is>
          <t>NO</t>
        </is>
      </c>
      <c r="T37" s="3" t="inlineStr">
        <is>
          <t>NO</t>
        </is>
      </c>
      <c r="U37" s="3" t="inlineStr">
        <is>
          <t>NO</t>
        </is>
      </c>
      <c r="V37" s="3" t="inlineStr">
        <is>
          <t>NO</t>
        </is>
      </c>
      <c r="W37" s="3" t="inlineStr">
        <is>
          <t>NO</t>
        </is>
      </c>
      <c r="X37" s="3" t="inlineStr">
        <is>
          <t>YES</t>
        </is>
      </c>
      <c r="Y37" s="3" t="inlineStr">
        <is>
          <t>NO</t>
        </is>
      </c>
      <c r="Z37" s="3" t="inlineStr">
        <is>
          <t>NO</t>
        </is>
      </c>
      <c r="AA37" s="3" t="inlineStr">
        <is>
          <t>NO</t>
        </is>
      </c>
    </row>
    <row r="38" ht="25.5" customHeight="1">
      <c r="A38" s="4" t="inlineStr">
        <is>
          <t>BURKINA FASO</t>
        </is>
      </c>
      <c r="B38" s="6" t="inlineStr">
        <is>
          <t>BURKINA FASO</t>
        </is>
      </c>
      <c r="C38" s="6" t="inlineStr">
        <is>
          <t>BF</t>
        </is>
      </c>
      <c r="D38" s="6" t="inlineStr">
        <is>
          <t>BFA</t>
        </is>
      </c>
      <c r="E38" s="7">
        <f>IF(
W38 = "YES",
"Black",
IF(
OR(U38 = "YES", X38 = "YES", Y38 = "YES", V38 = "YES", Z38 = "YES"),
IF(
AND(V38 = "YES",
AND(J38 = "NO", K38 = "NO", L38 = "NO", M38 = "NO", N38 = "NO", O38 = "NO", P38 = "NO", Q38 = "NO", R38 = "NO", S38 = "NO", T38 = "NO", U38 = "NO", W38 = "NO", X38 = "NO", Y38 = "NO", Z38 = "NO", AA38 = "NO")
),
IF(
H38 &gt;= "50",
"Green",
"Amber"
),
"Grey"
),
IF(
AND(
OR(J38 = "NO", K38 = "NO", L38 = "NO", M38 = "NO", N38 = "NO", O38 = "NO", P38 = "NO", Q38 = "NO", R38 = "NO", S38 = "NO", T38 = "NO", U38 = "NO", V38 = "NO", W38 = "NO", X38 = "NO", Y38 = "NO", Z38 = "NO", AA38 = "NO"),
OR(H38 &lt; "50", H38 = "N/A")
),
"Amber",
IF(
AND(
OR(J38 = "NO", K38 = "NO", L38 = "NO", M38 = "NO", N38 = "NO", O38 = "NO", P38 = "NO", Q38 = "NO", R38 = "NO", S38 = "NO", T38 = "NO", U38 = "NO", V38 = "NO", W38 = "NO", X38 = "NO", Y38 = "NO", Z38 = "NO", AA38 = "NO"),
H38 &gt; "50"
),
"Green",
IF(
OR(J38 = "YES", K38 = "YES", L38 = "YES", M38 = "YES", N38 = "YES", O38 = "YES", P38 = "YES", Q38 = "YES", R38 = "YES", S38 = "YES", T38 = "YES", V38 = "YES", AA38 = "YES"),
"Red",
""
)
)
)
)
)</f>
        <v/>
      </c>
      <c r="F38" s="7">
        <f>IF(E38 = "Grey", "High Risk or Prohibited",
IF(E38 = "Amber", "Medium Risk",
IF(E38 = "Green", "Low Risk",
IF(E38 = "Red", "High Risk or Prohibited",
IF(E38 = "Black", "Prohibited", "")))))</f>
        <v/>
      </c>
      <c r="G38" s="7">
        <f>IF(E38 = "Grey", "Enhanced Vigilance or Prohibited",
IF(E38 = "Amber", "Enhanced Vigilance",
IF(E38 = "Green", "Standard Vigilance",
IF(E38 = "Red", "Enhanced Vigilance",
IF(E38 = "Black", "Prohibited", "")))))</f>
        <v/>
      </c>
      <c r="H38" s="8" t="inlineStr">
        <is>
          <t>41</t>
        </is>
      </c>
      <c r="I38" s="8" t="inlineStr">
        <is>
          <t>83</t>
        </is>
      </c>
      <c r="J38" s="3" t="inlineStr">
        <is>
          <t>NO</t>
        </is>
      </c>
      <c r="K38" s="3" t="inlineStr">
        <is>
          <t>NO</t>
        </is>
      </c>
      <c r="L38" s="3" t="inlineStr">
        <is>
          <t>NO</t>
        </is>
      </c>
      <c r="M38" s="3" t="inlineStr">
        <is>
          <t>NO</t>
        </is>
      </c>
      <c r="N38" s="3" t="inlineStr">
        <is>
          <t>NO</t>
        </is>
      </c>
      <c r="O38" s="3" t="inlineStr">
        <is>
          <t>NO</t>
        </is>
      </c>
      <c r="P38" s="3" t="inlineStr">
        <is>
          <t>NO</t>
        </is>
      </c>
      <c r="Q38" s="3" t="inlineStr">
        <is>
          <t>NO</t>
        </is>
      </c>
      <c r="R38" s="3" t="inlineStr">
        <is>
          <t>NO</t>
        </is>
      </c>
      <c r="S38" s="3" t="inlineStr">
        <is>
          <t>NO</t>
        </is>
      </c>
      <c r="T38" s="3" t="inlineStr">
        <is>
          <t>NO</t>
        </is>
      </c>
      <c r="U38" s="3" t="inlineStr">
        <is>
          <t>YES</t>
        </is>
      </c>
      <c r="V38" s="3" t="inlineStr">
        <is>
          <t>NO</t>
        </is>
      </c>
      <c r="W38" s="3" t="inlineStr">
        <is>
          <t>NO</t>
        </is>
      </c>
      <c r="X38" s="3" t="inlineStr">
        <is>
          <t>YES</t>
        </is>
      </c>
      <c r="Y38" s="3" t="inlineStr">
        <is>
          <t>NO</t>
        </is>
      </c>
      <c r="Z38" s="3" t="inlineStr">
        <is>
          <t>NO</t>
        </is>
      </c>
      <c r="AA38" s="3" t="inlineStr">
        <is>
          <t>NO</t>
        </is>
      </c>
    </row>
    <row r="39" ht="25.5" customHeight="1">
      <c r="A39" s="4" t="inlineStr">
        <is>
          <t>BURUNDI</t>
        </is>
      </c>
      <c r="B39" s="6" t="inlineStr">
        <is>
          <t>BURUNDI</t>
        </is>
      </c>
      <c r="C39" s="6" t="inlineStr">
        <is>
          <t>BI</t>
        </is>
      </c>
      <c r="D39" s="6" t="inlineStr">
        <is>
          <t>BDI</t>
        </is>
      </c>
      <c r="E39" s="7">
        <f>IF(
W39 = "YES",
"Black",
IF(
OR(U39 = "YES", X39 = "YES", Y39 = "YES", V39 = "YES", Z39 = "YES"),
IF(
AND(V39 = "YES",
AND(J39 = "NO", K39 = "NO", L39 = "NO", M39 = "NO", N39 = "NO", O39 = "NO", P39 = "NO", Q39 = "NO", R39 = "NO", S39 = "NO", T39 = "NO", U39 = "NO", W39 = "NO", X39 = "NO", Y39 = "NO", Z39 = "NO", AA39 = "NO")
),
IF(
H39 &gt;= "50",
"Green",
"Amber"
),
"Grey"
),
IF(
AND(
OR(J39 = "NO", K39 = "NO", L39 = "NO", M39 = "NO", N39 = "NO", O39 = "NO", P39 = "NO", Q39 = "NO", R39 = "NO", S39 = "NO", T39 = "NO", U39 = "NO", V39 = "NO", W39 = "NO", X39 = "NO", Y39 = "NO", Z39 = "NO", AA39 = "NO"),
OR(H39 &lt; "50", H39 = "N/A")
),
"Amber",
IF(
AND(
OR(J39 = "NO", K39 = "NO", L39 = "NO", M39 = "NO", N39 = "NO", O39 = "NO", P39 = "NO", Q39 = "NO", R39 = "NO", S39 = "NO", T39 = "NO", U39 = "NO", V39 = "NO", W39 = "NO", X39 = "NO", Y39 = "NO", Z39 = "NO", AA39 = "NO"),
H39 &gt; "50"
),
"Green",
IF(
OR(J39 = "YES", K39 = "YES", L39 = "YES", M39 = "YES", N39 = "YES", O39 = "YES", P39 = "YES", Q39 = "YES", R39 = "YES", S39 = "YES", T39 = "YES", V39 = "YES", AA39 = "YES"),
"Red",
""
)
)
)
)
)</f>
        <v/>
      </c>
      <c r="F39" s="7">
        <f>IF(E39 = "Grey", "High Risk or Prohibited",
IF(E39 = "Amber", "Medium Risk",
IF(E39 = "Green", "Low Risk",
IF(E39 = "Red", "High Risk or Prohibited",
IF(E39 = "Black", "Prohibited", "")))))</f>
        <v/>
      </c>
      <c r="G39" s="7">
        <f>IF(E39 = "Grey", "Enhanced Vigilance or Prohibited",
IF(E39 = "Amber", "Enhanced Vigilance",
IF(E39 = "Green", "Standard Vigilance",
IF(E39 = "Red", "Enhanced Vigilance",
IF(E39 = "Black", "Prohibited", "")))))</f>
        <v/>
      </c>
      <c r="H39" s="8" t="inlineStr">
        <is>
          <t>20</t>
        </is>
      </c>
      <c r="I39" s="8" t="inlineStr">
        <is>
          <t>162</t>
        </is>
      </c>
      <c r="J39" s="3" t="inlineStr">
        <is>
          <t>YES</t>
        </is>
      </c>
      <c r="K39" s="3" t="inlineStr">
        <is>
          <t>NO</t>
        </is>
      </c>
      <c r="L39" s="3" t="inlineStr">
        <is>
          <t>NO</t>
        </is>
      </c>
      <c r="M39" s="3" t="inlineStr">
        <is>
          <t>NO</t>
        </is>
      </c>
      <c r="N39" s="3" t="inlineStr">
        <is>
          <t>NO</t>
        </is>
      </c>
      <c r="O39" s="3" t="inlineStr">
        <is>
          <t>NO</t>
        </is>
      </c>
      <c r="P39" s="3" t="inlineStr">
        <is>
          <t>NO</t>
        </is>
      </c>
      <c r="Q39" s="3" t="inlineStr">
        <is>
          <t>NO</t>
        </is>
      </c>
      <c r="R39" s="3" t="inlineStr">
        <is>
          <t>NO</t>
        </is>
      </c>
      <c r="S39" s="3" t="inlineStr">
        <is>
          <t>NO</t>
        </is>
      </c>
      <c r="T39" s="3" t="inlineStr">
        <is>
          <t>NO</t>
        </is>
      </c>
      <c r="U39" s="3" t="inlineStr">
        <is>
          <t>NO</t>
        </is>
      </c>
      <c r="V39" s="3" t="inlineStr">
        <is>
          <t>NO</t>
        </is>
      </c>
      <c r="W39" s="3" t="inlineStr">
        <is>
          <t>NO</t>
        </is>
      </c>
      <c r="X39" s="3" t="inlineStr">
        <is>
          <t>NO</t>
        </is>
      </c>
      <c r="Y39" s="3" t="inlineStr">
        <is>
          <t>NO</t>
        </is>
      </c>
      <c r="Z39" s="3" t="inlineStr">
        <is>
          <t>NO</t>
        </is>
      </c>
      <c r="AA39" s="3" t="inlineStr">
        <is>
          <t>NO</t>
        </is>
      </c>
    </row>
    <row r="40" ht="25.5" customHeight="1">
      <c r="A40" s="4" t="inlineStr">
        <is>
          <t>CAMBODIA</t>
        </is>
      </c>
      <c r="B40" s="6" t="inlineStr">
        <is>
          <t>CAMBODGE</t>
        </is>
      </c>
      <c r="C40" s="6" t="inlineStr">
        <is>
          <t>KH</t>
        </is>
      </c>
      <c r="D40" s="6" t="inlineStr">
        <is>
          <t>KHM</t>
        </is>
      </c>
      <c r="E40" s="7">
        <f>IF(
W40 = "YES",
"Black",
IF(
OR(U40 = "YES", X40 = "YES", Y40 = "YES", V40 = "YES", Z40 = "YES"),
IF(
AND(V40 = "YES",
AND(J40 = "NO", K40 = "NO", L40 = "NO", M40 = "NO", N40 = "NO", O40 = "NO", P40 = "NO", Q40 = "NO", R40 = "NO", S40 = "NO", T40 = "NO", U40 = "NO", W40 = "NO", X40 = "NO", Y40 = "NO", Z40 = "NO", AA40 = "NO")
),
IF(
H40 &gt;= "50",
"Green",
"Amber"
),
"Grey"
),
IF(
AND(
OR(J40 = "NO", K40 = "NO", L40 = "NO", M40 = "NO", N40 = "NO", O40 = "NO", P40 = "NO", Q40 = "NO", R40 = "NO", S40 = "NO", T40 = "NO", U40 = "NO", V40 = "NO", W40 = "NO", X40 = "NO", Y40 = "NO", Z40 = "NO", AA40 = "NO"),
OR(H40 &lt; "50", H40 = "N/A")
),
"Amber",
IF(
AND(
OR(J40 = "NO", K40 = "NO", L40 = "NO", M40 = "NO", N40 = "NO", O40 = "NO", P40 = "NO", Q40 = "NO", R40 = "NO", S40 = "NO", T40 = "NO", U40 = "NO", V40 = "NO", W40 = "NO", X40 = "NO", Y40 = "NO", Z40 = "NO", AA40 = "NO"),
H40 &gt; "50"
),
"Green",
IF(
OR(J40 = "YES", K40 = "YES", L40 = "YES", M40 = "YES", N40 = "YES", O40 = "YES", P40 = "YES", Q40 = "YES", R40 = "YES", S40 = "YES", T40 = "YES", V40 = "YES", AA40 = "YES"),
"Red",
""
)
)
)
)
)</f>
        <v/>
      </c>
      <c r="F40" s="7">
        <f>IF(E40 = "Grey", "High Risk or Prohibited",
IF(E40 = "Amber", "Medium Risk",
IF(E40 = "Green", "Low Risk",
IF(E40 = "Red", "High Risk or Prohibited",
IF(E40 = "Black", "Prohibited", "")))))</f>
        <v/>
      </c>
      <c r="G40" s="7">
        <f>IF(E40 = "Grey", "Enhanced Vigilance or Prohibited",
IF(E40 = "Amber", "Enhanced Vigilance",
IF(E40 = "Green", "Standard Vigilance",
IF(E40 = "Red", "Enhanced Vigilance",
IF(E40 = "Black", "Prohibited", "")))))</f>
        <v/>
      </c>
      <c r="H40" s="8" t="inlineStr">
        <is>
          <t>22</t>
        </is>
      </c>
      <c r="I40" s="8" t="inlineStr">
        <is>
          <t>158</t>
        </is>
      </c>
      <c r="J40" s="3" t="inlineStr">
        <is>
          <t>NO</t>
        </is>
      </c>
      <c r="K40" s="3" t="inlineStr">
        <is>
          <t>NO</t>
        </is>
      </c>
      <c r="L40" s="3" t="inlineStr">
        <is>
          <t>NO</t>
        </is>
      </c>
      <c r="M40" s="3" t="inlineStr">
        <is>
          <t>NO</t>
        </is>
      </c>
      <c r="N40" s="3" t="inlineStr">
        <is>
          <t>NO</t>
        </is>
      </c>
      <c r="O40" s="3" t="inlineStr">
        <is>
          <t>NO</t>
        </is>
      </c>
      <c r="P40" s="3" t="inlineStr">
        <is>
          <t>NO</t>
        </is>
      </c>
      <c r="Q40" s="3" t="inlineStr">
        <is>
          <t>NO</t>
        </is>
      </c>
      <c r="R40" s="3" t="inlineStr">
        <is>
          <t>NO</t>
        </is>
      </c>
      <c r="S40" s="3" t="inlineStr">
        <is>
          <t>NO</t>
        </is>
      </c>
      <c r="T40" s="3" t="inlineStr">
        <is>
          <t>NO</t>
        </is>
      </c>
      <c r="U40" s="3" t="inlineStr">
        <is>
          <t>NO</t>
        </is>
      </c>
      <c r="V40" s="3" t="inlineStr">
        <is>
          <t>NO</t>
        </is>
      </c>
      <c r="W40" s="3" t="inlineStr">
        <is>
          <t>NO</t>
        </is>
      </c>
      <c r="X40" s="3" t="inlineStr">
        <is>
          <t>NO</t>
        </is>
      </c>
      <c r="Y40" s="3" t="inlineStr">
        <is>
          <t>NO</t>
        </is>
      </c>
      <c r="Z40" s="3" t="inlineStr">
        <is>
          <t>NO</t>
        </is>
      </c>
      <c r="AA40" s="3" t="inlineStr">
        <is>
          <t>NO</t>
        </is>
      </c>
    </row>
    <row r="41" ht="25.5" customHeight="1">
      <c r="A41" s="4" t="inlineStr">
        <is>
          <t>CAMEROON</t>
        </is>
      </c>
      <c r="B41" s="6" t="inlineStr">
        <is>
          <t>CAMEROUN</t>
        </is>
      </c>
      <c r="C41" s="6" t="inlineStr">
        <is>
          <t>CM</t>
        </is>
      </c>
      <c r="D41" s="6" t="inlineStr">
        <is>
          <t>CMR</t>
        </is>
      </c>
      <c r="E41" s="7">
        <f>IF(
W41 = "YES",
"Black",
IF(
OR(U41 = "YES", X41 = "YES", Y41 = "YES", V41 = "YES", Z41 = "YES"),
IF(
AND(V41 = "YES",
AND(J41 = "NO", K41 = "NO", L41 = "NO", M41 = "NO", N41 = "NO", O41 = "NO", P41 = "NO", Q41 = "NO", R41 = "NO", S41 = "NO", T41 = "NO", U41 = "NO", W41 = "NO", X41 = "NO", Y41 = "NO", Z41 = "NO", AA41 = "NO")
),
IF(
H41 &gt;= "50",
"Green",
"Amber"
),
"Grey"
),
IF(
AND(
OR(J41 = "NO", K41 = "NO", L41 = "NO", M41 = "NO", N41 = "NO", O41 = "NO", P41 = "NO", Q41 = "NO", R41 = "NO", S41 = "NO", T41 = "NO", U41 = "NO", V41 = "NO", W41 = "NO", X41 = "NO", Y41 = "NO", Z41 = "NO", AA41 = "NO"),
OR(H41 &lt; "50", H41 = "N/A")
),
"Amber",
IF(
AND(
OR(J41 = "NO", K41 = "NO", L41 = "NO", M41 = "NO", N41 = "NO", O41 = "NO", P41 = "NO", Q41 = "NO", R41 = "NO", S41 = "NO", T41 = "NO", U41 = "NO", V41 = "NO", W41 = "NO", X41 = "NO", Y41 = "NO", Z41 = "NO", AA41 = "NO"),
H41 &gt; "50"
),
"Green",
IF(
OR(J41 = "YES", K41 = "YES", L41 = "YES", M41 = "YES", N41 = "YES", O41 = "YES", P41 = "YES", Q41 = "YES", R41 = "YES", S41 = "YES", T41 = "YES", V41 = "YES", AA41 = "YES"),
"Red",
""
)
)
)
)
)</f>
        <v/>
      </c>
      <c r="F41" s="7">
        <f>IF(E41 = "Grey", "High Risk or Prohibited",
IF(E41 = "Amber", "Medium Risk",
IF(E41 = "Green", "Low Risk",
IF(E41 = "Red", "High Risk or Prohibited",
IF(E41 = "Black", "Prohibited", "")))))</f>
        <v/>
      </c>
      <c r="G41" s="7">
        <f>IF(E41 = "Grey", "Enhanced Vigilance or Prohibited",
IF(E41 = "Amber", "Enhanced Vigilance",
IF(E41 = "Green", "Standard Vigilance",
IF(E41 = "Red", "Enhanced Vigilance",
IF(E41 = "Black", "Prohibited", "")))))</f>
        <v/>
      </c>
      <c r="H41" s="8" t="inlineStr">
        <is>
          <t>27</t>
        </is>
      </c>
      <c r="I41" s="8" t="inlineStr">
        <is>
          <t>140</t>
        </is>
      </c>
      <c r="J41" s="3" t="inlineStr">
        <is>
          <t>NO</t>
        </is>
      </c>
      <c r="K41" s="3" t="inlineStr">
        <is>
          <t>NO</t>
        </is>
      </c>
      <c r="L41" s="3" t="inlineStr">
        <is>
          <t>NO</t>
        </is>
      </c>
      <c r="M41" s="3" t="inlineStr">
        <is>
          <t>NO</t>
        </is>
      </c>
      <c r="N41" s="3" t="inlineStr">
        <is>
          <t>NO</t>
        </is>
      </c>
      <c r="O41" s="3" t="inlineStr">
        <is>
          <t>NO</t>
        </is>
      </c>
      <c r="P41" s="3" t="inlineStr">
        <is>
          <t>NO</t>
        </is>
      </c>
      <c r="Q41" s="3" t="inlineStr">
        <is>
          <t>NO</t>
        </is>
      </c>
      <c r="R41" s="3" t="inlineStr">
        <is>
          <t>NO</t>
        </is>
      </c>
      <c r="S41" s="3" t="inlineStr">
        <is>
          <t>NO</t>
        </is>
      </c>
      <c r="T41" s="3" t="inlineStr">
        <is>
          <t>NO</t>
        </is>
      </c>
      <c r="U41" s="3" t="inlineStr">
        <is>
          <t>YES</t>
        </is>
      </c>
      <c r="V41" s="3" t="inlineStr">
        <is>
          <t>NO</t>
        </is>
      </c>
      <c r="W41" s="3" t="inlineStr">
        <is>
          <t>NO</t>
        </is>
      </c>
      <c r="X41" s="3" t="inlineStr">
        <is>
          <t>YES</t>
        </is>
      </c>
      <c r="Y41" s="3" t="inlineStr">
        <is>
          <t>NO</t>
        </is>
      </c>
      <c r="Z41" s="3" t="inlineStr">
        <is>
          <t>NO</t>
        </is>
      </c>
      <c r="AA41" s="3" t="inlineStr">
        <is>
          <t>NO</t>
        </is>
      </c>
    </row>
    <row r="42" ht="25.5" customHeight="1">
      <c r="A42" s="4" t="inlineStr">
        <is>
          <t>CANADA</t>
        </is>
      </c>
      <c r="B42" s="6" t="inlineStr">
        <is>
          <t>CANADA</t>
        </is>
      </c>
      <c r="C42" s="6" t="inlineStr">
        <is>
          <t>CA</t>
        </is>
      </c>
      <c r="D42" s="6" t="inlineStr">
        <is>
          <t>CAN</t>
        </is>
      </c>
      <c r="E42" s="7">
        <f>IF(
W42 = "YES",
"Black",
IF(
OR(U42 = "YES", X42 = "YES", Y42 = "YES", V42 = "YES", Z42 = "YES"),
IF(
AND(V42 = "YES",
AND(J42 = "NO", K42 = "NO", L42 = "NO", M42 = "NO", N42 = "NO", O42 = "NO", P42 = "NO", Q42 = "NO", R42 = "NO", S42 = "NO", T42 = "NO", U42 = "NO", W42 = "NO", X42 = "NO", Y42 = "NO", Z42 = "NO", AA42 = "NO")
),
IF(
H42 &gt;= "50",
"Green",
"Amber"
),
"Grey"
),
IF(
AND(
OR(J42 = "NO", K42 = "NO", L42 = "NO", M42 = "NO", N42 = "NO", O42 = "NO", P42 = "NO", Q42 = "NO", R42 = "NO", S42 = "NO", T42 = "NO", U42 = "NO", V42 = "NO", W42 = "NO", X42 = "NO", Y42 = "NO", Z42 = "NO", AA42 = "NO"),
OR(H42 &lt; "50", H42 = "N/A")
),
"Amber",
IF(
AND(
OR(J42 = "NO", K42 = "NO", L42 = "NO", M42 = "NO", N42 = "NO", O42 = "NO", P42 = "NO", Q42 = "NO", R42 = "NO", S42 = "NO", T42 = "NO", U42 = "NO", V42 = "NO", W42 = "NO", X42 = "NO", Y42 = "NO", Z42 = "NO", AA42 = "NO"),
H42 &gt; "50"
),
"Green",
IF(
OR(J42 = "YES", K42 = "YES", L42 = "YES", M42 = "YES", N42 = "YES", O42 = "YES", P42 = "YES", Q42 = "YES", R42 = "YES", S42 = "YES", T42 = "YES", V42 = "YES", AA42 = "YES"),
"Red",
""
)
)
)
)
)</f>
        <v/>
      </c>
      <c r="F42" s="7">
        <f>IF(E42 = "Grey", "High Risk or Prohibited",
IF(E42 = "Amber", "Medium Risk",
IF(E42 = "Green", "Low Risk",
IF(E42 = "Red", "High Risk or Prohibited",
IF(E42 = "Black", "Prohibited", "")))))</f>
        <v/>
      </c>
      <c r="G42" s="7">
        <f>IF(E42 = "Grey", "Enhanced Vigilance or Prohibited",
IF(E42 = "Amber", "Enhanced Vigilance",
IF(E42 = "Green", "Standard Vigilance",
IF(E42 = "Red", "Enhanced Vigilance",
IF(E42 = "Black", "Prohibited", "")))))</f>
        <v/>
      </c>
      <c r="H42" s="8" t="inlineStr">
        <is>
          <t>76</t>
        </is>
      </c>
      <c r="I42" s="8" t="inlineStr">
        <is>
          <t>12</t>
        </is>
      </c>
      <c r="J42" s="3" t="inlineStr">
        <is>
          <t>NO</t>
        </is>
      </c>
      <c r="K42" s="3" t="inlineStr">
        <is>
          <t>NO</t>
        </is>
      </c>
      <c r="L42" s="3" t="inlineStr">
        <is>
          <t>NO</t>
        </is>
      </c>
      <c r="M42" s="3" t="inlineStr">
        <is>
          <t>NO</t>
        </is>
      </c>
      <c r="N42" s="3" t="inlineStr">
        <is>
          <t>NO</t>
        </is>
      </c>
      <c r="O42" s="3" t="inlineStr">
        <is>
          <t>NO</t>
        </is>
      </c>
      <c r="P42" s="3" t="inlineStr">
        <is>
          <t>NO</t>
        </is>
      </c>
      <c r="Q42" s="3" t="inlineStr">
        <is>
          <t>NO</t>
        </is>
      </c>
      <c r="R42" s="3" t="inlineStr">
        <is>
          <t>NO</t>
        </is>
      </c>
      <c r="S42" s="3" t="inlineStr">
        <is>
          <t>NO</t>
        </is>
      </c>
      <c r="T42" s="3" t="inlineStr">
        <is>
          <t>NO</t>
        </is>
      </c>
      <c r="U42" s="3" t="inlineStr">
        <is>
          <t>NO</t>
        </is>
      </c>
      <c r="V42" s="3" t="inlineStr">
        <is>
          <t>NO</t>
        </is>
      </c>
      <c r="W42" s="3" t="inlineStr">
        <is>
          <t>NO</t>
        </is>
      </c>
      <c r="X42" s="3" t="inlineStr">
        <is>
          <t>NO</t>
        </is>
      </c>
      <c r="Y42" s="3" t="inlineStr">
        <is>
          <t>NO</t>
        </is>
      </c>
      <c r="Z42" s="3" t="inlineStr">
        <is>
          <t>NO</t>
        </is>
      </c>
      <c r="AA42" s="3" t="inlineStr">
        <is>
          <t>NO</t>
        </is>
      </c>
    </row>
    <row r="43" ht="25.5" customHeight="1">
      <c r="A43" s="4" t="inlineStr">
        <is>
          <t>CAPE VERDE</t>
        </is>
      </c>
      <c r="B43" s="6" t="inlineStr">
        <is>
          <t>CAP-VERT</t>
        </is>
      </c>
      <c r="C43" s="6" t="inlineStr">
        <is>
          <t>CV</t>
        </is>
      </c>
      <c r="D43" s="6" t="inlineStr">
        <is>
          <t>CPV</t>
        </is>
      </c>
      <c r="E43" s="7">
        <f>IF(
W43 = "YES",
"Black",
IF(
OR(U43 = "YES", X43 = "YES", Y43 = "YES", V43 = "YES", Z43 = "YES"),
IF(
AND(V43 = "YES",
AND(J43 = "NO", K43 = "NO", L43 = "NO", M43 = "NO", N43 = "NO", O43 = "NO", P43 = "NO", Q43 = "NO", R43 = "NO", S43 = "NO", T43 = "NO", U43 = "NO", W43 = "NO", X43 = "NO", Y43 = "NO", Z43 = "NO", AA43 = "NO")
),
IF(
H43 &gt;= "50",
"Green",
"Amber"
),
"Grey"
),
IF(
AND(
OR(J43 = "NO", K43 = "NO", L43 = "NO", M43 = "NO", N43 = "NO", O43 = "NO", P43 = "NO", Q43 = "NO", R43 = "NO", S43 = "NO", T43 = "NO", U43 = "NO", V43 = "NO", W43 = "NO", X43 = "NO", Y43 = "NO", Z43 = "NO", AA43 = "NO"),
OR(H43 &lt; "50", H43 = "N/A")
),
"Amber",
IF(
AND(
OR(J43 = "NO", K43 = "NO", L43 = "NO", M43 = "NO", N43 = "NO", O43 = "NO", P43 = "NO", Q43 = "NO", R43 = "NO", S43 = "NO", T43 = "NO", U43 = "NO", V43 = "NO", W43 = "NO", X43 = "NO", Y43 = "NO", Z43 = "NO", AA43 = "NO"),
H43 &gt; "50"
),
"Green",
IF(
OR(J43 = "YES", K43 = "YES", L43 = "YES", M43 = "YES", N43 = "YES", O43 = "YES", P43 = "YES", Q43 = "YES", R43 = "YES", S43 = "YES", T43 = "YES", V43 = "YES", AA43 = "YES"),
"Red",
""
)
)
)
)
)</f>
        <v/>
      </c>
      <c r="F43" s="7">
        <f>IF(E43 = "Grey", "High Risk or Prohibited",
IF(E43 = "Amber", "Medium Risk",
IF(E43 = "Green", "Low Risk",
IF(E43 = "Red", "High Risk or Prohibited",
IF(E43 = "Black", "Prohibited", "")))))</f>
        <v/>
      </c>
      <c r="G43" s="7">
        <f>IF(E43 = "Grey", "Enhanced Vigilance or Prohibited",
IF(E43 = "Amber", "Enhanced Vigilance",
IF(E43 = "Green", "Standard Vigilance",
IF(E43 = "Red", "Enhanced Vigilance",
IF(E43 = "Black", "Prohibited", "")))))</f>
        <v/>
      </c>
      <c r="H43" s="8" t="inlineStr">
        <is>
          <t>64</t>
        </is>
      </c>
      <c r="I43" s="8" t="inlineStr">
        <is>
          <t>30</t>
        </is>
      </c>
      <c r="J43" s="3" t="inlineStr">
        <is>
          <t>NO</t>
        </is>
      </c>
      <c r="K43" s="3" t="inlineStr">
        <is>
          <t>NO</t>
        </is>
      </c>
      <c r="L43" s="3" t="inlineStr">
        <is>
          <t>NO</t>
        </is>
      </c>
      <c r="M43" s="3" t="inlineStr">
        <is>
          <t>NO</t>
        </is>
      </c>
      <c r="N43" s="3" t="inlineStr">
        <is>
          <t>NO</t>
        </is>
      </c>
      <c r="O43" s="3" t="inlineStr">
        <is>
          <t>NO</t>
        </is>
      </c>
      <c r="P43" s="3" t="inlineStr">
        <is>
          <t>NO</t>
        </is>
      </c>
      <c r="Q43" s="3" t="inlineStr">
        <is>
          <t>NO</t>
        </is>
      </c>
      <c r="R43" s="3" t="inlineStr">
        <is>
          <t>NO</t>
        </is>
      </c>
      <c r="S43" s="3" t="inlineStr">
        <is>
          <t>NO</t>
        </is>
      </c>
      <c r="T43" s="3" t="inlineStr">
        <is>
          <t>NO</t>
        </is>
      </c>
      <c r="U43" s="3" t="inlineStr">
        <is>
          <t>NO</t>
        </is>
      </c>
      <c r="V43" s="3" t="inlineStr">
        <is>
          <t>NO</t>
        </is>
      </c>
      <c r="W43" s="3" t="inlineStr">
        <is>
          <t>NO</t>
        </is>
      </c>
      <c r="X43" s="3" t="inlineStr">
        <is>
          <t>NO</t>
        </is>
      </c>
      <c r="Y43" s="3" t="inlineStr">
        <is>
          <t>NO</t>
        </is>
      </c>
      <c r="Z43" s="3" t="inlineStr">
        <is>
          <t>NO</t>
        </is>
      </c>
      <c r="AA43" s="3" t="inlineStr">
        <is>
          <t>NO</t>
        </is>
      </c>
    </row>
    <row r="44" ht="25.5" customHeight="1">
      <c r="A44" s="4" t="inlineStr">
        <is>
          <t>CAYMAN ISLANDS</t>
        </is>
      </c>
      <c r="B44" s="6" t="inlineStr">
        <is>
          <t>ILES CAÏMANS</t>
        </is>
      </c>
      <c r="C44" s="6" t="inlineStr">
        <is>
          <t>KY</t>
        </is>
      </c>
      <c r="D44" s="6" t="inlineStr">
        <is>
          <t>CYM</t>
        </is>
      </c>
      <c r="E44" s="7">
        <f>IF(
W44 = "YES",
"Black",
IF(
OR(U44 = "YES", X44 = "YES", Y44 = "YES", V44 = "YES", Z44 = "YES"),
IF(
AND(V44 = "YES",
AND(J44 = "NO", K44 = "NO", L44 = "NO", M44 = "NO", N44 = "NO", O44 = "NO", P44 = "NO", Q44 = "NO", R44 = "NO", S44 = "NO", T44 = "NO", U44 = "NO", W44 = "NO", X44 = "NO", Y44 = "NO", Z44 = "NO", AA44 = "NO")
),
IF(
H44 &gt;= "50",
"Green",
"Amber"
),
"Grey"
),
IF(
AND(
OR(J44 = "NO", K44 = "NO", L44 = "NO", M44 = "NO", N44 = "NO", O44 = "NO", P44 = "NO", Q44 = "NO", R44 = "NO", S44 = "NO", T44 = "NO", U44 = "NO", V44 = "NO", W44 = "NO", X44 = "NO", Y44 = "NO", Z44 = "NO", AA44 = "NO"),
OR(H44 &lt; "50", H44 = "N/A")
),
"Amber",
IF(
AND(
OR(J44 = "NO", K44 = "NO", L44 = "NO", M44 = "NO", N44 = "NO", O44 = "NO", P44 = "NO", Q44 = "NO", R44 = "NO", S44 = "NO", T44 = "NO", U44 = "NO", V44 = "NO", W44 = "NO", X44 = "NO", Y44 = "NO", Z44 = "NO", AA44 = "NO"),
H44 &gt; "50"
),
"Green",
IF(
OR(J44 = "YES", K44 = "YES", L44 = "YES", M44 = "YES", N44 = "YES", O44 = "YES", P44 = "YES", Q44 = "YES", R44 = "YES", S44 = "YES", T44 = "YES", V44 = "YES", AA44 = "YES"),
"Red",
""
)
)
)
)
)</f>
        <v/>
      </c>
      <c r="F44" s="7">
        <f>IF(E44 = "Grey", "High Risk or Prohibited",
IF(E44 = "Amber", "Medium Risk",
IF(E44 = "Green", "Low Risk",
IF(E44 = "Red", "High Risk or Prohibited",
IF(E44 = "Black", "Prohibited", "")))))</f>
        <v/>
      </c>
      <c r="G44" s="7">
        <f>IF(E44 = "Grey", "Enhanced Vigilance or Prohibited",
IF(E44 = "Amber", "Enhanced Vigilance",
IF(E44 = "Green", "Standard Vigilance",
IF(E44 = "Red", "Enhanced Vigilance",
IF(E44 = "Black", "Prohibited", "")))))</f>
        <v/>
      </c>
      <c r="H44" s="8" t="inlineStr">
        <is>
          <t>N/A</t>
        </is>
      </c>
      <c r="I44" s="8" t="inlineStr">
        <is>
          <t>N/A</t>
        </is>
      </c>
      <c r="J44" s="3" t="inlineStr">
        <is>
          <t>NO</t>
        </is>
      </c>
      <c r="K44" s="3" t="inlineStr">
        <is>
          <t>NO</t>
        </is>
      </c>
      <c r="L44" s="3" t="inlineStr">
        <is>
          <t>NO</t>
        </is>
      </c>
      <c r="M44" s="3" t="inlineStr">
        <is>
          <t>NO</t>
        </is>
      </c>
      <c r="N44" s="3" t="inlineStr">
        <is>
          <t>NO</t>
        </is>
      </c>
      <c r="O44" s="3" t="inlineStr">
        <is>
          <t>NO</t>
        </is>
      </c>
      <c r="P44" s="3" t="inlineStr">
        <is>
          <t>NO</t>
        </is>
      </c>
      <c r="Q44" s="3" t="inlineStr">
        <is>
          <t>NO</t>
        </is>
      </c>
      <c r="R44" s="3" t="inlineStr">
        <is>
          <t>NO</t>
        </is>
      </c>
      <c r="S44" s="3" t="inlineStr">
        <is>
          <t>NO</t>
        </is>
      </c>
      <c r="T44" s="3" t="inlineStr">
        <is>
          <t>NO</t>
        </is>
      </c>
      <c r="U44" s="3" t="inlineStr">
        <is>
          <t>NO</t>
        </is>
      </c>
      <c r="V44" s="3" t="inlineStr">
        <is>
          <t>NO</t>
        </is>
      </c>
      <c r="W44" s="3" t="inlineStr">
        <is>
          <t>NO</t>
        </is>
      </c>
      <c r="X44" s="3" t="inlineStr">
        <is>
          <t>NO</t>
        </is>
      </c>
      <c r="Y44" s="3" t="inlineStr">
        <is>
          <t>NO</t>
        </is>
      </c>
      <c r="Z44" s="3" t="inlineStr">
        <is>
          <t>NO</t>
        </is>
      </c>
      <c r="AA44" s="3" t="inlineStr">
        <is>
          <t>NO</t>
        </is>
      </c>
    </row>
    <row r="45" ht="25.5" customHeight="1">
      <c r="A45" s="4" t="inlineStr">
        <is>
          <t>CENTRAL AFRICAN REPUBLIC</t>
        </is>
      </c>
      <c r="B45" s="6" t="inlineStr">
        <is>
          <t>RÉPUBLIQUE CENTRAFRICAINE</t>
        </is>
      </c>
      <c r="C45" s="6" t="inlineStr">
        <is>
          <t>CF</t>
        </is>
      </c>
      <c r="D45" s="6" t="inlineStr">
        <is>
          <t>CAF</t>
        </is>
      </c>
      <c r="E45" s="7">
        <f>IF(
W45 = "YES",
"Black",
IF(
OR(U45 = "YES", X45 = "YES", Y45 = "YES", V45 = "YES", Z45 = "YES"),
IF(
AND(V45 = "YES",
AND(J45 = "NO", K45 = "NO", L45 = "NO", M45 = "NO", N45 = "NO", O45 = "NO", P45 = "NO", Q45 = "NO", R45 = "NO", S45 = "NO", T45 = "NO", U45 = "NO", W45 = "NO", X45 = "NO", Y45 = "NO", Z45 = "NO", AA45 = "NO")
),
IF(
H45 &gt;= "50",
"Green",
"Amber"
),
"Grey"
),
IF(
AND(
OR(J45 = "NO", K45 = "NO", L45 = "NO", M45 = "NO", N45 = "NO", O45 = "NO", P45 = "NO", Q45 = "NO", R45 = "NO", S45 = "NO", T45 = "NO", U45 = "NO", V45 = "NO", W45 = "NO", X45 = "NO", Y45 = "NO", Z45 = "NO", AA45 = "NO"),
OR(H45 &lt; "50", H45 = "N/A")
),
"Amber",
IF(
AND(
OR(J45 = "NO", K45 = "NO", L45 = "NO", M45 = "NO", N45 = "NO", O45 = "NO", P45 = "NO", Q45 = "NO", R45 = "NO", S45 = "NO", T45 = "NO", U45 = "NO", V45 = "NO", W45 = "NO", X45 = "NO", Y45 = "NO", Z45 = "NO", AA45 = "NO"),
H45 &gt; "50"
),
"Green",
IF(
OR(J45 = "YES", K45 = "YES", L45 = "YES", M45 = "YES", N45 = "YES", O45 = "YES", P45 = "YES", Q45 = "YES", R45 = "YES", S45 = "YES", T45 = "YES", V45 = "YES", AA45 = "YES"),
"Red",
""
)
)
)
)
)</f>
        <v/>
      </c>
      <c r="F45" s="7">
        <f>IF(E45 = "Grey", "High Risk or Prohibited",
IF(E45 = "Amber", "Medium Risk",
IF(E45 = "Green", "Low Risk",
IF(E45 = "Red", "High Risk or Prohibited",
IF(E45 = "Black", "Prohibited", "")))))</f>
        <v/>
      </c>
      <c r="G45" s="7">
        <f>IF(E45 = "Grey", "Enhanced Vigilance or Prohibited",
IF(E45 = "Amber", "Enhanced Vigilance",
IF(E45 = "Green", "Standard Vigilance",
IF(E45 = "Red", "Enhanced Vigilance",
IF(E45 = "Black", "Prohibited", "")))))</f>
        <v/>
      </c>
      <c r="H45" s="8" t="inlineStr">
        <is>
          <t>24</t>
        </is>
      </c>
      <c r="I45" s="8" t="inlineStr">
        <is>
          <t>149</t>
        </is>
      </c>
      <c r="J45" s="3" t="inlineStr">
        <is>
          <t>YES</t>
        </is>
      </c>
      <c r="K45" s="3" t="inlineStr">
        <is>
          <t>NO</t>
        </is>
      </c>
      <c r="L45" s="3" t="inlineStr">
        <is>
          <t>YES</t>
        </is>
      </c>
      <c r="M45" s="3" t="inlineStr">
        <is>
          <t>NO</t>
        </is>
      </c>
      <c r="N45" s="3" t="inlineStr">
        <is>
          <t>NO</t>
        </is>
      </c>
      <c r="O45" s="3" t="inlineStr">
        <is>
          <t>NO</t>
        </is>
      </c>
      <c r="P45" s="3" t="inlineStr">
        <is>
          <t>NO</t>
        </is>
      </c>
      <c r="Q45" s="3" t="inlineStr">
        <is>
          <t>NO</t>
        </is>
      </c>
      <c r="R45" s="3" t="inlineStr">
        <is>
          <t>NO</t>
        </is>
      </c>
      <c r="S45" s="3" t="inlineStr">
        <is>
          <t>NO</t>
        </is>
      </c>
      <c r="T45" s="3" t="inlineStr">
        <is>
          <t>NO</t>
        </is>
      </c>
      <c r="U45" s="3" t="inlineStr">
        <is>
          <t>NO</t>
        </is>
      </c>
      <c r="V45" s="3" t="inlineStr">
        <is>
          <t>NO</t>
        </is>
      </c>
      <c r="W45" s="3" t="inlineStr">
        <is>
          <t>NO</t>
        </is>
      </c>
      <c r="X45" s="3" t="inlineStr">
        <is>
          <t>NO</t>
        </is>
      </c>
      <c r="Y45" s="3" t="inlineStr">
        <is>
          <t>NO</t>
        </is>
      </c>
      <c r="Z45" s="3" t="inlineStr">
        <is>
          <t>NO</t>
        </is>
      </c>
      <c r="AA45" s="3" t="inlineStr">
        <is>
          <t>NO</t>
        </is>
      </c>
    </row>
    <row r="46" ht="25.5" customHeight="1">
      <c r="A46" s="4" t="inlineStr">
        <is>
          <t>CHAD</t>
        </is>
      </c>
      <c r="B46" s="6" t="inlineStr">
        <is>
          <t>TCHAD</t>
        </is>
      </c>
      <c r="C46" s="6" t="inlineStr">
        <is>
          <t>TD</t>
        </is>
      </c>
      <c r="D46" s="6" t="inlineStr">
        <is>
          <t>TCD</t>
        </is>
      </c>
      <c r="E46" s="7">
        <f>IF(
W46 = "YES",
"Black",
IF(
OR(U46 = "YES", X46 = "YES", Y46 = "YES", V46 = "YES", Z46 = "YES"),
IF(
AND(V46 = "YES",
AND(J46 = "NO", K46 = "NO", L46 = "NO", M46 = "NO", N46 = "NO", O46 = "NO", P46 = "NO", Q46 = "NO", R46 = "NO", S46 = "NO", T46 = "NO", U46 = "NO", W46 = "NO", X46 = "NO", Y46 = "NO", Z46 = "NO", AA46 = "NO")
),
IF(
H46 &gt;= "50",
"Green",
"Amber"
),
"Grey"
),
IF(
AND(
OR(J46 = "NO", K46 = "NO", L46 = "NO", M46 = "NO", N46 = "NO", O46 = "NO", P46 = "NO", Q46 = "NO", R46 = "NO", S46 = "NO", T46 = "NO", U46 = "NO", V46 = "NO", W46 = "NO", X46 = "NO", Y46 = "NO", Z46 = "NO", AA46 = "NO"),
OR(H46 &lt; "50", H46 = "N/A")
),
"Amber",
IF(
AND(
OR(J46 = "NO", K46 = "NO", L46 = "NO", M46 = "NO", N46 = "NO", O46 = "NO", P46 = "NO", Q46 = "NO", R46 = "NO", S46 = "NO", T46 = "NO", U46 = "NO", V46 = "NO", W46 = "NO", X46 = "NO", Y46 = "NO", Z46 = "NO", AA46 = "NO"),
H46 &gt; "50"
),
"Green",
IF(
OR(J46 = "YES", K46 = "YES", L46 = "YES", M46 = "YES", N46 = "YES", O46 = "YES", P46 = "YES", Q46 = "YES", R46 = "YES", S46 = "YES", T46 = "YES", V46 = "YES", AA46 = "YES"),
"Red",
""
)
)
)
)
)</f>
        <v/>
      </c>
      <c r="F46" s="7">
        <f>IF(E46 = "Grey", "High Risk or Prohibited",
IF(E46 = "Amber", "Medium Risk",
IF(E46 = "Green", "Low Risk",
IF(E46 = "Red", "High Risk or Prohibited",
IF(E46 = "Black", "Prohibited", "")))))</f>
        <v/>
      </c>
      <c r="G46" s="7">
        <f>IF(E46 = "Grey", "Enhanced Vigilance or Prohibited",
IF(E46 = "Amber", "Enhanced Vigilance",
IF(E46 = "Green", "Standard Vigilance",
IF(E46 = "Red", "Enhanced Vigilance",
IF(E46 = "Black", "Prohibited", "")))))</f>
        <v/>
      </c>
      <c r="H46" s="8" t="inlineStr">
        <is>
          <t>20</t>
        </is>
      </c>
      <c r="I46" s="8" t="inlineStr">
        <is>
          <t>162</t>
        </is>
      </c>
      <c r="J46" s="3" t="inlineStr">
        <is>
          <t>NO</t>
        </is>
      </c>
      <c r="K46" s="3" t="inlineStr">
        <is>
          <t>NO</t>
        </is>
      </c>
      <c r="L46" s="3" t="inlineStr">
        <is>
          <t>NO</t>
        </is>
      </c>
      <c r="M46" s="3" t="inlineStr">
        <is>
          <t>NO</t>
        </is>
      </c>
      <c r="N46" s="3" t="inlineStr">
        <is>
          <t>NO</t>
        </is>
      </c>
      <c r="O46" s="3" t="inlineStr">
        <is>
          <t>NO</t>
        </is>
      </c>
      <c r="P46" s="3" t="inlineStr">
        <is>
          <t>NO</t>
        </is>
      </c>
      <c r="Q46" s="3" t="inlineStr">
        <is>
          <t>NO</t>
        </is>
      </c>
      <c r="R46" s="3" t="inlineStr">
        <is>
          <t>NO</t>
        </is>
      </c>
      <c r="S46" s="3" t="inlineStr">
        <is>
          <t>NO</t>
        </is>
      </c>
      <c r="T46" s="3" t="inlineStr">
        <is>
          <t>NO</t>
        </is>
      </c>
      <c r="U46" s="3" t="inlineStr">
        <is>
          <t>NO</t>
        </is>
      </c>
      <c r="V46" s="3" t="inlineStr">
        <is>
          <t>NO</t>
        </is>
      </c>
      <c r="W46" s="3" t="inlineStr">
        <is>
          <t>NO</t>
        </is>
      </c>
      <c r="X46" s="3" t="inlineStr">
        <is>
          <t>NO</t>
        </is>
      </c>
      <c r="Y46" s="3" t="inlineStr">
        <is>
          <t>NO</t>
        </is>
      </c>
      <c r="Z46" s="3" t="inlineStr">
        <is>
          <t>NO</t>
        </is>
      </c>
      <c r="AA46" s="3" t="inlineStr">
        <is>
          <t>NO</t>
        </is>
      </c>
    </row>
    <row r="47" ht="25.5" customHeight="1">
      <c r="A47" s="4" t="inlineStr">
        <is>
          <t>CHAGOS ARCHIPELAGOS</t>
        </is>
      </c>
      <c r="B47" s="6" t="inlineStr">
        <is>
          <t>ARCHIPEL DES CHAGOS</t>
        </is>
      </c>
      <c r="C47" s="6" t="inlineStr">
        <is>
          <t>IO</t>
        </is>
      </c>
      <c r="D47" s="6" t="inlineStr">
        <is>
          <t>IOT</t>
        </is>
      </c>
      <c r="E47" s="7">
        <f>IF(
W47 = "YES",
"Black",
IF(
OR(U47 = "YES", X47 = "YES", Y47 = "YES", V47 = "YES", Z47 = "YES"),
IF(
AND(V47 = "YES",
AND(J47 = "NO", K47 = "NO", L47 = "NO", M47 = "NO", N47 = "NO", O47 = "NO", P47 = "NO", Q47 = "NO", R47 = "NO", S47 = "NO", T47 = "NO", U47 = "NO", W47 = "NO", X47 = "NO", Y47 = "NO", Z47 = "NO", AA47 = "NO")
),
IF(
H47 &gt;= "50",
"Green",
"Amber"
),
"Grey"
),
IF(
AND(
OR(J47 = "NO", K47 = "NO", L47 = "NO", M47 = "NO", N47 = "NO", O47 = "NO", P47 = "NO", Q47 = "NO", R47 = "NO", S47 = "NO", T47 = "NO", U47 = "NO", V47 = "NO", W47 = "NO", X47 = "NO", Y47 = "NO", Z47 = "NO", AA47 = "NO"),
OR(H47 &lt; "50", H47 = "N/A")
),
"Amber",
IF(
AND(
OR(J47 = "NO", K47 = "NO", L47 = "NO", M47 = "NO", N47 = "NO", O47 = "NO", P47 = "NO", Q47 = "NO", R47 = "NO", S47 = "NO", T47 = "NO", U47 = "NO", V47 = "NO", W47 = "NO", X47 = "NO", Y47 = "NO", Z47 = "NO", AA47 = "NO"),
H47 &gt; "50"
),
"Green",
IF(
OR(J47 = "YES", K47 = "YES", L47 = "YES", M47 = "YES", N47 = "YES", O47 = "YES", P47 = "YES", Q47 = "YES", R47 = "YES", S47 = "YES", T47 = "YES", V47 = "YES", AA47 = "YES"),
"Red",
""
)
)
)
)
)</f>
        <v/>
      </c>
      <c r="F47" s="7">
        <f>IF(E47 = "Grey", "High Risk or Prohibited",
IF(E47 = "Amber", "Medium Risk",
IF(E47 = "Green", "Low Risk",
IF(E47 = "Red", "High Risk or Prohibited",
IF(E47 = "Black", "Prohibited", "")))))</f>
        <v/>
      </c>
      <c r="G47" s="7">
        <f>IF(E47 = "Grey", "Enhanced Vigilance or Prohibited",
IF(E47 = "Amber", "Enhanced Vigilance",
IF(E47 = "Green", "Standard Vigilance",
IF(E47 = "Red", "Enhanced Vigilance",
IF(E47 = "Black", "Prohibited", "")))))</f>
        <v/>
      </c>
      <c r="H47" s="8" t="inlineStr">
        <is>
          <t>N/A</t>
        </is>
      </c>
      <c r="I47" s="8" t="inlineStr">
        <is>
          <t>N/A</t>
        </is>
      </c>
      <c r="J47" s="3" t="inlineStr">
        <is>
          <t>NO</t>
        </is>
      </c>
      <c r="K47" s="3" t="inlineStr">
        <is>
          <t>NO</t>
        </is>
      </c>
      <c r="L47" s="3" t="inlineStr">
        <is>
          <t>NO</t>
        </is>
      </c>
      <c r="M47" s="3" t="inlineStr">
        <is>
          <t>NO</t>
        </is>
      </c>
      <c r="N47" s="3" t="inlineStr">
        <is>
          <t>NO</t>
        </is>
      </c>
      <c r="O47" s="3" t="inlineStr">
        <is>
          <t>NO</t>
        </is>
      </c>
      <c r="P47" s="3" t="inlineStr">
        <is>
          <t>NO</t>
        </is>
      </c>
      <c r="Q47" s="3" t="inlineStr">
        <is>
          <t>NO</t>
        </is>
      </c>
      <c r="R47" s="3" t="inlineStr">
        <is>
          <t>NO</t>
        </is>
      </c>
      <c r="S47" s="3" t="inlineStr">
        <is>
          <t>NO</t>
        </is>
      </c>
      <c r="T47" s="3" t="inlineStr">
        <is>
          <t>NO</t>
        </is>
      </c>
      <c r="U47" s="3" t="inlineStr">
        <is>
          <t>NO</t>
        </is>
      </c>
      <c r="V47" s="3" t="inlineStr">
        <is>
          <t>NO</t>
        </is>
      </c>
      <c r="W47" s="3" t="inlineStr">
        <is>
          <t>NO</t>
        </is>
      </c>
      <c r="X47" s="3" t="inlineStr">
        <is>
          <t>NO</t>
        </is>
      </c>
      <c r="Y47" s="3" t="inlineStr">
        <is>
          <t>NO</t>
        </is>
      </c>
      <c r="Z47" s="3" t="inlineStr">
        <is>
          <t>NO</t>
        </is>
      </c>
      <c r="AA47" s="3" t="inlineStr">
        <is>
          <t>NO</t>
        </is>
      </c>
    </row>
    <row r="48" ht="25.5" customHeight="1">
      <c r="A48" s="4" t="inlineStr">
        <is>
          <t>CHILE</t>
        </is>
      </c>
      <c r="B48" s="6" t="inlineStr">
        <is>
          <t>CHILI</t>
        </is>
      </c>
      <c r="C48" s="6" t="inlineStr">
        <is>
          <t>CL</t>
        </is>
      </c>
      <c r="D48" s="6" t="inlineStr">
        <is>
          <t>CHL</t>
        </is>
      </c>
      <c r="E48" s="7">
        <f>IF(
W48 = "YES",
"Black",
IF(
OR(U48 = "YES", X48 = "YES", Y48 = "YES", V48 = "YES", Z48 = "YES"),
IF(
AND(V48 = "YES",
AND(J48 = "NO", K48 = "NO", L48 = "NO", M48 = "NO", N48 = "NO", O48 = "NO", P48 = "NO", Q48 = "NO", R48 = "NO", S48 = "NO", T48 = "NO", U48 = "NO", W48 = "NO", X48 = "NO", Y48 = "NO", Z48 = "NO", AA48 = "NO")
),
IF(
H48 &gt;= "50",
"Green",
"Amber"
),
"Grey"
),
IF(
AND(
OR(J48 = "NO", K48 = "NO", L48 = "NO", M48 = "NO", N48 = "NO", O48 = "NO", P48 = "NO", Q48 = "NO", R48 = "NO", S48 = "NO", T48 = "NO", U48 = "NO", V48 = "NO", W48 = "NO", X48 = "NO", Y48 = "NO", Z48 = "NO", AA48 = "NO"),
OR(H48 &lt; "50", H48 = "N/A")
),
"Amber",
IF(
AND(
OR(J48 = "NO", K48 = "NO", L48 = "NO", M48 = "NO", N48 = "NO", O48 = "NO", P48 = "NO", Q48 = "NO", R48 = "NO", S48 = "NO", T48 = "NO", U48 = "NO", V48 = "NO", W48 = "NO", X48 = "NO", Y48 = "NO", Z48 = "NO", AA48 = "NO"),
H48 &gt; "50"
),
"Green",
IF(
OR(J48 = "YES", K48 = "YES", L48 = "YES", M48 = "YES", N48 = "YES", O48 = "YES", P48 = "YES", Q48 = "YES", R48 = "YES", S48 = "YES", T48 = "YES", V48 = "YES", AA48 = "YES"),
"Red",
""
)
)
)
)
)</f>
        <v/>
      </c>
      <c r="F48" s="7">
        <f>IF(E48 = "Grey", "High Risk or Prohibited",
IF(E48 = "Amber", "Medium Risk",
IF(E48 = "Green", "Low Risk",
IF(E48 = "Red", "High Risk or Prohibited",
IF(E48 = "Black", "Prohibited", "")))))</f>
        <v/>
      </c>
      <c r="G48" s="7">
        <f>IF(E48 = "Grey", "Enhanced Vigilance or Prohibited",
IF(E48 = "Amber", "Enhanced Vigilance",
IF(E48 = "Green", "Standard Vigilance",
IF(E48 = "Red", "Enhanced Vigilance",
IF(E48 = "Black", "Prohibited", "")))))</f>
        <v/>
      </c>
      <c r="H48" s="8" t="inlineStr">
        <is>
          <t>66</t>
        </is>
      </c>
      <c r="I48" s="8" t="inlineStr">
        <is>
          <t>29</t>
        </is>
      </c>
      <c r="J48" s="3" t="inlineStr">
        <is>
          <t>NO</t>
        </is>
      </c>
      <c r="K48" s="3" t="inlineStr">
        <is>
          <t>NO</t>
        </is>
      </c>
      <c r="L48" s="3" t="inlineStr">
        <is>
          <t>NO</t>
        </is>
      </c>
      <c r="M48" s="3" t="inlineStr">
        <is>
          <t>NO</t>
        </is>
      </c>
      <c r="N48" s="3" t="inlineStr">
        <is>
          <t>NO</t>
        </is>
      </c>
      <c r="O48" s="3" t="inlineStr">
        <is>
          <t>NO</t>
        </is>
      </c>
      <c r="P48" s="3" t="inlineStr">
        <is>
          <t>NO</t>
        </is>
      </c>
      <c r="Q48" s="3" t="inlineStr">
        <is>
          <t>NO</t>
        </is>
      </c>
      <c r="R48" s="3" t="inlineStr">
        <is>
          <t>NO</t>
        </is>
      </c>
      <c r="S48" s="3" t="inlineStr">
        <is>
          <t>NO</t>
        </is>
      </c>
      <c r="T48" s="3" t="inlineStr">
        <is>
          <t>NO</t>
        </is>
      </c>
      <c r="U48" s="3" t="inlineStr">
        <is>
          <t>NO</t>
        </is>
      </c>
      <c r="V48" s="3" t="inlineStr">
        <is>
          <t>NO</t>
        </is>
      </c>
      <c r="W48" s="3" t="inlineStr">
        <is>
          <t>NO</t>
        </is>
      </c>
      <c r="X48" s="3" t="inlineStr">
        <is>
          <t>NO</t>
        </is>
      </c>
      <c r="Y48" s="3" t="inlineStr">
        <is>
          <t>NO</t>
        </is>
      </c>
      <c r="Z48" s="3" t="inlineStr">
        <is>
          <t>NO</t>
        </is>
      </c>
      <c r="AA48" s="3" t="inlineStr">
        <is>
          <t>NO</t>
        </is>
      </c>
    </row>
    <row r="49" ht="25.5" customHeight="1">
      <c r="A49" s="4" t="inlineStr">
        <is>
          <t>CHINA</t>
        </is>
      </c>
      <c r="B49" s="6" t="inlineStr">
        <is>
          <t>CHINE</t>
        </is>
      </c>
      <c r="C49" s="6" t="inlineStr">
        <is>
          <t>CN</t>
        </is>
      </c>
      <c r="D49" s="6" t="inlineStr">
        <is>
          <t>CHN</t>
        </is>
      </c>
      <c r="E49" s="7">
        <f>IF(
W49 = "YES",
"Black",
IF(
OR(U49 = "YES", X49 = "YES", Y49 = "YES", V49 = "YES", Z49 = "YES"),
IF(
AND(V49 = "YES",
AND(J49 = "NO", K49 = "NO", L49 = "NO", M49 = "NO", N49 = "NO", O49 = "NO", P49 = "NO", Q49 = "NO", R49 = "NO", S49 = "NO", T49 = "NO", U49 = "NO", W49 = "NO", X49 = "NO", Y49 = "NO", Z49 = "NO", AA49 = "NO")
),
IF(
H49 &gt;= "50",
"Green",
"Amber"
),
"Grey"
),
IF(
AND(
OR(J49 = "NO", K49 = "NO", L49 = "NO", M49 = "NO", N49 = "NO", O49 = "NO", P49 = "NO", Q49 = "NO", R49 = "NO", S49 = "NO", T49 = "NO", U49 = "NO", V49 = "NO", W49 = "NO", X49 = "NO", Y49 = "NO", Z49 = "NO", AA49 = "NO"),
OR(H49 &lt; "50", H49 = "N/A")
),
"Amber",
IF(
AND(
OR(J49 = "NO", K49 = "NO", L49 = "NO", M49 = "NO", N49 = "NO", O49 = "NO", P49 = "NO", Q49 = "NO", R49 = "NO", S49 = "NO", T49 = "NO", U49 = "NO", V49 = "NO", W49 = "NO", X49 = "NO", Y49 = "NO", Z49 = "NO", AA49 = "NO"),
H49 &gt; "50"
),
"Green",
IF(
OR(J49 = "YES", K49 = "YES", L49 = "YES", M49 = "YES", N49 = "YES", O49 = "YES", P49 = "YES", Q49 = "YES", R49 = "YES", S49 = "YES", T49 = "YES", V49 = "YES", AA49 = "YES"),
"Red",
""
)
)
)
)
)</f>
        <v/>
      </c>
      <c r="F49" s="7">
        <f>IF(E49 = "Grey", "High Risk or Prohibited",
IF(E49 = "Amber", "Medium Risk",
IF(E49 = "Green", "Low Risk",
IF(E49 = "Red", "High Risk or Prohibited",
IF(E49 = "Black", "Prohibited", "")))))</f>
        <v/>
      </c>
      <c r="G49" s="7">
        <f>IF(E49 = "Grey", "Enhanced Vigilance or Prohibited",
IF(E49 = "Amber", "Enhanced Vigilance",
IF(E49 = "Green", "Standard Vigilance",
IF(E49 = "Red", "Enhanced Vigilance",
IF(E49 = "Black", "Prohibited", "")))))</f>
        <v/>
      </c>
      <c r="H49" s="8" t="inlineStr">
        <is>
          <t>42</t>
        </is>
      </c>
      <c r="I49" s="8" t="inlineStr">
        <is>
          <t>76</t>
        </is>
      </c>
      <c r="J49" s="3" t="inlineStr">
        <is>
          <t>NO</t>
        </is>
      </c>
      <c r="K49" s="3" t="inlineStr">
        <is>
          <t>NO</t>
        </is>
      </c>
      <c r="L49" s="3" t="inlineStr">
        <is>
          <t>NO</t>
        </is>
      </c>
      <c r="M49" s="3" t="inlineStr">
        <is>
          <t>NO</t>
        </is>
      </c>
      <c r="N49" s="3" t="inlineStr">
        <is>
          <t>NO</t>
        </is>
      </c>
      <c r="O49" s="3" t="inlineStr">
        <is>
          <t>NO</t>
        </is>
      </c>
      <c r="P49" s="3" t="inlineStr">
        <is>
          <t>NO</t>
        </is>
      </c>
      <c r="Q49" s="3" t="inlineStr">
        <is>
          <t>NO</t>
        </is>
      </c>
      <c r="R49" s="3" t="inlineStr">
        <is>
          <t>NO</t>
        </is>
      </c>
      <c r="S49" s="3" t="inlineStr">
        <is>
          <t>NO</t>
        </is>
      </c>
      <c r="T49" s="3" t="inlineStr">
        <is>
          <t>NO</t>
        </is>
      </c>
      <c r="U49" s="3" t="inlineStr">
        <is>
          <t>NO</t>
        </is>
      </c>
      <c r="V49" s="3" t="inlineStr">
        <is>
          <t>NO</t>
        </is>
      </c>
      <c r="W49" s="3" t="inlineStr">
        <is>
          <t>NO</t>
        </is>
      </c>
      <c r="X49" s="3" t="inlineStr">
        <is>
          <t>NO</t>
        </is>
      </c>
      <c r="Y49" s="3" t="inlineStr">
        <is>
          <t>NO</t>
        </is>
      </c>
      <c r="Z49" s="3" t="inlineStr">
        <is>
          <t>NO</t>
        </is>
      </c>
      <c r="AA49" s="3" t="inlineStr">
        <is>
          <t>NO</t>
        </is>
      </c>
    </row>
    <row r="50" ht="25.5" customHeight="1">
      <c r="A50" s="4" t="inlineStr">
        <is>
          <t>CHRISTMAS ISLANDS</t>
        </is>
      </c>
      <c r="B50" s="6" t="inlineStr">
        <is>
          <t>ILES CHRISTMAS</t>
        </is>
      </c>
      <c r="C50" s="6" t="inlineStr">
        <is>
          <t>CX</t>
        </is>
      </c>
      <c r="D50" s="6" t="inlineStr">
        <is>
          <t>CXR</t>
        </is>
      </c>
      <c r="E50" s="7">
        <f>IF(
W50 = "YES",
"Black",
IF(
OR(U50 = "YES", X50 = "YES", Y50 = "YES", V50 = "YES", Z50 = "YES"),
IF(
AND(V50 = "YES",
AND(J50 = "NO", K50 = "NO", L50 = "NO", M50 = "NO", N50 = "NO", O50 = "NO", P50 = "NO", Q50 = "NO", R50 = "NO", S50 = "NO", T50 = "NO", U50 = "NO", W50 = "NO", X50 = "NO", Y50 = "NO", Z50 = "NO", AA50 = "NO")
),
IF(
H50 &gt;= "50",
"Green",
"Amber"
),
"Grey"
),
IF(
AND(
OR(J50 = "NO", K50 = "NO", L50 = "NO", M50 = "NO", N50 = "NO", O50 = "NO", P50 = "NO", Q50 = "NO", R50 = "NO", S50 = "NO", T50 = "NO", U50 = "NO", V50 = "NO", W50 = "NO", X50 = "NO", Y50 = "NO", Z50 = "NO", AA50 = "NO"),
OR(H50 &lt; "50", H50 = "N/A")
),
"Amber",
IF(
AND(
OR(J50 = "NO", K50 = "NO", L50 = "NO", M50 = "NO", N50 = "NO", O50 = "NO", P50 = "NO", Q50 = "NO", R50 = "NO", S50 = "NO", T50 = "NO", U50 = "NO", V50 = "NO", W50 = "NO", X50 = "NO", Y50 = "NO", Z50 = "NO", AA50 = "NO"),
H50 &gt; "50"
),
"Green",
IF(
OR(J50 = "YES", K50 = "YES", L50 = "YES", M50 = "YES", N50 = "YES", O50 = "YES", P50 = "YES", Q50 = "YES", R50 = "YES", S50 = "YES", T50 = "YES", V50 = "YES", AA50 = "YES"),
"Red",
""
)
)
)
)
)</f>
        <v/>
      </c>
      <c r="F50" s="7">
        <f>IF(E50 = "Grey", "High Risk or Prohibited",
IF(E50 = "Amber", "Medium Risk",
IF(E50 = "Green", "Low Risk",
IF(E50 = "Red", "High Risk or Prohibited",
IF(E50 = "Black", "Prohibited", "")))))</f>
        <v/>
      </c>
      <c r="G50" s="7">
        <f>IF(E50 = "Grey", "Enhanced Vigilance or Prohibited",
IF(E50 = "Amber", "Enhanced Vigilance",
IF(E50 = "Green", "Standard Vigilance",
IF(E50 = "Red", "Enhanced Vigilance",
IF(E50 = "Black", "Prohibited", "")))))</f>
        <v/>
      </c>
      <c r="H50" s="8" t="inlineStr">
        <is>
          <t>N/A</t>
        </is>
      </c>
      <c r="I50" s="8" t="inlineStr">
        <is>
          <t>N/A</t>
        </is>
      </c>
      <c r="J50" s="3" t="inlineStr">
        <is>
          <t>NO</t>
        </is>
      </c>
      <c r="K50" s="3" t="inlineStr">
        <is>
          <t>NO</t>
        </is>
      </c>
      <c r="L50" s="3" t="inlineStr">
        <is>
          <t>NO</t>
        </is>
      </c>
      <c r="M50" s="3" t="inlineStr">
        <is>
          <t>NO</t>
        </is>
      </c>
      <c r="N50" s="3" t="inlineStr">
        <is>
          <t>NO</t>
        </is>
      </c>
      <c r="O50" s="3" t="inlineStr">
        <is>
          <t>NO</t>
        </is>
      </c>
      <c r="P50" s="3" t="inlineStr">
        <is>
          <t>NO</t>
        </is>
      </c>
      <c r="Q50" s="3" t="inlineStr">
        <is>
          <t>NO</t>
        </is>
      </c>
      <c r="R50" s="3" t="inlineStr">
        <is>
          <t>NO</t>
        </is>
      </c>
      <c r="S50" s="3" t="inlineStr">
        <is>
          <t>NO</t>
        </is>
      </c>
      <c r="T50" s="3" t="inlineStr">
        <is>
          <t>NO</t>
        </is>
      </c>
      <c r="U50" s="3" t="inlineStr">
        <is>
          <t>NO</t>
        </is>
      </c>
      <c r="V50" s="3" t="inlineStr">
        <is>
          <t>NO</t>
        </is>
      </c>
      <c r="W50" s="3" t="inlineStr">
        <is>
          <t>NO</t>
        </is>
      </c>
      <c r="X50" s="3" t="inlineStr">
        <is>
          <t>NO</t>
        </is>
      </c>
      <c r="Y50" s="3" t="inlineStr">
        <is>
          <t>NO</t>
        </is>
      </c>
      <c r="Z50" s="3" t="inlineStr">
        <is>
          <t>NO</t>
        </is>
      </c>
      <c r="AA50" s="3" t="inlineStr">
        <is>
          <t>NO</t>
        </is>
      </c>
    </row>
    <row r="51" ht="25.5" customHeight="1">
      <c r="A51" s="4" t="inlineStr">
        <is>
          <t>COCOSISLANDS</t>
        </is>
      </c>
      <c r="B51" s="6" t="inlineStr">
        <is>
          <t>ILES COCOS</t>
        </is>
      </c>
      <c r="C51" s="6" t="inlineStr">
        <is>
          <t>CC</t>
        </is>
      </c>
      <c r="D51" s="6" t="inlineStr">
        <is>
          <t>CCK</t>
        </is>
      </c>
      <c r="E51" s="7">
        <f>IF(
W51 = "YES",
"Black",
IF(
OR(U51 = "YES", X51 = "YES", Y51 = "YES", V51 = "YES", Z51 = "YES"),
IF(
AND(V51 = "YES",
AND(J51 = "NO", K51 = "NO", L51 = "NO", M51 = "NO", N51 = "NO", O51 = "NO", P51 = "NO", Q51 = "NO", R51 = "NO", S51 = "NO", T51 = "NO", U51 = "NO", W51 = "NO", X51 = "NO", Y51 = "NO", Z51 = "NO", AA51 = "NO")
),
IF(
H51 &gt;= "50",
"Green",
"Amber"
),
"Grey"
),
IF(
AND(
OR(J51 = "NO", K51 = "NO", L51 = "NO", M51 = "NO", N51 = "NO", O51 = "NO", P51 = "NO", Q51 = "NO", R51 = "NO", S51 = "NO", T51 = "NO", U51 = "NO", V51 = "NO", W51 = "NO", X51 = "NO", Y51 = "NO", Z51 = "NO", AA51 = "NO"),
OR(H51 &lt; "50", H51 = "N/A")
),
"Amber",
IF(
AND(
OR(J51 = "NO", K51 = "NO", L51 = "NO", M51 = "NO", N51 = "NO", O51 = "NO", P51 = "NO", Q51 = "NO", R51 = "NO", S51 = "NO", T51 = "NO", U51 = "NO", V51 = "NO", W51 = "NO", X51 = "NO", Y51 = "NO", Z51 = "NO", AA51 = "NO"),
H51 &gt; "50"
),
"Green",
IF(
OR(J51 = "YES", K51 = "YES", L51 = "YES", M51 = "YES", N51 = "YES", O51 = "YES", P51 = "YES", Q51 = "YES", R51 = "YES", S51 = "YES", T51 = "YES", V51 = "YES", AA51 = "YES"),
"Red",
""
)
)
)
)
)</f>
        <v/>
      </c>
      <c r="F51" s="7">
        <f>IF(E51 = "Grey", "High Risk or Prohibited",
IF(E51 = "Amber", "Medium Risk",
IF(E51 = "Green", "Low Risk",
IF(E51 = "Red", "High Risk or Prohibited",
IF(E51 = "Black", "Prohibited", "")))))</f>
        <v/>
      </c>
      <c r="G51" s="7">
        <f>IF(E51 = "Grey", "Enhanced Vigilance or Prohibited",
IF(E51 = "Amber", "Enhanced Vigilance",
IF(E51 = "Green", "Standard Vigilance",
IF(E51 = "Red", "Enhanced Vigilance",
IF(E51 = "Black", "Prohibited", "")))))</f>
        <v/>
      </c>
      <c r="H51" s="8" t="inlineStr">
        <is>
          <t>N/A</t>
        </is>
      </c>
      <c r="I51" s="8" t="inlineStr">
        <is>
          <t>N/A</t>
        </is>
      </c>
      <c r="J51" s="3" t="inlineStr">
        <is>
          <t>NO</t>
        </is>
      </c>
      <c r="K51" s="3" t="inlineStr">
        <is>
          <t>NO</t>
        </is>
      </c>
      <c r="L51" s="3" t="inlineStr">
        <is>
          <t>NO</t>
        </is>
      </c>
      <c r="M51" s="3" t="inlineStr">
        <is>
          <t>NO</t>
        </is>
      </c>
      <c r="N51" s="3" t="inlineStr">
        <is>
          <t>NO</t>
        </is>
      </c>
      <c r="O51" s="3" t="inlineStr">
        <is>
          <t>NO</t>
        </is>
      </c>
      <c r="P51" s="3" t="inlineStr">
        <is>
          <t>NO</t>
        </is>
      </c>
      <c r="Q51" s="3" t="inlineStr">
        <is>
          <t>NO</t>
        </is>
      </c>
      <c r="R51" s="3" t="inlineStr">
        <is>
          <t>NO</t>
        </is>
      </c>
      <c r="S51" s="3" t="inlineStr">
        <is>
          <t>NO</t>
        </is>
      </c>
      <c r="T51" s="3" t="inlineStr">
        <is>
          <t>NO</t>
        </is>
      </c>
      <c r="U51" s="3" t="inlineStr">
        <is>
          <t>NO</t>
        </is>
      </c>
      <c r="V51" s="3" t="inlineStr">
        <is>
          <t>NO</t>
        </is>
      </c>
      <c r="W51" s="3" t="inlineStr">
        <is>
          <t>NO</t>
        </is>
      </c>
      <c r="X51" s="3" t="inlineStr">
        <is>
          <t>NO</t>
        </is>
      </c>
      <c r="Y51" s="3" t="inlineStr">
        <is>
          <t>NO</t>
        </is>
      </c>
      <c r="Z51" s="3" t="inlineStr">
        <is>
          <t>NO</t>
        </is>
      </c>
      <c r="AA51" s="3" t="inlineStr">
        <is>
          <t>NO</t>
        </is>
      </c>
    </row>
    <row r="52" ht="25.5" customHeight="1">
      <c r="A52" s="4" t="inlineStr">
        <is>
          <t>COLOMBIA</t>
        </is>
      </c>
      <c r="B52" s="6" t="inlineStr">
        <is>
          <t>COLOMBIE</t>
        </is>
      </c>
      <c r="C52" s="6" t="inlineStr">
        <is>
          <t>CO</t>
        </is>
      </c>
      <c r="D52" s="6" t="inlineStr">
        <is>
          <t>COL</t>
        </is>
      </c>
      <c r="E52" s="7">
        <f>IF(
W52 = "YES",
"Black",
IF(
OR(U52 = "YES", X52 = "YES", Y52 = "YES", V52 = "YES", Z52 = "YES"),
IF(
AND(V52 = "YES",
AND(J52 = "NO", K52 = "NO", L52 = "NO", M52 = "NO", N52 = "NO", O52 = "NO", P52 = "NO", Q52 = "NO", R52 = "NO", S52 = "NO", T52 = "NO", U52 = "NO", W52 = "NO", X52 = "NO", Y52 = "NO", Z52 = "NO", AA52 = "NO")
),
IF(
H52 &gt;= "50",
"Green",
"Amber"
),
"Grey"
),
IF(
AND(
OR(J52 = "NO", K52 = "NO", L52 = "NO", M52 = "NO", N52 = "NO", O52 = "NO", P52 = "NO", Q52 = "NO", R52 = "NO", S52 = "NO", T52 = "NO", U52 = "NO", V52 = "NO", W52 = "NO", X52 = "NO", Y52 = "NO", Z52 = "NO", AA52 = "NO"),
OR(H52 &lt; "50", H52 = "N/A")
),
"Amber",
IF(
AND(
OR(J52 = "NO", K52 = "NO", L52 = "NO", M52 = "NO", N52 = "NO", O52 = "NO", P52 = "NO", Q52 = "NO", R52 = "NO", S52 = "NO", T52 = "NO", U52 = "NO", V52 = "NO", W52 = "NO", X52 = "NO", Y52 = "NO", Z52 = "NO", AA52 = "NO"),
H52 &gt; "50"
),
"Green",
IF(
OR(J52 = "YES", K52 = "YES", L52 = "YES", M52 = "YES", N52 = "YES", O52 = "YES", P52 = "YES", Q52 = "YES", R52 = "YES", S52 = "YES", T52 = "YES", V52 = "YES", AA52 = "YES"),
"Red",
""
)
)
)
)
)</f>
        <v/>
      </c>
      <c r="F52" s="7">
        <f>IF(E52 = "Grey", "High Risk or Prohibited",
IF(E52 = "Amber", "Medium Risk",
IF(E52 = "Green", "Low Risk",
IF(E52 = "Red", "High Risk or Prohibited",
IF(E52 = "Black", "Prohibited", "")))))</f>
        <v/>
      </c>
      <c r="G52" s="7">
        <f>IF(E52 = "Grey", "Enhanced Vigilance or Prohibited",
IF(E52 = "Amber", "Enhanced Vigilance",
IF(E52 = "Green", "Standard Vigilance",
IF(E52 = "Red", "Enhanced Vigilance",
IF(E52 = "Black", "Prohibited", "")))))</f>
        <v/>
      </c>
      <c r="H52" s="8" t="inlineStr">
        <is>
          <t>40</t>
        </is>
      </c>
      <c r="I52" s="8" t="inlineStr">
        <is>
          <t>87</t>
        </is>
      </c>
      <c r="J52" s="3" t="inlineStr">
        <is>
          <t>NO</t>
        </is>
      </c>
      <c r="K52" s="3" t="inlineStr">
        <is>
          <t>NO</t>
        </is>
      </c>
      <c r="L52" s="3" t="inlineStr">
        <is>
          <t>NO</t>
        </is>
      </c>
      <c r="M52" s="3" t="inlineStr">
        <is>
          <t>NO</t>
        </is>
      </c>
      <c r="N52" s="3" t="inlineStr">
        <is>
          <t>NO</t>
        </is>
      </c>
      <c r="O52" s="3" t="inlineStr">
        <is>
          <t>NO</t>
        </is>
      </c>
      <c r="P52" s="3" t="inlineStr">
        <is>
          <t>NO</t>
        </is>
      </c>
      <c r="Q52" s="3" t="inlineStr">
        <is>
          <t>NO</t>
        </is>
      </c>
      <c r="R52" s="3" t="inlineStr">
        <is>
          <t>NO</t>
        </is>
      </c>
      <c r="S52" s="3" t="inlineStr">
        <is>
          <t>NO</t>
        </is>
      </c>
      <c r="T52" s="3" t="inlineStr">
        <is>
          <t>NO</t>
        </is>
      </c>
      <c r="U52" s="3" t="inlineStr">
        <is>
          <t>NO</t>
        </is>
      </c>
      <c r="V52" s="3" t="inlineStr">
        <is>
          <t>NO</t>
        </is>
      </c>
      <c r="W52" s="3" t="inlineStr">
        <is>
          <t>NO</t>
        </is>
      </c>
      <c r="X52" s="3" t="inlineStr">
        <is>
          <t>NO</t>
        </is>
      </c>
      <c r="Y52" s="3" t="inlineStr">
        <is>
          <t>NO</t>
        </is>
      </c>
      <c r="Z52" s="3" t="inlineStr">
        <is>
          <t>NO</t>
        </is>
      </c>
      <c r="AA52" s="3" t="inlineStr">
        <is>
          <t>NO</t>
        </is>
      </c>
    </row>
    <row r="53" ht="25.5" customHeight="1">
      <c r="A53" s="4" t="inlineStr">
        <is>
          <t>COMOROS</t>
        </is>
      </c>
      <c r="B53" s="6" t="inlineStr">
        <is>
          <t>COMORES</t>
        </is>
      </c>
      <c r="C53" s="6" t="inlineStr">
        <is>
          <t>KM</t>
        </is>
      </c>
      <c r="D53" s="6" t="inlineStr">
        <is>
          <t>COM</t>
        </is>
      </c>
      <c r="E53" s="7">
        <f>IF(
W53 = "YES",
"Black",
IF(
OR(U53 = "YES", X53 = "YES", Y53 = "YES", V53 = "YES", Z53 = "YES"),
IF(
AND(V53 = "YES",
AND(J53 = "NO", K53 = "NO", L53 = "NO", M53 = "NO", N53 = "NO", O53 = "NO", P53 = "NO", Q53 = "NO", R53 = "NO", S53 = "NO", T53 = "NO", U53 = "NO", W53 = "NO", X53 = "NO", Y53 = "NO", Z53 = "NO", AA53 = "NO")
),
IF(
H53 &gt;= "50",
"Green",
"Amber"
),
"Grey"
),
IF(
AND(
OR(J53 = "NO", K53 = "NO", L53 = "NO", M53 = "NO", N53 = "NO", O53 = "NO", P53 = "NO", Q53 = "NO", R53 = "NO", S53 = "NO", T53 = "NO", U53 = "NO", V53 = "NO", W53 = "NO", X53 = "NO", Y53 = "NO", Z53 = "NO", AA53 = "NO"),
OR(H53 &lt; "50", H53 = "N/A")
),
"Amber",
IF(
AND(
OR(J53 = "NO", K53 = "NO", L53 = "NO", M53 = "NO", N53 = "NO", O53 = "NO", P53 = "NO", Q53 = "NO", R53 = "NO", S53 = "NO", T53 = "NO", U53 = "NO", V53 = "NO", W53 = "NO", X53 = "NO", Y53 = "NO", Z53 = "NO", AA53 = "NO"),
H53 &gt; "50"
),
"Green",
IF(
OR(J53 = "YES", K53 = "YES", L53 = "YES", M53 = "YES", N53 = "YES", O53 = "YES", P53 = "YES", Q53 = "YES", R53 = "YES", S53 = "YES", T53 = "YES", V53 = "YES", AA53 = "YES"),
"Red",
""
)
)
)
)
)</f>
        <v/>
      </c>
      <c r="F53" s="7">
        <f>IF(E53 = "Grey", "High Risk or Prohibited",
IF(E53 = "Amber", "Medium Risk",
IF(E53 = "Green", "Low Risk",
IF(E53 = "Red", "High Risk or Prohibited",
IF(E53 = "Black", "Prohibited", "")))))</f>
        <v/>
      </c>
      <c r="G53" s="7">
        <f>IF(E53 = "Grey", "Enhanced Vigilance or Prohibited",
IF(E53 = "Amber", "Enhanced Vigilance",
IF(E53 = "Green", "Standard Vigilance",
IF(E53 = "Red", "Enhanced Vigilance",
IF(E53 = "Black", "Prohibited", "")))))</f>
        <v/>
      </c>
      <c r="H53" s="8" t="inlineStr">
        <is>
          <t>20</t>
        </is>
      </c>
      <c r="I53" s="8" t="inlineStr">
        <is>
          <t>162</t>
        </is>
      </c>
      <c r="J53" s="3" t="inlineStr">
        <is>
          <t>NO</t>
        </is>
      </c>
      <c r="K53" s="3" t="inlineStr">
        <is>
          <t>NO</t>
        </is>
      </c>
      <c r="L53" s="3" t="inlineStr">
        <is>
          <t>NO</t>
        </is>
      </c>
      <c r="M53" s="3" t="inlineStr">
        <is>
          <t>NO</t>
        </is>
      </c>
      <c r="N53" s="3" t="inlineStr">
        <is>
          <t>NO</t>
        </is>
      </c>
      <c r="O53" s="3" t="inlineStr">
        <is>
          <t>NO</t>
        </is>
      </c>
      <c r="P53" s="3" t="inlineStr">
        <is>
          <t>NO</t>
        </is>
      </c>
      <c r="Q53" s="3" t="inlineStr">
        <is>
          <t>NO</t>
        </is>
      </c>
      <c r="R53" s="3" t="inlineStr">
        <is>
          <t>NO</t>
        </is>
      </c>
      <c r="S53" s="3" t="inlineStr">
        <is>
          <t>NO</t>
        </is>
      </c>
      <c r="T53" s="3" t="inlineStr">
        <is>
          <t>NO</t>
        </is>
      </c>
      <c r="U53" s="3" t="inlineStr">
        <is>
          <t>NO</t>
        </is>
      </c>
      <c r="V53" s="3" t="inlineStr">
        <is>
          <t>NO</t>
        </is>
      </c>
      <c r="W53" s="3" t="inlineStr">
        <is>
          <t>NO</t>
        </is>
      </c>
      <c r="X53" s="3" t="inlineStr">
        <is>
          <t>NO</t>
        </is>
      </c>
      <c r="Y53" s="3" t="inlineStr">
        <is>
          <t>NO</t>
        </is>
      </c>
      <c r="Z53" s="3" t="inlineStr">
        <is>
          <t>NO</t>
        </is>
      </c>
      <c r="AA53" s="3" t="inlineStr">
        <is>
          <t>NO</t>
        </is>
      </c>
    </row>
    <row r="54" ht="25.5" customHeight="1">
      <c r="A54" s="4" t="inlineStr">
        <is>
          <t>CONGO (Brazaville)</t>
        </is>
      </c>
      <c r="B54" s="6" t="inlineStr">
        <is>
          <t>CONGO</t>
        </is>
      </c>
      <c r="C54" s="6" t="inlineStr">
        <is>
          <t>CG</t>
        </is>
      </c>
      <c r="D54" s="6" t="inlineStr">
        <is>
          <t>COG</t>
        </is>
      </c>
      <c r="E54" s="7">
        <f>IF(
W54 = "YES",
"Black",
IF(
OR(U54 = "YES", X54 = "YES", Y54 = "YES", V54 = "YES", Z54 = "YES"),
IF(
AND(V54 = "YES",
AND(J54 = "NO", K54 = "NO", L54 = "NO", M54 = "NO", N54 = "NO", O54 = "NO", P54 = "NO", Q54 = "NO", R54 = "NO", S54 = "NO", T54 = "NO", U54 = "NO", W54 = "NO", X54 = "NO", Y54 = "NO", Z54 = "NO", AA54 = "NO")
),
IF(
H54 &gt;= "50",
"Green",
"Amber"
),
"Grey"
),
IF(
AND(
OR(J54 = "NO", K54 = "NO", L54 = "NO", M54 = "NO", N54 = "NO", O54 = "NO", P54 = "NO", Q54 = "NO", R54 = "NO", S54 = "NO", T54 = "NO", U54 = "NO", V54 = "NO", W54 = "NO", X54 = "NO", Y54 = "NO", Z54 = "NO", AA54 = "NO"),
OR(H54 &lt; "50", H54 = "N/A")
),
"Amber",
IF(
AND(
OR(J54 = "NO", K54 = "NO", L54 = "NO", M54 = "NO", N54 = "NO", O54 = "NO", P54 = "NO", Q54 = "NO", R54 = "NO", S54 = "NO", T54 = "NO", U54 = "NO", V54 = "NO", W54 = "NO", X54 = "NO", Y54 = "NO", Z54 = "NO", AA54 = "NO"),
H54 &gt; "50"
),
"Green",
IF(
OR(J54 = "YES", K54 = "YES", L54 = "YES", M54 = "YES", N54 = "YES", O54 = "YES", P54 = "YES", Q54 = "YES", R54 = "YES", S54 = "YES", T54 = "YES", V54 = "YES", AA54 = "YES"),
"Red",
""
)
)
)
)
)</f>
        <v/>
      </c>
      <c r="F54" s="7">
        <f>IF(E54 = "Grey", "High Risk or Prohibited",
IF(E54 = "Amber", "Medium Risk",
IF(E54 = "Green", "Low Risk",
IF(E54 = "Red", "High Risk or Prohibited",
IF(E54 = "Black", "Prohibited", "")))))</f>
        <v/>
      </c>
      <c r="G54" s="7">
        <f>IF(E54 = "Grey", "Enhanced Vigilance or Prohibited",
IF(E54 = "Amber", "Enhanced Vigilance",
IF(E54 = "Green", "Standard Vigilance",
IF(E54 = "Red", "Enhanced Vigilance",
IF(E54 = "Black", "Prohibited", "")))))</f>
        <v/>
      </c>
      <c r="H54" s="8" t="inlineStr">
        <is>
          <t>N/A</t>
        </is>
      </c>
      <c r="I54" s="8" t="inlineStr">
        <is>
          <t>N/A</t>
        </is>
      </c>
      <c r="J54" s="3" t="inlineStr">
        <is>
          <t>NO</t>
        </is>
      </c>
      <c r="K54" s="3" t="inlineStr">
        <is>
          <t>NO</t>
        </is>
      </c>
      <c r="L54" s="3" t="inlineStr">
        <is>
          <t>NO</t>
        </is>
      </c>
      <c r="M54" s="3" t="inlineStr">
        <is>
          <t>NO</t>
        </is>
      </c>
      <c r="N54" s="3" t="inlineStr">
        <is>
          <t>NO</t>
        </is>
      </c>
      <c r="O54" s="3" t="inlineStr">
        <is>
          <t>NO</t>
        </is>
      </c>
      <c r="P54" s="3" t="inlineStr">
        <is>
          <t>NO</t>
        </is>
      </c>
      <c r="Q54" s="3" t="inlineStr">
        <is>
          <t>NO</t>
        </is>
      </c>
      <c r="R54" s="3" t="inlineStr">
        <is>
          <t>NO</t>
        </is>
      </c>
      <c r="S54" s="3" t="inlineStr">
        <is>
          <t>NO</t>
        </is>
      </c>
      <c r="T54" s="3" t="inlineStr">
        <is>
          <t>NO</t>
        </is>
      </c>
      <c r="U54" s="3" t="inlineStr">
        <is>
          <t>NO</t>
        </is>
      </c>
      <c r="V54" s="3" t="inlineStr">
        <is>
          <t>NO</t>
        </is>
      </c>
      <c r="W54" s="3" t="inlineStr">
        <is>
          <t>NO</t>
        </is>
      </c>
      <c r="X54" s="3" t="inlineStr">
        <is>
          <t>NO</t>
        </is>
      </c>
      <c r="Y54" s="3" t="inlineStr">
        <is>
          <t>NO</t>
        </is>
      </c>
      <c r="Z54" s="3" t="inlineStr">
        <is>
          <t>NO</t>
        </is>
      </c>
      <c r="AA54" s="3" t="inlineStr">
        <is>
          <t>NO</t>
        </is>
      </c>
    </row>
    <row r="55" ht="25.5" customHeight="1">
      <c r="A55" s="4" t="inlineStr">
        <is>
          <t>DEMOCRATIC REPUBLIC OF THE CONGO</t>
        </is>
      </c>
      <c r="B55" s="6" t="inlineStr">
        <is>
          <t>RÉPUBLIQUE DÉMOCRATIQUE DU CONGO</t>
        </is>
      </c>
      <c r="C55" s="6" t="inlineStr">
        <is>
          <t>CD</t>
        </is>
      </c>
      <c r="D55" s="6" t="inlineStr">
        <is>
          <t>COD</t>
        </is>
      </c>
      <c r="E55" s="7">
        <f>IF(
W55 = "YES",
"Black",
IF(
OR(U55 = "YES", X55 = "YES", Y55 = "YES", V55 = "YES", Z55 = "YES"),
IF(
AND(V55 = "YES",
AND(J55 = "NO", K55 = "NO", L55 = "NO", M55 = "NO", N55 = "NO", O55 = "NO", P55 = "NO", Q55 = "NO", R55 = "NO", S55 = "NO", T55 = "NO", U55 = "NO", W55 = "NO", X55 = "NO", Y55 = "NO", Z55 = "NO", AA55 = "NO")
),
IF(
H55 &gt;= "50",
"Green",
"Amber"
),
"Grey"
),
IF(
AND(
OR(J55 = "NO", K55 = "NO", L55 = "NO", M55 = "NO", N55 = "NO", O55 = "NO", P55 = "NO", Q55 = "NO", R55 = "NO", S55 = "NO", T55 = "NO", U55 = "NO", V55 = "NO", W55 = "NO", X55 = "NO", Y55 = "NO", Z55 = "NO", AA55 = "NO"),
OR(H55 &lt; "50", H55 = "N/A")
),
"Amber",
IF(
AND(
OR(J55 = "NO", K55 = "NO", L55 = "NO", M55 = "NO", N55 = "NO", O55 = "NO", P55 = "NO", Q55 = "NO", R55 = "NO", S55 = "NO", T55 = "NO", U55 = "NO", V55 = "NO", W55 = "NO", X55 = "NO", Y55 = "NO", Z55 = "NO", AA55 = "NO"),
H55 &gt; "50"
),
"Green",
IF(
OR(J55 = "YES", K55 = "YES", L55 = "YES", M55 = "YES", N55 = "YES", O55 = "YES", P55 = "YES", Q55 = "YES", R55 = "YES", S55 = "YES", T55 = "YES", V55 = "YES", AA55 = "YES"),
"Red",
""
)
)
)
)
)</f>
        <v/>
      </c>
      <c r="F55" s="7">
        <f>IF(E55 = "Grey", "High Risk or Prohibited",
IF(E55 = "Amber", "Medium Risk",
IF(E55 = "Green", "Low Risk",
IF(E55 = "Red", "High Risk or Prohibited",
IF(E55 = "Black", "Prohibited", "")))))</f>
        <v/>
      </c>
      <c r="G55" s="7">
        <f>IF(E55 = "Grey", "Enhanced Vigilance or Prohibited",
IF(E55 = "Amber", "Enhanced Vigilance",
IF(E55 = "Green", "Standard Vigilance",
IF(E55 = "Red", "Enhanced Vigilance",
IF(E55 = "Black", "Prohibited", "")))))</f>
        <v/>
      </c>
      <c r="H55" s="8" t="inlineStr">
        <is>
          <t>20</t>
        </is>
      </c>
      <c r="I55" s="8" t="inlineStr">
        <is>
          <t>162</t>
        </is>
      </c>
      <c r="J55" s="3" t="inlineStr">
        <is>
          <t>YES</t>
        </is>
      </c>
      <c r="K55" s="3" t="inlineStr">
        <is>
          <t>NO</t>
        </is>
      </c>
      <c r="L55" s="3" t="inlineStr">
        <is>
          <t>YES</t>
        </is>
      </c>
      <c r="M55" s="3" t="inlineStr">
        <is>
          <t>NO</t>
        </is>
      </c>
      <c r="N55" s="3" t="inlineStr">
        <is>
          <t>NO</t>
        </is>
      </c>
      <c r="O55" s="3" t="inlineStr">
        <is>
          <t>NO</t>
        </is>
      </c>
      <c r="P55" s="3" t="inlineStr">
        <is>
          <t>NO</t>
        </is>
      </c>
      <c r="Q55" s="3" t="inlineStr">
        <is>
          <t>NO</t>
        </is>
      </c>
      <c r="R55" s="3" t="inlineStr">
        <is>
          <t>NO</t>
        </is>
      </c>
      <c r="S55" s="3" t="inlineStr">
        <is>
          <t>NO</t>
        </is>
      </c>
      <c r="T55" s="3" t="inlineStr">
        <is>
          <t>NO</t>
        </is>
      </c>
      <c r="U55" s="3" t="inlineStr">
        <is>
          <t>YES</t>
        </is>
      </c>
      <c r="V55" s="3" t="inlineStr">
        <is>
          <t>NO</t>
        </is>
      </c>
      <c r="W55" s="3" t="inlineStr">
        <is>
          <t>NO</t>
        </is>
      </c>
      <c r="X55" s="3" t="inlineStr">
        <is>
          <t>YES</t>
        </is>
      </c>
      <c r="Y55" s="3" t="inlineStr">
        <is>
          <t>NO</t>
        </is>
      </c>
      <c r="Z55" s="3" t="inlineStr">
        <is>
          <t>NO</t>
        </is>
      </c>
      <c r="AA55" s="3" t="inlineStr">
        <is>
          <t>NO</t>
        </is>
      </c>
    </row>
    <row r="56" ht="25.5" customHeight="1">
      <c r="A56" s="4" t="inlineStr">
        <is>
          <t>COOK ISLANDS</t>
        </is>
      </c>
      <c r="B56" s="6" t="inlineStr">
        <is>
          <t>ILES COOK</t>
        </is>
      </c>
      <c r="C56" s="6" t="inlineStr">
        <is>
          <t>CK</t>
        </is>
      </c>
      <c r="D56" s="6" t="inlineStr">
        <is>
          <t>COK</t>
        </is>
      </c>
      <c r="E56" s="7">
        <f>IF(
W56 = "YES",
"Black",
IF(
OR(U56 = "YES", X56 = "YES", Y56 = "YES", V56 = "YES", Z56 = "YES"),
IF(
AND(V56 = "YES",
AND(J56 = "NO", K56 = "NO", L56 = "NO", M56 = "NO", N56 = "NO", O56 = "NO", P56 = "NO", Q56 = "NO", R56 = "NO", S56 = "NO", T56 = "NO", U56 = "NO", W56 = "NO", X56 = "NO", Y56 = "NO", Z56 = "NO", AA56 = "NO")
),
IF(
H56 &gt;= "50",
"Green",
"Amber"
),
"Grey"
),
IF(
AND(
OR(J56 = "NO", K56 = "NO", L56 = "NO", M56 = "NO", N56 = "NO", O56 = "NO", P56 = "NO", Q56 = "NO", R56 = "NO", S56 = "NO", T56 = "NO", U56 = "NO", V56 = "NO", W56 = "NO", X56 = "NO", Y56 = "NO", Z56 = "NO", AA56 = "NO"),
OR(H56 &lt; "50", H56 = "N/A")
),
"Amber",
IF(
AND(
OR(J56 = "NO", K56 = "NO", L56 = "NO", M56 = "NO", N56 = "NO", O56 = "NO", P56 = "NO", Q56 = "NO", R56 = "NO", S56 = "NO", T56 = "NO", U56 = "NO", V56 = "NO", W56 = "NO", X56 = "NO", Y56 = "NO", Z56 = "NO", AA56 = "NO"),
H56 &gt; "50"
),
"Green",
IF(
OR(J56 = "YES", K56 = "YES", L56 = "YES", M56 = "YES", N56 = "YES", O56 = "YES", P56 = "YES", Q56 = "YES", R56 = "YES", S56 = "YES", T56 = "YES", V56 = "YES", AA56 = "YES"),
"Red",
""
)
)
)
)
)</f>
        <v/>
      </c>
      <c r="F56" s="7">
        <f>IF(E56 = "Grey", "High Risk or Prohibited",
IF(E56 = "Amber", "Medium Risk",
IF(E56 = "Green", "Low Risk",
IF(E56 = "Red", "High Risk or Prohibited",
IF(E56 = "Black", "Prohibited", "")))))</f>
        <v/>
      </c>
      <c r="G56" s="7">
        <f>IF(E56 = "Grey", "Enhanced Vigilance or Prohibited",
IF(E56 = "Amber", "Enhanced Vigilance",
IF(E56 = "Green", "Standard Vigilance",
IF(E56 = "Red", "Enhanced Vigilance",
IF(E56 = "Black", "Prohibited", "")))))</f>
        <v/>
      </c>
      <c r="H56" s="8" t="inlineStr">
        <is>
          <t>N/A</t>
        </is>
      </c>
      <c r="I56" s="8" t="inlineStr">
        <is>
          <t>N/A</t>
        </is>
      </c>
      <c r="J56" s="3" t="inlineStr">
        <is>
          <t>NO</t>
        </is>
      </c>
      <c r="K56" s="3" t="inlineStr">
        <is>
          <t>NO</t>
        </is>
      </c>
      <c r="L56" s="3" t="inlineStr">
        <is>
          <t>NO</t>
        </is>
      </c>
      <c r="M56" s="3" t="inlineStr">
        <is>
          <t>NO</t>
        </is>
      </c>
      <c r="N56" s="3" t="inlineStr">
        <is>
          <t>NO</t>
        </is>
      </c>
      <c r="O56" s="3" t="inlineStr">
        <is>
          <t>NO</t>
        </is>
      </c>
      <c r="P56" s="3" t="inlineStr">
        <is>
          <t>NO</t>
        </is>
      </c>
      <c r="Q56" s="3" t="inlineStr">
        <is>
          <t>NO</t>
        </is>
      </c>
      <c r="R56" s="3" t="inlineStr">
        <is>
          <t>NO</t>
        </is>
      </c>
      <c r="S56" s="3" t="inlineStr">
        <is>
          <t>NO</t>
        </is>
      </c>
      <c r="T56" s="3" t="inlineStr">
        <is>
          <t>NO</t>
        </is>
      </c>
      <c r="U56" s="3" t="inlineStr">
        <is>
          <t>NO</t>
        </is>
      </c>
      <c r="V56" s="3" t="inlineStr">
        <is>
          <t>NO</t>
        </is>
      </c>
      <c r="W56" s="3" t="inlineStr">
        <is>
          <t>NO</t>
        </is>
      </c>
      <c r="X56" s="3" t="inlineStr">
        <is>
          <t>NO</t>
        </is>
      </c>
      <c r="Y56" s="3" t="inlineStr">
        <is>
          <t>NO</t>
        </is>
      </c>
      <c r="Z56" s="3" t="inlineStr">
        <is>
          <t>NO</t>
        </is>
      </c>
      <c r="AA56" s="3" t="inlineStr">
        <is>
          <t>NO</t>
        </is>
      </c>
    </row>
    <row r="57" ht="25.5" customHeight="1">
      <c r="A57" s="4" t="inlineStr">
        <is>
          <t>COSTA RICA</t>
        </is>
      </c>
      <c r="B57" s="6" t="inlineStr">
        <is>
          <t>COSTA RICA</t>
        </is>
      </c>
      <c r="C57" s="6" t="inlineStr">
        <is>
          <t>CR</t>
        </is>
      </c>
      <c r="D57" s="6" t="inlineStr">
        <is>
          <t>CRI</t>
        </is>
      </c>
      <c r="E57" s="7">
        <f>IF(
W57 = "YES",
"Black",
IF(
OR(U57 = "YES", X57 = "YES", Y57 = "YES", V57 = "YES", Z57 = "YES"),
IF(
AND(V57 = "YES",
AND(J57 = "NO", K57 = "NO", L57 = "NO", M57 = "NO", N57 = "NO", O57 = "NO", P57 = "NO", Q57 = "NO", R57 = "NO", S57 = "NO", T57 = "NO", U57 = "NO", W57 = "NO", X57 = "NO", Y57 = "NO", Z57 = "NO", AA57 = "NO")
),
IF(
H57 &gt;= "50",
"Green",
"Amber"
),
"Grey"
),
IF(
AND(
OR(J57 = "NO", K57 = "NO", L57 = "NO", M57 = "NO", N57 = "NO", O57 = "NO", P57 = "NO", Q57 = "NO", R57 = "NO", S57 = "NO", T57 = "NO", U57 = "NO", V57 = "NO", W57 = "NO", X57 = "NO", Y57 = "NO", Z57 = "NO", AA57 = "NO"),
OR(H57 &lt; "50", H57 = "N/A")
),
"Amber",
IF(
AND(
OR(J57 = "NO", K57 = "NO", L57 = "NO", M57 = "NO", N57 = "NO", O57 = "NO", P57 = "NO", Q57 = "NO", R57 = "NO", S57 = "NO", T57 = "NO", U57 = "NO", V57 = "NO", W57 = "NO", X57 = "NO", Y57 = "NO", Z57 = "NO", AA57 = "NO"),
H57 &gt; "50"
),
"Green",
IF(
OR(J57 = "YES", K57 = "YES", L57 = "YES", M57 = "YES", N57 = "YES", O57 = "YES", P57 = "YES", Q57 = "YES", R57 = "YES", S57 = "YES", T57 = "YES", V57 = "YES", AA57 = "YES"),
"Red",
""
)
)
)
)
)</f>
        <v/>
      </c>
      <c r="F57" s="7">
        <f>IF(E57 = "Grey", "High Risk or Prohibited",
IF(E57 = "Amber", "Medium Risk",
IF(E57 = "Green", "Low Risk",
IF(E57 = "Red", "High Risk or Prohibited",
IF(E57 = "Black", "Prohibited", "")))))</f>
        <v/>
      </c>
      <c r="G57" s="7">
        <f>IF(E57 = "Grey", "Enhanced Vigilance or Prohibited",
IF(E57 = "Amber", "Enhanced Vigilance",
IF(E57 = "Green", "Standard Vigilance",
IF(E57 = "Red", "Enhanced Vigilance",
IF(E57 = "Black", "Prohibited", "")))))</f>
        <v/>
      </c>
      <c r="H57" s="8" t="inlineStr">
        <is>
          <t>55</t>
        </is>
      </c>
      <c r="I57" s="8" t="inlineStr">
        <is>
          <t>45</t>
        </is>
      </c>
      <c r="J57" s="3" t="inlineStr">
        <is>
          <t>NO</t>
        </is>
      </c>
      <c r="K57" s="3" t="inlineStr">
        <is>
          <t>NO</t>
        </is>
      </c>
      <c r="L57" s="3" t="inlineStr">
        <is>
          <t>NO</t>
        </is>
      </c>
      <c r="M57" s="3" t="inlineStr">
        <is>
          <t>NO</t>
        </is>
      </c>
      <c r="N57" s="3" t="inlineStr">
        <is>
          <t>NO</t>
        </is>
      </c>
      <c r="O57" s="3" t="inlineStr">
        <is>
          <t>NO</t>
        </is>
      </c>
      <c r="P57" s="3" t="inlineStr">
        <is>
          <t>NO</t>
        </is>
      </c>
      <c r="Q57" s="3" t="inlineStr">
        <is>
          <t>NO</t>
        </is>
      </c>
      <c r="R57" s="3" t="inlineStr">
        <is>
          <t>NO</t>
        </is>
      </c>
      <c r="S57" s="3" t="inlineStr">
        <is>
          <t>NO</t>
        </is>
      </c>
      <c r="T57" s="3" t="inlineStr">
        <is>
          <t>NO</t>
        </is>
      </c>
      <c r="U57" s="3" t="inlineStr">
        <is>
          <t>NO</t>
        </is>
      </c>
      <c r="V57" s="3" t="inlineStr">
        <is>
          <t>NO</t>
        </is>
      </c>
      <c r="W57" s="3" t="inlineStr">
        <is>
          <t>NO</t>
        </is>
      </c>
      <c r="X57" s="3" t="inlineStr">
        <is>
          <t>NO</t>
        </is>
      </c>
      <c r="Y57" s="3" t="inlineStr">
        <is>
          <t>NO</t>
        </is>
      </c>
      <c r="Z57" s="3" t="inlineStr">
        <is>
          <t>NO</t>
        </is>
      </c>
      <c r="AA57" s="3" t="inlineStr">
        <is>
          <t>NO</t>
        </is>
      </c>
    </row>
    <row r="58" ht="25.5" customHeight="1">
      <c r="A58" s="4" t="inlineStr">
        <is>
          <t>CROATIA</t>
        </is>
      </c>
      <c r="B58" s="6" t="inlineStr">
        <is>
          <t>CROATIE</t>
        </is>
      </c>
      <c r="C58" s="6" t="inlineStr">
        <is>
          <t>HR</t>
        </is>
      </c>
      <c r="D58" s="6" t="inlineStr">
        <is>
          <t>HRV</t>
        </is>
      </c>
      <c r="E58" s="7">
        <f>IF(
W58 = "YES",
"Black",
IF(
OR(U58 = "YES", X58 = "YES", Y58 = "YES", V58 = "YES", Z58 = "YES"),
IF(
AND(V58 = "YES",
AND(J58 = "NO", K58 = "NO", L58 = "NO", M58 = "NO", N58 = "NO", O58 = "NO", P58 = "NO", Q58 = "NO", R58 = "NO", S58 = "NO", T58 = "NO", U58 = "NO", W58 = "NO", X58 = "NO", Y58 = "NO", Z58 = "NO", AA58 = "NO")
),
IF(
H58 &gt;= "50",
"Green",
"Amber"
),
"Grey"
),
IF(
AND(
OR(J58 = "NO", K58 = "NO", L58 = "NO", M58 = "NO", N58 = "NO", O58 = "NO", P58 = "NO", Q58 = "NO", R58 = "NO", S58 = "NO", T58 = "NO", U58 = "NO", V58 = "NO", W58 = "NO", X58 = "NO", Y58 = "NO", Z58 = "NO", AA58 = "NO"),
OR(H58 &lt; "50", H58 = "N/A")
),
"Amber",
IF(
AND(
OR(J58 = "NO", K58 = "NO", L58 = "NO", M58 = "NO", N58 = "NO", O58 = "NO", P58 = "NO", Q58 = "NO", R58 = "NO", S58 = "NO", T58 = "NO", U58 = "NO", V58 = "NO", W58 = "NO", X58 = "NO", Y58 = "NO", Z58 = "NO", AA58 = "NO"),
H58 &gt; "50"
),
"Green",
IF(
OR(J58 = "YES", K58 = "YES", L58 = "YES", M58 = "YES", N58 = "YES", O58 = "YES", P58 = "YES", Q58 = "YES", R58 = "YES", S58 = "YES", T58 = "YES", V58 = "YES", AA58 = "YES"),
"Red",
""
)
)
)
)
)</f>
        <v/>
      </c>
      <c r="F58" s="7">
        <f>IF(E58 = "Grey", "High Risk or Prohibited",
IF(E58 = "Amber", "Medium Risk",
IF(E58 = "Green", "Low Risk",
IF(E58 = "Red", "High Risk or Prohibited",
IF(E58 = "Black", "Prohibited", "")))))</f>
        <v/>
      </c>
      <c r="G58" s="7">
        <f>IF(E58 = "Grey", "Enhanced Vigilance or Prohibited",
IF(E58 = "Amber", "Enhanced Vigilance",
IF(E58 = "Green", "Standard Vigilance",
IF(E58 = "Red", "Enhanced Vigilance",
IF(E58 = "Black", "Prohibited", "")))))</f>
        <v/>
      </c>
      <c r="H58" s="8" t="inlineStr">
        <is>
          <t>50</t>
        </is>
      </c>
      <c r="I58" s="8" t="inlineStr">
        <is>
          <t>57</t>
        </is>
      </c>
      <c r="J58" s="3" t="inlineStr">
        <is>
          <t>NO</t>
        </is>
      </c>
      <c r="K58" s="3" t="inlineStr">
        <is>
          <t>NO</t>
        </is>
      </c>
      <c r="L58" s="3" t="inlineStr">
        <is>
          <t>NO</t>
        </is>
      </c>
      <c r="M58" s="3" t="inlineStr">
        <is>
          <t>NO</t>
        </is>
      </c>
      <c r="N58" s="3" t="inlineStr">
        <is>
          <t>NO</t>
        </is>
      </c>
      <c r="O58" s="3" t="inlineStr">
        <is>
          <t>NO</t>
        </is>
      </c>
      <c r="P58" s="3" t="inlineStr">
        <is>
          <t>NO</t>
        </is>
      </c>
      <c r="Q58" s="3" t="inlineStr">
        <is>
          <t>NO</t>
        </is>
      </c>
      <c r="R58" s="3" t="inlineStr">
        <is>
          <t>NO</t>
        </is>
      </c>
      <c r="S58" s="3" t="inlineStr">
        <is>
          <t>NO</t>
        </is>
      </c>
      <c r="T58" s="3" t="inlineStr">
        <is>
          <t>NO</t>
        </is>
      </c>
      <c r="U58" s="3" t="inlineStr">
        <is>
          <t>NO</t>
        </is>
      </c>
      <c r="V58" s="3" t="inlineStr">
        <is>
          <t>NO</t>
        </is>
      </c>
      <c r="W58" s="3" t="inlineStr">
        <is>
          <t>NO</t>
        </is>
      </c>
      <c r="X58" s="3" t="inlineStr">
        <is>
          <t>YES</t>
        </is>
      </c>
      <c r="Y58" s="3" t="inlineStr">
        <is>
          <t>NO</t>
        </is>
      </c>
      <c r="Z58" s="3" t="inlineStr">
        <is>
          <t>NO</t>
        </is>
      </c>
      <c r="AA58" s="3" t="inlineStr">
        <is>
          <t>NO</t>
        </is>
      </c>
    </row>
    <row r="59" ht="25.5" customHeight="1">
      <c r="A59" s="4" t="inlineStr">
        <is>
          <t>CUBA</t>
        </is>
      </c>
      <c r="B59" s="6" t="inlineStr">
        <is>
          <t>CUBA</t>
        </is>
      </c>
      <c r="C59" s="6" t="inlineStr">
        <is>
          <t>CU</t>
        </is>
      </c>
      <c r="D59" s="6" t="inlineStr">
        <is>
          <t>CUB</t>
        </is>
      </c>
      <c r="E59" s="7">
        <f>IF(
W59 = "YES",
"Black",
IF(
OR(U59 = "YES", X59 = "YES", Y59 = "YES", V59 = "YES", Z59 = "YES"),
IF(
AND(V59 = "YES",
AND(J59 = "NO", K59 = "NO", L59 = "NO", M59 = "NO", N59 = "NO", O59 = "NO", P59 = "NO", Q59 = "NO", R59 = "NO", S59 = "NO", T59 = "NO", U59 = "NO", W59 = "NO", X59 = "NO", Y59 = "NO", Z59 = "NO", AA59 = "NO")
),
IF(
H59 &gt;= "50",
"Green",
"Amber"
),
"Grey"
),
IF(
AND(
OR(J59 = "NO", K59 = "NO", L59 = "NO", M59 = "NO", N59 = "NO", O59 = "NO", P59 = "NO", Q59 = "NO", R59 = "NO", S59 = "NO", T59 = "NO", U59 = "NO", V59 = "NO", W59 = "NO", X59 = "NO", Y59 = "NO", Z59 = "NO", AA59 = "NO"),
OR(H59 &lt; "50", H59 = "N/A")
),
"Amber",
IF(
AND(
OR(J59 = "NO", K59 = "NO", L59 = "NO", M59 = "NO", N59 = "NO", O59 = "NO", P59 = "NO", Q59 = "NO", R59 = "NO", S59 = "NO", T59 = "NO", U59 = "NO", V59 = "NO", W59 = "NO", X59 = "NO", Y59 = "NO", Z59 = "NO", AA59 = "NO"),
H59 &gt; "50"
),
"Green",
IF(
OR(J59 = "YES", K59 = "YES", L59 = "YES", M59 = "YES", N59 = "YES", O59 = "YES", P59 = "YES", Q59 = "YES", R59 = "YES", S59 = "YES", T59 = "YES", V59 = "YES", AA59 = "YES"),
"Red",
""
)
)
)
)
)</f>
        <v/>
      </c>
      <c r="F59" s="7">
        <f>IF(E59 = "Grey", "High Risk or Prohibited",
IF(E59 = "Amber", "Medium Risk",
IF(E59 = "Green", "Low Risk",
IF(E59 = "Red", "High Risk or Prohibited",
IF(E59 = "Black", "Prohibited", "")))))</f>
        <v/>
      </c>
      <c r="G59" s="7">
        <f>IF(E59 = "Grey", "Enhanced Vigilance or Prohibited",
IF(E59 = "Amber", "Enhanced Vigilance",
IF(E59 = "Green", "Standard Vigilance",
IF(E59 = "Red", "Enhanced Vigilance",
IF(E59 = "Black", "Prohibited", "")))))</f>
        <v/>
      </c>
      <c r="H59" s="8" t="inlineStr">
        <is>
          <t>42</t>
        </is>
      </c>
      <c r="I59" s="8" t="inlineStr">
        <is>
          <t>76</t>
        </is>
      </c>
      <c r="J59" s="3" t="inlineStr">
        <is>
          <t>NO</t>
        </is>
      </c>
      <c r="K59" s="3" t="inlineStr">
        <is>
          <t>NO</t>
        </is>
      </c>
      <c r="L59" s="3" t="inlineStr">
        <is>
          <t>NO</t>
        </is>
      </c>
      <c r="M59" s="3" t="inlineStr">
        <is>
          <t>NO</t>
        </is>
      </c>
      <c r="N59" s="3" t="inlineStr">
        <is>
          <t>NO</t>
        </is>
      </c>
      <c r="O59" s="3" t="inlineStr">
        <is>
          <t>NO</t>
        </is>
      </c>
      <c r="P59" s="3" t="inlineStr">
        <is>
          <t>NO</t>
        </is>
      </c>
      <c r="Q59" s="3" t="inlineStr">
        <is>
          <t>NO</t>
        </is>
      </c>
      <c r="R59" s="3" t="inlineStr">
        <is>
          <t>NO</t>
        </is>
      </c>
      <c r="S59" s="3" t="inlineStr">
        <is>
          <t>NO</t>
        </is>
      </c>
      <c r="T59" s="3" t="inlineStr">
        <is>
          <t>NO</t>
        </is>
      </c>
      <c r="U59" s="3" t="inlineStr">
        <is>
          <t>NO</t>
        </is>
      </c>
      <c r="V59" s="3" t="inlineStr">
        <is>
          <t>NO</t>
        </is>
      </c>
      <c r="W59" s="3" t="inlineStr">
        <is>
          <t>NO</t>
        </is>
      </c>
      <c r="X59" s="3" t="inlineStr">
        <is>
          <t>NO</t>
        </is>
      </c>
      <c r="Y59" s="3" t="inlineStr">
        <is>
          <t>NO</t>
        </is>
      </c>
      <c r="Z59" s="3" t="inlineStr">
        <is>
          <t>NO</t>
        </is>
      </c>
      <c r="AA59" s="3" t="inlineStr">
        <is>
          <t>NO</t>
        </is>
      </c>
    </row>
    <row r="60" ht="25.5" customHeight="1">
      <c r="A60" s="4" t="inlineStr">
        <is>
          <t>CURACAO</t>
        </is>
      </c>
      <c r="B60" s="6" t="inlineStr">
        <is>
          <t>CURAÇAO</t>
        </is>
      </c>
      <c r="C60" s="6" t="inlineStr">
        <is>
          <t>CW</t>
        </is>
      </c>
      <c r="D60" s="6" t="inlineStr">
        <is>
          <t>CUW</t>
        </is>
      </c>
      <c r="E60" s="7">
        <f>IF(
W60 = "YES",
"Black",
IF(
OR(U60 = "YES", X60 = "YES", Y60 = "YES", V60 = "YES", Z60 = "YES"),
IF(
AND(V60 = "YES",
AND(J60 = "NO", K60 = "NO", L60 = "NO", M60 = "NO", N60 = "NO", O60 = "NO", P60 = "NO", Q60 = "NO", R60 = "NO", S60 = "NO", T60 = "NO", U60 = "NO", W60 = "NO", X60 = "NO", Y60 = "NO", Z60 = "NO", AA60 = "NO")
),
IF(
H60 &gt;= "50",
"Green",
"Amber"
),
"Grey"
),
IF(
AND(
OR(J60 = "NO", K60 = "NO", L60 = "NO", M60 = "NO", N60 = "NO", O60 = "NO", P60 = "NO", Q60 = "NO", R60 = "NO", S60 = "NO", T60 = "NO", U60 = "NO", V60 = "NO", W60 = "NO", X60 = "NO", Y60 = "NO", Z60 = "NO", AA60 = "NO"),
OR(H60 &lt; "50", H60 = "N/A")
),
"Amber",
IF(
AND(
OR(J60 = "NO", K60 = "NO", L60 = "NO", M60 = "NO", N60 = "NO", O60 = "NO", P60 = "NO", Q60 = "NO", R60 = "NO", S60 = "NO", T60 = "NO", U60 = "NO", V60 = "NO", W60 = "NO", X60 = "NO", Y60 = "NO", Z60 = "NO", AA60 = "NO"),
H60 &gt; "50"
),
"Green",
IF(
OR(J60 = "YES", K60 = "YES", L60 = "YES", M60 = "YES", N60 = "YES", O60 = "YES", P60 = "YES", Q60 = "YES", R60 = "YES", S60 = "YES", T60 = "YES", V60 = "YES", AA60 = "YES"),
"Red",
""
)
)
)
)
)</f>
        <v/>
      </c>
      <c r="F60" s="7">
        <f>IF(E60 = "Grey", "High Risk or Prohibited",
IF(E60 = "Amber", "Medium Risk",
IF(E60 = "Green", "Low Risk",
IF(E60 = "Red", "High Risk or Prohibited",
IF(E60 = "Black", "Prohibited", "")))))</f>
        <v/>
      </c>
      <c r="G60" s="7">
        <f>IF(E60 = "Grey", "Enhanced Vigilance or Prohibited",
IF(E60 = "Amber", "Enhanced Vigilance",
IF(E60 = "Green", "Standard Vigilance",
IF(E60 = "Red", "Enhanced Vigilance",
IF(E60 = "Black", "Prohibited", "")))))</f>
        <v/>
      </c>
      <c r="H60" s="8" t="inlineStr">
        <is>
          <t>N/A</t>
        </is>
      </c>
      <c r="I60" s="8" t="inlineStr">
        <is>
          <t>N/A</t>
        </is>
      </c>
      <c r="J60" s="3" t="inlineStr">
        <is>
          <t>NO</t>
        </is>
      </c>
      <c r="K60" s="3" t="inlineStr">
        <is>
          <t>NO</t>
        </is>
      </c>
      <c r="L60" s="3" t="inlineStr">
        <is>
          <t>NO</t>
        </is>
      </c>
      <c r="M60" s="3" t="inlineStr">
        <is>
          <t>NO</t>
        </is>
      </c>
      <c r="N60" s="3" t="inlineStr">
        <is>
          <t>NO</t>
        </is>
      </c>
      <c r="O60" s="3" t="inlineStr">
        <is>
          <t>NO</t>
        </is>
      </c>
      <c r="P60" s="3" t="inlineStr">
        <is>
          <t>NO</t>
        </is>
      </c>
      <c r="Q60" s="3" t="inlineStr">
        <is>
          <t>NO</t>
        </is>
      </c>
      <c r="R60" s="3" t="inlineStr">
        <is>
          <t>NO</t>
        </is>
      </c>
      <c r="S60" s="3" t="inlineStr">
        <is>
          <t>NO</t>
        </is>
      </c>
      <c r="T60" s="3" t="inlineStr">
        <is>
          <t>NO</t>
        </is>
      </c>
      <c r="U60" s="3" t="inlineStr">
        <is>
          <t>NO</t>
        </is>
      </c>
      <c r="V60" s="3" t="inlineStr">
        <is>
          <t>NO</t>
        </is>
      </c>
      <c r="W60" s="3" t="inlineStr">
        <is>
          <t>NO</t>
        </is>
      </c>
      <c r="X60" s="3" t="inlineStr">
        <is>
          <t>NO</t>
        </is>
      </c>
      <c r="Y60" s="3" t="inlineStr">
        <is>
          <t>NO</t>
        </is>
      </c>
      <c r="Z60" s="3" t="inlineStr">
        <is>
          <t>NO</t>
        </is>
      </c>
      <c r="AA60" s="3" t="inlineStr">
        <is>
          <t>NO</t>
        </is>
      </c>
    </row>
    <row r="61" ht="25.5" customHeight="1">
      <c r="A61" s="4" t="inlineStr">
        <is>
          <t>CYPRUS</t>
        </is>
      </c>
      <c r="B61" s="6" t="inlineStr">
        <is>
          <t>CHYPRE</t>
        </is>
      </c>
      <c r="C61" s="6" t="inlineStr">
        <is>
          <t>CY</t>
        </is>
      </c>
      <c r="D61" s="6" t="inlineStr">
        <is>
          <t>CYP</t>
        </is>
      </c>
      <c r="E61" s="7">
        <f>IF(
W61 = "YES",
"Black",
IF(
OR(U61 = "YES", X61 = "YES", Y61 = "YES", V61 = "YES", Z61 = "YES"),
IF(
AND(V61 = "YES",
AND(J61 = "NO", K61 = "NO", L61 = "NO", M61 = "NO", N61 = "NO", O61 = "NO", P61 = "NO", Q61 = "NO", R61 = "NO", S61 = "NO", T61 = "NO", U61 = "NO", W61 = "NO", X61 = "NO", Y61 = "NO", Z61 = "NO", AA61 = "NO")
),
IF(
H61 &gt;= "50",
"Green",
"Amber"
),
"Grey"
),
IF(
AND(
OR(J61 = "NO", K61 = "NO", L61 = "NO", M61 = "NO", N61 = "NO", O61 = "NO", P61 = "NO", Q61 = "NO", R61 = "NO", S61 = "NO", T61 = "NO", U61 = "NO", V61 = "NO", W61 = "NO", X61 = "NO", Y61 = "NO", Z61 = "NO", AA61 = "NO"),
OR(H61 &lt; "50", H61 = "N/A")
),
"Amber",
IF(
AND(
OR(J61 = "NO", K61 = "NO", L61 = "NO", M61 = "NO", N61 = "NO", O61 = "NO", P61 = "NO", Q61 = "NO", R61 = "NO", S61 = "NO", T61 = "NO", U61 = "NO", V61 = "NO", W61 = "NO", X61 = "NO", Y61 = "NO", Z61 = "NO", AA61 = "NO"),
H61 &gt; "50"
),
"Green",
IF(
OR(J61 = "YES", K61 = "YES", L61 = "YES", M61 = "YES", N61 = "YES", O61 = "YES", P61 = "YES", Q61 = "YES", R61 = "YES", S61 = "YES", T61 = "YES", V61 = "YES", AA61 = "YES"),
"Red",
""
)
)
)
)
)</f>
        <v/>
      </c>
      <c r="F61" s="7">
        <f>IF(E61 = "Grey", "High Risk or Prohibited",
IF(E61 = "Amber", "Medium Risk",
IF(E61 = "Green", "Low Risk",
IF(E61 = "Red", "High Risk or Prohibited",
IF(E61 = "Black", "Prohibited", "")))))</f>
        <v/>
      </c>
      <c r="G61" s="7">
        <f>IF(E61 = "Grey", "Enhanced Vigilance or Prohibited",
IF(E61 = "Amber", "Enhanced Vigilance",
IF(E61 = "Green", "Standard Vigilance",
IF(E61 = "Red", "Enhanced Vigilance",
IF(E61 = "Black", "Prohibited", "")))))</f>
        <v/>
      </c>
      <c r="H61" s="8" t="inlineStr">
        <is>
          <t>53</t>
        </is>
      </c>
      <c r="I61" s="8" t="inlineStr">
        <is>
          <t>49</t>
        </is>
      </c>
      <c r="J61" s="3" t="inlineStr">
        <is>
          <t>NO</t>
        </is>
      </c>
      <c r="K61" s="3" t="inlineStr">
        <is>
          <t>NO</t>
        </is>
      </c>
      <c r="L61" s="3" t="inlineStr">
        <is>
          <t>NO</t>
        </is>
      </c>
      <c r="M61" s="3" t="inlineStr">
        <is>
          <t>NO</t>
        </is>
      </c>
      <c r="N61" s="3" t="inlineStr">
        <is>
          <t>NO</t>
        </is>
      </c>
      <c r="O61" s="3" t="inlineStr">
        <is>
          <t>NO</t>
        </is>
      </c>
      <c r="P61" s="3" t="inlineStr">
        <is>
          <t>NO</t>
        </is>
      </c>
      <c r="Q61" s="3" t="inlineStr">
        <is>
          <t>NO</t>
        </is>
      </c>
      <c r="R61" s="3" t="inlineStr">
        <is>
          <t>NO</t>
        </is>
      </c>
      <c r="S61" s="3" t="inlineStr">
        <is>
          <t>NO</t>
        </is>
      </c>
      <c r="T61" s="3" t="inlineStr">
        <is>
          <t>NO</t>
        </is>
      </c>
      <c r="U61" s="3" t="inlineStr">
        <is>
          <t>NO</t>
        </is>
      </c>
      <c r="V61" s="3" t="inlineStr">
        <is>
          <t>NO</t>
        </is>
      </c>
      <c r="W61" s="3" t="inlineStr">
        <is>
          <t>NO</t>
        </is>
      </c>
      <c r="X61" s="3" t="inlineStr">
        <is>
          <t>NO</t>
        </is>
      </c>
      <c r="Y61" s="3" t="inlineStr">
        <is>
          <t>NO</t>
        </is>
      </c>
      <c r="Z61" s="3" t="inlineStr">
        <is>
          <t>NO</t>
        </is>
      </c>
      <c r="AA61" s="3" t="inlineStr">
        <is>
          <t>NO</t>
        </is>
      </c>
    </row>
    <row r="62" ht="25.5" customHeight="1">
      <c r="A62" s="4" t="inlineStr">
        <is>
          <t>CZECH REPUBLIC</t>
        </is>
      </c>
      <c r="B62" s="6" t="inlineStr">
        <is>
          <t>RÉPUBLIQUE TCHÈQUE</t>
        </is>
      </c>
      <c r="C62" s="6" t="inlineStr">
        <is>
          <t>CZ</t>
        </is>
      </c>
      <c r="D62" s="6" t="inlineStr">
        <is>
          <t>CZE</t>
        </is>
      </c>
      <c r="E62" s="7">
        <f>IF(
W62 = "YES",
"Black",
IF(
OR(U62 = "YES", X62 = "YES", Y62 = "YES", V62 = "YES", Z62 = "YES"),
IF(
AND(V62 = "YES",
AND(J62 = "NO", K62 = "NO", L62 = "NO", M62 = "NO", N62 = "NO", O62 = "NO", P62 = "NO", Q62 = "NO", R62 = "NO", S62 = "NO", T62 = "NO", U62 = "NO", W62 = "NO", X62 = "NO", Y62 = "NO", Z62 = "NO", AA62 = "NO")
),
IF(
H62 &gt;= "50",
"Green",
"Amber"
),
"Grey"
),
IF(
AND(
OR(J62 = "NO", K62 = "NO", L62 = "NO", M62 = "NO", N62 = "NO", O62 = "NO", P62 = "NO", Q62 = "NO", R62 = "NO", S62 = "NO", T62 = "NO", U62 = "NO", V62 = "NO", W62 = "NO", X62 = "NO", Y62 = "NO", Z62 = "NO", AA62 = "NO"),
OR(H62 &lt; "50", H62 = "N/A")
),
"Amber",
IF(
AND(
OR(J62 = "NO", K62 = "NO", L62 = "NO", M62 = "NO", N62 = "NO", O62 = "NO", P62 = "NO", Q62 = "NO", R62 = "NO", S62 = "NO", T62 = "NO", U62 = "NO", V62 = "NO", W62 = "NO", X62 = "NO", Y62 = "NO", Z62 = "NO", AA62 = "NO"),
H62 &gt; "50"
),
"Green",
IF(
OR(J62 = "YES", K62 = "YES", L62 = "YES", M62 = "YES", N62 = "YES", O62 = "YES", P62 = "YES", Q62 = "YES", R62 = "YES", S62 = "YES", T62 = "YES", V62 = "YES", AA62 = "YES"),
"Red",
""
)
)
)
)
)</f>
        <v/>
      </c>
      <c r="F62" s="7">
        <f>IF(E62 = "Grey", "High Risk or Prohibited",
IF(E62 = "Amber", "Medium Risk",
IF(E62 = "Green", "Low Risk",
IF(E62 = "Red", "High Risk or Prohibited",
IF(E62 = "Black", "Prohibited", "")))))</f>
        <v/>
      </c>
      <c r="G62" s="7">
        <f>IF(E62 = "Grey", "Enhanced Vigilance or Prohibited",
IF(E62 = "Amber", "Enhanced Vigilance",
IF(E62 = "Green", "Standard Vigilance",
IF(E62 = "Red", "Enhanced Vigilance",
IF(E62 = "Black", "Prohibited", "")))))</f>
        <v/>
      </c>
      <c r="H62" s="8" t="inlineStr">
        <is>
          <t>57</t>
        </is>
      </c>
      <c r="I62" s="8" t="inlineStr">
        <is>
          <t>41</t>
        </is>
      </c>
      <c r="J62" s="3" t="inlineStr">
        <is>
          <t>NO</t>
        </is>
      </c>
      <c r="K62" s="3" t="inlineStr">
        <is>
          <t>NO</t>
        </is>
      </c>
      <c r="L62" s="3" t="inlineStr">
        <is>
          <t>NO</t>
        </is>
      </c>
      <c r="M62" s="3" t="inlineStr">
        <is>
          <t>NO</t>
        </is>
      </c>
      <c r="N62" s="3" t="inlineStr">
        <is>
          <t>NO</t>
        </is>
      </c>
      <c r="O62" s="3" t="inlineStr">
        <is>
          <t>NO</t>
        </is>
      </c>
      <c r="P62" s="3" t="inlineStr">
        <is>
          <t>NO</t>
        </is>
      </c>
      <c r="Q62" s="3" t="inlineStr">
        <is>
          <t>NO</t>
        </is>
      </c>
      <c r="R62" s="3" t="inlineStr">
        <is>
          <t>NO</t>
        </is>
      </c>
      <c r="S62" s="3" t="inlineStr">
        <is>
          <t>NO</t>
        </is>
      </c>
      <c r="T62" s="3" t="inlineStr">
        <is>
          <t>NO</t>
        </is>
      </c>
      <c r="U62" s="3" t="inlineStr">
        <is>
          <t>NO</t>
        </is>
      </c>
      <c r="V62" s="3" t="inlineStr">
        <is>
          <t>NO</t>
        </is>
      </c>
      <c r="W62" s="3" t="inlineStr">
        <is>
          <t>NO</t>
        </is>
      </c>
      <c r="X62" s="3" t="inlineStr">
        <is>
          <t>NO</t>
        </is>
      </c>
      <c r="Y62" s="3" t="inlineStr">
        <is>
          <t>NO</t>
        </is>
      </c>
      <c r="Z62" s="3" t="inlineStr">
        <is>
          <t>NO</t>
        </is>
      </c>
      <c r="AA62" s="3" t="inlineStr">
        <is>
          <t>NO</t>
        </is>
      </c>
    </row>
    <row r="63" ht="25.5" customHeight="1">
      <c r="A63" s="4" t="inlineStr">
        <is>
          <t>DARFUR</t>
        </is>
      </c>
      <c r="B63" s="6" t="inlineStr">
        <is>
          <t>DARFOUR</t>
        </is>
      </c>
      <c r="C63" s="6" t="inlineStr">
        <is>
          <t>N/A</t>
        </is>
      </c>
      <c r="D63" s="6" t="inlineStr">
        <is>
          <t>N/A</t>
        </is>
      </c>
      <c r="E63" s="7">
        <f>IF(
W63 = "YES",
"Black",
IF(
OR(U63 = "YES", X63 = "YES", Y63 = "YES", V63 = "YES", Z63 = "YES"),
IF(
AND(V63 = "YES",
AND(J63 = "NO", K63 = "NO", L63 = "NO", M63 = "NO", N63 = "NO", O63 = "NO", P63 = "NO", Q63 = "NO", R63 = "NO", S63 = "NO", T63 = "NO", U63 = "NO", W63 = "NO", X63 = "NO", Y63 = "NO", Z63 = "NO", AA63 = "NO")
),
IF(
H63 &gt;= "50",
"Green",
"Amber"
),
"Grey"
),
IF(
AND(
OR(J63 = "NO", K63 = "NO", L63 = "NO", M63 = "NO", N63 = "NO", O63 = "NO", P63 = "NO", Q63 = "NO", R63 = "NO", S63 = "NO", T63 = "NO", U63 = "NO", V63 = "NO", W63 = "NO", X63 = "NO", Y63 = "NO", Z63 = "NO", AA63 = "NO"),
OR(H63 &lt; "50", H63 = "N/A")
),
"Amber",
IF(
AND(
OR(J63 = "NO", K63 = "NO", L63 = "NO", M63 = "NO", N63 = "NO", O63 = "NO", P63 = "NO", Q63 = "NO", R63 = "NO", S63 = "NO", T63 = "NO", U63 = "NO", V63 = "NO", W63 = "NO", X63 = "NO", Y63 = "NO", Z63 = "NO", AA63 = "NO"),
H63 &gt; "50"
),
"Green",
IF(
OR(J63 = "YES", K63 = "YES", L63 = "YES", M63 = "YES", N63 = "YES", O63 = "YES", P63 = "YES", Q63 = "YES", R63 = "YES", S63 = "YES", T63 = "YES", V63 = "YES", AA63 = "YES"),
"Red",
""
)
)
)
)
)</f>
        <v/>
      </c>
      <c r="F63" s="7">
        <f>IF(E63 = "Grey", "High Risk or Prohibited",
IF(E63 = "Amber", "Medium Risk",
IF(E63 = "Green", "Low Risk",
IF(E63 = "Red", "High Risk or Prohibited",
IF(E63 = "Black", "Prohibited", "")))))</f>
        <v/>
      </c>
      <c r="G63" s="7">
        <f>IF(E63 = "Grey", "Enhanced Vigilance or Prohibited",
IF(E63 = "Amber", "Enhanced Vigilance",
IF(E63 = "Green", "Standard Vigilance",
IF(E63 = "Red", "Enhanced Vigilance",
IF(E63 = "Black", "Prohibited", "")))))</f>
        <v/>
      </c>
      <c r="H63" s="8" t="inlineStr">
        <is>
          <t>N/A</t>
        </is>
      </c>
      <c r="I63" s="8" t="inlineStr">
        <is>
          <t>N/A</t>
        </is>
      </c>
      <c r="J63" s="3" t="inlineStr">
        <is>
          <t>NO</t>
        </is>
      </c>
      <c r="K63" s="3" t="inlineStr">
        <is>
          <t>NO</t>
        </is>
      </c>
      <c r="L63" s="3" t="inlineStr">
        <is>
          <t>NO</t>
        </is>
      </c>
      <c r="M63" s="3" t="inlineStr">
        <is>
          <t>NO</t>
        </is>
      </c>
      <c r="N63" s="3" t="inlineStr">
        <is>
          <t>NO</t>
        </is>
      </c>
      <c r="O63" s="3" t="inlineStr">
        <is>
          <t>NO</t>
        </is>
      </c>
      <c r="P63" s="3" t="inlineStr">
        <is>
          <t>NO</t>
        </is>
      </c>
      <c r="Q63" s="3" t="inlineStr">
        <is>
          <t>NO</t>
        </is>
      </c>
      <c r="R63" s="3" t="inlineStr">
        <is>
          <t>NO</t>
        </is>
      </c>
      <c r="S63" s="3" t="inlineStr">
        <is>
          <t>NO</t>
        </is>
      </c>
      <c r="T63" s="3" t="inlineStr">
        <is>
          <t>NO</t>
        </is>
      </c>
      <c r="U63" s="3" t="inlineStr">
        <is>
          <t>NO</t>
        </is>
      </c>
      <c r="V63" s="3" t="inlineStr">
        <is>
          <t>NO</t>
        </is>
      </c>
      <c r="W63" s="3" t="inlineStr">
        <is>
          <t>NO</t>
        </is>
      </c>
      <c r="X63" s="3" t="inlineStr">
        <is>
          <t>NO</t>
        </is>
      </c>
      <c r="Y63" s="3" t="inlineStr">
        <is>
          <t>NO</t>
        </is>
      </c>
      <c r="Z63" s="3" t="inlineStr">
        <is>
          <t>NO</t>
        </is>
      </c>
      <c r="AA63" s="3" t="inlineStr">
        <is>
          <t>NO</t>
        </is>
      </c>
    </row>
    <row r="64" ht="25.5" customHeight="1">
      <c r="A64" s="4" t="inlineStr">
        <is>
          <t>DENMARK</t>
        </is>
      </c>
      <c r="B64" s="6" t="inlineStr">
        <is>
          <t>DANEMARK</t>
        </is>
      </c>
      <c r="C64" s="6" t="inlineStr">
        <is>
          <t>DK</t>
        </is>
      </c>
      <c r="D64" s="6" t="inlineStr">
        <is>
          <t>DNK</t>
        </is>
      </c>
      <c r="E64" s="7">
        <f>IF(
W64 = "YES",
"Black",
IF(
OR(U64 = "YES", X64 = "YES", Y64 = "YES", V64 = "YES", Z64 = "YES"),
IF(
AND(V64 = "YES",
AND(J64 = "NO", K64 = "NO", L64 = "NO", M64 = "NO", N64 = "NO", O64 = "NO", P64 = "NO", Q64 = "NO", R64 = "NO", S64 = "NO", T64 = "NO", U64 = "NO", W64 = "NO", X64 = "NO", Y64 = "NO", Z64 = "NO", AA64 = "NO")
),
IF(
H64 &gt;= "50",
"Green",
"Amber"
),
"Grey"
),
IF(
AND(
OR(J64 = "NO", K64 = "NO", L64 = "NO", M64 = "NO", N64 = "NO", O64 = "NO", P64 = "NO", Q64 = "NO", R64 = "NO", S64 = "NO", T64 = "NO", U64 = "NO", V64 = "NO", W64 = "NO", X64 = "NO", Y64 = "NO", Z64 = "NO", AA64 = "NO"),
OR(H64 &lt; "50", H64 = "N/A")
),
"Amber",
IF(
AND(
OR(J64 = "NO", K64 = "NO", L64 = "NO", M64 = "NO", N64 = "NO", O64 = "NO", P64 = "NO", Q64 = "NO", R64 = "NO", S64 = "NO", T64 = "NO", U64 = "NO", V64 = "NO", W64 = "NO", X64 = "NO", Y64 = "NO", Z64 = "NO", AA64 = "NO"),
H64 &gt; "50"
),
"Green",
IF(
OR(J64 = "YES", K64 = "YES", L64 = "YES", M64 = "YES", N64 = "YES", O64 = "YES", P64 = "YES", Q64 = "YES", R64 = "YES", S64 = "YES", T64 = "YES", V64 = "YES", AA64 = "YES"),
"Red",
""
)
)
)
)
)</f>
        <v/>
      </c>
      <c r="F64" s="7">
        <f>IF(E64 = "Grey", "High Risk or Prohibited",
IF(E64 = "Amber", "Medium Risk",
IF(E64 = "Green", "Low Risk",
IF(E64 = "Red", "High Risk or Prohibited",
IF(E64 = "Black", "Prohibited", "")))))</f>
        <v/>
      </c>
      <c r="G64" s="7">
        <f>IF(E64 = "Grey", "Enhanced Vigilance or Prohibited",
IF(E64 = "Amber", "Enhanced Vigilance",
IF(E64 = "Green", "Standard Vigilance",
IF(E64 = "Red", "Enhanced Vigilance",
IF(E64 = "Black", "Prohibited", "")))))</f>
        <v/>
      </c>
      <c r="H64" s="8" t="inlineStr">
        <is>
          <t>90</t>
        </is>
      </c>
      <c r="I64" s="8" t="inlineStr">
        <is>
          <t>1</t>
        </is>
      </c>
      <c r="J64" s="3" t="inlineStr">
        <is>
          <t>NO</t>
        </is>
      </c>
      <c r="K64" s="3" t="inlineStr">
        <is>
          <t>NO</t>
        </is>
      </c>
      <c r="L64" s="3" t="inlineStr">
        <is>
          <t>NO</t>
        </is>
      </c>
      <c r="M64" s="3" t="inlineStr">
        <is>
          <t>NO</t>
        </is>
      </c>
      <c r="N64" s="3" t="inlineStr">
        <is>
          <t>NO</t>
        </is>
      </c>
      <c r="O64" s="3" t="inlineStr">
        <is>
          <t>NO</t>
        </is>
      </c>
      <c r="P64" s="3" t="inlineStr">
        <is>
          <t>NO</t>
        </is>
      </c>
      <c r="Q64" s="3" t="inlineStr">
        <is>
          <t>NO</t>
        </is>
      </c>
      <c r="R64" s="3" t="inlineStr">
        <is>
          <t>NO</t>
        </is>
      </c>
      <c r="S64" s="3" t="inlineStr">
        <is>
          <t>NO</t>
        </is>
      </c>
      <c r="T64" s="3" t="inlineStr">
        <is>
          <t>NO</t>
        </is>
      </c>
      <c r="U64" s="3" t="inlineStr">
        <is>
          <t>NO</t>
        </is>
      </c>
      <c r="V64" s="3" t="inlineStr">
        <is>
          <t>NO</t>
        </is>
      </c>
      <c r="W64" s="3" t="inlineStr">
        <is>
          <t>NO</t>
        </is>
      </c>
      <c r="X64" s="3" t="inlineStr">
        <is>
          <t>NO</t>
        </is>
      </c>
      <c r="Y64" s="3" t="inlineStr">
        <is>
          <t>NO</t>
        </is>
      </c>
      <c r="Z64" s="3" t="inlineStr">
        <is>
          <t>NO</t>
        </is>
      </c>
      <c r="AA64" s="3" t="inlineStr">
        <is>
          <t>NO</t>
        </is>
      </c>
    </row>
    <row r="65" ht="25.5" customHeight="1">
      <c r="A65" s="4" t="inlineStr">
        <is>
          <t>DJIBOUTI</t>
        </is>
      </c>
      <c r="B65" s="6" t="inlineStr">
        <is>
          <t>DJIBOUTI</t>
        </is>
      </c>
      <c r="C65" s="6" t="inlineStr">
        <is>
          <t>DJ</t>
        </is>
      </c>
      <c r="D65" s="6" t="inlineStr">
        <is>
          <t>DJI</t>
        </is>
      </c>
      <c r="E65" s="7">
        <f>IF(
W65 = "YES",
"Black",
IF(
OR(U65 = "YES", X65 = "YES", Y65 = "YES", V65 = "YES", Z65 = "YES"),
IF(
AND(V65 = "YES",
AND(J65 = "NO", K65 = "NO", L65 = "NO", M65 = "NO", N65 = "NO", O65 = "NO", P65 = "NO", Q65 = "NO", R65 = "NO", S65 = "NO", T65 = "NO", U65 = "NO", W65 = "NO", X65 = "NO", Y65 = "NO", Z65 = "NO", AA65 = "NO")
),
IF(
H65 &gt;= "50",
"Green",
"Amber"
),
"Grey"
),
IF(
AND(
OR(J65 = "NO", K65 = "NO", L65 = "NO", M65 = "NO", N65 = "NO", O65 = "NO", P65 = "NO", Q65 = "NO", R65 = "NO", S65 = "NO", T65 = "NO", U65 = "NO", V65 = "NO", W65 = "NO", X65 = "NO", Y65 = "NO", Z65 = "NO", AA65 = "NO"),
OR(H65 &lt; "50", H65 = "N/A")
),
"Amber",
IF(
AND(
OR(J65 = "NO", K65 = "NO", L65 = "NO", M65 = "NO", N65 = "NO", O65 = "NO", P65 = "NO", Q65 = "NO", R65 = "NO", S65 = "NO", T65 = "NO", U65 = "NO", V65 = "NO", W65 = "NO", X65 = "NO", Y65 = "NO", Z65 = "NO", AA65 = "NO"),
H65 &gt; "50"
),
"Green",
IF(
OR(J65 = "YES", K65 = "YES", L65 = "YES", M65 = "YES", N65 = "YES", O65 = "YES", P65 = "YES", Q65 = "YES", R65 = "YES", S65 = "YES", T65 = "YES", V65 = "YES", AA65 = "YES"),
"Red",
""
)
)
)
)
)</f>
        <v/>
      </c>
      <c r="F65" s="7">
        <f>IF(E65 = "Grey", "High Risk or Prohibited",
IF(E65 = "Amber", "Medium Risk",
IF(E65 = "Green", "Low Risk",
IF(E65 = "Red", "High Risk or Prohibited",
IF(E65 = "Black", "Prohibited", "")))))</f>
        <v/>
      </c>
      <c r="G65" s="7">
        <f>IF(E65 = "Grey", "Enhanced Vigilance or Prohibited",
IF(E65 = "Amber", "Enhanced Vigilance",
IF(E65 = "Green", "Standard Vigilance",
IF(E65 = "Red", "Enhanced Vigilance",
IF(E65 = "Black", "Prohibited", "")))))</f>
        <v/>
      </c>
      <c r="H65" s="8" t="inlineStr">
        <is>
          <t>30</t>
        </is>
      </c>
      <c r="I65" s="8" t="inlineStr">
        <is>
          <t>130</t>
        </is>
      </c>
      <c r="J65" s="3" t="inlineStr">
        <is>
          <t>NO</t>
        </is>
      </c>
      <c r="K65" s="3" t="inlineStr">
        <is>
          <t>NO</t>
        </is>
      </c>
      <c r="L65" s="3" t="inlineStr">
        <is>
          <t>NO</t>
        </is>
      </c>
      <c r="M65" s="3" t="inlineStr">
        <is>
          <t>NO</t>
        </is>
      </c>
      <c r="N65" s="3" t="inlineStr">
        <is>
          <t>NO</t>
        </is>
      </c>
      <c r="O65" s="3" t="inlineStr">
        <is>
          <t>NO</t>
        </is>
      </c>
      <c r="P65" s="3" t="inlineStr">
        <is>
          <t>NO</t>
        </is>
      </c>
      <c r="Q65" s="3" t="inlineStr">
        <is>
          <t>NO</t>
        </is>
      </c>
      <c r="R65" s="3" t="inlineStr">
        <is>
          <t>NO</t>
        </is>
      </c>
      <c r="S65" s="3" t="inlineStr">
        <is>
          <t>NO</t>
        </is>
      </c>
      <c r="T65" s="3" t="inlineStr">
        <is>
          <t>NO</t>
        </is>
      </c>
      <c r="U65" s="3" t="inlineStr">
        <is>
          <t>NO</t>
        </is>
      </c>
      <c r="V65" s="3" t="inlineStr">
        <is>
          <t>NO</t>
        </is>
      </c>
      <c r="W65" s="3" t="inlineStr">
        <is>
          <t>NO</t>
        </is>
      </c>
      <c r="X65" s="3" t="inlineStr">
        <is>
          <t>NO</t>
        </is>
      </c>
      <c r="Y65" s="3" t="inlineStr">
        <is>
          <t>NO</t>
        </is>
      </c>
      <c r="Z65" s="3" t="inlineStr">
        <is>
          <t>NO</t>
        </is>
      </c>
      <c r="AA65" s="3" t="inlineStr">
        <is>
          <t>NO</t>
        </is>
      </c>
    </row>
    <row r="66" ht="25.5" customHeight="1">
      <c r="A66" s="4" t="inlineStr">
        <is>
          <t>DOMINICA</t>
        </is>
      </c>
      <c r="B66" s="6" t="inlineStr">
        <is>
          <t>DOMINIQUE</t>
        </is>
      </c>
      <c r="C66" s="6" t="inlineStr">
        <is>
          <t>DM</t>
        </is>
      </c>
      <c r="D66" s="6" t="inlineStr">
        <is>
          <t>DMA</t>
        </is>
      </c>
      <c r="E66" s="7">
        <f>IF(
W66 = "YES",
"Black",
IF(
OR(U66 = "YES", X66 = "YES", Y66 = "YES", V66 = "YES", Z66 = "YES"),
IF(
AND(V66 = "YES",
AND(J66 = "NO", K66 = "NO", L66 = "NO", M66 = "NO", N66 = "NO", O66 = "NO", P66 = "NO", Q66 = "NO", R66 = "NO", S66 = "NO", T66 = "NO", U66 = "NO", W66 = "NO", X66 = "NO", Y66 = "NO", Z66 = "NO", AA66 = "NO")
),
IF(
H66 &gt;= "50",
"Green",
"Amber"
),
"Grey"
),
IF(
AND(
OR(J66 = "NO", K66 = "NO", L66 = "NO", M66 = "NO", N66 = "NO", O66 = "NO", P66 = "NO", Q66 = "NO", R66 = "NO", S66 = "NO", T66 = "NO", U66 = "NO", V66 = "NO", W66 = "NO", X66 = "NO", Y66 = "NO", Z66 = "NO", AA66 = "NO"),
OR(H66 &lt; "50", H66 = "N/A")
),
"Amber",
IF(
AND(
OR(J66 = "NO", K66 = "NO", L66 = "NO", M66 = "NO", N66 = "NO", O66 = "NO", P66 = "NO", Q66 = "NO", R66 = "NO", S66 = "NO", T66 = "NO", U66 = "NO", V66 = "NO", W66 = "NO", X66 = "NO", Y66 = "NO", Z66 = "NO", AA66 = "NO"),
H66 &gt; "50"
),
"Green",
IF(
OR(J66 = "YES", K66 = "YES", L66 = "YES", M66 = "YES", N66 = "YES", O66 = "YES", P66 = "YES", Q66 = "YES", R66 = "YES", S66 = "YES", T66 = "YES", V66 = "YES", AA66 = "YES"),
"Red",
""
)
)
)
)
)</f>
        <v/>
      </c>
      <c r="F66" s="7">
        <f>IF(E66 = "Grey", "High Risk or Prohibited",
IF(E66 = "Amber", "Medium Risk",
IF(E66 = "Green", "Low Risk",
IF(E66 = "Red", "High Risk or Prohibited",
IF(E66 = "Black", "Prohibited", "")))))</f>
        <v/>
      </c>
      <c r="G66" s="7">
        <f>IF(E66 = "Grey", "Enhanced Vigilance or Prohibited",
IF(E66 = "Amber", "Enhanced Vigilance",
IF(E66 = "Green", "Standard Vigilance",
IF(E66 = "Red", "Enhanced Vigilance",
IF(E66 = "Black", "Prohibited", "")))))</f>
        <v/>
      </c>
      <c r="H66" s="8" t="inlineStr">
        <is>
          <t>56</t>
        </is>
      </c>
      <c r="I66" s="8" t="inlineStr">
        <is>
          <t>42</t>
        </is>
      </c>
      <c r="J66" s="3" t="inlineStr">
        <is>
          <t>NO</t>
        </is>
      </c>
      <c r="K66" s="3" t="inlineStr">
        <is>
          <t>NO</t>
        </is>
      </c>
      <c r="L66" s="3" t="inlineStr">
        <is>
          <t>NO</t>
        </is>
      </c>
      <c r="M66" s="3" t="inlineStr">
        <is>
          <t>NO</t>
        </is>
      </c>
      <c r="N66" s="3" t="inlineStr">
        <is>
          <t>NO</t>
        </is>
      </c>
      <c r="O66" s="3" t="inlineStr">
        <is>
          <t>NO</t>
        </is>
      </c>
      <c r="P66" s="3" t="inlineStr">
        <is>
          <t>NO</t>
        </is>
      </c>
      <c r="Q66" s="3" t="inlineStr">
        <is>
          <t>NO</t>
        </is>
      </c>
      <c r="R66" s="3" t="inlineStr">
        <is>
          <t>NO</t>
        </is>
      </c>
      <c r="S66" s="3" t="inlineStr">
        <is>
          <t>NO</t>
        </is>
      </c>
      <c r="T66" s="3" t="inlineStr">
        <is>
          <t>NO</t>
        </is>
      </c>
      <c r="U66" s="3" t="inlineStr">
        <is>
          <t>NO</t>
        </is>
      </c>
      <c r="V66" s="3" t="inlineStr">
        <is>
          <t>NO</t>
        </is>
      </c>
      <c r="W66" s="3" t="inlineStr">
        <is>
          <t>NO</t>
        </is>
      </c>
      <c r="X66" s="3" t="inlineStr">
        <is>
          <t>NO</t>
        </is>
      </c>
      <c r="Y66" s="3" t="inlineStr">
        <is>
          <t>NO</t>
        </is>
      </c>
      <c r="Z66" s="3" t="inlineStr">
        <is>
          <t>NO</t>
        </is>
      </c>
      <c r="AA66" s="3" t="inlineStr">
        <is>
          <t>NO</t>
        </is>
      </c>
    </row>
    <row r="67" ht="25.5" customHeight="1">
      <c r="A67" s="4" t="inlineStr">
        <is>
          <t>DOMINICAN REPUBLIC</t>
        </is>
      </c>
      <c r="B67" s="6" t="inlineStr">
        <is>
          <t>RÉPUBLIQUE DOMINICAINE</t>
        </is>
      </c>
      <c r="C67" s="6" t="inlineStr">
        <is>
          <t>DO</t>
        </is>
      </c>
      <c r="D67" s="6" t="inlineStr">
        <is>
          <t>DOM</t>
        </is>
      </c>
      <c r="E67" s="7">
        <f>IF(
    W67 = "YES",
    "Black",
    IF(
        OR(U67 = "YES", X67 = "YES", Y67 = "YES", V67 = "YES", Z67 = "YES"),
        IF(
            AND(V67 = "YES",
                AND(J67 = "NO", K67 = "NO", L67 = "NO", M67 = "NO", N67 = "NO", O67 = "NO", P67 = "NO", Q67 = "NO", R67 = "NO", S67 = "NO", T67 = "NO", U67 = "NO", W67 = "NO", X67 = "NO", Y67 = "NO", Z67 = "NO", AA67 = "NO")
            ),
            IF(
                H67 &gt;= "50",
                "Green",
                "Amber"
            ),
            "Grey"
        ),
        IF(
            AND(
                OR(J67 = "NO", K67 = "NO", L67 = "NO", M67 = "NO", N67 = "NO", O67 = "NO", P67 = "NO", Q67 = "NO", R67 = "NO", S67 = "NO", T67 = "NO", U67 = "NO", V67 = "NO", W67 = "NO", X67 = "NO", Y67 = "NO", Z67 = "NO", AA67 = "NO"),
                OR(H67 &lt; "50", H67 = "N/A")
            ),
            "Amber",
            IF(
                AND(
                    OR(J67 = "NO", K67 = "NO", L67 = "NO", M67 = "NO", N67 = "NO", O67 = "NO", P67 = "NO", Q67 = "NO", R67 = "NO", S67 = "NO", T67 = "NO", U67 = "NO", V67 = "NO", W67 = "NO", X67 = "NO", Y67 = "NO", Z67 = "NO", AA67 = "NO"),
                    H67 &gt; "50"
                ),
                "Green",
                IF(
                    OR(J67 = "YES", K67 = "YES", L67 = "YES", M67 = "YES", N67 = "YES", O67 = "YES", P67 = "YES", Q67 = "YES", R67 = "YES", S67 = "YES", T67 = "YES", V67 = "YES", AA67 = "YES"),
                    "Red",
                    ""
                )
            )
        )
    )
)</f>
        <v/>
      </c>
      <c r="F67" s="7">
        <f>IF(E67 = "Grey", "High Risk or Prohibited",
    IF(E67 = "Amber", "Medium Risk",
        IF(E67 = "Green", "Low Risk",
            IF(E67 = "Red", "High Risk or Prohibited",
                IF(E67 = "Black", "Prohibited", "")))))</f>
        <v/>
      </c>
      <c r="G67" s="7">
        <f>IF(E67 = "Grey", "Enhanced Vigilance or Prohibited",
    IF(E67 = "Amber", "Enhanced Vigilance",
        IF(E67 = "Green", "Standard Vigilance",
            IF(E67 = "Red", "Enhanced Vigilance",
                IF(E67 = "Black", "Prohibited", "")))))</f>
        <v/>
      </c>
      <c r="H67" s="8" t="inlineStr">
        <is>
          <t>35</t>
        </is>
      </c>
      <c r="I67" s="8" t="inlineStr">
        <is>
          <t>108</t>
        </is>
      </c>
      <c r="J67" s="3" t="inlineStr">
        <is>
          <t>NO</t>
        </is>
      </c>
      <c r="K67" s="3" t="inlineStr">
        <is>
          <t>NO</t>
        </is>
      </c>
      <c r="L67" s="3" t="inlineStr">
        <is>
          <t>NO</t>
        </is>
      </c>
      <c r="M67" s="3" t="inlineStr">
        <is>
          <t>NO</t>
        </is>
      </c>
      <c r="N67" s="3" t="inlineStr">
        <is>
          <t>NO</t>
        </is>
      </c>
      <c r="O67" s="3" t="inlineStr">
        <is>
          <t>NO</t>
        </is>
      </c>
      <c r="P67" s="3" t="inlineStr">
        <is>
          <t>NO</t>
        </is>
      </c>
      <c r="Q67" s="3" t="inlineStr">
        <is>
          <t>NO</t>
        </is>
      </c>
      <c r="R67" s="3" t="inlineStr">
        <is>
          <t>NO</t>
        </is>
      </c>
      <c r="S67" s="3" t="inlineStr">
        <is>
          <t>NO</t>
        </is>
      </c>
      <c r="T67" s="3" t="inlineStr">
        <is>
          <t>NO</t>
        </is>
      </c>
      <c r="U67" s="3" t="inlineStr">
        <is>
          <t>NO</t>
        </is>
      </c>
      <c r="V67" s="3" t="inlineStr">
        <is>
          <t>NO</t>
        </is>
      </c>
      <c r="W67" s="3" t="inlineStr">
        <is>
          <t>NO</t>
        </is>
      </c>
      <c r="X67" s="3" t="inlineStr">
        <is>
          <t>NO</t>
        </is>
      </c>
      <c r="Y67" s="3" t="inlineStr">
        <is>
          <t>NO</t>
        </is>
      </c>
      <c r="Z67" s="3" t="inlineStr">
        <is>
          <t>NO</t>
        </is>
      </c>
      <c r="AA67" s="3" t="inlineStr">
        <is>
          <t>NO</t>
        </is>
      </c>
    </row>
    <row r="68" ht="25.5" customHeight="1">
      <c r="A68" s="4" t="inlineStr">
        <is>
          <t>ECUADOR</t>
        </is>
      </c>
      <c r="B68" s="6" t="inlineStr">
        <is>
          <t>ÉQUATEUR</t>
        </is>
      </c>
      <c r="C68" s="6" t="inlineStr">
        <is>
          <t>EC</t>
        </is>
      </c>
      <c r="D68" s="6" t="inlineStr">
        <is>
          <t>ECU</t>
        </is>
      </c>
      <c r="E68" s="7">
        <f>IF(
W68 = "YES",
"Black",
IF(
OR(U68 = "YES", X68 = "YES", Y68 = "YES", V68 = "YES", Z68 = "YES"),
IF(
AND(V68 = "YES",
AND(J68 = "NO", K68 = "NO", L68 = "NO", M68 = "NO", N68 = "NO", O68 = "NO", P68 = "NO", Q68 = "NO", R68 = "NO", S68 = "NO", T68 = "NO", U68 = "NO", W68 = "NO", X68 = "NO", Y68 = "NO", Z68 = "NO", AA68 = "NO")
),
IF(
H68 &gt;= "50",
"Green",
"Amber"
),
"Grey"
),
IF(
AND(
OR(J68 = "NO", K68 = "NO", L68 = "NO", M68 = "NO", N68 = "NO", O68 = "NO", P68 = "NO", Q68 = "NO", R68 = "NO", S68 = "NO", T68 = "NO", U68 = "NO", V68 = "NO", W68 = "NO", X68 = "NO", Y68 = "NO", Z68 = "NO", AA68 = "NO"),
OR(H68 &lt; "50", H68 = "N/A")
),
"Amber",
IF(
AND(
OR(J68 = "NO", K68 = "NO", L68 = "NO", M68 = "NO", N68 = "NO", O68 = "NO", P68 = "NO", Q68 = "NO", R68 = "NO", S68 = "NO", T68 = "NO", U68 = "NO", V68 = "NO", W68 = "NO", X68 = "NO", Y68 = "NO", Z68 = "NO", AA68 = "NO"),
H68 &gt; "50"
),
"Green",
IF(
OR(J68 = "YES", K68 = "YES", L68 = "YES", M68 = "YES", N68 = "YES", O68 = "YES", P68 = "YES", Q68 = "YES", R68 = "YES", S68 = "YES", T68 = "YES", V68 = "YES", AA68 = "YES"),
"Red",
""
)
)
)
)
)</f>
        <v/>
      </c>
      <c r="F68" s="7">
        <f>IF(E68 = "Grey", "High Risk or Prohibited",
IF(E68 = "Amber", "Medium Risk",
IF(E68 = "Green", "Low Risk",
IF(E68 = "Red", "High Risk or Prohibited",
IF(E68 = "Black", "Prohibited", "")))))</f>
        <v/>
      </c>
      <c r="G68" s="7">
        <f>IF(E68 = "Grey", "Enhanced Vigilance or Prohibited",
IF(E68 = "Amber", "Enhanced Vigilance",
IF(E68 = "Green", "Standard Vigilance",
IF(E68 = "Red", "Enhanced Vigilance",
IF(E68 = "Black", "Prohibited", "")))))</f>
        <v/>
      </c>
      <c r="H68" s="8" t="inlineStr">
        <is>
          <t>34</t>
        </is>
      </c>
      <c r="I68" s="8" t="inlineStr">
        <is>
          <t>115</t>
        </is>
      </c>
      <c r="J68" s="3" t="inlineStr">
        <is>
          <t>NO</t>
        </is>
      </c>
      <c r="K68" s="3" t="inlineStr">
        <is>
          <t>NO</t>
        </is>
      </c>
      <c r="L68" s="3" t="inlineStr">
        <is>
          <t>NO</t>
        </is>
      </c>
      <c r="M68" s="3" t="inlineStr">
        <is>
          <t>NO</t>
        </is>
      </c>
      <c r="N68" s="3" t="inlineStr">
        <is>
          <t>NO</t>
        </is>
      </c>
      <c r="O68" s="3" t="inlineStr">
        <is>
          <t>NO</t>
        </is>
      </c>
      <c r="P68" s="3" t="inlineStr">
        <is>
          <t>NO</t>
        </is>
      </c>
      <c r="Q68" s="3" t="inlineStr">
        <is>
          <t>NO</t>
        </is>
      </c>
      <c r="R68" s="3" t="inlineStr">
        <is>
          <t>NO</t>
        </is>
      </c>
      <c r="S68" s="3" t="inlineStr">
        <is>
          <t>NO</t>
        </is>
      </c>
      <c r="T68" s="3" t="inlineStr">
        <is>
          <t>NO</t>
        </is>
      </c>
      <c r="U68" s="3" t="inlineStr">
        <is>
          <t>NO</t>
        </is>
      </c>
      <c r="V68" s="3" t="inlineStr">
        <is>
          <t>NO</t>
        </is>
      </c>
      <c r="W68" s="3" t="inlineStr">
        <is>
          <t>NO</t>
        </is>
      </c>
      <c r="X68" s="3" t="inlineStr">
        <is>
          <t>NO</t>
        </is>
      </c>
      <c r="Y68" s="3" t="inlineStr">
        <is>
          <t>NO</t>
        </is>
      </c>
      <c r="Z68" s="3" t="inlineStr">
        <is>
          <t>NO</t>
        </is>
      </c>
      <c r="AA68" s="3" t="inlineStr">
        <is>
          <t>NO</t>
        </is>
      </c>
    </row>
    <row r="69" ht="25.5" customHeight="1">
      <c r="A69" s="4" t="inlineStr">
        <is>
          <t>EGYPT</t>
        </is>
      </c>
      <c r="B69" s="6" t="inlineStr">
        <is>
          <t>ÉGYPTE</t>
        </is>
      </c>
      <c r="C69" s="6" t="inlineStr">
        <is>
          <t>EG</t>
        </is>
      </c>
      <c r="D69" s="6" t="inlineStr">
        <is>
          <t>EGY</t>
        </is>
      </c>
      <c r="E69" s="7">
        <f>IF(
W69 = "YES",
"Black",
IF(
OR(U69 = "YES", X69 = "YES", Y69 = "YES", V69 = "YES", Z69 = "YES"),
IF(
AND(V69 = "YES",
AND(J69 = "NO", K69 = "NO", L69 = "NO", M69 = "NO", N69 = "NO", O69 = "NO", P69 = "NO", Q69 = "NO", R69 = "NO", S69 = "NO", T69 = "NO", U69 = "NO", W69 = "NO", X69 = "NO", Y69 = "NO", Z69 = "NO", AA69 = "NO")
),
IF(
H69 &gt;= "50",
"Green",
"Amber"
),
"Grey"
),
IF(
AND(
OR(J69 = "NO", K69 = "NO", L69 = "NO", M69 = "NO", N69 = "NO", O69 = "NO", P69 = "NO", Q69 = "NO", R69 = "NO", S69 = "NO", T69 = "NO", U69 = "NO", V69 = "NO", W69 = "NO", X69 = "NO", Y69 = "NO", Z69 = "NO", AA69 = "NO"),
OR(H69 &lt; "50", H69 = "N/A")
),
"Amber",
IF(
AND(
OR(J69 = "NO", K69 = "NO", L69 = "NO", M69 = "NO", N69 = "NO", O69 = "NO", P69 = "NO", Q69 = "NO", R69 = "NO", S69 = "NO", T69 = "NO", U69 = "NO", V69 = "NO", W69 = "NO", X69 = "NO", Y69 = "NO", Z69 = "NO", AA69 = "NO"),
H69 &gt; "50"
),
"Green",
IF(
OR(J69 = "YES", K69 = "YES", L69 = "YES", M69 = "YES", N69 = "YES", O69 = "YES", P69 = "YES", Q69 = "YES", R69 = "YES", S69 = "YES", T69 = "YES", V69 = "YES", AA69 = "YES"),
"Red",
""
)
)
)
)
)</f>
        <v/>
      </c>
      <c r="F69" s="7">
        <f>IF(E69 = "Grey", "High Risk or Prohibited",
IF(E69 = "Amber", "Medium Risk",
IF(E69 = "Green", "Low Risk",
IF(E69 = "Red", "High Risk or Prohibited",
IF(E69 = "Black", "Prohibited", "")))))</f>
        <v/>
      </c>
      <c r="G69" s="7">
        <f>IF(E69 = "Grey", "Enhanced Vigilance or Prohibited",
IF(E69 = "Amber", "Enhanced Vigilance",
IF(E69 = "Green", "Standard Vigilance",
IF(E69 = "Red", "Enhanced Vigilance",
IF(E69 = "Black", "Prohibited", "")))))</f>
        <v/>
      </c>
      <c r="H69" s="8" t="inlineStr">
        <is>
          <t>35</t>
        </is>
      </c>
      <c r="I69" s="8" t="inlineStr">
        <is>
          <t>108</t>
        </is>
      </c>
      <c r="J69" s="3" t="inlineStr">
        <is>
          <t>NO</t>
        </is>
      </c>
      <c r="K69" s="3" t="inlineStr">
        <is>
          <t>NO</t>
        </is>
      </c>
      <c r="L69" s="3" t="inlineStr">
        <is>
          <t>NO</t>
        </is>
      </c>
      <c r="M69" s="3" t="inlineStr">
        <is>
          <t>NO</t>
        </is>
      </c>
      <c r="N69" s="3" t="inlineStr">
        <is>
          <t>NO</t>
        </is>
      </c>
      <c r="O69" s="3" t="inlineStr">
        <is>
          <t>NO</t>
        </is>
      </c>
      <c r="P69" s="3" t="inlineStr">
        <is>
          <t>NO</t>
        </is>
      </c>
      <c r="Q69" s="3" t="inlineStr">
        <is>
          <t>NO</t>
        </is>
      </c>
      <c r="R69" s="3" t="inlineStr">
        <is>
          <t>NO</t>
        </is>
      </c>
      <c r="S69" s="3" t="inlineStr">
        <is>
          <t>NO</t>
        </is>
      </c>
      <c r="T69" s="3" t="inlineStr">
        <is>
          <t>NO</t>
        </is>
      </c>
      <c r="U69" s="3" t="inlineStr">
        <is>
          <t>NO</t>
        </is>
      </c>
      <c r="V69" s="3" t="inlineStr">
        <is>
          <t>NO</t>
        </is>
      </c>
      <c r="W69" s="3" t="inlineStr">
        <is>
          <t>NO</t>
        </is>
      </c>
      <c r="X69" s="3" t="inlineStr">
        <is>
          <t>NO</t>
        </is>
      </c>
      <c r="Y69" s="3" t="inlineStr">
        <is>
          <t>NO</t>
        </is>
      </c>
      <c r="Z69" s="3" t="inlineStr">
        <is>
          <t>NO</t>
        </is>
      </c>
      <c r="AA69" s="3" t="inlineStr">
        <is>
          <t>NO</t>
        </is>
      </c>
    </row>
    <row r="70" ht="25.5" customHeight="1">
      <c r="A70" s="4" t="inlineStr">
        <is>
          <t>EQUATORIAL GUINEA</t>
        </is>
      </c>
      <c r="B70" s="6" t="inlineStr">
        <is>
          <t>GUINÉE ÉQUATORIALE</t>
        </is>
      </c>
      <c r="C70" s="6" t="inlineStr">
        <is>
          <t>GQ</t>
        </is>
      </c>
      <c r="D70" s="6" t="inlineStr">
        <is>
          <t>GNQ</t>
        </is>
      </c>
      <c r="E70" s="7">
        <f>IF(
W70 = "YES",
"Black",
IF(
OR(U70 = "YES", X70 = "YES", Y70 = "YES", V70 = "YES", Z70 = "YES"),
IF(
AND(V70 = "YES",
AND(J70 = "NO", K70 = "NO", L70 = "NO", M70 = "NO", N70 = "NO", O70 = "NO", P70 = "NO", Q70 = "NO", R70 = "NO", S70 = "NO", T70 = "NO", U70 = "NO", W70 = "NO", X70 = "NO", Y70 = "NO", Z70 = "NO", AA70 = "NO")
),
IF(
H70 &gt;= "50",
"Green",
"Amber"
),
"Grey"
),
IF(
AND(
OR(J70 = "NO", K70 = "NO", L70 = "NO", M70 = "NO", N70 = "NO", O70 = "NO", P70 = "NO", Q70 = "NO", R70 = "NO", S70 = "NO", T70 = "NO", U70 = "NO", V70 = "NO", W70 = "NO", X70 = "NO", Y70 = "NO", Z70 = "NO", AA70 = "NO"),
OR(H70 &lt; "50", H70 = "N/A")
),
"Amber",
IF(
AND(
OR(J70 = "NO", K70 = "NO", L70 = "NO", M70 = "NO", N70 = "NO", O70 = "NO", P70 = "NO", Q70 = "NO", R70 = "NO", S70 = "NO", T70 = "NO", U70 = "NO", V70 = "NO", W70 = "NO", X70 = "NO", Y70 = "NO", Z70 = "NO", AA70 = "NO"),
H70 &gt; "50"
),
"Green",
IF(
OR(J70 = "YES", K70 = "YES", L70 = "YES", M70 = "YES", N70 = "YES", O70 = "YES", P70 = "YES", Q70 = "YES", R70 = "YES", S70 = "YES", T70 = "YES", V70 = "YES", AA70 = "YES"),
"Red",
""
)
)
)
)
)</f>
        <v/>
      </c>
      <c r="F70" s="7">
        <f>IF(E70 = "Grey", "High Risk or Prohibited",
IF(E70 = "Amber", "Medium Risk",
IF(E70 = "Green", "Low Risk",
IF(E70 = "Red", "High Risk or Prohibited",
IF(E70 = "Black", "Prohibited", "")))))</f>
        <v/>
      </c>
      <c r="G70" s="7">
        <f>IF(E70 = "Grey", "Enhanced Vigilance or Prohibited",
IF(E70 = "Amber", "Enhanced Vigilance",
IF(E70 = "Green", "Standard Vigilance",
IF(E70 = "Red", "Enhanced Vigilance",
IF(E70 = "Black", "Prohibited", "")))))</f>
        <v/>
      </c>
      <c r="H70" s="8" t="inlineStr">
        <is>
          <t>17</t>
        </is>
      </c>
      <c r="I70" s="8" t="inlineStr">
        <is>
          <t>172</t>
        </is>
      </c>
      <c r="J70" s="3" t="inlineStr">
        <is>
          <t>NO</t>
        </is>
      </c>
      <c r="K70" s="3" t="inlineStr">
        <is>
          <t>NO</t>
        </is>
      </c>
      <c r="L70" s="3" t="inlineStr">
        <is>
          <t>NO</t>
        </is>
      </c>
      <c r="M70" s="3" t="inlineStr">
        <is>
          <t>NO</t>
        </is>
      </c>
      <c r="N70" s="3" t="inlineStr">
        <is>
          <t>NO</t>
        </is>
      </c>
      <c r="O70" s="3" t="inlineStr">
        <is>
          <t>NO</t>
        </is>
      </c>
      <c r="P70" s="3" t="inlineStr">
        <is>
          <t>NO</t>
        </is>
      </c>
      <c r="Q70" s="3" t="inlineStr">
        <is>
          <t>NO</t>
        </is>
      </c>
      <c r="R70" s="3" t="inlineStr">
        <is>
          <t>NO</t>
        </is>
      </c>
      <c r="S70" s="3" t="inlineStr">
        <is>
          <t>NO</t>
        </is>
      </c>
      <c r="T70" s="3" t="inlineStr">
        <is>
          <t>NO</t>
        </is>
      </c>
      <c r="U70" s="3" t="inlineStr">
        <is>
          <t>NO</t>
        </is>
      </c>
      <c r="V70" s="3" t="inlineStr">
        <is>
          <t>NO</t>
        </is>
      </c>
      <c r="W70" s="3" t="inlineStr">
        <is>
          <t>NO</t>
        </is>
      </c>
      <c r="X70" s="3" t="inlineStr">
        <is>
          <t>NO</t>
        </is>
      </c>
      <c r="Y70" s="3" t="inlineStr">
        <is>
          <t>NO</t>
        </is>
      </c>
      <c r="Z70" s="3" t="inlineStr">
        <is>
          <t>NO</t>
        </is>
      </c>
      <c r="AA70" s="3" t="inlineStr">
        <is>
          <t>NO</t>
        </is>
      </c>
    </row>
    <row r="71" ht="25.5" customHeight="1">
      <c r="A71" s="4" t="inlineStr">
        <is>
          <t>ERITREA</t>
        </is>
      </c>
      <c r="B71" s="6" t="inlineStr">
        <is>
          <t>ÉRYTHRÉE</t>
        </is>
      </c>
      <c r="C71" s="6" t="inlineStr">
        <is>
          <t>ER</t>
        </is>
      </c>
      <c r="D71" s="6" t="inlineStr">
        <is>
          <t>ERI</t>
        </is>
      </c>
      <c r="E71" s="7">
        <f>IF(
W71 = "YES",
"Black",
IF(
OR(U71 = "YES", X71 = "YES", Y71 = "YES", V71 = "YES", Z71 = "YES"),
IF(
AND(V71 = "YES",
AND(J71 = "NO", K71 = "NO", L71 = "NO", M71 = "NO", N71 = "NO", O71 = "NO", P71 = "NO", Q71 = "NO", R71 = "NO", S71 = "NO", T71 = "NO", U71 = "NO", W71 = "NO", X71 = "NO", Y71 = "NO", Z71 = "NO", AA71 = "NO")
),
IF(
H71 &gt;= "50",
"Green",
"Amber"
),
"Grey"
),
IF(
AND(
OR(J71 = "NO", K71 = "NO", L71 = "NO", M71 = "NO", N71 = "NO", O71 = "NO", P71 = "NO", Q71 = "NO", R71 = "NO", S71 = "NO", T71 = "NO", U71 = "NO", V71 = "NO", W71 = "NO", X71 = "NO", Y71 = "NO", Z71 = "NO", AA71 = "NO"),
OR(H71 &lt; "50", H71 = "N/A")
),
"Amber",
IF(
AND(
OR(J71 = "NO", K71 = "NO", L71 = "NO", M71 = "NO", N71 = "NO", O71 = "NO", P71 = "NO", Q71 = "NO", R71 = "NO", S71 = "NO", T71 = "NO", U71 = "NO", V71 = "NO", W71 = "NO", X71 = "NO", Y71 = "NO", Z71 = "NO", AA71 = "NO"),
H71 &gt; "50"
),
"Green",
IF(
OR(J71 = "YES", K71 = "YES", L71 = "YES", M71 = "YES", N71 = "YES", O71 = "YES", P71 = "YES", Q71 = "YES", R71 = "YES", S71 = "YES", T71 = "YES", V71 = "YES", AA71 = "YES"),
"Red",
""
)
)
)
)
)</f>
        <v/>
      </c>
      <c r="F71" s="7">
        <f>IF(E71 = "Grey", "High Risk or Prohibited",
IF(E71 = "Amber", "Medium Risk",
IF(E71 = "Green", "Low Risk",
IF(E71 = "Red", "High Risk or Prohibited",
IF(E71 = "Black", "Prohibited", "")))))</f>
        <v/>
      </c>
      <c r="G71" s="7">
        <f>IF(E71 = "Grey", "Enhanced Vigilance or Prohibited",
IF(E71 = "Amber", "Enhanced Vigilance",
IF(E71 = "Green", "Standard Vigilance",
IF(E71 = "Red", "Enhanced Vigilance",
IF(E71 = "Black", "Prohibited", "")))))</f>
        <v/>
      </c>
      <c r="H71" s="8" t="inlineStr">
        <is>
          <t>21</t>
        </is>
      </c>
      <c r="I71" s="8" t="inlineStr">
        <is>
          <t>161</t>
        </is>
      </c>
      <c r="J71" s="3" t="inlineStr">
        <is>
          <t>NO</t>
        </is>
      </c>
      <c r="K71" s="3" t="inlineStr">
        <is>
          <t>NO</t>
        </is>
      </c>
      <c r="L71" s="3" t="inlineStr">
        <is>
          <t>NO</t>
        </is>
      </c>
      <c r="M71" s="3" t="inlineStr">
        <is>
          <t>NO</t>
        </is>
      </c>
      <c r="N71" s="3" t="inlineStr">
        <is>
          <t>NO</t>
        </is>
      </c>
      <c r="O71" s="3" t="inlineStr">
        <is>
          <t>NO</t>
        </is>
      </c>
      <c r="P71" s="3" t="inlineStr">
        <is>
          <t>NO</t>
        </is>
      </c>
      <c r="Q71" s="3" t="inlineStr">
        <is>
          <t>NO</t>
        </is>
      </c>
      <c r="R71" s="3" t="inlineStr">
        <is>
          <t>NO</t>
        </is>
      </c>
      <c r="S71" s="3" t="inlineStr">
        <is>
          <t>NO</t>
        </is>
      </c>
      <c r="T71" s="3" t="inlineStr">
        <is>
          <t>NO</t>
        </is>
      </c>
      <c r="U71" s="3" t="inlineStr">
        <is>
          <t>NO</t>
        </is>
      </c>
      <c r="V71" s="3" t="inlineStr">
        <is>
          <t>NO</t>
        </is>
      </c>
      <c r="W71" s="3" t="inlineStr">
        <is>
          <t>NO</t>
        </is>
      </c>
      <c r="X71" s="3" t="inlineStr">
        <is>
          <t>NO</t>
        </is>
      </c>
      <c r="Y71" s="3" t="inlineStr">
        <is>
          <t>NO</t>
        </is>
      </c>
      <c r="Z71" s="3" t="inlineStr">
        <is>
          <t>NO</t>
        </is>
      </c>
      <c r="AA71" s="3" t="inlineStr">
        <is>
          <t>NO</t>
        </is>
      </c>
    </row>
    <row r="72" ht="25.5" customHeight="1">
      <c r="A72" s="4" t="inlineStr">
        <is>
          <t>ESTONIA</t>
        </is>
      </c>
      <c r="B72" s="6" t="inlineStr">
        <is>
          <t>ESTONIE</t>
        </is>
      </c>
      <c r="C72" s="6" t="inlineStr">
        <is>
          <t>EE</t>
        </is>
      </c>
      <c r="D72" s="6" t="inlineStr">
        <is>
          <t>EST</t>
        </is>
      </c>
      <c r="E72" s="7">
        <f>IF(
W72 = "YES",
"Black",
IF(
OR(U72 = "YES", X72 = "YES", Y72 = "YES", V72 = "YES", Z72 = "YES"),
IF(
AND(V72 = "YES",
AND(J72 = "NO", K72 = "NO", L72 = "NO", M72 = "NO", N72 = "NO", O72 = "NO", P72 = "NO", Q72 = "NO", R72 = "NO", S72 = "NO", T72 = "NO", U72 = "NO", W72 = "NO", X72 = "NO", Y72 = "NO", Z72 = "NO", AA72 = "NO")
),
IF(
H72 &gt;= "50",
"Green",
"Amber"
),
"Grey"
),
IF(
AND(
OR(J72 = "NO", K72 = "NO", L72 = "NO", M72 = "NO", N72 = "NO", O72 = "NO", P72 = "NO", Q72 = "NO", R72 = "NO", S72 = "NO", T72 = "NO", U72 = "NO", V72 = "NO", W72 = "NO", X72 = "NO", Y72 = "NO", Z72 = "NO", AA72 = "NO"),
OR(H72 &lt; "50", H72 = "N/A")
),
"Amber",
IF(
AND(
OR(J72 = "NO", K72 = "NO", L72 = "NO", M72 = "NO", N72 = "NO", O72 = "NO", P72 = "NO", Q72 = "NO", R72 = "NO", S72 = "NO", T72 = "NO", U72 = "NO", V72 = "NO", W72 = "NO", X72 = "NO", Y72 = "NO", Z72 = "NO", AA72 = "NO"),
H72 &gt; "50"
),
"Green",
IF(
OR(J72 = "YES", K72 = "YES", L72 = "YES", M72 = "YES", N72 = "YES", O72 = "YES", P72 = "YES", Q72 = "YES", R72 = "YES", S72 = "YES", T72 = "YES", V72 = "YES", AA72 = "YES"),
"Red",
""
)
)
)
)
)</f>
        <v/>
      </c>
      <c r="F72" s="7">
        <f>IF(E72 = "Grey", "High Risk or Prohibited",
IF(E72 = "Amber", "Medium Risk",
IF(E72 = "Green", "Low Risk",
IF(E72 = "Red", "High Risk or Prohibited",
IF(E72 = "Black", "Prohibited", "")))))</f>
        <v/>
      </c>
      <c r="G72" s="7">
        <f>IF(E72 = "Grey", "Enhanced Vigilance or Prohibited",
IF(E72 = "Amber", "Enhanced Vigilance",
IF(E72 = "Green", "Standard Vigilance",
IF(E72 = "Red", "Enhanced Vigilance",
IF(E72 = "Black", "Prohibited", "")))))</f>
        <v/>
      </c>
      <c r="H72" s="8" t="inlineStr">
        <is>
          <t>76</t>
        </is>
      </c>
      <c r="I72" s="8" t="inlineStr">
        <is>
          <t>12</t>
        </is>
      </c>
      <c r="J72" s="3" t="inlineStr">
        <is>
          <t>NO</t>
        </is>
      </c>
      <c r="K72" s="3" t="inlineStr">
        <is>
          <t>NO</t>
        </is>
      </c>
      <c r="L72" s="3" t="inlineStr">
        <is>
          <t>NO</t>
        </is>
      </c>
      <c r="M72" s="3" t="inlineStr">
        <is>
          <t>NO</t>
        </is>
      </c>
      <c r="N72" s="3" t="inlineStr">
        <is>
          <t>NO</t>
        </is>
      </c>
      <c r="O72" s="3" t="inlineStr">
        <is>
          <t>NO</t>
        </is>
      </c>
      <c r="P72" s="3" t="inlineStr">
        <is>
          <t>NO</t>
        </is>
      </c>
      <c r="Q72" s="3" t="inlineStr">
        <is>
          <t>NO</t>
        </is>
      </c>
      <c r="R72" s="3" t="inlineStr">
        <is>
          <t>NO</t>
        </is>
      </c>
      <c r="S72" s="3" t="inlineStr">
        <is>
          <t>NO</t>
        </is>
      </c>
      <c r="T72" s="3" t="inlineStr">
        <is>
          <t>NO</t>
        </is>
      </c>
      <c r="U72" s="3" t="inlineStr">
        <is>
          <t>NO</t>
        </is>
      </c>
      <c r="V72" s="3" t="inlineStr">
        <is>
          <t>NO</t>
        </is>
      </c>
      <c r="W72" s="3" t="inlineStr">
        <is>
          <t>NO</t>
        </is>
      </c>
      <c r="X72" s="3" t="inlineStr">
        <is>
          <t>NO</t>
        </is>
      </c>
      <c r="Y72" s="3" t="inlineStr">
        <is>
          <t>NO</t>
        </is>
      </c>
      <c r="Z72" s="3" t="inlineStr">
        <is>
          <t>NO</t>
        </is>
      </c>
      <c r="AA72" s="3" t="inlineStr">
        <is>
          <t>NO</t>
        </is>
      </c>
    </row>
    <row r="73" ht="25.5" customHeight="1">
      <c r="A73" s="4" t="inlineStr">
        <is>
          <t>ETHIOPIA</t>
        </is>
      </c>
      <c r="B73" s="6" t="inlineStr">
        <is>
          <t>ÉTHIOPIE</t>
        </is>
      </c>
      <c r="C73" s="6" t="inlineStr">
        <is>
          <t>ET</t>
        </is>
      </c>
      <c r="D73" s="6" t="inlineStr">
        <is>
          <t>ETH</t>
        </is>
      </c>
      <c r="E73" s="7">
        <f>IF(
W73 = "YES",
"Black",
IF(
OR(U73 = "YES", X73 = "YES", Y73 = "YES", V73 = "YES", Z73 = "YES"),
IF(
AND(V73 = "YES",
AND(J73 = "NO", K73 = "NO", L73 = "NO", M73 = "NO", N73 = "NO", O73 = "NO", P73 = "NO", Q73 = "NO", R73 = "NO", S73 = "NO", T73 = "NO", U73 = "NO", W73 = "NO", X73 = "NO", Y73 = "NO", Z73 = "NO", AA73 = "NO")
),
IF(
H73 &gt;= "50",
"Green",
"Amber"
),
"Grey"
),
IF(
AND(
OR(J73 = "NO", K73 = "NO", L73 = "NO", M73 = "NO", N73 = "NO", O73 = "NO", P73 = "NO", Q73 = "NO", R73 = "NO", S73 = "NO", T73 = "NO", U73 = "NO", V73 = "NO", W73 = "NO", X73 = "NO", Y73 = "NO", Z73 = "NO", AA73 = "NO"),
OR(H73 &lt; "50", H73 = "N/A")
),
"Amber",
IF(
AND(
OR(J73 = "NO", K73 = "NO", L73 = "NO", M73 = "NO", N73 = "NO", O73 = "NO", P73 = "NO", Q73 = "NO", R73 = "NO", S73 = "NO", T73 = "NO", U73 = "NO", V73 = "NO", W73 = "NO", X73 = "NO", Y73 = "NO", Z73 = "NO", AA73 = "NO"),
H73 &gt; "50"
),
"Green",
IF(
OR(J73 = "YES", K73 = "YES", L73 = "YES", M73 = "YES", N73 = "YES", O73 = "YES", P73 = "YES", Q73 = "YES", R73 = "YES", S73 = "YES", T73 = "YES", V73 = "YES", AA73 = "YES"),
"Red",
""
)
)
)
)
)</f>
        <v/>
      </c>
      <c r="F73" s="7">
        <f>IF(E73 = "Grey", "High Risk or Prohibited",
IF(E73 = "Amber", "Medium Risk",
IF(E73 = "Green", "Low Risk",
IF(E73 = "Red", "High Risk or Prohibited",
IF(E73 = "Black", "Prohibited", "")))))</f>
        <v/>
      </c>
      <c r="G73" s="7">
        <f>IF(E73 = "Grey", "Enhanced Vigilance or Prohibited",
IF(E73 = "Amber", "Enhanced Vigilance",
IF(E73 = "Green", "Standard Vigilance",
IF(E73 = "Red", "Enhanced Vigilance",
IF(E73 = "Black", "Prohibited", "")))))</f>
        <v/>
      </c>
      <c r="H73" s="8" t="inlineStr">
        <is>
          <t>37</t>
        </is>
      </c>
      <c r="I73" s="8" t="inlineStr">
        <is>
          <t>98</t>
        </is>
      </c>
      <c r="J73" s="3" t="inlineStr">
        <is>
          <t>NO</t>
        </is>
      </c>
      <c r="K73" s="3" t="inlineStr">
        <is>
          <t>NO</t>
        </is>
      </c>
      <c r="L73" s="3" t="inlineStr">
        <is>
          <t>NO</t>
        </is>
      </c>
      <c r="M73" s="3" t="inlineStr">
        <is>
          <t>NO</t>
        </is>
      </c>
      <c r="N73" s="3" t="inlineStr">
        <is>
          <t>NO</t>
        </is>
      </c>
      <c r="O73" s="3" t="inlineStr">
        <is>
          <t>NO</t>
        </is>
      </c>
      <c r="P73" s="3" t="inlineStr">
        <is>
          <t>NO</t>
        </is>
      </c>
      <c r="Q73" s="3" t="inlineStr">
        <is>
          <t>NO</t>
        </is>
      </c>
      <c r="R73" s="3" t="inlineStr">
        <is>
          <t>NO</t>
        </is>
      </c>
      <c r="S73" s="3" t="inlineStr">
        <is>
          <t>NO</t>
        </is>
      </c>
      <c r="T73" s="3" t="inlineStr">
        <is>
          <t>NO</t>
        </is>
      </c>
      <c r="U73" s="3" t="inlineStr">
        <is>
          <t>NO</t>
        </is>
      </c>
      <c r="V73" s="3" t="inlineStr">
        <is>
          <t>NO</t>
        </is>
      </c>
      <c r="W73" s="3" t="inlineStr">
        <is>
          <t>NO</t>
        </is>
      </c>
      <c r="X73" s="3" t="inlineStr">
        <is>
          <t>NO</t>
        </is>
      </c>
      <c r="Y73" s="3" t="inlineStr">
        <is>
          <t>NO</t>
        </is>
      </c>
      <c r="Z73" s="3" t="inlineStr">
        <is>
          <t>NO</t>
        </is>
      </c>
      <c r="AA73" s="3" t="inlineStr">
        <is>
          <t>NO</t>
        </is>
      </c>
    </row>
    <row r="74" ht="25.5" customHeight="1">
      <c r="A74" s="4" t="inlineStr">
        <is>
          <t>FALKLAND ISLANDS</t>
        </is>
      </c>
      <c r="B74" s="6" t="inlineStr">
        <is>
          <t>ILES FALKLAND</t>
        </is>
      </c>
      <c r="C74" s="6" t="inlineStr">
        <is>
          <t>FK</t>
        </is>
      </c>
      <c r="D74" s="6" t="inlineStr">
        <is>
          <t>FLK</t>
        </is>
      </c>
      <c r="E74" s="7">
        <f>IF(
W74 = "YES",
"Black",
IF(
OR(U74 = "YES", X74 = "YES", Y74 = "YES", V74 = "YES", Z74 = "YES"),
IF(
AND(V74 = "YES",
AND(J74 = "NO", K74 = "NO", L74 = "NO", M74 = "NO", N74 = "NO", O74 = "NO", P74 = "NO", Q74 = "NO", R74 = "NO", S74 = "NO", T74 = "NO", U74 = "NO", W74 = "NO", X74 = "NO", Y74 = "NO", Z74 = "NO", AA74 = "NO")
),
IF(
H74 &gt;= "50",
"Green",
"Amber"
),
"Grey"
),
IF(
AND(
OR(J74 = "NO", K74 = "NO", L74 = "NO", M74 = "NO", N74 = "NO", O74 = "NO", P74 = "NO", Q74 = "NO", R74 = "NO", S74 = "NO", T74 = "NO", U74 = "NO", V74 = "NO", W74 = "NO", X74 = "NO", Y74 = "NO", Z74 = "NO", AA74 = "NO"),
OR(H74 &lt; "50", H74 = "N/A")
),
"Amber",
IF(
AND(
OR(J74 = "NO", K74 = "NO", L74 = "NO", M74 = "NO", N74 = "NO", O74 = "NO", P74 = "NO", Q74 = "NO", R74 = "NO", S74 = "NO", T74 = "NO", U74 = "NO", V74 = "NO", W74 = "NO", X74 = "NO", Y74 = "NO", Z74 = "NO", AA74 = "NO"),
H74 &gt; "50"
),
"Green",
IF(
OR(J74 = "YES", K74 = "YES", L74 = "YES", M74 = "YES", N74 = "YES", O74 = "YES", P74 = "YES", Q74 = "YES", R74 = "YES", S74 = "YES", T74 = "YES", V74 = "YES", AA74 = "YES"),
"Red",
""
)
)
)
)
)</f>
        <v/>
      </c>
      <c r="F74" s="7">
        <f>IF(E74 = "Grey", "High Risk or Prohibited",
IF(E74 = "Amber", "Medium Risk",
IF(E74 = "Green", "Low Risk",
IF(E74 = "Red", "High Risk or Prohibited",
IF(E74 = "Black", "Prohibited", "")))))</f>
        <v/>
      </c>
      <c r="G74" s="7">
        <f>IF(E74 = "Grey", "Enhanced Vigilance or Prohibited",
IF(E74 = "Amber", "Enhanced Vigilance",
IF(E74 = "Green", "Standard Vigilance",
IF(E74 = "Red", "Enhanced Vigilance",
IF(E74 = "Black", "Prohibited", "")))))</f>
        <v/>
      </c>
      <c r="H74" s="8" t="inlineStr">
        <is>
          <t>N/A</t>
        </is>
      </c>
      <c r="I74" s="8" t="inlineStr">
        <is>
          <t>N/A</t>
        </is>
      </c>
      <c r="J74" s="3" t="inlineStr">
        <is>
          <t>NO</t>
        </is>
      </c>
      <c r="K74" s="3" t="inlineStr">
        <is>
          <t>NO</t>
        </is>
      </c>
      <c r="L74" s="3" t="inlineStr">
        <is>
          <t>NO</t>
        </is>
      </c>
      <c r="M74" s="3" t="inlineStr">
        <is>
          <t>NO</t>
        </is>
      </c>
      <c r="N74" s="3" t="inlineStr">
        <is>
          <t>NO</t>
        </is>
      </c>
      <c r="O74" s="3" t="inlineStr">
        <is>
          <t>NO</t>
        </is>
      </c>
      <c r="P74" s="3" t="inlineStr">
        <is>
          <t>NO</t>
        </is>
      </c>
      <c r="Q74" s="3" t="inlineStr">
        <is>
          <t>NO</t>
        </is>
      </c>
      <c r="R74" s="3" t="inlineStr">
        <is>
          <t>NO</t>
        </is>
      </c>
      <c r="S74" s="3" t="inlineStr">
        <is>
          <t>NO</t>
        </is>
      </c>
      <c r="T74" s="3" t="inlineStr">
        <is>
          <t>NO</t>
        </is>
      </c>
      <c r="U74" s="3" t="inlineStr">
        <is>
          <t>NO</t>
        </is>
      </c>
      <c r="V74" s="3" t="inlineStr">
        <is>
          <t>NO</t>
        </is>
      </c>
      <c r="W74" s="3" t="inlineStr">
        <is>
          <t>NO</t>
        </is>
      </c>
      <c r="X74" s="3" t="inlineStr">
        <is>
          <t>NO</t>
        </is>
      </c>
      <c r="Y74" s="3" t="inlineStr">
        <is>
          <t>NO</t>
        </is>
      </c>
      <c r="Z74" s="3" t="inlineStr">
        <is>
          <t>NO</t>
        </is>
      </c>
      <c r="AA74" s="3" t="inlineStr">
        <is>
          <t>NO</t>
        </is>
      </c>
    </row>
    <row r="75" ht="25.5" customHeight="1">
      <c r="A75" s="4" t="inlineStr">
        <is>
          <t>FAROE ISLANDS</t>
        </is>
      </c>
      <c r="B75" s="6" t="inlineStr">
        <is>
          <t>ILES FÉROÉ</t>
        </is>
      </c>
      <c r="C75" s="6" t="inlineStr">
        <is>
          <t>FO</t>
        </is>
      </c>
      <c r="D75" s="6" t="inlineStr">
        <is>
          <t>FRO</t>
        </is>
      </c>
      <c r="E75" s="7">
        <f>IF(
W75 = "YES",
"Black",
IF(
OR(U75 = "YES", X75 = "YES", Y75 = "YES", V75 = "YES", Z75 = "YES"),
IF(
AND(V75 = "YES",
AND(J75 = "NO", K75 = "NO", L75 = "NO", M75 = "NO", N75 = "NO", O75 = "NO", P75 = "NO", Q75 = "NO", R75 = "NO", S75 = "NO", T75 = "NO", U75 = "NO", W75 = "NO", X75 = "NO", Y75 = "NO", Z75 = "NO", AA75 = "NO")
),
IF(
H75 &gt;= "50",
"Green",
"Amber"
),
"Grey"
),
IF(
AND(
OR(J75 = "NO", K75 = "NO", L75 = "NO", M75 = "NO", N75 = "NO", O75 = "NO", P75 = "NO", Q75 = "NO", R75 = "NO", S75 = "NO", T75 = "NO", U75 = "NO", V75 = "NO", W75 = "NO", X75 = "NO", Y75 = "NO", Z75 = "NO", AA75 = "NO"),
OR(H75 &lt; "50", H75 = "N/A")
),
"Amber",
IF(
AND(
OR(J75 = "NO", K75 = "NO", L75 = "NO", M75 = "NO", N75 = "NO", O75 = "NO", P75 = "NO", Q75 = "NO", R75 = "NO", S75 = "NO", T75 = "NO", U75 = "NO", V75 = "NO", W75 = "NO", X75 = "NO", Y75 = "NO", Z75 = "NO", AA75 = "NO"),
H75 &gt; "50"
),
"Green",
IF(
OR(J75 = "YES", K75 = "YES", L75 = "YES", M75 = "YES", N75 = "YES", O75 = "YES", P75 = "YES", Q75 = "YES", R75 = "YES", S75 = "YES", T75 = "YES", V75 = "YES", AA75 = "YES"),
"Red",
""
)
)
)
)
)</f>
        <v/>
      </c>
      <c r="F75" s="7">
        <f>IF(E75 = "Grey", "High Risk or Prohibited",
IF(E75 = "Amber", "Medium Risk",
IF(E75 = "Green", "Low Risk",
IF(E75 = "Red", "High Risk or Prohibited",
IF(E75 = "Black", "Prohibited", "")))))</f>
        <v/>
      </c>
      <c r="G75" s="7">
        <f>IF(E75 = "Grey", "Enhanced Vigilance or Prohibited",
IF(E75 = "Amber", "Enhanced Vigilance",
IF(E75 = "Green", "Standard Vigilance",
IF(E75 = "Red", "Enhanced Vigilance",
IF(E75 = "Black", "Prohibited", "")))))</f>
        <v/>
      </c>
      <c r="H75" s="8" t="inlineStr">
        <is>
          <t>N/A</t>
        </is>
      </c>
      <c r="I75" s="8" t="inlineStr">
        <is>
          <t>N/A</t>
        </is>
      </c>
      <c r="J75" s="3" t="inlineStr">
        <is>
          <t>NO</t>
        </is>
      </c>
      <c r="K75" s="3" t="inlineStr">
        <is>
          <t>NO</t>
        </is>
      </c>
      <c r="L75" s="3" t="inlineStr">
        <is>
          <t>NO</t>
        </is>
      </c>
      <c r="M75" s="3" t="inlineStr">
        <is>
          <t>NO</t>
        </is>
      </c>
      <c r="N75" s="3" t="inlineStr">
        <is>
          <t>NO</t>
        </is>
      </c>
      <c r="O75" s="3" t="inlineStr">
        <is>
          <t>NO</t>
        </is>
      </c>
      <c r="P75" s="3" t="inlineStr">
        <is>
          <t>NO</t>
        </is>
      </c>
      <c r="Q75" s="3" t="inlineStr">
        <is>
          <t>NO</t>
        </is>
      </c>
      <c r="R75" s="3" t="inlineStr">
        <is>
          <t>NO</t>
        </is>
      </c>
      <c r="S75" s="3" t="inlineStr">
        <is>
          <t>NO</t>
        </is>
      </c>
      <c r="T75" s="3" t="inlineStr">
        <is>
          <t>NO</t>
        </is>
      </c>
      <c r="U75" s="3" t="inlineStr">
        <is>
          <t>NO</t>
        </is>
      </c>
      <c r="V75" s="3" t="inlineStr">
        <is>
          <t>NO</t>
        </is>
      </c>
      <c r="W75" s="3" t="inlineStr">
        <is>
          <t>NO</t>
        </is>
      </c>
      <c r="X75" s="3" t="inlineStr">
        <is>
          <t>NO</t>
        </is>
      </c>
      <c r="Y75" s="3" t="inlineStr">
        <is>
          <t>NO</t>
        </is>
      </c>
      <c r="Z75" s="3" t="inlineStr">
        <is>
          <t>NO</t>
        </is>
      </c>
      <c r="AA75" s="3" t="inlineStr">
        <is>
          <t>NO</t>
        </is>
      </c>
    </row>
    <row r="76" ht="25.5" customHeight="1">
      <c r="A76" s="4" t="inlineStr">
        <is>
          <t>FIJI</t>
        </is>
      </c>
      <c r="B76" s="6" t="inlineStr">
        <is>
          <t>FIDJI</t>
        </is>
      </c>
      <c r="C76" s="6" t="inlineStr">
        <is>
          <t>FJ</t>
        </is>
      </c>
      <c r="D76" s="6" t="inlineStr">
        <is>
          <t>FJI</t>
        </is>
      </c>
      <c r="E76" s="7">
        <f>IF(
W76 = "YES",
"Black",
IF(
OR(U76 = "YES", X76 = "YES", Y76 = "YES", V76 = "YES", Z76 = "YES"),
IF(
AND(V76 = "YES",
AND(J76 = "NO", K76 = "NO", L76 = "NO", M76 = "NO", N76 = "NO", O76 = "NO", P76 = "NO", Q76 = "NO", R76 = "NO", S76 = "NO", T76 = "NO", U76 = "NO", W76 = "NO", X76 = "NO", Y76 = "NO", Z76 = "NO", AA76 = "NO")
),
IF(
H76 &gt;= "50",
"Green",
"Amber"
),
"Grey"
),
IF(
AND(
OR(J76 = "NO", K76 = "NO", L76 = "NO", M76 = "NO", N76 = "NO", O76 = "NO", P76 = "NO", Q76 = "NO", R76 = "NO", S76 = "NO", T76 = "NO", U76 = "NO", V76 = "NO", W76 = "NO", X76 = "NO", Y76 = "NO", Z76 = "NO", AA76 = "NO"),
OR(H76 &lt; "50", H76 = "N/A")
),
"Amber",
IF(
AND(
OR(J76 = "NO", K76 = "NO", L76 = "NO", M76 = "NO", N76 = "NO", O76 = "NO", P76 = "NO", Q76 = "NO", R76 = "NO", S76 = "NO", T76 = "NO", U76 = "NO", V76 = "NO", W76 = "NO", X76 = "NO", Y76 = "NO", Z76 = "NO", AA76 = "NO"),
H76 &gt; "50"
),
"Green",
IF(
OR(J76 = "YES", K76 = "YES", L76 = "YES", M76 = "YES", N76 = "YES", O76 = "YES", P76 = "YES", Q76 = "YES", R76 = "YES", S76 = "YES", T76 = "YES", V76 = "YES", AA76 = "YES"),
"Red",
""
)
)
)
)
)</f>
        <v/>
      </c>
      <c r="F76" s="7">
        <f>IF(E76 = "Grey", "High Risk or Prohibited",
IF(E76 = "Amber", "Medium Risk",
IF(E76 = "Green", "Low Risk",
IF(E76 = "Red", "High Risk or Prohibited",
IF(E76 = "Black", "Prohibited", "")))))</f>
        <v/>
      </c>
      <c r="G76" s="7">
        <f>IF(E76 = "Grey", "Enhanced Vigilance or Prohibited",
IF(E76 = "Amber", "Enhanced Vigilance",
IF(E76 = "Green", "Standard Vigilance",
IF(E76 = "Red", "Enhanced Vigilance",
IF(E76 = "Black", "Prohibited", "")))))</f>
        <v/>
      </c>
      <c r="H76" s="8" t="inlineStr">
        <is>
          <t>52</t>
        </is>
      </c>
      <c r="I76" s="8" t="inlineStr">
        <is>
          <t>53</t>
        </is>
      </c>
      <c r="J76" s="3" t="inlineStr">
        <is>
          <t>NO</t>
        </is>
      </c>
      <c r="K76" s="3" t="inlineStr">
        <is>
          <t>NO</t>
        </is>
      </c>
      <c r="L76" s="3" t="inlineStr">
        <is>
          <t>NO</t>
        </is>
      </c>
      <c r="M76" s="3" t="inlineStr">
        <is>
          <t>NO</t>
        </is>
      </c>
      <c r="N76" s="3" t="inlineStr">
        <is>
          <t>NO</t>
        </is>
      </c>
      <c r="O76" s="3" t="inlineStr">
        <is>
          <t>NO</t>
        </is>
      </c>
      <c r="P76" s="3" t="inlineStr">
        <is>
          <t>NO</t>
        </is>
      </c>
      <c r="Q76" s="3" t="inlineStr">
        <is>
          <t>NO</t>
        </is>
      </c>
      <c r="R76" s="3" t="inlineStr">
        <is>
          <t>NO</t>
        </is>
      </c>
      <c r="S76" s="3" t="inlineStr">
        <is>
          <t>NO</t>
        </is>
      </c>
      <c r="T76" s="3" t="inlineStr">
        <is>
          <t>NO</t>
        </is>
      </c>
      <c r="U76" s="3" t="inlineStr">
        <is>
          <t>NO</t>
        </is>
      </c>
      <c r="V76" s="3" t="inlineStr">
        <is>
          <t>NO</t>
        </is>
      </c>
      <c r="W76" s="3" t="inlineStr">
        <is>
          <t>NO</t>
        </is>
      </c>
      <c r="X76" s="3" t="inlineStr">
        <is>
          <t>NO</t>
        </is>
      </c>
      <c r="Y76" s="3" t="inlineStr">
        <is>
          <t>NO</t>
        </is>
      </c>
      <c r="Z76" s="3" t="inlineStr">
        <is>
          <t>NO</t>
        </is>
      </c>
      <c r="AA76" s="3" t="inlineStr">
        <is>
          <t>NO</t>
        </is>
      </c>
    </row>
    <row r="77" ht="25.5" customHeight="1">
      <c r="A77" s="4" t="inlineStr">
        <is>
          <t>FINLAND</t>
        </is>
      </c>
      <c r="B77" s="6" t="inlineStr">
        <is>
          <t>FINLANDE</t>
        </is>
      </c>
      <c r="C77" s="6" t="inlineStr">
        <is>
          <t>FI</t>
        </is>
      </c>
      <c r="D77" s="6" t="inlineStr">
        <is>
          <t>FIN</t>
        </is>
      </c>
      <c r="E77" s="7">
        <f>IF(
W77 = "YES",
"Black",
IF(
OR(U77 = "YES", X77 = "YES", Y77 = "YES", V77 = "YES", Z77 = "YES"),
IF(
AND(V77 = "YES",
AND(J77 = "NO", K77 = "NO", L77 = "NO", M77 = "NO", N77 = "NO", O77 = "NO", P77 = "NO", Q77 = "NO", R77 = "NO", S77 = "NO", T77 = "NO", U77 = "NO", W77 = "NO", X77 = "NO", Y77 = "NO", Z77 = "NO", AA77 = "NO")
),
IF(
H77 &gt;= "50",
"Green",
"Amber"
),
"Grey"
),
IF(
AND(
OR(J77 = "NO", K77 = "NO", L77 = "NO", M77 = "NO", N77 = "NO", O77 = "NO", P77 = "NO", Q77 = "NO", R77 = "NO", S77 = "NO", T77 = "NO", U77 = "NO", V77 = "NO", W77 = "NO", X77 = "NO", Y77 = "NO", Z77 = "NO", AA77 = "NO"),
OR(H77 &lt; "50", H77 = "N/A")
),
"Amber",
IF(
AND(
OR(J77 = "NO", K77 = "NO", L77 = "NO", M77 = "NO", N77 = "NO", O77 = "NO", P77 = "NO", Q77 = "NO", R77 = "NO", S77 = "NO", T77 = "NO", U77 = "NO", V77 = "NO", W77 = "NO", X77 = "NO", Y77 = "NO", Z77 = "NO", AA77 = "NO"),
H77 &gt; "50"
),
"Green",
IF(
OR(J77 = "YES", K77 = "YES", L77 = "YES", M77 = "YES", N77 = "YES", O77 = "YES", P77 = "YES", Q77 = "YES", R77 = "YES", S77 = "YES", T77 = "YES", V77 = "YES", AA77 = "YES"),
"Red",
""
)
)
)
)
)</f>
        <v/>
      </c>
      <c r="F77" s="7">
        <f>IF(E77 = "Grey", "High Risk or Prohibited",
IF(E77 = "Amber", "Medium Risk",
IF(E77 = "Green", "Low Risk",
IF(E77 = "Red", "High Risk or Prohibited",
IF(E77 = "Black", "Prohibited", "")))))</f>
        <v/>
      </c>
      <c r="G77" s="7">
        <f>IF(E77 = "Grey", "Enhanced Vigilance or Prohibited",
IF(E77 = "Amber", "Enhanced Vigilance",
IF(E77 = "Green", "Standard Vigilance",
IF(E77 = "Red", "Enhanced Vigilance",
IF(E77 = "Black", "Prohibited", "")))))</f>
        <v/>
      </c>
      <c r="H77" s="8" t="inlineStr">
        <is>
          <t>87</t>
        </is>
      </c>
      <c r="I77" s="8" t="inlineStr">
        <is>
          <t>2</t>
        </is>
      </c>
      <c r="J77" s="3" t="inlineStr">
        <is>
          <t>NO</t>
        </is>
      </c>
      <c r="K77" s="3" t="inlineStr">
        <is>
          <t>NO</t>
        </is>
      </c>
      <c r="L77" s="3" t="inlineStr">
        <is>
          <t>NO</t>
        </is>
      </c>
      <c r="M77" s="3" t="inlineStr">
        <is>
          <t>NO</t>
        </is>
      </c>
      <c r="N77" s="3" t="inlineStr">
        <is>
          <t>NO</t>
        </is>
      </c>
      <c r="O77" s="3" t="inlineStr">
        <is>
          <t>NO</t>
        </is>
      </c>
      <c r="P77" s="3" t="inlineStr">
        <is>
          <t>NO</t>
        </is>
      </c>
      <c r="Q77" s="3" t="inlineStr">
        <is>
          <t>NO</t>
        </is>
      </c>
      <c r="R77" s="3" t="inlineStr">
        <is>
          <t>NO</t>
        </is>
      </c>
      <c r="S77" s="3" t="inlineStr">
        <is>
          <t>NO</t>
        </is>
      </c>
      <c r="T77" s="3" t="inlineStr">
        <is>
          <t>NO</t>
        </is>
      </c>
      <c r="U77" s="3" t="inlineStr">
        <is>
          <t>NO</t>
        </is>
      </c>
      <c r="V77" s="3" t="inlineStr">
        <is>
          <t>NO</t>
        </is>
      </c>
      <c r="W77" s="3" t="inlineStr">
        <is>
          <t>NO</t>
        </is>
      </c>
      <c r="X77" s="3" t="inlineStr">
        <is>
          <t>NO</t>
        </is>
      </c>
      <c r="Y77" s="3" t="inlineStr">
        <is>
          <t>NO</t>
        </is>
      </c>
      <c r="Z77" s="3" t="inlineStr">
        <is>
          <t>NO</t>
        </is>
      </c>
      <c r="AA77" s="3" t="inlineStr">
        <is>
          <t>NO</t>
        </is>
      </c>
    </row>
    <row r="78" ht="25.5" customHeight="1">
      <c r="A78" s="4" t="inlineStr">
        <is>
          <t>FRANCE</t>
        </is>
      </c>
      <c r="B78" s="6" t="inlineStr">
        <is>
          <t>FRANCE</t>
        </is>
      </c>
      <c r="C78" s="6" t="inlineStr">
        <is>
          <t>FR</t>
        </is>
      </c>
      <c r="D78" s="6" t="inlineStr">
        <is>
          <t>FRA</t>
        </is>
      </c>
      <c r="E78" s="7">
        <f>IF(
W78 = "YES",
"Black",
IF(
OR(U78 = "YES", X78 = "YES", Y78 = "YES", V78 = "YES", Z78 = "YES"),
IF(
AND(V78 = "YES",
AND(J78 = "NO", K78 = "NO", L78 = "NO", M78 = "NO", N78 = "NO", O78 = "NO", P78 = "NO", Q78 = "NO", R78 = "NO", S78 = "NO", T78 = "NO", U78 = "NO", W78 = "NO", X78 = "NO", Y78 = "NO", Z78 = "NO", AA78 = "NO")
),
IF(
H78 &gt;= "50",
"Green",
"Amber"
),
"Grey"
),
IF(
AND(
OR(J78 = "NO", K78 = "NO", L78 = "NO", M78 = "NO", N78 = "NO", O78 = "NO", P78 = "NO", Q78 = "NO", R78 = "NO", S78 = "NO", T78 = "NO", U78 = "NO", V78 = "NO", W78 = "NO", X78 = "NO", Y78 = "NO", Z78 = "NO", AA78 = "NO"),
OR(H78 &lt; "50", H78 = "N/A")
),
"Amber",
IF(
AND(
OR(J78 = "NO", K78 = "NO", L78 = "NO", M78 = "NO", N78 = "NO", O78 = "NO", P78 = "NO", Q78 = "NO", R78 = "NO", S78 = "NO", T78 = "NO", U78 = "NO", V78 = "NO", W78 = "NO", X78 = "NO", Y78 = "NO", Z78 = "NO", AA78 = "NO"),
H78 &gt; "50"
),
"Green",
IF(
OR(J78 = "YES", K78 = "YES", L78 = "YES", M78 = "YES", N78 = "YES", O78 = "YES", P78 = "YES", Q78 = "YES", R78 = "YES", S78 = "YES", T78 = "YES", V78 = "YES", AA78 = "YES"),
"Red",
""
)
)
)
)
)</f>
        <v/>
      </c>
      <c r="F78" s="7">
        <f>IF(E78 = "Grey", "High Risk or Prohibited",
IF(E78 = "Amber", "Medium Risk",
IF(E78 = "Green", "Low Risk",
IF(E78 = "Red", "High Risk or Prohibited",
IF(E78 = "Black", "Prohibited", "")))))</f>
        <v/>
      </c>
      <c r="G78" s="7">
        <f>IF(E78 = "Grey", "Enhanced Vigilance or Prohibited",
IF(E78 = "Amber", "Enhanced Vigilance",
IF(E78 = "Green", "Standard Vigilance",
IF(E78 = "Red", "Enhanced Vigilance",
IF(E78 = "Black", "Prohibited", "")))))</f>
        <v/>
      </c>
      <c r="H78" s="8" t="inlineStr">
        <is>
          <t>71</t>
        </is>
      </c>
      <c r="I78" s="8" t="inlineStr">
        <is>
          <t>20</t>
        </is>
      </c>
      <c r="J78" s="3" t="inlineStr">
        <is>
          <t>NO</t>
        </is>
      </c>
      <c r="K78" s="3" t="inlineStr">
        <is>
          <t>NO</t>
        </is>
      </c>
      <c r="L78" s="3" t="inlineStr">
        <is>
          <t>NO</t>
        </is>
      </c>
      <c r="M78" s="3" t="inlineStr">
        <is>
          <t>NO</t>
        </is>
      </c>
      <c r="N78" s="3" t="inlineStr">
        <is>
          <t>NO</t>
        </is>
      </c>
      <c r="O78" s="3" t="inlineStr">
        <is>
          <t>NO</t>
        </is>
      </c>
      <c r="P78" s="3" t="inlineStr">
        <is>
          <t>NO</t>
        </is>
      </c>
      <c r="Q78" s="3" t="inlineStr">
        <is>
          <t>NO</t>
        </is>
      </c>
      <c r="R78" s="3" t="inlineStr">
        <is>
          <t>NO</t>
        </is>
      </c>
      <c r="S78" s="3" t="inlineStr">
        <is>
          <t>NO</t>
        </is>
      </c>
      <c r="T78" s="3" t="inlineStr">
        <is>
          <t>NO</t>
        </is>
      </c>
      <c r="U78" s="3" t="inlineStr">
        <is>
          <t>NO</t>
        </is>
      </c>
      <c r="V78" s="3" t="inlineStr">
        <is>
          <t>NO</t>
        </is>
      </c>
      <c r="W78" s="3" t="inlineStr">
        <is>
          <t>NO</t>
        </is>
      </c>
      <c r="X78" s="3" t="inlineStr">
        <is>
          <t>NO</t>
        </is>
      </c>
      <c r="Y78" s="3" t="inlineStr">
        <is>
          <t>NO</t>
        </is>
      </c>
      <c r="Z78" s="3" t="inlineStr">
        <is>
          <t>NO</t>
        </is>
      </c>
      <c r="AA78" s="3" t="inlineStr">
        <is>
          <t>NO</t>
        </is>
      </c>
    </row>
    <row r="79" ht="25.5" customHeight="1">
      <c r="A79" s="4" t="inlineStr">
        <is>
          <t>FRENCH POLYNESIA</t>
        </is>
      </c>
      <c r="B79" s="6" t="inlineStr">
        <is>
          <t>POLYNÉSIE FRANÇAISE</t>
        </is>
      </c>
      <c r="C79" s="6" t="inlineStr">
        <is>
          <t>PF</t>
        </is>
      </c>
      <c r="D79" s="6" t="inlineStr">
        <is>
          <t>PYF</t>
        </is>
      </c>
      <c r="E79" s="7">
        <f>IF(
W79 = "YES",
"Black",
IF(
OR(U79 = "YES", X79 = "YES", Y79 = "YES", V79 = "YES", Z79 = "YES"),
IF(
AND(V79 = "YES",
AND(J79 = "NO", K79 = "NO", L79 = "NO", M79 = "NO", N79 = "NO", O79 = "NO", P79 = "NO", Q79 = "NO", R79 = "NO", S79 = "NO", T79 = "NO", U79 = "NO", W79 = "NO", X79 = "NO", Y79 = "NO", Z79 = "NO", AA79 = "NO")
),
IF(
H79 &gt;= "50",
"Green",
"Amber"
),
"Grey"
),
IF(
AND(
OR(J79 = "NO", K79 = "NO", L79 = "NO", M79 = "NO", N79 = "NO", O79 = "NO", P79 = "NO", Q79 = "NO", R79 = "NO", S79 = "NO", T79 = "NO", U79 = "NO", V79 = "NO", W79 = "NO", X79 = "NO", Y79 = "NO", Z79 = "NO", AA79 = "NO"),
OR(H79 &lt; "50", H79 = "N/A")
),
"Amber",
IF(
AND(
OR(J79 = "NO", K79 = "NO", L79 = "NO", M79 = "NO", N79 = "NO", O79 = "NO", P79 = "NO", Q79 = "NO", R79 = "NO", S79 = "NO", T79 = "NO", U79 = "NO", V79 = "NO", W79 = "NO", X79 = "NO", Y79 = "NO", Z79 = "NO", AA79 = "NO"),
H79 &gt; "50"
),
"Green",
IF(
OR(J79 = "YES", K79 = "YES", L79 = "YES", M79 = "YES", N79 = "YES", O79 = "YES", P79 = "YES", Q79 = "YES", R79 = "YES", S79 = "YES", T79 = "YES", V79 = "YES", AA79 = "YES"),
"Red",
""
)
)
)
)
)</f>
        <v/>
      </c>
      <c r="F79" s="7">
        <f>IF(E79 = "Grey", "High Risk or Prohibited",
IF(E79 = "Amber", "Medium Risk",
IF(E79 = "Green", "Low Risk",
IF(E79 = "Red", "High Risk or Prohibited",
IF(E79 = "Black", "Prohibited", "")))))</f>
        <v/>
      </c>
      <c r="G79" s="7">
        <f>IF(E79 = "Grey", "Enhanced Vigilance or Prohibited",
IF(E79 = "Amber", "Enhanced Vigilance",
IF(E79 = "Green", "Standard Vigilance",
IF(E79 = "Red", "Enhanced Vigilance",
IF(E79 = "Black", "Prohibited", "")))))</f>
        <v/>
      </c>
      <c r="H79" s="8" t="inlineStr">
        <is>
          <t>N/A</t>
        </is>
      </c>
      <c r="I79" s="8" t="inlineStr">
        <is>
          <t>N/A</t>
        </is>
      </c>
      <c r="J79" s="3" t="inlineStr">
        <is>
          <t>NO</t>
        </is>
      </c>
      <c r="K79" s="3" t="inlineStr">
        <is>
          <t>NO</t>
        </is>
      </c>
      <c r="L79" s="3" t="inlineStr">
        <is>
          <t>NO</t>
        </is>
      </c>
      <c r="M79" s="3" t="inlineStr">
        <is>
          <t>NO</t>
        </is>
      </c>
      <c r="N79" s="3" t="inlineStr">
        <is>
          <t>NO</t>
        </is>
      </c>
      <c r="O79" s="3" t="inlineStr">
        <is>
          <t>NO</t>
        </is>
      </c>
      <c r="P79" s="3" t="inlineStr">
        <is>
          <t>NO</t>
        </is>
      </c>
      <c r="Q79" s="3" t="inlineStr">
        <is>
          <t>NO</t>
        </is>
      </c>
      <c r="R79" s="3" t="inlineStr">
        <is>
          <t>NO</t>
        </is>
      </c>
      <c r="S79" s="3" t="inlineStr">
        <is>
          <t>NO</t>
        </is>
      </c>
      <c r="T79" s="3" t="inlineStr">
        <is>
          <t>NO</t>
        </is>
      </c>
      <c r="U79" s="3" t="inlineStr">
        <is>
          <t>NO</t>
        </is>
      </c>
      <c r="V79" s="3" t="inlineStr">
        <is>
          <t>NO</t>
        </is>
      </c>
      <c r="W79" s="3" t="inlineStr">
        <is>
          <t>NO</t>
        </is>
      </c>
      <c r="X79" s="3" t="inlineStr">
        <is>
          <t>NO</t>
        </is>
      </c>
      <c r="Y79" s="3" t="inlineStr">
        <is>
          <t>NO</t>
        </is>
      </c>
      <c r="Z79" s="3" t="inlineStr">
        <is>
          <t>NO</t>
        </is>
      </c>
      <c r="AA79" s="3" t="inlineStr">
        <is>
          <t>NO</t>
        </is>
      </c>
    </row>
    <row r="80" ht="25.5" customHeight="1">
      <c r="A80" s="4" t="inlineStr">
        <is>
          <t>FRENCH SOUTHERN TERRITORIES</t>
        </is>
      </c>
      <c r="B80" s="6" t="inlineStr">
        <is>
          <t>TERRES AUSTRALES ET ANTARCTIQUES FRANÇAISES (TAAF)</t>
        </is>
      </c>
      <c r="C80" s="6" t="inlineStr">
        <is>
          <t>TF</t>
        </is>
      </c>
      <c r="D80" s="6" t="inlineStr">
        <is>
          <t>ATF</t>
        </is>
      </c>
      <c r="E80" s="7">
        <f>IF(
W80 = "YES",
"Black",
IF(
OR(U80 = "YES", X80 = "YES", Y80 = "YES", V80 = "YES", Z80 = "YES"),
IF(
AND(V80 = "YES",
AND(J80 = "NO", K80 = "NO", L80 = "NO", M80 = "NO", N80 = "NO", O80 = "NO", P80 = "NO", Q80 = "NO", R80 = "NO", S80 = "NO", T80 = "NO", U80 = "NO", W80 = "NO", X80 = "NO", Y80 = "NO", Z80 = "NO", AA80 = "NO")
),
IF(
H80 &gt;= "50",
"Green",
"Amber"
),
"Grey"
),
IF(
AND(
OR(J80 = "NO", K80 = "NO", L80 = "NO", M80 = "NO", N80 = "NO", O80 = "NO", P80 = "NO", Q80 = "NO", R80 = "NO", S80 = "NO", T80 = "NO", U80 = "NO", V80 = "NO", W80 = "NO", X80 = "NO", Y80 = "NO", Z80 = "NO", AA80 = "NO"),
OR(H80 &lt; "50", H80 = "N/A")
),
"Amber",
IF(
AND(
OR(J80 = "NO", K80 = "NO", L80 = "NO", M80 = "NO", N80 = "NO", O80 = "NO", P80 = "NO", Q80 = "NO", R80 = "NO", S80 = "NO", T80 = "NO", U80 = "NO", V80 = "NO", W80 = "NO", X80 = "NO", Y80 = "NO", Z80 = "NO", AA80 = "NO"),
H80 &gt; "50"
),
"Green",
IF(
OR(J80 = "YES", K80 = "YES", L80 = "YES", M80 = "YES", N80 = "YES", O80 = "YES", P80 = "YES", Q80 = "YES", R80 = "YES", S80 = "YES", T80 = "YES", V80 = "YES", AA80 = "YES"),
"Red",
""
)
)
)
)
)</f>
        <v/>
      </c>
      <c r="F80" s="7">
        <f>IF(E80 = "Grey", "High Risk or Prohibited",
IF(E80 = "Amber", "Medium Risk",
IF(E80 = "Green", "Low Risk",
IF(E80 = "Red", "High Risk or Prohibited",
IF(E80 = "Black", "Prohibited", "")))))</f>
        <v/>
      </c>
      <c r="G80" s="7">
        <f>IF(E80 = "Grey", "Enhanced Vigilance or Prohibited",
IF(E80 = "Amber", "Enhanced Vigilance",
IF(E80 = "Green", "Standard Vigilance",
IF(E80 = "Red", "Enhanced Vigilance",
IF(E80 = "Black", "Prohibited", "")))))</f>
        <v/>
      </c>
      <c r="H80" s="8" t="inlineStr">
        <is>
          <t>N/A</t>
        </is>
      </c>
      <c r="I80" s="8" t="inlineStr">
        <is>
          <t>N/A</t>
        </is>
      </c>
      <c r="J80" s="3" t="inlineStr">
        <is>
          <t>NO</t>
        </is>
      </c>
      <c r="K80" s="3" t="inlineStr">
        <is>
          <t>NO</t>
        </is>
      </c>
      <c r="L80" s="3" t="inlineStr">
        <is>
          <t>NO</t>
        </is>
      </c>
      <c r="M80" s="3" t="inlineStr">
        <is>
          <t>NO</t>
        </is>
      </c>
      <c r="N80" s="3" t="inlineStr">
        <is>
          <t>NO</t>
        </is>
      </c>
      <c r="O80" s="3" t="inlineStr">
        <is>
          <t>NO</t>
        </is>
      </c>
      <c r="P80" s="3" t="inlineStr">
        <is>
          <t>NO</t>
        </is>
      </c>
      <c r="Q80" s="3" t="inlineStr">
        <is>
          <t>NO</t>
        </is>
      </c>
      <c r="R80" s="3" t="inlineStr">
        <is>
          <t>NO</t>
        </is>
      </c>
      <c r="S80" s="3" t="inlineStr">
        <is>
          <t>NO</t>
        </is>
      </c>
      <c r="T80" s="3" t="inlineStr">
        <is>
          <t>NO</t>
        </is>
      </c>
      <c r="U80" s="3" t="inlineStr">
        <is>
          <t>NO</t>
        </is>
      </c>
      <c r="V80" s="3" t="inlineStr">
        <is>
          <t>NO</t>
        </is>
      </c>
      <c r="W80" s="3" t="inlineStr">
        <is>
          <t>NO</t>
        </is>
      </c>
      <c r="X80" s="3" t="inlineStr">
        <is>
          <t>NO</t>
        </is>
      </c>
      <c r="Y80" s="3" t="inlineStr">
        <is>
          <t>NO</t>
        </is>
      </c>
      <c r="Z80" s="3" t="inlineStr">
        <is>
          <t>NO</t>
        </is>
      </c>
      <c r="AA80" s="3" t="inlineStr">
        <is>
          <t>NO</t>
        </is>
      </c>
    </row>
    <row r="81" ht="25.5" customHeight="1">
      <c r="A81" s="4" t="inlineStr">
        <is>
          <t>FRENCH GUIANA</t>
        </is>
      </c>
      <c r="B81" s="6" t="inlineStr">
        <is>
          <t>GUYANE FRANÇAISE</t>
        </is>
      </c>
      <c r="C81" s="6" t="inlineStr">
        <is>
          <t>GF</t>
        </is>
      </c>
      <c r="D81" s="6" t="inlineStr">
        <is>
          <t>GUF</t>
        </is>
      </c>
      <c r="E81" s="7">
        <f>IF(
W81 = "YES",
"Black",
IF(
OR(U81 = "YES", X81 = "YES", Y81 = "YES", V81 = "YES", Z81 = "YES"),
IF(
AND(V81 = "YES",
AND(J81 = "NO", K81 = "NO", L81 = "NO", M81 = "NO", N81 = "NO", O81 = "NO", P81 = "NO", Q81 = "NO", R81 = "NO", S81 = "NO", T81 = "NO", U81 = "NO", W81 = "NO", X81 = "NO", Y81 = "NO", Z81 = "NO", AA81 = "NO")
),
IF(
H81 &gt;= "50",
"Green",
"Amber"
),
"Grey"
),
IF(
AND(
OR(J81 = "NO", K81 = "NO", L81 = "NO", M81 = "NO", N81 = "NO", O81 = "NO", P81 = "NO", Q81 = "NO", R81 = "NO", S81 = "NO", T81 = "NO", U81 = "NO", V81 = "NO", W81 = "NO", X81 = "NO", Y81 = "NO", Z81 = "NO", AA81 = "NO"),
OR(H81 &lt; "50", H81 = "N/A")
),
"Amber",
IF(
AND(
OR(J81 = "NO", K81 = "NO", L81 = "NO", M81 = "NO", N81 = "NO", O81 = "NO", P81 = "NO", Q81 = "NO", R81 = "NO", S81 = "NO", T81 = "NO", U81 = "NO", V81 = "NO", W81 = "NO", X81 = "NO", Y81 = "NO", Z81 = "NO", AA81 = "NO"),
H81 &gt; "50"
),
"Green",
IF(
OR(J81 = "YES", K81 = "YES", L81 = "YES", M81 = "YES", N81 = "YES", O81 = "YES", P81 = "YES", Q81 = "YES", R81 = "YES", S81 = "YES", T81 = "YES", V81 = "YES", AA81 = "YES"),
"Red",
""
)
)
)
)
)</f>
        <v/>
      </c>
      <c r="F81" s="7">
        <f>IF(E81 = "Grey", "High Risk or Prohibited",
IF(E81 = "Amber", "Medium Risk",
IF(E81 = "Green", "Low Risk",
IF(E81 = "Red", "High Risk or Prohibited",
IF(E81 = "Black", "Prohibited", "")))))</f>
        <v/>
      </c>
      <c r="G81" s="7">
        <f>IF(E81 = "Grey", "Enhanced Vigilance or Prohibited",
IF(E81 = "Amber", "Enhanced Vigilance",
IF(E81 = "Green", "Standard Vigilance",
IF(E81 = "Red", "Enhanced Vigilance",
IF(E81 = "Black", "Prohibited", "")))))</f>
        <v/>
      </c>
      <c r="H81" s="8" t="inlineStr">
        <is>
          <t>N/A</t>
        </is>
      </c>
      <c r="I81" s="8" t="inlineStr">
        <is>
          <t>N/A</t>
        </is>
      </c>
      <c r="J81" s="3" t="inlineStr">
        <is>
          <t>NO</t>
        </is>
      </c>
      <c r="K81" s="3" t="inlineStr">
        <is>
          <t>NO</t>
        </is>
      </c>
      <c r="L81" s="3" t="inlineStr">
        <is>
          <t>NO</t>
        </is>
      </c>
      <c r="M81" s="3" t="inlineStr">
        <is>
          <t>NO</t>
        </is>
      </c>
      <c r="N81" s="3" t="inlineStr">
        <is>
          <t>NO</t>
        </is>
      </c>
      <c r="O81" s="3" t="inlineStr">
        <is>
          <t>NO</t>
        </is>
      </c>
      <c r="P81" s="3" t="inlineStr">
        <is>
          <t>NO</t>
        </is>
      </c>
      <c r="Q81" s="3" t="inlineStr">
        <is>
          <t>NO</t>
        </is>
      </c>
      <c r="R81" s="3" t="inlineStr">
        <is>
          <t>NO</t>
        </is>
      </c>
      <c r="S81" s="3" t="inlineStr">
        <is>
          <t>NO</t>
        </is>
      </c>
      <c r="T81" s="3" t="inlineStr">
        <is>
          <t>NO</t>
        </is>
      </c>
      <c r="U81" s="3" t="inlineStr">
        <is>
          <t>NO</t>
        </is>
      </c>
      <c r="V81" s="3" t="inlineStr">
        <is>
          <t>NO</t>
        </is>
      </c>
      <c r="W81" s="3" t="inlineStr">
        <is>
          <t>NO</t>
        </is>
      </c>
      <c r="X81" s="3" t="inlineStr">
        <is>
          <t>NO</t>
        </is>
      </c>
      <c r="Y81" s="3" t="inlineStr">
        <is>
          <t>NO</t>
        </is>
      </c>
      <c r="Z81" s="3" t="inlineStr">
        <is>
          <t>NO</t>
        </is>
      </c>
      <c r="AA81" s="3" t="inlineStr">
        <is>
          <t>NO</t>
        </is>
      </c>
    </row>
    <row r="82" ht="25.5" customHeight="1">
      <c r="A82" s="4" t="inlineStr">
        <is>
          <t>GABON</t>
        </is>
      </c>
      <c r="B82" s="6" t="inlineStr">
        <is>
          <t>GABON</t>
        </is>
      </c>
      <c r="C82" s="6" t="inlineStr">
        <is>
          <t>GA</t>
        </is>
      </c>
      <c r="D82" s="6" t="inlineStr">
        <is>
          <t>GAB</t>
        </is>
      </c>
      <c r="E82" s="7">
        <f>IF(
W82 = "YES",
"Black",
IF(
OR(U82 = "YES", X82 = "YES", Y82 = "YES", V82 = "YES", Z82 = "YES"),
IF(
AND(V82 = "YES",
AND(J82 = "NO", K82 = "NO", L82 = "NO", M82 = "NO", N82 = "NO", O82 = "NO", P82 = "NO", Q82 = "NO", R82 = "NO", S82 = "NO", T82 = "NO", U82 = "NO", W82 = "NO", X82 = "NO", Y82 = "NO", Z82 = "NO", AA82 = "NO")
),
IF(
H82 &gt;= "50",
"Green",
"Amber"
),
"Grey"
),
IF(
AND(
OR(J82 = "NO", K82 = "NO", L82 = "NO", M82 = "NO", N82 = "NO", O82 = "NO", P82 = "NO", Q82 = "NO", R82 = "NO", S82 = "NO", T82 = "NO", U82 = "NO", V82 = "NO", W82 = "NO", X82 = "NO", Y82 = "NO", Z82 = "NO", AA82 = "NO"),
OR(H82 &lt; "50", H82 = "N/A")
),
"Amber",
IF(
AND(
OR(J82 = "NO", K82 = "NO", L82 = "NO", M82 = "NO", N82 = "NO", O82 = "NO", P82 = "NO", Q82 = "NO", R82 = "NO", S82 = "NO", T82 = "NO", U82 = "NO", V82 = "NO", W82 = "NO", X82 = "NO", Y82 = "NO", Z82 = "NO", AA82 = "NO"),
H82 &gt; "50"
),
"Green",
IF(
OR(J82 = "YES", K82 = "YES", L82 = "YES", M82 = "YES", N82 = "YES", O82 = "YES", P82 = "YES", Q82 = "YES", R82 = "YES", S82 = "YES", T82 = "YES", V82 = "YES", AA82 = "YES"),
"Red",
""
)
)
)
)
)</f>
        <v/>
      </c>
      <c r="F82" s="7">
        <f>IF(E82 = "Grey", "High Risk or Prohibited",
IF(E82 = "Amber", "Medium Risk",
IF(E82 = "Green", "Low Risk",
IF(E82 = "Red", "High Risk or Prohibited",
IF(E82 = "Black", "Prohibited", "")))))</f>
        <v/>
      </c>
      <c r="G82" s="7">
        <f>IF(E82 = "Grey", "Enhanced Vigilance or Prohibited",
IF(E82 = "Amber", "Enhanced Vigilance",
IF(E82 = "Green", "Standard Vigilance",
IF(E82 = "Red", "Enhanced Vigilance",
IF(E82 = "Black", "Prohibited", "")))))</f>
        <v/>
      </c>
      <c r="H82" s="8" t="inlineStr">
        <is>
          <t>28</t>
        </is>
      </c>
      <c r="I82" s="8" t="inlineStr">
        <is>
          <t>136</t>
        </is>
      </c>
      <c r="J82" s="3" t="inlineStr">
        <is>
          <t>NO</t>
        </is>
      </c>
      <c r="K82" s="3" t="inlineStr">
        <is>
          <t>NO</t>
        </is>
      </c>
      <c r="L82" s="3" t="inlineStr">
        <is>
          <t>NO</t>
        </is>
      </c>
      <c r="M82" s="3" t="inlineStr">
        <is>
          <t>NO</t>
        </is>
      </c>
      <c r="N82" s="3" t="inlineStr">
        <is>
          <t>NO</t>
        </is>
      </c>
      <c r="O82" s="3" t="inlineStr">
        <is>
          <t>NO</t>
        </is>
      </c>
      <c r="P82" s="3" t="inlineStr">
        <is>
          <t>NO</t>
        </is>
      </c>
      <c r="Q82" s="3" t="inlineStr">
        <is>
          <t>NO</t>
        </is>
      </c>
      <c r="R82" s="3" t="inlineStr">
        <is>
          <t>NO</t>
        </is>
      </c>
      <c r="S82" s="3" t="inlineStr">
        <is>
          <t>NO</t>
        </is>
      </c>
      <c r="T82" s="3" t="inlineStr">
        <is>
          <t>NO</t>
        </is>
      </c>
      <c r="U82" s="3" t="inlineStr">
        <is>
          <t>NO</t>
        </is>
      </c>
      <c r="V82" s="3" t="inlineStr">
        <is>
          <t>NO</t>
        </is>
      </c>
      <c r="W82" s="3" t="inlineStr">
        <is>
          <t>NO</t>
        </is>
      </c>
      <c r="X82" s="3" t="inlineStr">
        <is>
          <t>NO</t>
        </is>
      </c>
      <c r="Y82" s="3" t="inlineStr">
        <is>
          <t>NO</t>
        </is>
      </c>
      <c r="Z82" s="3" t="inlineStr">
        <is>
          <t>NO</t>
        </is>
      </c>
      <c r="AA82" s="3" t="inlineStr">
        <is>
          <t>NO</t>
        </is>
      </c>
    </row>
    <row r="83" ht="25.5" customHeight="1">
      <c r="A83" s="4" t="inlineStr">
        <is>
          <t>GAMBIA</t>
        </is>
      </c>
      <c r="B83" s="6" t="inlineStr">
        <is>
          <t>GAMBIE</t>
        </is>
      </c>
      <c r="C83" s="6" t="inlineStr">
        <is>
          <t>GM</t>
        </is>
      </c>
      <c r="D83" s="6" t="inlineStr">
        <is>
          <t>GMB</t>
        </is>
      </c>
      <c r="E83" s="7">
        <f>IF(
W83 = "YES",
"Black",
IF(
OR(U83 = "YES", X83 = "YES", Y83 = "YES", V83 = "YES", Z83 = "YES"),
IF(
AND(V83 = "YES",
AND(J83 = "NO", K83 = "NO", L83 = "NO", M83 = "NO", N83 = "NO", O83 = "NO", P83 = "NO", Q83 = "NO", R83 = "NO", S83 = "NO", T83 = "NO", U83 = "NO", W83 = "NO", X83 = "NO", Y83 = "NO", Z83 = "NO", AA83 = "NO")
),
IF(
H83 &gt;= "50",
"Green",
"Amber"
),
"Grey"
),
IF(
AND(
OR(J83 = "NO", K83 = "NO", L83 = "NO", M83 = "NO", N83 = "NO", O83 = "NO", P83 = "NO", Q83 = "NO", R83 = "NO", S83 = "NO", T83 = "NO", U83 = "NO", V83 = "NO", W83 = "NO", X83 = "NO", Y83 = "NO", Z83 = "NO", AA83 = "NO"),
OR(H83 &lt; "50", H83 = "N/A")
),
"Amber",
IF(
AND(
OR(J83 = "NO", K83 = "NO", L83 = "NO", M83 = "NO", N83 = "NO", O83 = "NO", P83 = "NO", Q83 = "NO", R83 = "NO", S83 = "NO", T83 = "NO", U83 = "NO", V83 = "NO", W83 = "NO", X83 = "NO", Y83 = "NO", Z83 = "NO", AA83 = "NO"),
H83 &gt; "50"
),
"Green",
IF(
OR(J83 = "YES", K83 = "YES", L83 = "YES", M83 = "YES", N83 = "YES", O83 = "YES", P83 = "YES", Q83 = "YES", R83 = "YES", S83 = "YES", T83 = "YES", V83 = "YES", AA83 = "YES"),
"Red",
""
)
)
)
)
)</f>
        <v/>
      </c>
      <c r="F83" s="7">
        <f>IF(E83 = "Grey", "High Risk or Prohibited",
IF(E83 = "Amber", "Medium Risk",
IF(E83 = "Green", "Low Risk",
IF(E83 = "Red", "High Risk or Prohibited",
IF(E83 = "Black", "Prohibited", "")))))</f>
        <v/>
      </c>
      <c r="G83" s="7">
        <f>IF(E83 = "Grey", "Enhanced Vigilance or Prohibited",
IF(E83 = "Amber", "Enhanced Vigilance",
IF(E83 = "Green", "Standard Vigilance",
IF(E83 = "Red", "Enhanced Vigilance",
IF(E83 = "Black", "Prohibited", "")))))</f>
        <v/>
      </c>
      <c r="H83" s="8" t="inlineStr">
        <is>
          <t>37</t>
        </is>
      </c>
      <c r="I83" s="8" t="inlineStr">
        <is>
          <t>98</t>
        </is>
      </c>
      <c r="J83" s="3" t="inlineStr">
        <is>
          <t>NO</t>
        </is>
      </c>
      <c r="K83" s="3" t="inlineStr">
        <is>
          <t>NO</t>
        </is>
      </c>
      <c r="L83" s="3" t="inlineStr">
        <is>
          <t>NO</t>
        </is>
      </c>
      <c r="M83" s="3" t="inlineStr">
        <is>
          <t>NO</t>
        </is>
      </c>
      <c r="N83" s="3" t="inlineStr">
        <is>
          <t>NO</t>
        </is>
      </c>
      <c r="O83" s="3" t="inlineStr">
        <is>
          <t>NO</t>
        </is>
      </c>
      <c r="P83" s="3" t="inlineStr">
        <is>
          <t>NO</t>
        </is>
      </c>
      <c r="Q83" s="3" t="inlineStr">
        <is>
          <t>NO</t>
        </is>
      </c>
      <c r="R83" s="3" t="inlineStr">
        <is>
          <t>NO</t>
        </is>
      </c>
      <c r="S83" s="3" t="inlineStr">
        <is>
          <t>NO</t>
        </is>
      </c>
      <c r="T83" s="3" t="inlineStr">
        <is>
          <t>NO</t>
        </is>
      </c>
      <c r="U83" s="3" t="inlineStr">
        <is>
          <t>NO</t>
        </is>
      </c>
      <c r="V83" s="3" t="inlineStr">
        <is>
          <t>NO</t>
        </is>
      </c>
      <c r="W83" s="3" t="inlineStr">
        <is>
          <t>NO</t>
        </is>
      </c>
      <c r="X83" s="3" t="inlineStr">
        <is>
          <t>NO</t>
        </is>
      </c>
      <c r="Y83" s="3" t="inlineStr">
        <is>
          <t>NO</t>
        </is>
      </c>
      <c r="Z83" s="3" t="inlineStr">
        <is>
          <t>NO</t>
        </is>
      </c>
      <c r="AA83" s="3" t="inlineStr">
        <is>
          <t>NO</t>
        </is>
      </c>
    </row>
    <row r="84" ht="25.5" customHeight="1">
      <c r="A84" s="4" t="inlineStr">
        <is>
          <t>GEORGIA</t>
        </is>
      </c>
      <c r="B84" s="6" t="inlineStr">
        <is>
          <t>GÉORGIE</t>
        </is>
      </c>
      <c r="C84" s="6" t="inlineStr">
        <is>
          <t>GE</t>
        </is>
      </c>
      <c r="D84" s="6" t="inlineStr">
        <is>
          <t>GEO</t>
        </is>
      </c>
      <c r="E84" s="7">
        <f>IF(
W84 = "YES",
"Black",
IF(
OR(U84 = "YES", X84 = "YES", Y84 = "YES", V84 = "YES", Z84 = "YES"),
IF(
AND(V84 = "YES",
AND(J84 = "NO", K84 = "NO", L84 = "NO", M84 = "NO", N84 = "NO", O84 = "NO", P84 = "NO", Q84 = "NO", R84 = "NO", S84 = "NO", T84 = "NO", U84 = "NO", W84 = "NO", X84 = "NO", Y84 = "NO", Z84 = "NO", AA84 = "NO")
),
IF(
H84 &gt;= "50",
"Green",
"Amber"
),
"Grey"
),
IF(
AND(
OR(J84 = "NO", K84 = "NO", L84 = "NO", M84 = "NO", N84 = "NO", O84 = "NO", P84 = "NO", Q84 = "NO", R84 = "NO", S84 = "NO", T84 = "NO", U84 = "NO", V84 = "NO", W84 = "NO", X84 = "NO", Y84 = "NO", Z84 = "NO", AA84 = "NO"),
OR(H84 &lt; "50", H84 = "N/A")
),
"Amber",
IF(
AND(
OR(J84 = "NO", K84 = "NO", L84 = "NO", M84 = "NO", N84 = "NO", O84 = "NO", P84 = "NO", Q84 = "NO", R84 = "NO", S84 = "NO", T84 = "NO", U84 = "NO", V84 = "NO", W84 = "NO", X84 = "NO", Y84 = "NO", Z84 = "NO", AA84 = "NO"),
H84 &gt; "50"
),
"Green",
IF(
OR(J84 = "YES", K84 = "YES", L84 = "YES", M84 = "YES", N84 = "YES", O84 = "YES", P84 = "YES", Q84 = "YES", R84 = "YES", S84 = "YES", T84 = "YES", V84 = "YES", AA84 = "YES"),
"Red",
""
)
)
)
)
)</f>
        <v/>
      </c>
      <c r="F84" s="7">
        <f>IF(E84 = "Grey", "High Risk or Prohibited",
IF(E84 = "Amber", "Medium Risk",
IF(E84 = "Green", "Low Risk",
IF(E84 = "Red", "High Risk or Prohibited",
IF(E84 = "Black", "Prohibited", "")))))</f>
        <v/>
      </c>
      <c r="G84" s="7">
        <f>IF(E84 = "Grey", "Enhanced Vigilance or Prohibited",
IF(E84 = "Amber", "Enhanced Vigilance",
IF(E84 = "Green", "Standard Vigilance",
IF(E84 = "Red", "Enhanced Vigilance",
IF(E84 = "Black", "Prohibited", "")))))</f>
        <v/>
      </c>
      <c r="H84" s="8" t="inlineStr">
        <is>
          <t>53</t>
        </is>
      </c>
      <c r="I84" s="8" t="inlineStr">
        <is>
          <t>49</t>
        </is>
      </c>
      <c r="J84" s="3" t="inlineStr">
        <is>
          <t>NO</t>
        </is>
      </c>
      <c r="K84" s="3" t="inlineStr">
        <is>
          <t>NO</t>
        </is>
      </c>
      <c r="L84" s="3" t="inlineStr">
        <is>
          <t>NO</t>
        </is>
      </c>
      <c r="M84" s="3" t="inlineStr">
        <is>
          <t>NO</t>
        </is>
      </c>
      <c r="N84" s="3" t="inlineStr">
        <is>
          <t>NO</t>
        </is>
      </c>
      <c r="O84" s="3" t="inlineStr">
        <is>
          <t>NO</t>
        </is>
      </c>
      <c r="P84" s="3" t="inlineStr">
        <is>
          <t>NO</t>
        </is>
      </c>
      <c r="Q84" s="3" t="inlineStr">
        <is>
          <t>NO</t>
        </is>
      </c>
      <c r="R84" s="3" t="inlineStr">
        <is>
          <t>NO</t>
        </is>
      </c>
      <c r="S84" s="3" t="inlineStr">
        <is>
          <t>NO</t>
        </is>
      </c>
      <c r="T84" s="3" t="inlineStr">
        <is>
          <t>NO</t>
        </is>
      </c>
      <c r="U84" s="3" t="inlineStr">
        <is>
          <t>NO</t>
        </is>
      </c>
      <c r="V84" s="3" t="inlineStr">
        <is>
          <t>NO</t>
        </is>
      </c>
      <c r="W84" s="3" t="inlineStr">
        <is>
          <t>NO</t>
        </is>
      </c>
      <c r="X84" s="3" t="inlineStr">
        <is>
          <t>NO</t>
        </is>
      </c>
      <c r="Y84" s="3" t="inlineStr">
        <is>
          <t>NO</t>
        </is>
      </c>
      <c r="Z84" s="3" t="inlineStr">
        <is>
          <t>NO</t>
        </is>
      </c>
      <c r="AA84" s="3" t="inlineStr">
        <is>
          <t>NO</t>
        </is>
      </c>
    </row>
    <row r="85" ht="25.5" customHeight="1">
      <c r="A85" s="4" t="inlineStr">
        <is>
          <t>GERMANY</t>
        </is>
      </c>
      <c r="B85" s="6" t="inlineStr">
        <is>
          <t>ALLEMAGNE</t>
        </is>
      </c>
      <c r="C85" s="6" t="inlineStr">
        <is>
          <t>DE</t>
        </is>
      </c>
      <c r="D85" s="6" t="inlineStr">
        <is>
          <t>DEU</t>
        </is>
      </c>
      <c r="E85" s="7">
        <f>IF(
W85 = "YES",
"Black",
IF(
OR(U85 = "YES", X85 = "YES", Y85 = "YES", V85 = "YES", Z85 = "YES"),
IF(
AND(V85 = "YES",
AND(J85 = "NO", K85 = "NO", L85 = "NO", M85 = "NO", N85 = "NO", O85 = "NO", P85 = "NO", Q85 = "NO", R85 = "NO", S85 = "NO", T85 = "NO", U85 = "NO", W85 = "NO", X85 = "NO", Y85 = "NO", Z85 = "NO", AA85 = "NO")
),
IF(
H85 &gt;= "50",
"Green",
"Amber"
),
"Grey"
),
IF(
AND(
OR(J85 = "NO", K85 = "NO", L85 = "NO", M85 = "NO", N85 = "NO", O85 = "NO", P85 = "NO", Q85 = "NO", R85 = "NO", S85 = "NO", T85 = "NO", U85 = "NO", V85 = "NO", W85 = "NO", X85 = "NO", Y85 = "NO", Z85 = "NO", AA85 = "NO"),
OR(H85 &lt; "50", H85 = "N/A")
),
"Amber",
IF(
AND(
OR(J85 = "NO", K85 = "NO", L85 = "NO", M85 = "NO", N85 = "NO", O85 = "NO", P85 = "NO", Q85 = "NO", R85 = "NO", S85 = "NO", T85 = "NO", U85 = "NO", V85 = "NO", W85 = "NO", X85 = "NO", Y85 = "NO", Z85 = "NO", AA85 = "NO"),
H85 &gt; "50"
),
"Green",
IF(
OR(J85 = "YES", K85 = "YES", L85 = "YES", M85 = "YES", N85 = "YES", O85 = "YES", P85 = "YES", Q85 = "YES", R85 = "YES", S85 = "YES", T85 = "YES", V85 = "YES", AA85 = "YES"),
"Red",
""
)
)
)
)
)</f>
        <v/>
      </c>
      <c r="F85" s="7">
        <f>IF(E85 = "Grey", "High Risk or Prohibited",
IF(E85 = "Amber", "Medium Risk",
IF(E85 = "Green", "Low Risk",
IF(E85 = "Red", "High Risk or Prohibited",
IF(E85 = "Black", "Prohibited", "")))))</f>
        <v/>
      </c>
      <c r="G85" s="7">
        <f>IF(E85 = "Grey", "Enhanced Vigilance or Prohibited",
IF(E85 = "Amber", "Enhanced Vigilance",
IF(E85 = "Green", "Standard Vigilance",
IF(E85 = "Red", "Enhanced Vigilance",
IF(E85 = "Black", "Prohibited", "")))))</f>
        <v/>
      </c>
      <c r="H85" s="8" t="inlineStr">
        <is>
          <t>78</t>
        </is>
      </c>
      <c r="I85" s="8" t="inlineStr">
        <is>
          <t>9</t>
        </is>
      </c>
      <c r="J85" s="3" t="inlineStr">
        <is>
          <t>NO</t>
        </is>
      </c>
      <c r="K85" s="3" t="inlineStr">
        <is>
          <t>NO</t>
        </is>
      </c>
      <c r="L85" s="3" t="inlineStr">
        <is>
          <t>NO</t>
        </is>
      </c>
      <c r="M85" s="3" t="inlineStr">
        <is>
          <t>NO</t>
        </is>
      </c>
      <c r="N85" s="3" t="inlineStr">
        <is>
          <t>NO</t>
        </is>
      </c>
      <c r="O85" s="3" t="inlineStr">
        <is>
          <t>NO</t>
        </is>
      </c>
      <c r="P85" s="3" t="inlineStr">
        <is>
          <t>NO</t>
        </is>
      </c>
      <c r="Q85" s="3" t="inlineStr">
        <is>
          <t>NO</t>
        </is>
      </c>
      <c r="R85" s="3" t="inlineStr">
        <is>
          <t>NO</t>
        </is>
      </c>
      <c r="S85" s="3" t="inlineStr">
        <is>
          <t>NO</t>
        </is>
      </c>
      <c r="T85" s="3" t="inlineStr">
        <is>
          <t>NO</t>
        </is>
      </c>
      <c r="U85" s="3" t="inlineStr">
        <is>
          <t>NO</t>
        </is>
      </c>
      <c r="V85" s="3" t="inlineStr">
        <is>
          <t>NO</t>
        </is>
      </c>
      <c r="W85" s="3" t="inlineStr">
        <is>
          <t>NO</t>
        </is>
      </c>
      <c r="X85" s="3" t="inlineStr">
        <is>
          <t>NO</t>
        </is>
      </c>
      <c r="Y85" s="3" t="inlineStr">
        <is>
          <t>NO</t>
        </is>
      </c>
      <c r="Z85" s="3" t="inlineStr">
        <is>
          <t>NO</t>
        </is>
      </c>
      <c r="AA85" s="3" t="inlineStr">
        <is>
          <t>NO</t>
        </is>
      </c>
    </row>
    <row r="86" ht="25.5" customHeight="1">
      <c r="A86" s="4" t="inlineStr">
        <is>
          <t>GHANA</t>
        </is>
      </c>
      <c r="B86" s="6" t="inlineStr">
        <is>
          <t>GHANA</t>
        </is>
      </c>
      <c r="C86" s="6" t="inlineStr">
        <is>
          <t>GH</t>
        </is>
      </c>
      <c r="D86" s="6" t="inlineStr">
        <is>
          <t>GHA</t>
        </is>
      </c>
      <c r="E86" s="7">
        <f>IF(
W86 = "YES",
"Black",
IF(
OR(U86 = "YES", X86 = "YES", Y86 = "YES", V86 = "YES", Z86 = "YES"),
IF(
AND(V86 = "YES",
AND(J86 = "NO", K86 = "NO", L86 = "NO", M86 = "NO", N86 = "NO", O86 = "NO", P86 = "NO", Q86 = "NO", R86 = "NO", S86 = "NO", T86 = "NO", U86 = "NO", W86 = "NO", X86 = "NO", Y86 = "NO", Z86 = "NO", AA86 = "NO")
),
IF(
H86 &gt;= "50",
"Green",
"Amber"
),
"Grey"
),
IF(
AND(
OR(J86 = "NO", K86 = "NO", L86 = "NO", M86 = "NO", N86 = "NO", O86 = "NO", P86 = "NO", Q86 = "NO", R86 = "NO", S86 = "NO", T86 = "NO", U86 = "NO", V86 = "NO", W86 = "NO", X86 = "NO", Y86 = "NO", Z86 = "NO", AA86 = "NO"),
OR(H86 &lt; "50", H86 = "N/A")
),
"Amber",
IF(
AND(
OR(J86 = "NO", K86 = "NO", L86 = "NO", M86 = "NO", N86 = "NO", O86 = "NO", P86 = "NO", Q86 = "NO", R86 = "NO", S86 = "NO", T86 = "NO", U86 = "NO", V86 = "NO", W86 = "NO", X86 = "NO", Y86 = "NO", Z86 = "NO", AA86 = "NO"),
H86 &gt; "50"
),
"Green",
IF(
OR(J86 = "YES", K86 = "YES", L86 = "YES", M86 = "YES", N86 = "YES", O86 = "YES", P86 = "YES", Q86 = "YES", R86 = "YES", S86 = "YES", T86 = "YES", V86 = "YES", AA86 = "YES"),
"Red",
""
)
)
)
)
)</f>
        <v/>
      </c>
      <c r="F86" s="7">
        <f>IF(E86 = "Grey", "High Risk or Prohibited",
IF(E86 = "Amber", "Medium Risk",
IF(E86 = "Green", "Low Risk",
IF(E86 = "Red", "High Risk or Prohibited",
IF(E86 = "Black", "Prohibited", "")))))</f>
        <v/>
      </c>
      <c r="G86" s="7">
        <f>IF(E86 = "Grey", "Enhanced Vigilance or Prohibited",
IF(E86 = "Amber", "Enhanced Vigilance",
IF(E86 = "Green", "Standard Vigilance",
IF(E86 = "Red", "Enhanced Vigilance",
IF(E86 = "Black", "Prohibited", "")))))</f>
        <v/>
      </c>
      <c r="H86" s="8" t="inlineStr">
        <is>
          <t>43</t>
        </is>
      </c>
      <c r="I86" s="8" t="inlineStr">
        <is>
          <t>70</t>
        </is>
      </c>
      <c r="J86" s="3" t="inlineStr">
        <is>
          <t>NO</t>
        </is>
      </c>
      <c r="K86" s="3" t="inlineStr">
        <is>
          <t>NO</t>
        </is>
      </c>
      <c r="L86" s="3" t="inlineStr">
        <is>
          <t>NO</t>
        </is>
      </c>
      <c r="M86" s="3" t="inlineStr">
        <is>
          <t>NO</t>
        </is>
      </c>
      <c r="N86" s="3" t="inlineStr">
        <is>
          <t>NO</t>
        </is>
      </c>
      <c r="O86" s="3" t="inlineStr">
        <is>
          <t>NO</t>
        </is>
      </c>
      <c r="P86" s="3" t="inlineStr">
        <is>
          <t>NO</t>
        </is>
      </c>
      <c r="Q86" s="3" t="inlineStr">
        <is>
          <t>NO</t>
        </is>
      </c>
      <c r="R86" s="3" t="inlineStr">
        <is>
          <t>NO</t>
        </is>
      </c>
      <c r="S86" s="3" t="inlineStr">
        <is>
          <t>NO</t>
        </is>
      </c>
      <c r="T86" s="3" t="inlineStr">
        <is>
          <t>NO</t>
        </is>
      </c>
      <c r="U86" s="3" t="inlineStr">
        <is>
          <t>NO</t>
        </is>
      </c>
      <c r="V86" s="3" t="inlineStr">
        <is>
          <t>NO</t>
        </is>
      </c>
      <c r="W86" s="3" t="inlineStr">
        <is>
          <t>NO</t>
        </is>
      </c>
      <c r="X86" s="3" t="inlineStr">
        <is>
          <t>NO</t>
        </is>
      </c>
      <c r="Y86" s="3" t="inlineStr">
        <is>
          <t>NO</t>
        </is>
      </c>
      <c r="Z86" s="3" t="inlineStr">
        <is>
          <t>NO</t>
        </is>
      </c>
      <c r="AA86" s="3" t="inlineStr">
        <is>
          <t>NO</t>
        </is>
      </c>
    </row>
    <row r="87" ht="25.5" customHeight="1">
      <c r="A87" s="4" t="inlineStr">
        <is>
          <t>GIBRALTAR</t>
        </is>
      </c>
      <c r="B87" s="6" t="inlineStr">
        <is>
          <t>GIBRALTAR</t>
        </is>
      </c>
      <c r="C87" s="6" t="inlineStr">
        <is>
          <t>GI</t>
        </is>
      </c>
      <c r="D87" s="6" t="inlineStr">
        <is>
          <t>GIB</t>
        </is>
      </c>
      <c r="E87" s="7">
        <f>IF(
W87 = "YES",
"Black",
IF(
OR(U87 = "YES", X87 = "YES", Y87 = "YES", V87 = "YES", Z87 = "YES"),
IF(
AND(V87 = "YES",
AND(J87 = "NO", K87 = "NO", L87 = "NO", M87 = "NO", N87 = "NO", O87 = "NO", P87 = "NO", Q87 = "NO", R87 = "NO", S87 = "NO", T87 = "NO", U87 = "NO", W87 = "NO", X87 = "NO", Y87 = "NO", Z87 = "NO", AA87 = "NO")
),
IF(
H87 &gt;= "50",
"Green",
"Amber"
),
"Grey"
),
IF(
AND(
OR(J87 = "NO", K87 = "NO", L87 = "NO", M87 = "NO", N87 = "NO", O87 = "NO", P87 = "NO", Q87 = "NO", R87 = "NO", S87 = "NO", T87 = "NO", U87 = "NO", V87 = "NO", W87 = "NO", X87 = "NO", Y87 = "NO", Z87 = "NO", AA87 = "NO"),
OR(H87 &lt; "50", H87 = "N/A")
),
"Amber",
IF(
AND(
OR(J87 = "NO", K87 = "NO", L87 = "NO", M87 = "NO", N87 = "NO", O87 = "NO", P87 = "NO", Q87 = "NO", R87 = "NO", S87 = "NO", T87 = "NO", U87 = "NO", V87 = "NO", W87 = "NO", X87 = "NO", Y87 = "NO", Z87 = "NO", AA87 = "NO"),
H87 &gt; "50"
),
"Green",
IF(
OR(J87 = "YES", K87 = "YES", L87 = "YES", M87 = "YES", N87 = "YES", O87 = "YES", P87 = "YES", Q87 = "YES", R87 = "YES", S87 = "YES", T87 = "YES", V87 = "YES", AA87 = "YES"),
"Red",
""
)
)
)
)
)</f>
        <v/>
      </c>
      <c r="F87" s="7">
        <f>IF(E87 = "Grey", "High Risk or Prohibited",
IF(E87 = "Amber", "Medium Risk",
IF(E87 = "Green", "Low Risk",
IF(E87 = "Red", "High Risk or Prohibited",
IF(E87 = "Black", "Prohibited", "")))))</f>
        <v/>
      </c>
      <c r="G87" s="7">
        <f>IF(E87 = "Grey", "Enhanced Vigilance or Prohibited",
IF(E87 = "Amber", "Enhanced Vigilance",
IF(E87 = "Green", "Standard Vigilance",
IF(E87 = "Red", "Enhanced Vigilance",
IF(E87 = "Black", "Prohibited", "")))))</f>
        <v/>
      </c>
      <c r="H87" s="8" t="inlineStr">
        <is>
          <t>N/A</t>
        </is>
      </c>
      <c r="I87" s="8" t="inlineStr">
        <is>
          <t>N/A</t>
        </is>
      </c>
      <c r="J87" s="3" t="inlineStr">
        <is>
          <t>NO</t>
        </is>
      </c>
      <c r="K87" s="3" t="inlineStr">
        <is>
          <t>NO</t>
        </is>
      </c>
      <c r="L87" s="3" t="inlineStr">
        <is>
          <t>NO</t>
        </is>
      </c>
      <c r="M87" s="3" t="inlineStr">
        <is>
          <t>NO</t>
        </is>
      </c>
      <c r="N87" s="3" t="inlineStr">
        <is>
          <t>NO</t>
        </is>
      </c>
      <c r="O87" s="3" t="inlineStr">
        <is>
          <t>NO</t>
        </is>
      </c>
      <c r="P87" s="3" t="inlineStr">
        <is>
          <t>NO</t>
        </is>
      </c>
      <c r="Q87" s="3" t="inlineStr">
        <is>
          <t>NO</t>
        </is>
      </c>
      <c r="R87" s="3" t="inlineStr">
        <is>
          <t>NO</t>
        </is>
      </c>
      <c r="S87" s="3" t="inlineStr">
        <is>
          <t>NO</t>
        </is>
      </c>
      <c r="T87" s="3" t="inlineStr">
        <is>
          <t>NO</t>
        </is>
      </c>
      <c r="U87" s="3" t="inlineStr">
        <is>
          <t>YES</t>
        </is>
      </c>
      <c r="V87" s="3" t="inlineStr">
        <is>
          <t>NO</t>
        </is>
      </c>
      <c r="W87" s="3" t="inlineStr">
        <is>
          <t>NO</t>
        </is>
      </c>
      <c r="X87" s="3" t="inlineStr">
        <is>
          <t>NO</t>
        </is>
      </c>
      <c r="Y87" s="3" t="inlineStr">
        <is>
          <t>NO</t>
        </is>
      </c>
      <c r="Z87" s="3" t="inlineStr">
        <is>
          <t>NO</t>
        </is>
      </c>
      <c r="AA87" s="3" t="inlineStr">
        <is>
          <t>NO</t>
        </is>
      </c>
    </row>
    <row r="88" ht="25.5" customHeight="1">
      <c r="A88" s="4" t="inlineStr">
        <is>
          <t>GREECE</t>
        </is>
      </c>
      <c r="B88" s="6" t="inlineStr">
        <is>
          <t>GRÈCE</t>
        </is>
      </c>
      <c r="C88" s="6" t="inlineStr">
        <is>
          <t>GR</t>
        </is>
      </c>
      <c r="D88" s="6" t="inlineStr">
        <is>
          <t>GRC</t>
        </is>
      </c>
      <c r="E88" s="7">
        <f>IF(
W88 = "YES",
"Black",
IF(
OR(U88 = "YES", X88 = "YES", Y88 = "YES", V88 = "YES", Z88 = "YES"),
IF(
AND(V88 = "YES",
AND(J88 = "NO", K88 = "NO", L88 = "NO", M88 = "NO", N88 = "NO", O88 = "NO", P88 = "NO", Q88 = "NO", R88 = "NO", S88 = "NO", T88 = "NO", U88 = "NO", W88 = "NO", X88 = "NO", Y88 = "NO", Z88 = "NO", AA88 = "NO")
),
IF(
H88 &gt;= "50",
"Green",
"Amber"
),
"Grey"
),
IF(
AND(
OR(J88 = "NO", K88 = "NO", L88 = "NO", M88 = "NO", N88 = "NO", O88 = "NO", P88 = "NO", Q88 = "NO", R88 = "NO", S88 = "NO", T88 = "NO", U88 = "NO", V88 = "NO", W88 = "NO", X88 = "NO", Y88 = "NO", Z88 = "NO", AA88 = "NO"),
OR(H88 &lt; "50", H88 = "N/A")
),
"Amber",
IF(
AND(
OR(J88 = "NO", K88 = "NO", L88 = "NO", M88 = "NO", N88 = "NO", O88 = "NO", P88 = "NO", Q88 = "NO", R88 = "NO", S88 = "NO", T88 = "NO", U88 = "NO", V88 = "NO", W88 = "NO", X88 = "NO", Y88 = "NO", Z88 = "NO", AA88 = "NO"),
H88 &gt; "50"
),
"Green",
IF(
OR(J88 = "YES", K88 = "YES", L88 = "YES", M88 = "YES", N88 = "YES", O88 = "YES", P88 = "YES", Q88 = "YES", R88 = "YES", S88 = "YES", T88 = "YES", V88 = "YES", AA88 = "YES"),
"Red",
""
)
)
)
)
)</f>
        <v/>
      </c>
      <c r="F88" s="7">
        <f>IF(E88 = "Grey", "High Risk or Prohibited",
IF(E88 = "Amber", "Medium Risk",
IF(E88 = "Green", "Low Risk",
IF(E88 = "Red", "High Risk or Prohibited",
IF(E88 = "Black", "Prohibited", "")))))</f>
        <v/>
      </c>
      <c r="G88" s="7">
        <f>IF(E88 = "Grey", "Enhanced Vigilance or Prohibited",
IF(E88 = "Amber", "Enhanced Vigilance",
IF(E88 = "Green", "Standard Vigilance",
IF(E88 = "Red", "Enhanced Vigilance",
IF(E88 = "Black", "Prohibited", "")))))</f>
        <v/>
      </c>
      <c r="H88" s="8" t="inlineStr">
        <is>
          <t>49</t>
        </is>
      </c>
      <c r="I88" s="8" t="inlineStr">
        <is>
          <t>59</t>
        </is>
      </c>
      <c r="J88" s="3" t="inlineStr">
        <is>
          <t>NO</t>
        </is>
      </c>
      <c r="K88" s="3" t="inlineStr">
        <is>
          <t>NO</t>
        </is>
      </c>
      <c r="L88" s="3" t="inlineStr">
        <is>
          <t>NO</t>
        </is>
      </c>
      <c r="M88" s="3" t="inlineStr">
        <is>
          <t>NO</t>
        </is>
      </c>
      <c r="N88" s="3" t="inlineStr">
        <is>
          <t>NO</t>
        </is>
      </c>
      <c r="O88" s="3" t="inlineStr">
        <is>
          <t>NO</t>
        </is>
      </c>
      <c r="P88" s="3" t="inlineStr">
        <is>
          <t>NO</t>
        </is>
      </c>
      <c r="Q88" s="3" t="inlineStr">
        <is>
          <t>NO</t>
        </is>
      </c>
      <c r="R88" s="3" t="inlineStr">
        <is>
          <t>NO</t>
        </is>
      </c>
      <c r="S88" s="3" t="inlineStr">
        <is>
          <t>NO</t>
        </is>
      </c>
      <c r="T88" s="3" t="inlineStr">
        <is>
          <t>NO</t>
        </is>
      </c>
      <c r="U88" s="3" t="inlineStr">
        <is>
          <t>NO</t>
        </is>
      </c>
      <c r="V88" s="3" t="inlineStr">
        <is>
          <t>NO</t>
        </is>
      </c>
      <c r="W88" s="3" t="inlineStr">
        <is>
          <t>NO</t>
        </is>
      </c>
      <c r="X88" s="3" t="inlineStr">
        <is>
          <t>NO</t>
        </is>
      </c>
      <c r="Y88" s="3" t="inlineStr">
        <is>
          <t>NO</t>
        </is>
      </c>
      <c r="Z88" s="3" t="inlineStr">
        <is>
          <t>NO</t>
        </is>
      </c>
      <c r="AA88" s="3" t="inlineStr">
        <is>
          <t>NO</t>
        </is>
      </c>
    </row>
    <row r="89" ht="25.5" customHeight="1">
      <c r="A89" s="4" t="inlineStr">
        <is>
          <t>GREENLAND</t>
        </is>
      </c>
      <c r="B89" s="6" t="inlineStr">
        <is>
          <t>GROENLAND</t>
        </is>
      </c>
      <c r="C89" s="6" t="inlineStr">
        <is>
          <t>GL</t>
        </is>
      </c>
      <c r="D89" s="6" t="inlineStr">
        <is>
          <t>GRL</t>
        </is>
      </c>
      <c r="E89" s="7">
        <f>IF(
W89 = "YES",
"Black",
IF(
OR(U89 = "YES", X89 = "YES", Y89 = "YES", V89 = "YES", Z89 = "YES"),
IF(
AND(V89 = "YES",
AND(J89 = "NO", K89 = "NO", L89 = "NO", M89 = "NO", N89 = "NO", O89 = "NO", P89 = "NO", Q89 = "NO", R89 = "NO", S89 = "NO", T89 = "NO", U89 = "NO", W89 = "NO", X89 = "NO", Y89 = "NO", Z89 = "NO", AA89 = "NO")
),
IF(
H89 &gt;= "50",
"Green",
"Amber"
),
"Grey"
),
IF(
AND(
OR(J89 = "NO", K89 = "NO", L89 = "NO", M89 = "NO", N89 = "NO", O89 = "NO", P89 = "NO", Q89 = "NO", R89 = "NO", S89 = "NO", T89 = "NO", U89 = "NO", V89 = "NO", W89 = "NO", X89 = "NO", Y89 = "NO", Z89 = "NO", AA89 = "NO"),
OR(H89 &lt; "50", H89 = "N/A")
),
"Amber",
IF(
AND(
OR(J89 = "NO", K89 = "NO", L89 = "NO", M89 = "NO", N89 = "NO", O89 = "NO", P89 = "NO", Q89 = "NO", R89 = "NO", S89 = "NO", T89 = "NO", U89 = "NO", V89 = "NO", W89 = "NO", X89 = "NO", Y89 = "NO", Z89 = "NO", AA89 = "NO"),
H89 &gt; "50"
),
"Green",
IF(
OR(J89 = "YES", K89 = "YES", L89 = "YES", M89 = "YES", N89 = "YES", O89 = "YES", P89 = "YES", Q89 = "YES", R89 = "YES", S89 = "YES", T89 = "YES", V89 = "YES", AA89 = "YES"),
"Red",
""
)
)
)
)
)</f>
        <v/>
      </c>
      <c r="F89" s="7">
        <f>IF(E89 = "Grey", "High Risk or Prohibited",
IF(E89 = "Amber", "Medium Risk",
IF(E89 = "Green", "Low Risk",
IF(E89 = "Red", "High Risk or Prohibited",
IF(E89 = "Black", "Prohibited", "")))))</f>
        <v/>
      </c>
      <c r="G89" s="7">
        <f>IF(E89 = "Grey", "Enhanced Vigilance or Prohibited",
IF(E89 = "Amber", "Enhanced Vigilance",
IF(E89 = "Green", "Standard Vigilance",
IF(E89 = "Red", "Enhanced Vigilance",
IF(E89 = "Black", "Prohibited", "")))))</f>
        <v/>
      </c>
      <c r="H89" s="8" t="inlineStr">
        <is>
          <t>N/A</t>
        </is>
      </c>
      <c r="I89" s="8" t="inlineStr">
        <is>
          <t>N/A</t>
        </is>
      </c>
      <c r="J89" s="3" t="inlineStr">
        <is>
          <t>NO</t>
        </is>
      </c>
      <c r="K89" s="3" t="inlineStr">
        <is>
          <t>NO</t>
        </is>
      </c>
      <c r="L89" s="3" t="inlineStr">
        <is>
          <t>NO</t>
        </is>
      </c>
      <c r="M89" s="3" t="inlineStr">
        <is>
          <t>NO</t>
        </is>
      </c>
      <c r="N89" s="3" t="inlineStr">
        <is>
          <t>NO</t>
        </is>
      </c>
      <c r="O89" s="3" t="inlineStr">
        <is>
          <t>NO</t>
        </is>
      </c>
      <c r="P89" s="3" t="inlineStr">
        <is>
          <t>NO</t>
        </is>
      </c>
      <c r="Q89" s="3" t="inlineStr">
        <is>
          <t>NO</t>
        </is>
      </c>
      <c r="R89" s="3" t="inlineStr">
        <is>
          <t>NO</t>
        </is>
      </c>
      <c r="S89" s="3" t="inlineStr">
        <is>
          <t>NO</t>
        </is>
      </c>
      <c r="T89" s="3" t="inlineStr">
        <is>
          <t>NO</t>
        </is>
      </c>
      <c r="U89" s="3" t="inlineStr">
        <is>
          <t>NO</t>
        </is>
      </c>
      <c r="V89" s="3" t="inlineStr">
        <is>
          <t>NO</t>
        </is>
      </c>
      <c r="W89" s="3" t="inlineStr">
        <is>
          <t>NO</t>
        </is>
      </c>
      <c r="X89" s="3" t="inlineStr">
        <is>
          <t>NO</t>
        </is>
      </c>
      <c r="Y89" s="3" t="inlineStr">
        <is>
          <t>NO</t>
        </is>
      </c>
      <c r="Z89" s="3" t="inlineStr">
        <is>
          <t>NO</t>
        </is>
      </c>
      <c r="AA89" s="3" t="inlineStr">
        <is>
          <t>NO</t>
        </is>
      </c>
    </row>
    <row r="90" ht="25.5" customHeight="1">
      <c r="A90" s="4" t="inlineStr">
        <is>
          <t>GRENADA</t>
        </is>
      </c>
      <c r="B90" s="6" t="inlineStr">
        <is>
          <t>GRENADA</t>
        </is>
      </c>
      <c r="C90" s="6" t="inlineStr">
        <is>
          <t>GD</t>
        </is>
      </c>
      <c r="D90" s="6" t="inlineStr">
        <is>
          <t>GRD</t>
        </is>
      </c>
      <c r="E90" s="7">
        <f>IF(
W90 = "YES",
"Black",
IF(
OR(U90 = "YES", X90 = "YES", Y90 = "YES", V90 = "YES", Z90 = "YES"),
IF(
AND(V90 = "YES",
AND(J90 = "NO", K90 = "NO", L90 = "NO", M90 = "NO", N90 = "NO", O90 = "NO", P90 = "NO", Q90 = "NO", R90 = "NO", S90 = "NO", T90 = "NO", U90 = "NO", W90 = "NO", X90 = "NO", Y90 = "NO", Z90 = "NO", AA90 = "NO")
),
IF(
H90 &gt;= "50",
"Green",
"Amber"
),
"Grey"
),
IF(
AND(
OR(J90 = "NO", K90 = "NO", L90 = "NO", M90 = "NO", N90 = "NO", O90 = "NO", P90 = "NO", Q90 = "NO", R90 = "NO", S90 = "NO", T90 = "NO", U90 = "NO", V90 = "NO", W90 = "NO", X90 = "NO", Y90 = "NO", Z90 = "NO", AA90 = "NO"),
OR(H90 &lt; "50", H90 = "N/A")
),
"Amber",
IF(
AND(
OR(J90 = "NO", K90 = "NO", L90 = "NO", M90 = "NO", N90 = "NO", O90 = "NO", P90 = "NO", Q90 = "NO", R90 = "NO", S90 = "NO", T90 = "NO", U90 = "NO", V90 = "NO", W90 = "NO", X90 = "NO", Y90 = "NO", Z90 = "NO", AA90 = "NO"),
H90 &gt; "50"
),
"Green",
IF(
OR(J90 = "YES", K90 = "YES", L90 = "YES", M90 = "YES", N90 = "YES", O90 = "YES", P90 = "YES", Q90 = "YES", R90 = "YES", S90 = "YES", T90 = "YES", V90 = "YES", AA90 = "YES"),
"Red",
""
)
)
)
)
)</f>
        <v/>
      </c>
      <c r="F90" s="7">
        <f>IF(E90 = "Grey", "High Risk or Prohibited",
IF(E90 = "Amber", "Medium Risk",
IF(E90 = "Green", "Low Risk",
IF(E90 = "Red", "High Risk or Prohibited",
IF(E90 = "Black", "Prohibited", "")))))</f>
        <v/>
      </c>
      <c r="G90" s="7">
        <f>IF(E90 = "Grey", "Enhanced Vigilance or Prohibited",
IF(E90 = "Amber", "Enhanced Vigilance",
IF(E90 = "Green", "Standard Vigilance",
IF(E90 = "Red", "Enhanced Vigilance",
IF(E90 = "Black", "Prohibited", "")))))</f>
        <v/>
      </c>
      <c r="H90" s="8" t="inlineStr">
        <is>
          <t>53</t>
        </is>
      </c>
      <c r="I90" s="8" t="inlineStr">
        <is>
          <t>49</t>
        </is>
      </c>
      <c r="J90" s="3" t="inlineStr">
        <is>
          <t>NO</t>
        </is>
      </c>
      <c r="K90" s="3" t="inlineStr">
        <is>
          <t>NO</t>
        </is>
      </c>
      <c r="L90" s="3" t="inlineStr">
        <is>
          <t>NO</t>
        </is>
      </c>
      <c r="M90" s="3" t="inlineStr">
        <is>
          <t>NO</t>
        </is>
      </c>
      <c r="N90" s="3" t="inlineStr">
        <is>
          <t>NO</t>
        </is>
      </c>
      <c r="O90" s="3" t="inlineStr">
        <is>
          <t>NO</t>
        </is>
      </c>
      <c r="P90" s="3" t="inlineStr">
        <is>
          <t>NO</t>
        </is>
      </c>
      <c r="Q90" s="3" t="inlineStr">
        <is>
          <t>NO</t>
        </is>
      </c>
      <c r="R90" s="3" t="inlineStr">
        <is>
          <t>NO</t>
        </is>
      </c>
      <c r="S90" s="3" t="inlineStr">
        <is>
          <t>NO</t>
        </is>
      </c>
      <c r="T90" s="3" t="inlineStr">
        <is>
          <t>NO</t>
        </is>
      </c>
      <c r="U90" s="3" t="inlineStr">
        <is>
          <t>NO</t>
        </is>
      </c>
      <c r="V90" s="3" t="inlineStr">
        <is>
          <t>NO</t>
        </is>
      </c>
      <c r="W90" s="3" t="inlineStr">
        <is>
          <t>NO</t>
        </is>
      </c>
      <c r="X90" s="3" t="inlineStr">
        <is>
          <t>NO</t>
        </is>
      </c>
      <c r="Y90" s="3" t="inlineStr">
        <is>
          <t>NO</t>
        </is>
      </c>
      <c r="Z90" s="3" t="inlineStr">
        <is>
          <t>NO</t>
        </is>
      </c>
      <c r="AA90" s="3" t="inlineStr">
        <is>
          <t>NO</t>
        </is>
      </c>
    </row>
    <row r="91" ht="25.5" customHeight="1">
      <c r="A91" s="4" t="inlineStr">
        <is>
          <t>GUADELOUPE</t>
        </is>
      </c>
      <c r="B91" s="6" t="inlineStr">
        <is>
          <t>GUADELOUPE</t>
        </is>
      </c>
      <c r="C91" s="6" t="inlineStr">
        <is>
          <t>GP</t>
        </is>
      </c>
      <c r="D91" s="6" t="inlineStr">
        <is>
          <t>GLP</t>
        </is>
      </c>
      <c r="E91" s="7">
        <f>IF(
W91 = "YES",
"Black",
IF(
OR(U91 = "YES", X91 = "YES", Y91 = "YES", V91 = "YES", Z91 = "YES"),
IF(
AND(V91 = "YES",
AND(J91 = "NO", K91 = "NO", L91 = "NO", M91 = "NO", N91 = "NO", O91 = "NO", P91 = "NO", Q91 = "NO", R91 = "NO", S91 = "NO", T91 = "NO", U91 = "NO", W91 = "NO", X91 = "NO", Y91 = "NO", Z91 = "NO", AA91 = "NO")
),
IF(
H91 &gt;= "50",
"Green",
"Amber"
),
"Grey"
),
IF(
AND(
OR(J91 = "NO", K91 = "NO", L91 = "NO", M91 = "NO", N91 = "NO", O91 = "NO", P91 = "NO", Q91 = "NO", R91 = "NO", S91 = "NO", T91 = "NO", U91 = "NO", V91 = "NO", W91 = "NO", X91 = "NO", Y91 = "NO", Z91 = "NO", AA91 = "NO"),
OR(H91 &lt; "50", H91 = "N/A")
),
"Amber",
IF(
AND(
OR(J91 = "NO", K91 = "NO", L91 = "NO", M91 = "NO", N91 = "NO", O91 = "NO", P91 = "NO", Q91 = "NO", R91 = "NO", S91 = "NO", T91 = "NO", U91 = "NO", V91 = "NO", W91 = "NO", X91 = "NO", Y91 = "NO", Z91 = "NO", AA91 = "NO"),
H91 &gt; "50"
),
"Green",
IF(
OR(J91 = "YES", K91 = "YES", L91 = "YES", M91 = "YES", N91 = "YES", O91 = "YES", P91 = "YES", Q91 = "YES", R91 = "YES", S91 = "YES", T91 = "YES", V91 = "YES", AA91 = "YES"),
"Red",
""
)
)
)
)
)</f>
        <v/>
      </c>
      <c r="F91" s="7">
        <f>IF(E91 = "Grey", "High Risk or Prohibited",
IF(E91 = "Amber", "Medium Risk",
IF(E91 = "Green", "Low Risk",
IF(E91 = "Red", "High Risk or Prohibited",
IF(E91 = "Black", "Prohibited", "")))))</f>
        <v/>
      </c>
      <c r="G91" s="7">
        <f>IF(E91 = "Grey", "Enhanced Vigilance or Prohibited",
IF(E91 = "Amber", "Enhanced Vigilance",
IF(E91 = "Green", "Standard Vigilance",
IF(E91 = "Red", "Enhanced Vigilance",
IF(E91 = "Black", "Prohibited", "")))))</f>
        <v/>
      </c>
      <c r="H91" s="8" t="inlineStr">
        <is>
          <t>N/A</t>
        </is>
      </c>
      <c r="I91" s="8" t="inlineStr">
        <is>
          <t>N/A</t>
        </is>
      </c>
      <c r="J91" s="3" t="inlineStr">
        <is>
          <t>NO</t>
        </is>
      </c>
      <c r="K91" s="3" t="inlineStr">
        <is>
          <t>NO</t>
        </is>
      </c>
      <c r="L91" s="3" t="inlineStr">
        <is>
          <t>NO</t>
        </is>
      </c>
      <c r="M91" s="3" t="inlineStr">
        <is>
          <t>NO</t>
        </is>
      </c>
      <c r="N91" s="3" t="inlineStr">
        <is>
          <t>NO</t>
        </is>
      </c>
      <c r="O91" s="3" t="inlineStr">
        <is>
          <t>NO</t>
        </is>
      </c>
      <c r="P91" s="3" t="inlineStr">
        <is>
          <t>NO</t>
        </is>
      </c>
      <c r="Q91" s="3" t="inlineStr">
        <is>
          <t>NO</t>
        </is>
      </c>
      <c r="R91" s="3" t="inlineStr">
        <is>
          <t>NO</t>
        </is>
      </c>
      <c r="S91" s="3" t="inlineStr">
        <is>
          <t>NO</t>
        </is>
      </c>
      <c r="T91" s="3" t="inlineStr">
        <is>
          <t>NO</t>
        </is>
      </c>
      <c r="U91" s="3" t="inlineStr">
        <is>
          <t>NO</t>
        </is>
      </c>
      <c r="V91" s="3" t="inlineStr">
        <is>
          <t>NO</t>
        </is>
      </c>
      <c r="W91" s="3" t="inlineStr">
        <is>
          <t>NO</t>
        </is>
      </c>
      <c r="X91" s="3" t="inlineStr">
        <is>
          <t>NO</t>
        </is>
      </c>
      <c r="Y91" s="3" t="inlineStr">
        <is>
          <t>NO</t>
        </is>
      </c>
      <c r="Z91" s="3" t="inlineStr">
        <is>
          <t>NO</t>
        </is>
      </c>
      <c r="AA91" s="3" t="inlineStr">
        <is>
          <t>NO</t>
        </is>
      </c>
    </row>
    <row r="92" ht="25.5" customHeight="1">
      <c r="A92" s="4" t="inlineStr">
        <is>
          <t>GUAM</t>
        </is>
      </c>
      <c r="B92" s="6" t="inlineStr">
        <is>
          <t>GUAM</t>
        </is>
      </c>
      <c r="C92" s="6" t="inlineStr">
        <is>
          <t>GU</t>
        </is>
      </c>
      <c r="D92" s="6" t="inlineStr">
        <is>
          <t>GUM</t>
        </is>
      </c>
      <c r="E92" s="7">
        <f>IF(
W92 = "YES",
"Black",
IF(
OR(U92 = "YES", X92 = "YES", Y92 = "YES", V92 = "YES", Z92 = "YES"),
IF(
AND(V92 = "YES",
AND(J92 = "NO", K92 = "NO", L92 = "NO", M92 = "NO", N92 = "NO", O92 = "NO", P92 = "NO", Q92 = "NO", R92 = "NO", S92 = "NO", T92 = "NO", U92 = "NO", W92 = "NO", X92 = "NO", Y92 = "NO", Z92 = "NO", AA92 = "NO")
),
IF(
H92 &gt;= "50",
"Green",
"Amber"
),
"Grey"
),
IF(
AND(
OR(J92 = "NO", K92 = "NO", L92 = "NO", M92 = "NO", N92 = "NO", O92 = "NO", P92 = "NO", Q92 = "NO", R92 = "NO", S92 = "NO", T92 = "NO", U92 = "NO", V92 = "NO", W92 = "NO", X92 = "NO", Y92 = "NO", Z92 = "NO", AA92 = "NO"),
OR(H92 &lt; "50", H92 = "N/A")
),
"Amber",
IF(
AND(
OR(J92 = "NO", K92 = "NO", L92 = "NO", M92 = "NO", N92 = "NO", O92 = "NO", P92 = "NO", Q92 = "NO", R92 = "NO", S92 = "NO", T92 = "NO", U92 = "NO", V92 = "NO", W92 = "NO", X92 = "NO", Y92 = "NO", Z92 = "NO", AA92 = "NO"),
H92 &gt; "50"
),
"Green",
IF(
OR(J92 = "YES", K92 = "YES", L92 = "YES", M92 = "YES", N92 = "YES", O92 = "YES", P92 = "YES", Q92 = "YES", R92 = "YES", S92 = "YES", T92 = "YES", V92 = "YES", AA92 = "YES"),
"Red",
""
)
)
)
)
)</f>
        <v/>
      </c>
      <c r="F92" s="7">
        <f>IF(E92 = "Grey", "High Risk or Prohibited",
IF(E92 = "Amber", "Medium Risk",
IF(E92 = "Green", "Low Risk",
IF(E92 = "Red", "High Risk or Prohibited",
IF(E92 = "Black", "Prohibited", "")))))</f>
        <v/>
      </c>
      <c r="G92" s="7">
        <f>IF(E92 = "Grey", "Enhanced Vigilance or Prohibited",
IF(E92 = "Amber", "Enhanced Vigilance",
IF(E92 = "Green", "Standard Vigilance",
IF(E92 = "Red", "Enhanced Vigilance",
IF(E92 = "Black", "Prohibited", "")))))</f>
        <v/>
      </c>
      <c r="H92" s="8" t="inlineStr">
        <is>
          <t>N/A</t>
        </is>
      </c>
      <c r="I92" s="8" t="inlineStr">
        <is>
          <t>N/A</t>
        </is>
      </c>
      <c r="J92" s="3" t="inlineStr">
        <is>
          <t>NO</t>
        </is>
      </c>
      <c r="K92" s="3" t="inlineStr">
        <is>
          <t>NO</t>
        </is>
      </c>
      <c r="L92" s="3" t="inlineStr">
        <is>
          <t>NO</t>
        </is>
      </c>
      <c r="M92" s="3" t="inlineStr">
        <is>
          <t>NO</t>
        </is>
      </c>
      <c r="N92" s="3" t="inlineStr">
        <is>
          <t>NO</t>
        </is>
      </c>
      <c r="O92" s="3" t="inlineStr">
        <is>
          <t>NO</t>
        </is>
      </c>
      <c r="P92" s="3" t="inlineStr">
        <is>
          <t>NO</t>
        </is>
      </c>
      <c r="Q92" s="3" t="inlineStr">
        <is>
          <t>NO</t>
        </is>
      </c>
      <c r="R92" s="3" t="inlineStr">
        <is>
          <t>NO</t>
        </is>
      </c>
      <c r="S92" s="3" t="inlineStr">
        <is>
          <t>NO</t>
        </is>
      </c>
      <c r="T92" s="3" t="inlineStr">
        <is>
          <t>NO</t>
        </is>
      </c>
      <c r="U92" s="3" t="inlineStr">
        <is>
          <t>NO</t>
        </is>
      </c>
      <c r="V92" s="3" t="inlineStr">
        <is>
          <t>NO</t>
        </is>
      </c>
      <c r="W92" s="3" t="inlineStr">
        <is>
          <t>NO</t>
        </is>
      </c>
      <c r="X92" s="3" t="inlineStr">
        <is>
          <t>NO</t>
        </is>
      </c>
      <c r="Y92" s="3" t="inlineStr">
        <is>
          <t>NO</t>
        </is>
      </c>
      <c r="Z92" s="3" t="inlineStr">
        <is>
          <t>NO</t>
        </is>
      </c>
      <c r="AA92" s="3" t="inlineStr">
        <is>
          <t>NO</t>
        </is>
      </c>
    </row>
    <row r="93" ht="25.5" customHeight="1">
      <c r="A93" s="4" t="inlineStr">
        <is>
          <t>GUATEMALA</t>
        </is>
      </c>
      <c r="B93" s="6" t="inlineStr">
        <is>
          <t>GUATEMALA</t>
        </is>
      </c>
      <c r="C93" s="6" t="inlineStr">
        <is>
          <t>GT</t>
        </is>
      </c>
      <c r="D93" s="6" t="inlineStr">
        <is>
          <t>GTM</t>
        </is>
      </c>
      <c r="E93" s="7">
        <f>IF(
W93 = "YES",
"Black",
IF(
OR(U93 = "YES", X93 = "YES", Y93 = "YES", V93 = "YES", Z93 = "YES"),
IF(
AND(V93 = "YES",
AND(J93 = "NO", K93 = "NO", L93 = "NO", M93 = "NO", N93 = "NO", O93 = "NO", P93 = "NO", Q93 = "NO", R93 = "NO", S93 = "NO", T93 = "NO", U93 = "NO", W93 = "NO", X93 = "NO", Y93 = "NO", Z93 = "NO", AA93 = "NO")
),
IF(
H93 &gt;= "50",
"Green",
"Amber"
),
"Grey"
),
IF(
AND(
OR(J93 = "NO", K93 = "NO", L93 = "NO", M93 = "NO", N93 = "NO", O93 = "NO", P93 = "NO", Q93 = "NO", R93 = "NO", S93 = "NO", T93 = "NO", U93 = "NO", V93 = "NO", W93 = "NO", X93 = "NO", Y93 = "NO", Z93 = "NO", AA93 = "NO"),
OR(H93 &lt; "50", H93 = "N/A")
),
"Amber",
IF(
AND(
OR(J93 = "NO", K93 = "NO", L93 = "NO", M93 = "NO", N93 = "NO", O93 = "NO", P93 = "NO", Q93 = "NO", R93 = "NO", S93 = "NO", T93 = "NO", U93 = "NO", V93 = "NO", W93 = "NO", X93 = "NO", Y93 = "NO", Z93 = "NO", AA93 = "NO"),
H93 &gt; "50"
),
"Green",
IF(
OR(J93 = "YES", K93 = "YES", L93 = "YES", M93 = "YES", N93 = "YES", O93 = "YES", P93 = "YES", Q93 = "YES", R93 = "YES", S93 = "YES", T93 = "YES", V93 = "YES", AA93 = "YES"),
"Red",
""
)
)
)
)
)</f>
        <v/>
      </c>
      <c r="F93" s="7">
        <f>IF(E93 = "Grey", "High Risk or Prohibited",
IF(E93 = "Amber", "Medium Risk",
IF(E93 = "Green", "Low Risk",
IF(E93 = "Red", "High Risk or Prohibited",
IF(E93 = "Black", "Prohibited", "")))))</f>
        <v/>
      </c>
      <c r="G93" s="7">
        <f>IF(E93 = "Grey", "Enhanced Vigilance or Prohibited",
IF(E93 = "Amber", "Enhanced Vigilance",
IF(E93 = "Green", "Standard Vigilance",
IF(E93 = "Red", "Enhanced Vigilance",
IF(E93 = "Black", "Prohibited", "")))))</f>
        <v/>
      </c>
      <c r="H93" s="8" t="inlineStr">
        <is>
          <t>23</t>
        </is>
      </c>
      <c r="I93" s="8" t="inlineStr">
        <is>
          <t>154</t>
        </is>
      </c>
      <c r="J93" s="3" t="inlineStr">
        <is>
          <t>NO</t>
        </is>
      </c>
      <c r="K93" s="3" t="inlineStr">
        <is>
          <t>NO</t>
        </is>
      </c>
      <c r="L93" s="3" t="inlineStr">
        <is>
          <t>NO</t>
        </is>
      </c>
      <c r="M93" s="3" t="inlineStr">
        <is>
          <t>NO</t>
        </is>
      </c>
      <c r="N93" s="3" t="inlineStr">
        <is>
          <t>NO</t>
        </is>
      </c>
      <c r="O93" s="3" t="inlineStr">
        <is>
          <t>NO</t>
        </is>
      </c>
      <c r="P93" s="3" t="inlineStr">
        <is>
          <t>NO</t>
        </is>
      </c>
      <c r="Q93" s="3" t="inlineStr">
        <is>
          <t>NO</t>
        </is>
      </c>
      <c r="R93" s="3" t="inlineStr">
        <is>
          <t>NO</t>
        </is>
      </c>
      <c r="S93" s="3" t="inlineStr">
        <is>
          <t>NO</t>
        </is>
      </c>
      <c r="T93" s="3" t="inlineStr">
        <is>
          <t>NO</t>
        </is>
      </c>
      <c r="U93" s="3" t="inlineStr">
        <is>
          <t>NO</t>
        </is>
      </c>
      <c r="V93" s="3" t="inlineStr">
        <is>
          <t>NO</t>
        </is>
      </c>
      <c r="W93" s="3" t="inlineStr">
        <is>
          <t>NO</t>
        </is>
      </c>
      <c r="X93" s="3" t="inlineStr">
        <is>
          <t>NO</t>
        </is>
      </c>
      <c r="Y93" s="3" t="inlineStr">
        <is>
          <t>NO</t>
        </is>
      </c>
      <c r="Z93" s="3" t="inlineStr">
        <is>
          <t>NO</t>
        </is>
      </c>
      <c r="AA93" s="3" t="inlineStr">
        <is>
          <t>NO</t>
        </is>
      </c>
    </row>
    <row r="94" ht="25.5" customHeight="1">
      <c r="A94" s="4" t="inlineStr">
        <is>
          <t>GUERNSEY</t>
        </is>
      </c>
      <c r="B94" s="6" t="inlineStr">
        <is>
          <t>GUERNSEY</t>
        </is>
      </c>
      <c r="C94" s="6" t="inlineStr">
        <is>
          <t>GG</t>
        </is>
      </c>
      <c r="D94" s="6" t="inlineStr">
        <is>
          <t>GGY</t>
        </is>
      </c>
      <c r="E94" s="7">
        <f>IF(
W94 = "YES",
"Black",
IF(
OR(U94 = "YES", X94 = "YES", Y94 = "YES", V94 = "YES", Z94 = "YES"),
IF(
AND(V94 = "YES",
AND(J94 = "NO", K94 = "NO", L94 = "NO", M94 = "NO", N94 = "NO", O94 = "NO", P94 = "NO", Q94 = "NO", R94 = "NO", S94 = "NO", T94 = "NO", U94 = "NO", W94 = "NO", X94 = "NO", Y94 = "NO", Z94 = "NO", AA94 = "NO")
),
IF(
H94 &gt;= "50",
"Green",
"Amber"
),
"Grey"
),
IF(
AND(
OR(J94 = "NO", K94 = "NO", L94 = "NO", M94 = "NO", N94 = "NO", O94 = "NO", P94 = "NO", Q94 = "NO", R94 = "NO", S94 = "NO", T94 = "NO", U94 = "NO", V94 = "NO", W94 = "NO", X94 = "NO", Y94 = "NO", Z94 = "NO", AA94 = "NO"),
OR(H94 &lt; "50", H94 = "N/A")
),
"Amber",
IF(
AND(
OR(J94 = "NO", K94 = "NO", L94 = "NO", M94 = "NO", N94 = "NO", O94 = "NO", P94 = "NO", Q94 = "NO", R94 = "NO", S94 = "NO", T94 = "NO", U94 = "NO", V94 = "NO", W94 = "NO", X94 = "NO", Y94 = "NO", Z94 = "NO", AA94 = "NO"),
H94 &gt; "50"
),
"Green",
IF(
OR(J94 = "YES", K94 = "YES", L94 = "YES", M94 = "YES", N94 = "YES", O94 = "YES", P94 = "YES", Q94 = "YES", R94 = "YES", S94 = "YES", T94 = "YES", V94 = "YES", AA94 = "YES"),
"Red",
""
)
)
)
)
)</f>
        <v/>
      </c>
      <c r="F94" s="7">
        <f>IF(E94 = "Grey", "High Risk or Prohibited",
IF(E94 = "Amber", "Medium Risk",
IF(E94 = "Green", "Low Risk",
IF(E94 = "Red", "High Risk or Prohibited",
IF(E94 = "Black", "Prohibited", "")))))</f>
        <v/>
      </c>
      <c r="G94" s="7">
        <f>IF(E94 = "Grey", "Enhanced Vigilance or Prohibited",
IF(E94 = "Amber", "Enhanced Vigilance",
IF(E94 = "Green", "Standard Vigilance",
IF(E94 = "Red", "Enhanced Vigilance",
IF(E94 = "Black", "Prohibited", "")))))</f>
        <v/>
      </c>
      <c r="H94" s="8" t="inlineStr">
        <is>
          <t>N/A</t>
        </is>
      </c>
      <c r="I94" s="8" t="inlineStr">
        <is>
          <t>N/A</t>
        </is>
      </c>
      <c r="J94" s="3" t="inlineStr">
        <is>
          <t>NO</t>
        </is>
      </c>
      <c r="K94" s="3" t="inlineStr">
        <is>
          <t>NO</t>
        </is>
      </c>
      <c r="L94" s="3" t="inlineStr">
        <is>
          <t>NO</t>
        </is>
      </c>
      <c r="M94" s="3" t="inlineStr">
        <is>
          <t>NO</t>
        </is>
      </c>
      <c r="N94" s="3" t="inlineStr">
        <is>
          <t>NO</t>
        </is>
      </c>
      <c r="O94" s="3" t="inlineStr">
        <is>
          <t>NO</t>
        </is>
      </c>
      <c r="P94" s="3" t="inlineStr">
        <is>
          <t>NO</t>
        </is>
      </c>
      <c r="Q94" s="3" t="inlineStr">
        <is>
          <t>NO</t>
        </is>
      </c>
      <c r="R94" s="3" t="inlineStr">
        <is>
          <t>NO</t>
        </is>
      </c>
      <c r="S94" s="3" t="inlineStr">
        <is>
          <t>NO</t>
        </is>
      </c>
      <c r="T94" s="3" t="inlineStr">
        <is>
          <t>NO</t>
        </is>
      </c>
      <c r="U94" s="3" t="inlineStr">
        <is>
          <t>NO</t>
        </is>
      </c>
      <c r="V94" s="3" t="inlineStr">
        <is>
          <t>NO</t>
        </is>
      </c>
      <c r="W94" s="3" t="inlineStr">
        <is>
          <t>NO</t>
        </is>
      </c>
      <c r="X94" s="3" t="inlineStr">
        <is>
          <t>NO</t>
        </is>
      </c>
      <c r="Y94" s="3" t="inlineStr">
        <is>
          <t>NO</t>
        </is>
      </c>
      <c r="Z94" s="3" t="inlineStr">
        <is>
          <t>NO</t>
        </is>
      </c>
      <c r="AA94" s="3" t="inlineStr">
        <is>
          <t>NO</t>
        </is>
      </c>
    </row>
    <row r="95" ht="25.5" customHeight="1">
      <c r="A95" s="4" t="inlineStr">
        <is>
          <t>GUINEA</t>
        </is>
      </c>
      <c r="B95" s="6" t="inlineStr">
        <is>
          <t>GUINÉE</t>
        </is>
      </c>
      <c r="C95" s="6" t="inlineStr">
        <is>
          <t>GN</t>
        </is>
      </c>
      <c r="D95" s="6" t="inlineStr">
        <is>
          <t>GIN</t>
        </is>
      </c>
      <c r="E95" s="7">
        <f>IF(
W95 = "YES",
"Black",
IF(
OR(U95 = "YES", X95 = "YES", Y95 = "YES", V95 = "YES", Z95 = "YES"),
IF(
AND(V95 = "YES",
AND(J95 = "NO", K95 = "NO", L95 = "NO", M95 = "NO", N95 = "NO", O95 = "NO", P95 = "NO", Q95 = "NO", R95 = "NO", S95 = "NO", T95 = "NO", U95 = "NO", W95 = "NO", X95 = "NO", Y95 = "NO", Z95 = "NO", AA95 = "NO")
),
IF(
H95 &gt;= "50",
"Green",
"Amber"
),
"Grey"
),
IF(
AND(
OR(J95 = "NO", K95 = "NO", L95 = "NO", M95 = "NO", N95 = "NO", O95 = "NO", P95 = "NO", Q95 = "NO", R95 = "NO", S95 = "NO", T95 = "NO", U95 = "NO", V95 = "NO", W95 = "NO", X95 = "NO", Y95 = "NO", Z95 = "NO", AA95 = "NO"),
OR(H95 &lt; "50", H95 = "N/A")
),
"Amber",
IF(
AND(
OR(J95 = "NO", K95 = "NO", L95 = "NO", M95 = "NO", N95 = "NO", O95 = "NO", P95 = "NO", Q95 = "NO", R95 = "NO", S95 = "NO", T95 = "NO", U95 = "NO", V95 = "NO", W95 = "NO", X95 = "NO", Y95 = "NO", Z95 = "NO", AA95 = "NO"),
H95 &gt; "50"
),
"Green",
IF(
OR(J95 = "YES", K95 = "YES", L95 = "YES", M95 = "YES", N95 = "YES", O95 = "YES", P95 = "YES", Q95 = "YES", R95 = "YES", S95 = "YES", T95 = "YES", V95 = "YES", AA95 = "YES"),
"Red",
""
)
)
)
)
)</f>
        <v/>
      </c>
      <c r="F95" s="7">
        <f>IF(E95 = "Grey", "High Risk or Prohibited",
IF(E95 = "Amber", "Medium Risk",
IF(E95 = "Green", "Low Risk",
IF(E95 = "Red", "High Risk or Prohibited",
IF(E95 = "Black", "Prohibited", "")))))</f>
        <v/>
      </c>
      <c r="G95" s="7">
        <f>IF(E95 = "Grey", "Enhanced Vigilance or Prohibited",
IF(E95 = "Amber", "Enhanced Vigilance",
IF(E95 = "Green", "Standard Vigilance",
IF(E95 = "Red", "Enhanced Vigilance",
IF(E95 = "Black", "Prohibited", "")))))</f>
        <v/>
      </c>
      <c r="H95" s="8" t="inlineStr">
        <is>
          <t>26</t>
        </is>
      </c>
      <c r="I95" s="8" t="inlineStr">
        <is>
          <t>141</t>
        </is>
      </c>
      <c r="J95" s="3" t="inlineStr">
        <is>
          <t>YES</t>
        </is>
      </c>
      <c r="K95" s="3" t="inlineStr">
        <is>
          <t>NO</t>
        </is>
      </c>
      <c r="L95" s="3" t="inlineStr">
        <is>
          <t>NO</t>
        </is>
      </c>
      <c r="M95" s="3" t="inlineStr">
        <is>
          <t>NO</t>
        </is>
      </c>
      <c r="N95" s="3" t="inlineStr">
        <is>
          <t>NO</t>
        </is>
      </c>
      <c r="O95" s="3" t="inlineStr">
        <is>
          <t>NO</t>
        </is>
      </c>
      <c r="P95" s="3" t="inlineStr">
        <is>
          <t>NO</t>
        </is>
      </c>
      <c r="Q95" s="3" t="inlineStr">
        <is>
          <t>NO</t>
        </is>
      </c>
      <c r="R95" s="3" t="inlineStr">
        <is>
          <t>NO</t>
        </is>
      </c>
      <c r="S95" s="3" t="inlineStr">
        <is>
          <t>NO</t>
        </is>
      </c>
      <c r="T95" s="3" t="inlineStr">
        <is>
          <t>NO</t>
        </is>
      </c>
      <c r="U95" s="3" t="inlineStr">
        <is>
          <t>NO</t>
        </is>
      </c>
      <c r="V95" s="3" t="inlineStr">
        <is>
          <t>NO</t>
        </is>
      </c>
      <c r="W95" s="3" t="inlineStr">
        <is>
          <t>NO</t>
        </is>
      </c>
      <c r="X95" s="3" t="inlineStr">
        <is>
          <t>NO</t>
        </is>
      </c>
      <c r="Y95" s="3" t="inlineStr">
        <is>
          <t>NO</t>
        </is>
      </c>
      <c r="Z95" s="3" t="inlineStr">
        <is>
          <t>NO</t>
        </is>
      </c>
      <c r="AA95" s="3" t="inlineStr">
        <is>
          <t>NO</t>
        </is>
      </c>
    </row>
    <row r="96" ht="25.5" customHeight="1">
      <c r="A96" s="4" t="inlineStr">
        <is>
          <t>GUINEA-BISSAU</t>
        </is>
      </c>
      <c r="B96" s="6" t="inlineStr">
        <is>
          <t>GUINÉE BISSAU</t>
        </is>
      </c>
      <c r="C96" s="6" t="inlineStr">
        <is>
          <t>GW</t>
        </is>
      </c>
      <c r="D96" s="6" t="inlineStr">
        <is>
          <t>GNB</t>
        </is>
      </c>
      <c r="E96" s="7">
        <f>IF(
W96 = "YES",
"Black",
IF(
OR(U96 = "YES", X96 = "YES", Y96 = "YES", V96 = "YES", Z96 = "YES"),
IF(
AND(V96 = "YES",
AND(J96 = "NO", K96 = "NO", L96 = "NO", M96 = "NO", N96 = "NO", O96 = "NO", P96 = "NO", Q96 = "NO", R96 = "NO", S96 = "NO", T96 = "NO", U96 = "NO", W96 = "NO", X96 = "NO", Y96 = "NO", Z96 = "NO", AA96 = "NO")
),
IF(
H96 &gt;= "50",
"Green",
"Amber"
),
"Grey"
),
IF(
AND(
OR(J96 = "NO", K96 = "NO", L96 = "NO", M96 = "NO", N96 = "NO", O96 = "NO", P96 = "NO", Q96 = "NO", R96 = "NO", S96 = "NO", T96 = "NO", U96 = "NO", V96 = "NO", W96 = "NO", X96 = "NO", Y96 = "NO", Z96 = "NO", AA96 = "NO"),
OR(H96 &lt; "50", H96 = "N/A")
),
"Amber",
IF(
AND(
OR(J96 = "NO", K96 = "NO", L96 = "NO", M96 = "NO", N96 = "NO", O96 = "NO", P96 = "NO", Q96 = "NO", R96 = "NO", S96 = "NO", T96 = "NO", U96 = "NO", V96 = "NO", W96 = "NO", X96 = "NO", Y96 = "NO", Z96 = "NO", AA96 = "NO"),
H96 &gt; "50"
),
"Green",
IF(
OR(J96 = "YES", K96 = "YES", L96 = "YES", M96 = "YES", N96 = "YES", O96 = "YES", P96 = "YES", Q96 = "YES", R96 = "YES", S96 = "YES", T96 = "YES", V96 = "YES", AA96 = "YES"),
"Red",
""
)
)
)
)
)</f>
        <v/>
      </c>
      <c r="F96" s="7">
        <f>IF(E96 = "Grey", "High Risk or Prohibited",
IF(E96 = "Amber", "Medium Risk",
IF(E96 = "Green", "Low Risk",
IF(E96 = "Red", "High Risk or Prohibited",
IF(E96 = "Black", "Prohibited", "")))))</f>
        <v/>
      </c>
      <c r="G96" s="7">
        <f>IF(E96 = "Grey", "Enhanced Vigilance or Prohibited",
IF(E96 = "Amber", "Enhanced Vigilance",
IF(E96 = "Green", "Standard Vigilance",
IF(E96 = "Red", "Enhanced Vigilance",
IF(E96 = "Black", "Prohibited", "")))))</f>
        <v/>
      </c>
      <c r="H96" s="8" t="inlineStr">
        <is>
          <t>22</t>
        </is>
      </c>
      <c r="I96" s="8" t="inlineStr">
        <is>
          <t>158</t>
        </is>
      </c>
      <c r="J96" s="3" t="inlineStr">
        <is>
          <t>YES</t>
        </is>
      </c>
      <c r="K96" s="3" t="inlineStr">
        <is>
          <t>NO</t>
        </is>
      </c>
      <c r="L96" s="3" t="inlineStr">
        <is>
          <t>NO</t>
        </is>
      </c>
      <c r="M96" s="3" t="inlineStr">
        <is>
          <t>NO</t>
        </is>
      </c>
      <c r="N96" s="3" t="inlineStr">
        <is>
          <t>NO</t>
        </is>
      </c>
      <c r="O96" s="3" t="inlineStr">
        <is>
          <t>NO</t>
        </is>
      </c>
      <c r="P96" s="3" t="inlineStr">
        <is>
          <t>NO</t>
        </is>
      </c>
      <c r="Q96" s="3" t="inlineStr">
        <is>
          <t>NO</t>
        </is>
      </c>
      <c r="R96" s="3" t="inlineStr">
        <is>
          <t>NO</t>
        </is>
      </c>
      <c r="S96" s="3" t="inlineStr">
        <is>
          <t>NO</t>
        </is>
      </c>
      <c r="T96" s="3" t="inlineStr">
        <is>
          <t>NO</t>
        </is>
      </c>
      <c r="U96" s="3" t="inlineStr">
        <is>
          <t>NO</t>
        </is>
      </c>
      <c r="V96" s="3" t="inlineStr">
        <is>
          <t>NO</t>
        </is>
      </c>
      <c r="W96" s="3" t="inlineStr">
        <is>
          <t>NO</t>
        </is>
      </c>
      <c r="X96" s="3" t="inlineStr">
        <is>
          <t>NO</t>
        </is>
      </c>
      <c r="Y96" s="3" t="inlineStr">
        <is>
          <t>NO</t>
        </is>
      </c>
      <c r="Z96" s="3" t="inlineStr">
        <is>
          <t>NO</t>
        </is>
      </c>
      <c r="AA96" s="3" t="inlineStr">
        <is>
          <t>NO</t>
        </is>
      </c>
    </row>
    <row r="97" ht="25.5" customHeight="1">
      <c r="A97" s="4" t="inlineStr">
        <is>
          <t>GUYANA</t>
        </is>
      </c>
      <c r="B97" s="6" t="inlineStr">
        <is>
          <t>GUYANA</t>
        </is>
      </c>
      <c r="C97" s="6" t="inlineStr">
        <is>
          <t>GY</t>
        </is>
      </c>
      <c r="D97" s="6" t="inlineStr">
        <is>
          <t>GUY</t>
        </is>
      </c>
      <c r="E97" s="7">
        <f>IF(
W97 = "YES",
"Black",
IF(
OR(U97 = "YES", X97 = "YES", Y97 = "YES", V97 = "YES", Z97 = "YES"),
IF(
AND(V97 = "YES",
AND(J97 = "NO", K97 = "NO", L97 = "NO", M97 = "NO", N97 = "NO", O97 = "NO", P97 = "NO", Q97 = "NO", R97 = "NO", S97 = "NO", T97 = "NO", U97 = "NO", W97 = "NO", X97 = "NO", Y97 = "NO", Z97 = "NO", AA97 = "NO")
),
IF(
H97 &gt;= "50",
"Green",
"Amber"
),
"Grey"
),
IF(
AND(
OR(J97 = "NO", K97 = "NO", L97 = "NO", M97 = "NO", N97 = "NO", O97 = "NO", P97 = "NO", Q97 = "NO", R97 = "NO", S97 = "NO", T97 = "NO", U97 = "NO", V97 = "NO", W97 = "NO", X97 = "NO", Y97 = "NO", Z97 = "NO", AA97 = "NO"),
OR(H97 &lt; "50", H97 = "N/A")
),
"Amber",
IF(
AND(
OR(J97 = "NO", K97 = "NO", L97 = "NO", M97 = "NO", N97 = "NO", O97 = "NO", P97 = "NO", Q97 = "NO", R97 = "NO", S97 = "NO", T97 = "NO", U97 = "NO", V97 = "NO", W97 = "NO", X97 = "NO", Y97 = "NO", Z97 = "NO", AA97 = "NO"),
H97 &gt; "50"
),
"Green",
IF(
OR(J97 = "YES", K97 = "YES", L97 = "YES", M97 = "YES", N97 = "YES", O97 = "YES", P97 = "YES", Q97 = "YES", R97 = "YES", S97 = "YES", T97 = "YES", V97 = "YES", AA97 = "YES"),
"Red",
""
)
)
)
)
)</f>
        <v/>
      </c>
      <c r="F97" s="7">
        <f>IF(E97 = "Grey", "High Risk or Prohibited",
IF(E97 = "Amber", "Medium Risk",
IF(E97 = "Green", "Low Risk",
IF(E97 = "Red", "High Risk or Prohibited",
IF(E97 = "Black", "Prohibited", "")))))</f>
        <v/>
      </c>
      <c r="G97" s="7">
        <f>IF(E97 = "Grey", "Enhanced Vigilance or Prohibited",
IF(E97 = "Amber", "Enhanced Vigilance",
IF(E97 = "Green", "Standard Vigilance",
IF(E97 = "Red", "Enhanced Vigilance",
IF(E97 = "Black", "Prohibited", "")))))</f>
        <v/>
      </c>
      <c r="H97" s="8" t="inlineStr">
        <is>
          <t>40</t>
        </is>
      </c>
      <c r="I97" s="8" t="inlineStr">
        <is>
          <t>87</t>
        </is>
      </c>
      <c r="J97" s="3" t="inlineStr">
        <is>
          <t>NO</t>
        </is>
      </c>
      <c r="K97" s="3" t="inlineStr">
        <is>
          <t>NO</t>
        </is>
      </c>
      <c r="L97" s="3" t="inlineStr">
        <is>
          <t>NO</t>
        </is>
      </c>
      <c r="M97" s="3" t="inlineStr">
        <is>
          <t>NO</t>
        </is>
      </c>
      <c r="N97" s="3" t="inlineStr">
        <is>
          <t>NO</t>
        </is>
      </c>
      <c r="O97" s="3" t="inlineStr">
        <is>
          <t>NO</t>
        </is>
      </c>
      <c r="P97" s="3" t="inlineStr">
        <is>
          <t>NO</t>
        </is>
      </c>
      <c r="Q97" s="3" t="inlineStr">
        <is>
          <t>NO</t>
        </is>
      </c>
      <c r="R97" s="3" t="inlineStr">
        <is>
          <t>NO</t>
        </is>
      </c>
      <c r="S97" s="3" t="inlineStr">
        <is>
          <t>NO</t>
        </is>
      </c>
      <c r="T97" s="3" t="inlineStr">
        <is>
          <t>NO</t>
        </is>
      </c>
      <c r="U97" s="3" t="inlineStr">
        <is>
          <t>NO</t>
        </is>
      </c>
      <c r="V97" s="3" t="inlineStr">
        <is>
          <t>NO</t>
        </is>
      </c>
      <c r="W97" s="3" t="inlineStr">
        <is>
          <t>NO</t>
        </is>
      </c>
      <c r="X97" s="3" t="inlineStr">
        <is>
          <t>NO</t>
        </is>
      </c>
      <c r="Y97" s="3" t="inlineStr">
        <is>
          <t>NO</t>
        </is>
      </c>
      <c r="Z97" s="3" t="inlineStr">
        <is>
          <t>NO</t>
        </is>
      </c>
      <c r="AA97" s="3" t="inlineStr">
        <is>
          <t>NO</t>
        </is>
      </c>
    </row>
    <row r="98" ht="25.5" customHeight="1">
      <c r="A98" s="4" t="inlineStr">
        <is>
          <t>HAITI</t>
        </is>
      </c>
      <c r="B98" s="6" t="inlineStr">
        <is>
          <t>HAÏTI</t>
        </is>
      </c>
      <c r="C98" s="6" t="inlineStr">
        <is>
          <t>HT</t>
        </is>
      </c>
      <c r="D98" s="6" t="inlineStr">
        <is>
          <t>HTI</t>
        </is>
      </c>
      <c r="E98" s="7">
        <f>IF(
W98 = "YES",
"Black",
IF(
OR(U98 = "YES", X98 = "YES", Y98 = "YES", V98 = "YES", Z98 = "YES"),
IF(
AND(V98 = "YES",
AND(J98 = "NO", K98 = "NO", L98 = "NO", M98 = "NO", N98 = "NO", O98 = "NO", P98 = "NO", Q98 = "NO", R98 = "NO", S98 = "NO", T98 = "NO", U98 = "NO", W98 = "NO", X98 = "NO", Y98 = "NO", Z98 = "NO", AA98 = "NO")
),
IF(
H98 &gt;= "50",
"Green",
"Amber"
),
"Grey"
),
IF(
AND(
OR(J98 = "NO", K98 = "NO", L98 = "NO", M98 = "NO", N98 = "NO", O98 = "NO", P98 = "NO", Q98 = "NO", R98 = "NO", S98 = "NO", T98 = "NO", U98 = "NO", V98 = "NO", W98 = "NO", X98 = "NO", Y98 = "NO", Z98 = "NO", AA98 = "NO"),
OR(H98 &lt; "50", H98 = "N/A")
),
"Amber",
IF(
AND(
OR(J98 = "NO", K98 = "NO", L98 = "NO", M98 = "NO", N98 = "NO", O98 = "NO", P98 = "NO", Q98 = "NO", R98 = "NO", S98 = "NO", T98 = "NO", U98 = "NO", V98 = "NO", W98 = "NO", X98 = "NO", Y98 = "NO", Z98 = "NO", AA98 = "NO"),
H98 &gt; "50"
),
"Green",
IF(
OR(J98 = "YES", K98 = "YES", L98 = "YES", M98 = "YES", N98 = "YES", O98 = "YES", P98 = "YES", Q98 = "YES", R98 = "YES", S98 = "YES", T98 = "YES", V98 = "YES", AA98 = "YES"),
"Red",
""
)
)
)
)
)</f>
        <v/>
      </c>
      <c r="F98" s="7">
        <f>IF(E98 = "Grey", "High Risk or Prohibited",
IF(E98 = "Amber", "Medium Risk",
IF(E98 = "Green", "Low Risk",
IF(E98 = "Red", "High Risk or Prohibited",
IF(E98 = "Black", "Prohibited", "")))))</f>
        <v/>
      </c>
      <c r="G98" s="7">
        <f>IF(E98 = "Grey", "Enhanced Vigilance or Prohibited",
IF(E98 = "Amber", "Enhanced Vigilance",
IF(E98 = "Green", "Standard Vigilance",
IF(E98 = "Red", "Enhanced Vigilance",
IF(E98 = "Black", "Prohibited", "")))))</f>
        <v/>
      </c>
      <c r="H98" s="8" t="inlineStr">
        <is>
          <t>17</t>
        </is>
      </c>
      <c r="I98" s="8" t="inlineStr">
        <is>
          <t>172</t>
        </is>
      </c>
      <c r="J98" s="3" t="inlineStr">
        <is>
          <t>YES</t>
        </is>
      </c>
      <c r="K98" s="3" t="inlineStr">
        <is>
          <t>NO</t>
        </is>
      </c>
      <c r="L98" s="3" t="inlineStr">
        <is>
          <t>YES</t>
        </is>
      </c>
      <c r="M98" s="3" t="inlineStr">
        <is>
          <t>NO</t>
        </is>
      </c>
      <c r="N98" s="3" t="inlineStr">
        <is>
          <t>NO</t>
        </is>
      </c>
      <c r="O98" s="3" t="inlineStr">
        <is>
          <t>NO</t>
        </is>
      </c>
      <c r="P98" s="3" t="inlineStr">
        <is>
          <t>NO</t>
        </is>
      </c>
      <c r="Q98" s="3" t="inlineStr">
        <is>
          <t>YES</t>
        </is>
      </c>
      <c r="R98" s="3" t="inlineStr">
        <is>
          <t>NO</t>
        </is>
      </c>
      <c r="S98" s="3" t="inlineStr">
        <is>
          <t>NO</t>
        </is>
      </c>
      <c r="T98" s="3" t="inlineStr">
        <is>
          <t>NO</t>
        </is>
      </c>
      <c r="U98" s="3" t="inlineStr">
        <is>
          <t>YES</t>
        </is>
      </c>
      <c r="V98" s="3" t="inlineStr">
        <is>
          <t>NO</t>
        </is>
      </c>
      <c r="W98" s="3" t="inlineStr">
        <is>
          <t>NO</t>
        </is>
      </c>
      <c r="X98" s="3" t="inlineStr">
        <is>
          <t>YES</t>
        </is>
      </c>
      <c r="Y98" s="3" t="inlineStr">
        <is>
          <t>NO</t>
        </is>
      </c>
      <c r="Z98" s="3" t="inlineStr">
        <is>
          <t>NO</t>
        </is>
      </c>
      <c r="AA98" s="3" t="inlineStr">
        <is>
          <t>NO</t>
        </is>
      </c>
    </row>
    <row r="99" ht="25.5" customHeight="1">
      <c r="A99" s="4" t="inlineStr">
        <is>
          <t>HEARD AND MC DONALD ISLANDS</t>
        </is>
      </c>
      <c r="B99" s="6" t="inlineStr">
        <is>
          <t>ILES HEARD ET MACDONALD</t>
        </is>
      </c>
      <c r="C99" s="6" t="inlineStr">
        <is>
          <t>HM</t>
        </is>
      </c>
      <c r="D99" s="6" t="inlineStr">
        <is>
          <t>HMD</t>
        </is>
      </c>
      <c r="E99" s="7">
        <f>IF(
W99 = "YES",
"Black",
IF(
OR(U99 = "YES", X99 = "YES", Y99 = "YES", V99 = "YES", Z99 = "YES"),
IF(
AND(V99 = "YES",
AND(J99 = "NO", K99 = "NO", L99 = "NO", M99 = "NO", N99 = "NO", O99 = "NO", P99 = "NO", Q99 = "NO", R99 = "NO", S99 = "NO", T99 = "NO", U99 = "NO", W99 = "NO", X99 = "NO", Y99 = "NO", Z99 = "NO", AA99 = "NO")
),
IF(
H99 &gt;= "50",
"Green",
"Amber"
),
"Grey"
),
IF(
AND(
OR(J99 = "NO", K99 = "NO", L99 = "NO", M99 = "NO", N99 = "NO", O99 = "NO", P99 = "NO", Q99 = "NO", R99 = "NO", S99 = "NO", T99 = "NO", U99 = "NO", V99 = "NO", W99 = "NO", X99 = "NO", Y99 = "NO", Z99 = "NO", AA99 = "NO"),
OR(H99 &lt; "50", H99 = "N/A")
),
"Amber",
IF(
AND(
OR(J99 = "NO", K99 = "NO", L99 = "NO", M99 = "NO", N99 = "NO", O99 = "NO", P99 = "NO", Q99 = "NO", R99 = "NO", S99 = "NO", T99 = "NO", U99 = "NO", V99 = "NO", W99 = "NO", X99 = "NO", Y99 = "NO", Z99 = "NO", AA99 = "NO"),
H99 &gt; "50"
),
"Green",
IF(
OR(J99 = "YES", K99 = "YES", L99 = "YES", M99 = "YES", N99 = "YES", O99 = "YES", P99 = "YES", Q99 = "YES", R99 = "YES", S99 = "YES", T99 = "YES", V99 = "YES", AA99 = "YES"),
"Red",
""
)
)
)
)
)</f>
        <v/>
      </c>
      <c r="F99" s="7">
        <f>IF(E99 = "Grey", "High Risk or Prohibited",
IF(E99 = "Amber", "Medium Risk",
IF(E99 = "Green", "Low Risk",
IF(E99 = "Red", "High Risk or Prohibited",
IF(E99 = "Black", "Prohibited", "")))))</f>
        <v/>
      </c>
      <c r="G99" s="7">
        <f>IF(E99 = "Grey", "Enhanced Vigilance or Prohibited",
IF(E99 = "Amber", "Enhanced Vigilance",
IF(E99 = "Green", "Standard Vigilance",
IF(E99 = "Red", "Enhanced Vigilance",
IF(E99 = "Black", "Prohibited", "")))))</f>
        <v/>
      </c>
      <c r="H99" s="8" t="inlineStr">
        <is>
          <t>N/A</t>
        </is>
      </c>
      <c r="I99" s="8" t="inlineStr">
        <is>
          <t>N/A</t>
        </is>
      </c>
      <c r="J99" s="3" t="inlineStr">
        <is>
          <t>NO</t>
        </is>
      </c>
      <c r="K99" s="3" t="inlineStr">
        <is>
          <t>NO</t>
        </is>
      </c>
      <c r="L99" s="3" t="inlineStr">
        <is>
          <t>NO</t>
        </is>
      </c>
      <c r="M99" s="3" t="inlineStr">
        <is>
          <t>NO</t>
        </is>
      </c>
      <c r="N99" s="3" t="inlineStr">
        <is>
          <t>NO</t>
        </is>
      </c>
      <c r="O99" s="3" t="inlineStr">
        <is>
          <t>NO</t>
        </is>
      </c>
      <c r="P99" s="3" t="inlineStr">
        <is>
          <t>NO</t>
        </is>
      </c>
      <c r="Q99" s="3" t="inlineStr">
        <is>
          <t>NO</t>
        </is>
      </c>
      <c r="R99" s="3" t="inlineStr">
        <is>
          <t>NO</t>
        </is>
      </c>
      <c r="S99" s="3" t="inlineStr">
        <is>
          <t>NO</t>
        </is>
      </c>
      <c r="T99" s="3" t="inlineStr">
        <is>
          <t>NO</t>
        </is>
      </c>
      <c r="U99" s="3" t="inlineStr">
        <is>
          <t>NO</t>
        </is>
      </c>
      <c r="V99" s="3" t="inlineStr">
        <is>
          <t>NO</t>
        </is>
      </c>
      <c r="W99" s="3" t="inlineStr">
        <is>
          <t>NO</t>
        </is>
      </c>
      <c r="X99" s="3" t="inlineStr">
        <is>
          <t>NO</t>
        </is>
      </c>
      <c r="Y99" s="3" t="inlineStr">
        <is>
          <t>NO</t>
        </is>
      </c>
      <c r="Z99" s="3" t="inlineStr">
        <is>
          <t>NO</t>
        </is>
      </c>
      <c r="AA99" s="3" t="inlineStr">
        <is>
          <t>NO</t>
        </is>
      </c>
    </row>
    <row r="100" ht="25.5" customHeight="1">
      <c r="A100" s="4" t="inlineStr">
        <is>
          <t>VATICAN</t>
        </is>
      </c>
      <c r="B100" s="6" t="inlineStr">
        <is>
          <t>VATICAN</t>
        </is>
      </c>
      <c r="C100" s="6" t="inlineStr">
        <is>
          <t>VA</t>
        </is>
      </c>
      <c r="D100" s="6" t="inlineStr">
        <is>
          <t>VAT</t>
        </is>
      </c>
      <c r="E100" s="7">
        <f>IF(
W100 = "YES",
"Black",
IF(
OR(U100 = "YES", X100 = "YES", Y100 = "YES", V100 = "YES", Z100 = "YES"),
IF(
AND(V100 = "YES",
AND(J100 = "NO", K100 = "NO", L100 = "NO", M100 = "NO", N100 = "NO", O100 = "NO", P100 = "NO", Q100 = "NO", R100 = "NO", S100 = "NO", T100 = "NO", U100 = "NO", W100 = "NO", X100 = "NO", Y100 = "NO", Z100 = "NO", AA100 = "NO")
),
IF(
H100 &gt;= "50",
"Green",
"Amber"
),
"Grey"
),
IF(
AND(
OR(J100 = "NO", K100 = "NO", L100 = "NO", M100 = "NO", N100 = "NO", O100 = "NO", P100 = "NO", Q100 = "NO", R100 = "NO", S100 = "NO", T100 = "NO", U100 = "NO", V100 = "NO", W100 = "NO", X100 = "NO", Y100 = "NO", Z100 = "NO", AA100 = "NO"),
OR(H100 &lt; "50", H100 = "N/A")
),
"Amber",
IF(
AND(
OR(J100 = "NO", K100 = "NO", L100 = "NO", M100 = "NO", N100 = "NO", O100 = "NO", P100 = "NO", Q100 = "NO", R100 = "NO", S100 = "NO", T100 = "NO", U100 = "NO", V100 = "NO", W100 = "NO", X100 = "NO", Y100 = "NO", Z100 = "NO", AA100 = "NO"),
H100 &gt; "50"
),
"Green",
IF(
OR(J100 = "YES", K100 = "YES", L100 = "YES", M100 = "YES", N100 = "YES", O100 = "YES", P100 = "YES", Q100 = "YES", R100 = "YES", S100 = "YES", T100 = "YES", V100 = "YES", AA100 = "YES"),
"Red",
""
)
)
)
)
)</f>
        <v/>
      </c>
      <c r="F100" s="7">
        <f>IF(E100 = "Grey", "High Risk or Prohibited",
IF(E100 = "Amber", "Medium Risk",
IF(E100 = "Green", "Low Risk",
IF(E100 = "Red", "High Risk or Prohibited",
IF(E100 = "Black", "Prohibited", "")))))</f>
        <v/>
      </c>
      <c r="G100" s="7">
        <f>IF(E100 = "Grey", "Enhanced Vigilance or Prohibited",
IF(E100 = "Amber", "Enhanced Vigilance",
IF(E100 = "Green", "Standard Vigilance",
IF(E100 = "Red", "Enhanced Vigilance",
IF(E100 = "Black", "Prohibited", "")))))</f>
        <v/>
      </c>
      <c r="H100" s="8" t="inlineStr">
        <is>
          <t>N/A</t>
        </is>
      </c>
      <c r="I100" s="8" t="inlineStr">
        <is>
          <t>N/A</t>
        </is>
      </c>
      <c r="J100" s="3" t="inlineStr">
        <is>
          <t>NO</t>
        </is>
      </c>
      <c r="K100" s="3" t="inlineStr">
        <is>
          <t>NO</t>
        </is>
      </c>
      <c r="L100" s="3" t="inlineStr">
        <is>
          <t>NO</t>
        </is>
      </c>
      <c r="M100" s="3" t="inlineStr">
        <is>
          <t>NO</t>
        </is>
      </c>
      <c r="N100" s="3" t="inlineStr">
        <is>
          <t>NO</t>
        </is>
      </c>
      <c r="O100" s="3" t="inlineStr">
        <is>
          <t>NO</t>
        </is>
      </c>
      <c r="P100" s="3" t="inlineStr">
        <is>
          <t>NO</t>
        </is>
      </c>
      <c r="Q100" s="3" t="inlineStr">
        <is>
          <t>NO</t>
        </is>
      </c>
      <c r="R100" s="3" t="inlineStr">
        <is>
          <t>NO</t>
        </is>
      </c>
      <c r="S100" s="3" t="inlineStr">
        <is>
          <t>NO</t>
        </is>
      </c>
      <c r="T100" s="3" t="inlineStr">
        <is>
          <t>NO</t>
        </is>
      </c>
      <c r="U100" s="3" t="inlineStr">
        <is>
          <t>NO</t>
        </is>
      </c>
      <c r="V100" s="3" t="inlineStr">
        <is>
          <t>NO</t>
        </is>
      </c>
      <c r="W100" s="3" t="inlineStr">
        <is>
          <t>NO</t>
        </is>
      </c>
      <c r="X100" s="3" t="inlineStr">
        <is>
          <t>NO</t>
        </is>
      </c>
      <c r="Y100" s="3" t="inlineStr">
        <is>
          <t>NO</t>
        </is>
      </c>
      <c r="Z100" s="3" t="inlineStr">
        <is>
          <t>NO</t>
        </is>
      </c>
      <c r="AA100" s="3" t="inlineStr">
        <is>
          <t>NO</t>
        </is>
      </c>
    </row>
    <row r="101" ht="25.5" customHeight="1">
      <c r="A101" s="4" t="inlineStr">
        <is>
          <t>HONDURAS</t>
        </is>
      </c>
      <c r="B101" s="6" t="inlineStr">
        <is>
          <t>HONDURAS</t>
        </is>
      </c>
      <c r="C101" s="6" t="inlineStr">
        <is>
          <t>HN</t>
        </is>
      </c>
      <c r="D101" s="6" t="inlineStr">
        <is>
          <t>HND</t>
        </is>
      </c>
      <c r="E101" s="7">
        <f>IF(
W101 = "YES",
"Black",
IF(
OR(U101 = "YES", X101 = "YES", Y101 = "YES", V101 = "YES", Z101 = "YES"),
IF(
AND(V101 = "YES",
AND(J101 = "NO", K101 = "NO", L101 = "NO", M101 = "NO", N101 = "NO", O101 = "NO", P101 = "NO", Q101 = "NO", R101 = "NO", S101 = "NO", T101 = "NO", U101 = "NO", W101 = "NO", X101 = "NO", Y101 = "NO", Z101 = "NO", AA101 = "NO")
),
IF(
H101 &gt;= "50",
"Green",
"Amber"
),
"Grey"
),
IF(
AND(
OR(J101 = "NO", K101 = "NO", L101 = "NO", M101 = "NO", N101 = "NO", O101 = "NO", P101 = "NO", Q101 = "NO", R101 = "NO", S101 = "NO", T101 = "NO", U101 = "NO", V101 = "NO", W101 = "NO", X101 = "NO", Y101 = "NO", Z101 = "NO", AA101 = "NO"),
OR(H101 &lt; "50", H101 = "N/A")
),
"Amber",
IF(
AND(
OR(J101 = "NO", K101 = "NO", L101 = "NO", M101 = "NO", N101 = "NO", O101 = "NO", P101 = "NO", Q101 = "NO", R101 = "NO", S101 = "NO", T101 = "NO", U101 = "NO", V101 = "NO", W101 = "NO", X101 = "NO", Y101 = "NO", Z101 = "NO", AA101 = "NO"),
H101 &gt; "50"
),
"Green",
IF(
OR(J101 = "YES", K101 = "YES", L101 = "YES", M101 = "YES", N101 = "YES", O101 = "YES", P101 = "YES", Q101 = "YES", R101 = "YES", S101 = "YES", T101 = "YES", V101 = "YES", AA101 = "YES"),
"Red",
""
)
)
)
)
)</f>
        <v/>
      </c>
      <c r="F101" s="7">
        <f>IF(E101 = "Grey", "High Risk or Prohibited",
IF(E101 = "Amber", "Medium Risk",
IF(E101 = "Green", "Low Risk",
IF(E101 = "Red", "High Risk or Prohibited",
IF(E101 = "Black", "Prohibited", "")))))</f>
        <v/>
      </c>
      <c r="G101" s="7">
        <f>IF(E101 = "Grey", "Enhanced Vigilance or Prohibited",
IF(E101 = "Amber", "Enhanced Vigilance",
IF(E101 = "Green", "Standard Vigilance",
IF(E101 = "Red", "Enhanced Vigilance",
IF(E101 = "Black", "Prohibited", "")))))</f>
        <v/>
      </c>
      <c r="H101" s="8" t="inlineStr">
        <is>
          <t>23</t>
        </is>
      </c>
      <c r="I101" s="8" t="inlineStr">
        <is>
          <t>154</t>
        </is>
      </c>
      <c r="J101" s="3" t="inlineStr">
        <is>
          <t>NO</t>
        </is>
      </c>
      <c r="K101" s="3" t="inlineStr">
        <is>
          <t>NO</t>
        </is>
      </c>
      <c r="L101" s="3" t="inlineStr">
        <is>
          <t>NO</t>
        </is>
      </c>
      <c r="M101" s="3" t="inlineStr">
        <is>
          <t>NO</t>
        </is>
      </c>
      <c r="N101" s="3" t="inlineStr">
        <is>
          <t>NO</t>
        </is>
      </c>
      <c r="O101" s="3" t="inlineStr">
        <is>
          <t>NO</t>
        </is>
      </c>
      <c r="P101" s="3" t="inlineStr">
        <is>
          <t>NO</t>
        </is>
      </c>
      <c r="Q101" s="3" t="inlineStr">
        <is>
          <t>NO</t>
        </is>
      </c>
      <c r="R101" s="3" t="inlineStr">
        <is>
          <t>NO</t>
        </is>
      </c>
      <c r="S101" s="3" t="inlineStr">
        <is>
          <t>NO</t>
        </is>
      </c>
      <c r="T101" s="3" t="inlineStr">
        <is>
          <t>NO</t>
        </is>
      </c>
      <c r="U101" s="3" t="inlineStr">
        <is>
          <t>NO</t>
        </is>
      </c>
      <c r="V101" s="3" t="inlineStr">
        <is>
          <t>NO</t>
        </is>
      </c>
      <c r="W101" s="3" t="inlineStr">
        <is>
          <t>NO</t>
        </is>
      </c>
      <c r="X101" s="3" t="inlineStr">
        <is>
          <t>NO</t>
        </is>
      </c>
      <c r="Y101" s="3" t="inlineStr">
        <is>
          <t>NO</t>
        </is>
      </c>
      <c r="Z101" s="3" t="inlineStr">
        <is>
          <t>NO</t>
        </is>
      </c>
      <c r="AA101" s="3" t="inlineStr">
        <is>
          <t>NO</t>
        </is>
      </c>
    </row>
    <row r="102" ht="25.5" customHeight="1">
      <c r="A102" s="4" t="inlineStr">
        <is>
          <t>HONG-KONG</t>
        </is>
      </c>
      <c r="B102" s="6" t="inlineStr">
        <is>
          <t>HONG-KONG</t>
        </is>
      </c>
      <c r="C102" s="6" t="inlineStr">
        <is>
          <t>HK</t>
        </is>
      </c>
      <c r="D102" s="6" t="inlineStr">
        <is>
          <t>HKG</t>
        </is>
      </c>
      <c r="E102" s="7">
        <f>IF(
W102 = "YES",
"Black",
IF(
OR(U102 = "YES", X102 = "YES", Y102 = "YES", V102 = "YES", Z102 = "YES"),
IF(
AND(V102 = "YES",
AND(J102 = "NO", K102 = "NO", L102 = "NO", M102 = "NO", N102 = "NO", O102 = "NO", P102 = "NO", Q102 = "NO", R102 = "NO", S102 = "NO", T102 = "NO", U102 = "NO", W102 = "NO", X102 = "NO", Y102 = "NO", Z102 = "NO", AA102 = "NO")
),
IF(
H102 &gt;= "50",
"Green",
"Amber"
),
"Grey"
),
IF(
AND(
OR(J102 = "NO", K102 = "NO", L102 = "NO", M102 = "NO", N102 = "NO", O102 = "NO", P102 = "NO", Q102 = "NO", R102 = "NO", S102 = "NO", T102 = "NO", U102 = "NO", V102 = "NO", W102 = "NO", X102 = "NO", Y102 = "NO", Z102 = "NO", AA102 = "NO"),
OR(H102 &lt; "50", H102 = "N/A")
),
"Amber",
IF(
AND(
OR(J102 = "NO", K102 = "NO", L102 = "NO", M102 = "NO", N102 = "NO", O102 = "NO", P102 = "NO", Q102 = "NO", R102 = "NO", S102 = "NO", T102 = "NO", U102 = "NO", V102 = "NO", W102 = "NO", X102 = "NO", Y102 = "NO", Z102 = "NO", AA102 = "NO"),
H102 &gt; "50"
),
"Green",
IF(
OR(J102 = "YES", K102 = "YES", L102 = "YES", M102 = "YES", N102 = "YES", O102 = "YES", P102 = "YES", Q102 = "YES", R102 = "YES", S102 = "YES", T102 = "YES", V102 = "YES", AA102 = "YES"),
"Red",
""
)
)
)
)
)</f>
        <v/>
      </c>
      <c r="F102" s="7">
        <f>IF(E102 = "Grey", "High Risk or Prohibited",
IF(E102 = "Amber", "Medium Risk",
IF(E102 = "Green", "Low Risk",
IF(E102 = "Red", "High Risk or Prohibited",
IF(E102 = "Black", "Prohibited", "")))))</f>
        <v/>
      </c>
      <c r="G102" s="7">
        <f>IF(E102 = "Grey", "Enhanced Vigilance or Prohibited",
IF(E102 = "Amber", "Enhanced Vigilance",
IF(E102 = "Green", "Standard Vigilance",
IF(E102 = "Red", "Enhanced Vigilance",
IF(E102 = "Black", "Prohibited", "")))))</f>
        <v/>
      </c>
      <c r="H102" s="8" t="inlineStr">
        <is>
          <t>75</t>
        </is>
      </c>
      <c r="I102" s="8" t="inlineStr">
        <is>
          <t>14</t>
        </is>
      </c>
      <c r="J102" s="3" t="inlineStr">
        <is>
          <t>NO</t>
        </is>
      </c>
      <c r="K102" s="3" t="inlineStr">
        <is>
          <t>NO</t>
        </is>
      </c>
      <c r="L102" s="3" t="inlineStr">
        <is>
          <t>NO</t>
        </is>
      </c>
      <c r="M102" s="3" t="inlineStr">
        <is>
          <t>NO</t>
        </is>
      </c>
      <c r="N102" s="3" t="inlineStr">
        <is>
          <t>NO</t>
        </is>
      </c>
      <c r="O102" s="3" t="inlineStr">
        <is>
          <t>NO</t>
        </is>
      </c>
      <c r="P102" s="3" t="inlineStr">
        <is>
          <t>NO</t>
        </is>
      </c>
      <c r="Q102" s="3" t="inlineStr">
        <is>
          <t>NO</t>
        </is>
      </c>
      <c r="R102" s="3" t="inlineStr">
        <is>
          <t>NO</t>
        </is>
      </c>
      <c r="S102" s="3" t="inlineStr">
        <is>
          <t>NO</t>
        </is>
      </c>
      <c r="T102" s="3" t="inlineStr">
        <is>
          <t>NO</t>
        </is>
      </c>
      <c r="U102" s="3" t="inlineStr">
        <is>
          <t>NO</t>
        </is>
      </c>
      <c r="V102" s="3" t="inlineStr">
        <is>
          <t>NO</t>
        </is>
      </c>
      <c r="W102" s="3" t="inlineStr">
        <is>
          <t>NO</t>
        </is>
      </c>
      <c r="X102" s="3" t="inlineStr">
        <is>
          <t>NO</t>
        </is>
      </c>
      <c r="Y102" s="3" t="inlineStr">
        <is>
          <t>NO</t>
        </is>
      </c>
      <c r="Z102" s="3" t="inlineStr">
        <is>
          <t>NO</t>
        </is>
      </c>
      <c r="AA102" s="3" t="inlineStr">
        <is>
          <t>NO</t>
        </is>
      </c>
    </row>
    <row r="103" ht="25.5" customHeight="1">
      <c r="A103" s="4" t="inlineStr">
        <is>
          <t>HUNGARY</t>
        </is>
      </c>
      <c r="B103" s="6" t="inlineStr">
        <is>
          <t>HONGRIE</t>
        </is>
      </c>
      <c r="C103" s="6" t="inlineStr">
        <is>
          <t>HU</t>
        </is>
      </c>
      <c r="D103" s="6" t="inlineStr">
        <is>
          <t>HUN</t>
        </is>
      </c>
      <c r="E103" s="7">
        <f>IF(
W103 = "YES",
"Black",
IF(
OR(U103 = "YES", X103 = "YES", Y103 = "YES", V103 = "YES", Z103 = "YES"),
IF(
AND(V103 = "YES",
AND(J103 = "NO", K103 = "NO", L103 = "NO", M103 = "NO", N103 = "NO", O103 = "NO", P103 = "NO", Q103 = "NO", R103 = "NO", S103 = "NO", T103 = "NO", U103 = "NO", W103 = "NO", X103 = "NO", Y103 = "NO", Z103 = "NO", AA103 = "NO")
),
IF(
H103 &gt;= "50",
"Green",
"Amber"
),
"Grey"
),
IF(
AND(
OR(J103 = "NO", K103 = "NO", L103 = "NO", M103 = "NO", N103 = "NO", O103 = "NO", P103 = "NO", Q103 = "NO", R103 = "NO", S103 = "NO", T103 = "NO", U103 = "NO", V103 = "NO", W103 = "NO", X103 = "NO", Y103 = "NO", Z103 = "NO", AA103 = "NO"),
OR(H103 &lt; "50", H103 = "N/A")
),
"Amber",
IF(
AND(
OR(J103 = "NO", K103 = "NO", L103 = "NO", M103 = "NO", N103 = "NO", O103 = "NO", P103 = "NO", Q103 = "NO", R103 = "NO", S103 = "NO", T103 = "NO", U103 = "NO", V103 = "NO", W103 = "NO", X103 = "NO", Y103 = "NO", Z103 = "NO", AA103 = "NO"),
H103 &gt; "50"
),
"Green",
IF(
OR(J103 = "YES", K103 = "YES", L103 = "YES", M103 = "YES", N103 = "YES", O103 = "YES", P103 = "YES", Q103 = "YES", R103 = "YES", S103 = "YES", T103 = "YES", V103 = "YES", AA103 = "YES"),
"Red",
""
)
)
)
)
)</f>
        <v/>
      </c>
      <c r="F103" s="7">
        <f>IF(E103 = "Grey", "High Risk or Prohibited",
IF(E103 = "Amber", "Medium Risk",
IF(E103 = "Green", "Low Risk",
IF(E103 = "Red", "High Risk or Prohibited",
IF(E103 = "Black", "Prohibited", "")))))</f>
        <v/>
      </c>
      <c r="G103" s="7">
        <f>IF(E103 = "Grey", "Enhanced Vigilance or Prohibited",
IF(E103 = "Amber", "Enhanced Vigilance",
IF(E103 = "Green", "Standard Vigilance",
IF(E103 = "Red", "Enhanced Vigilance",
IF(E103 = "Black", "Prohibited", "")))))</f>
        <v/>
      </c>
      <c r="H103" s="8" t="inlineStr">
        <is>
          <t>42</t>
        </is>
      </c>
      <c r="I103" s="8" t="inlineStr">
        <is>
          <t>76</t>
        </is>
      </c>
      <c r="J103" s="3" t="inlineStr">
        <is>
          <t>NO</t>
        </is>
      </c>
      <c r="K103" s="3" t="inlineStr">
        <is>
          <t>NO</t>
        </is>
      </c>
      <c r="L103" s="3" t="inlineStr">
        <is>
          <t>NO</t>
        </is>
      </c>
      <c r="M103" s="3" t="inlineStr">
        <is>
          <t>NO</t>
        </is>
      </c>
      <c r="N103" s="3" t="inlineStr">
        <is>
          <t>NO</t>
        </is>
      </c>
      <c r="O103" s="3" t="inlineStr">
        <is>
          <t>NO</t>
        </is>
      </c>
      <c r="P103" s="3" t="inlineStr">
        <is>
          <t>NO</t>
        </is>
      </c>
      <c r="Q103" s="3" t="inlineStr">
        <is>
          <t>NO</t>
        </is>
      </c>
      <c r="R103" s="3" t="inlineStr">
        <is>
          <t>NO</t>
        </is>
      </c>
      <c r="S103" s="3" t="inlineStr">
        <is>
          <t>NO</t>
        </is>
      </c>
      <c r="T103" s="3" t="inlineStr">
        <is>
          <t>NO</t>
        </is>
      </c>
      <c r="U103" s="3" t="inlineStr">
        <is>
          <t>NO</t>
        </is>
      </c>
      <c r="V103" s="3" t="inlineStr">
        <is>
          <t>NO</t>
        </is>
      </c>
      <c r="W103" s="3" t="inlineStr">
        <is>
          <t>NO</t>
        </is>
      </c>
      <c r="X103" s="3" t="inlineStr">
        <is>
          <t>NO</t>
        </is>
      </c>
      <c r="Y103" s="3" t="inlineStr">
        <is>
          <t>NO</t>
        </is>
      </c>
      <c r="Z103" s="3" t="inlineStr">
        <is>
          <t>NO</t>
        </is>
      </c>
      <c r="AA103" s="3" t="inlineStr">
        <is>
          <t>NO</t>
        </is>
      </c>
    </row>
    <row r="104" ht="25.5" customHeight="1">
      <c r="A104" s="4" t="inlineStr">
        <is>
          <t>ICELAND</t>
        </is>
      </c>
      <c r="B104" s="6" t="inlineStr">
        <is>
          <t>ISLANDE</t>
        </is>
      </c>
      <c r="C104" s="6" t="inlineStr">
        <is>
          <t>IS</t>
        </is>
      </c>
      <c r="D104" s="6" t="inlineStr">
        <is>
          <t>ISL</t>
        </is>
      </c>
      <c r="E104" s="7">
        <f>IF(
W104 = "YES",
"Black",
IF(
OR(U104 = "YES", X104 = "YES", Y104 = "YES", V104 = "YES", Z104 = "YES"),
IF(
AND(V104 = "YES",
AND(J104 = "NO", K104 = "NO", L104 = "NO", M104 = "NO", N104 = "NO", O104 = "NO", P104 = "NO", Q104 = "NO", R104 = "NO", S104 = "NO", T104 = "NO", U104 = "NO", W104 = "NO", X104 = "NO", Y104 = "NO", Z104 = "NO", AA104 = "NO")
),
IF(
H104 &gt;= "50",
"Green",
"Amber"
),
"Grey"
),
IF(
AND(
OR(J104 = "NO", K104 = "NO", L104 = "NO", M104 = "NO", N104 = "NO", O104 = "NO", P104 = "NO", Q104 = "NO", R104 = "NO", S104 = "NO", T104 = "NO", U104 = "NO", V104 = "NO", W104 = "NO", X104 = "NO", Y104 = "NO", Z104 = "NO", AA104 = "NO"),
OR(H104 &lt; "50", H104 = "N/A")
),
"Amber",
IF(
AND(
OR(J104 = "NO", K104 = "NO", L104 = "NO", M104 = "NO", N104 = "NO", O104 = "NO", P104 = "NO", Q104 = "NO", R104 = "NO", S104 = "NO", T104 = "NO", U104 = "NO", V104 = "NO", W104 = "NO", X104 = "NO", Y104 = "NO", Z104 = "NO", AA104 = "NO"),
H104 &gt; "50"
),
"Green",
IF(
OR(J104 = "YES", K104 = "YES", L104 = "YES", M104 = "YES", N104 = "YES", O104 = "YES", P104 = "YES", Q104 = "YES", R104 = "YES", S104 = "YES", T104 = "YES", V104 = "YES", AA104 = "YES"),
"Red",
""
)
)
)
)
)</f>
        <v/>
      </c>
      <c r="F104" s="7">
        <f>IF(E104 = "Grey", "High Risk or Prohibited",
IF(E104 = "Amber", "Medium Risk",
IF(E104 = "Green", "Low Risk",
IF(E104 = "Red", "High Risk or Prohibited",
IF(E104 = "Black", "Prohibited", "")))))</f>
        <v/>
      </c>
      <c r="G104" s="7">
        <f>IF(E104 = "Grey", "Enhanced Vigilance or Prohibited",
IF(E104 = "Amber", "Enhanced Vigilance",
IF(E104 = "Green", "Standard Vigilance",
IF(E104 = "Red", "Enhanced Vigilance",
IF(E104 = "Black", "Prohibited", "")))))</f>
        <v/>
      </c>
      <c r="H104" s="8" t="inlineStr">
        <is>
          <t>72</t>
        </is>
      </c>
      <c r="I104" s="8" t="inlineStr">
        <is>
          <t>19</t>
        </is>
      </c>
      <c r="J104" s="3" t="inlineStr">
        <is>
          <t>NO</t>
        </is>
      </c>
      <c r="K104" s="3" t="inlineStr">
        <is>
          <t>NO</t>
        </is>
      </c>
      <c r="L104" s="3" t="inlineStr">
        <is>
          <t>NO</t>
        </is>
      </c>
      <c r="M104" s="3" t="inlineStr">
        <is>
          <t>NO</t>
        </is>
      </c>
      <c r="N104" s="3" t="inlineStr">
        <is>
          <t>NO</t>
        </is>
      </c>
      <c r="O104" s="3" t="inlineStr">
        <is>
          <t>NO</t>
        </is>
      </c>
      <c r="P104" s="3" t="inlineStr">
        <is>
          <t>NO</t>
        </is>
      </c>
      <c r="Q104" s="3" t="inlineStr">
        <is>
          <t>NO</t>
        </is>
      </c>
      <c r="R104" s="3" t="inlineStr">
        <is>
          <t>NO</t>
        </is>
      </c>
      <c r="S104" s="3" t="inlineStr">
        <is>
          <t>NO</t>
        </is>
      </c>
      <c r="T104" s="3" t="inlineStr">
        <is>
          <t>NO</t>
        </is>
      </c>
      <c r="U104" s="3" t="inlineStr">
        <is>
          <t>NO</t>
        </is>
      </c>
      <c r="V104" s="3" t="inlineStr">
        <is>
          <t>NO</t>
        </is>
      </c>
      <c r="W104" s="3" t="inlineStr">
        <is>
          <t>NO</t>
        </is>
      </c>
      <c r="X104" s="3" t="inlineStr">
        <is>
          <t>NO</t>
        </is>
      </c>
      <c r="Y104" s="3" t="inlineStr">
        <is>
          <t>NO</t>
        </is>
      </c>
      <c r="Z104" s="3" t="inlineStr">
        <is>
          <t>NO</t>
        </is>
      </c>
      <c r="AA104" s="3" t="inlineStr">
        <is>
          <t>NO</t>
        </is>
      </c>
    </row>
    <row r="105" ht="25.5" customHeight="1">
      <c r="A105" s="4" t="inlineStr">
        <is>
          <t>INDIA</t>
        </is>
      </c>
      <c r="B105" s="6" t="inlineStr">
        <is>
          <t>INDE</t>
        </is>
      </c>
      <c r="C105" s="6" t="inlineStr">
        <is>
          <t>IN</t>
        </is>
      </c>
      <c r="D105" s="6" t="inlineStr">
        <is>
          <t>IND</t>
        </is>
      </c>
      <c r="E105" s="7">
        <f>IF(
W105 = "YES",
"Black",
IF(
OR(U105 = "YES", X105 = "YES", Y105 = "YES", V105 = "YES", Z105 = "YES"),
IF(
AND(V105 = "YES",
AND(J105 = "NO", K105 = "NO", L105 = "NO", M105 = "NO", N105 = "NO", O105 = "NO", P105 = "NO", Q105 = "NO", R105 = "NO", S105 = "NO", T105 = "NO", U105 = "NO", W105 = "NO", X105 = "NO", Y105 = "NO", Z105 = "NO", AA105 = "NO")
),
IF(
H105 &gt;= "50",
"Green",
"Amber"
),
"Grey"
),
IF(
AND(
OR(J105 = "NO", K105 = "NO", L105 = "NO", M105 = "NO", N105 = "NO", O105 = "NO", P105 = "NO", Q105 = "NO", R105 = "NO", S105 = "NO", T105 = "NO", U105 = "NO", V105 = "NO", W105 = "NO", X105 = "NO", Y105 = "NO", Z105 = "NO", AA105 = "NO"),
OR(H105 &lt; "50", H105 = "N/A")
),
"Amber",
IF(
AND(
OR(J105 = "NO", K105 = "NO", L105 = "NO", M105 = "NO", N105 = "NO", O105 = "NO", P105 = "NO", Q105 = "NO", R105 = "NO", S105 = "NO", T105 = "NO", U105 = "NO", V105 = "NO", W105 = "NO", X105 = "NO", Y105 = "NO", Z105 = "NO", AA105 = "NO"),
H105 &gt; "50"
),
"Green",
IF(
OR(J105 = "YES", K105 = "YES", L105 = "YES", M105 = "YES", N105 = "YES", O105 = "YES", P105 = "YES", Q105 = "YES", R105 = "YES", S105 = "YES", T105 = "YES", V105 = "YES", AA105 = "YES"),
"Red",
""
)
)
)
)
)</f>
        <v/>
      </c>
      <c r="F105" s="7">
        <f>IF(E105 = "Grey", "High Risk or Prohibited",
IF(E105 = "Amber", "Medium Risk",
IF(E105 = "Green", "Low Risk",
IF(E105 = "Red", "High Risk or Prohibited",
IF(E105 = "Black", "Prohibited", "")))))</f>
        <v/>
      </c>
      <c r="G105" s="7">
        <f>IF(E105 = "Grey", "Enhanced Vigilance or Prohibited",
IF(E105 = "Amber", "Enhanced Vigilance",
IF(E105 = "Green", "Standard Vigilance",
IF(E105 = "Red", "Enhanced Vigilance",
IF(E105 = "Black", "Prohibited", "")))))</f>
        <v/>
      </c>
      <c r="H105" s="8" t="inlineStr">
        <is>
          <t>39</t>
        </is>
      </c>
      <c r="I105" s="8" t="inlineStr">
        <is>
          <t>93</t>
        </is>
      </c>
      <c r="J105" s="3" t="inlineStr">
        <is>
          <t>NO</t>
        </is>
      </c>
      <c r="K105" s="3" t="inlineStr">
        <is>
          <t>NO</t>
        </is>
      </c>
      <c r="L105" s="3" t="inlineStr">
        <is>
          <t>NO</t>
        </is>
      </c>
      <c r="M105" s="3" t="inlineStr">
        <is>
          <t>NO</t>
        </is>
      </c>
      <c r="N105" s="3" t="inlineStr">
        <is>
          <t>NO</t>
        </is>
      </c>
      <c r="O105" s="3" t="inlineStr">
        <is>
          <t>NO</t>
        </is>
      </c>
      <c r="P105" s="3" t="inlineStr">
        <is>
          <t>NO</t>
        </is>
      </c>
      <c r="Q105" s="3" t="inlineStr">
        <is>
          <t>NO</t>
        </is>
      </c>
      <c r="R105" s="3" t="inlineStr">
        <is>
          <t>NO</t>
        </is>
      </c>
      <c r="S105" s="3" t="inlineStr">
        <is>
          <t>NO</t>
        </is>
      </c>
      <c r="T105" s="3" t="inlineStr">
        <is>
          <t>NO</t>
        </is>
      </c>
      <c r="U105" s="3" t="inlineStr">
        <is>
          <t>NO</t>
        </is>
      </c>
      <c r="V105" s="3" t="inlineStr">
        <is>
          <t>NO</t>
        </is>
      </c>
      <c r="W105" s="3" t="inlineStr">
        <is>
          <t>NO</t>
        </is>
      </c>
      <c r="X105" s="3" t="inlineStr">
        <is>
          <t>NO</t>
        </is>
      </c>
      <c r="Y105" s="3" t="inlineStr">
        <is>
          <t>NO</t>
        </is>
      </c>
      <c r="Z105" s="3" t="inlineStr">
        <is>
          <t>NO</t>
        </is>
      </c>
      <c r="AA105" s="3" t="inlineStr">
        <is>
          <t>NO</t>
        </is>
      </c>
    </row>
    <row r="106" ht="25.5" customHeight="1">
      <c r="A106" s="4" t="inlineStr">
        <is>
          <t>INDONESIA</t>
        </is>
      </c>
      <c r="B106" s="6" t="inlineStr">
        <is>
          <t>INDONÉSIE</t>
        </is>
      </c>
      <c r="C106" s="6" t="inlineStr">
        <is>
          <t>ID</t>
        </is>
      </c>
      <c r="D106" s="6" t="inlineStr">
        <is>
          <t>IDN</t>
        </is>
      </c>
      <c r="E106" s="7">
        <f>IF(
W106 = "YES",
"Black",
IF(
OR(U106 = "YES", X106 = "YES", Y106 = "YES", V106 = "YES", Z106 = "YES"),
IF(
AND(V106 = "YES",
AND(J106 = "NO", K106 = "NO", L106 = "NO", M106 = "NO", N106 = "NO", O106 = "NO", P106 = "NO", Q106 = "NO", R106 = "NO", S106 = "NO", T106 = "NO", U106 = "NO", W106 = "NO", X106 = "NO", Y106 = "NO", Z106 = "NO", AA106 = "NO")
),
IF(
H106 &gt;= "50",
"Green",
"Amber"
),
"Grey"
),
IF(
AND(
OR(J106 = "NO", K106 = "NO", L106 = "NO", M106 = "NO", N106 = "NO", O106 = "NO", P106 = "NO", Q106 = "NO", R106 = "NO", S106 = "NO", T106 = "NO", U106 = "NO", V106 = "NO", W106 = "NO", X106 = "NO", Y106 = "NO", Z106 = "NO", AA106 = "NO"),
OR(H106 &lt; "50", H106 = "N/A")
),
"Amber",
IF(
AND(
OR(J106 = "NO", K106 = "NO", L106 = "NO", M106 = "NO", N106 = "NO", O106 = "NO", P106 = "NO", Q106 = "NO", R106 = "NO", S106 = "NO", T106 = "NO", U106 = "NO", V106 = "NO", W106 = "NO", X106 = "NO", Y106 = "NO", Z106 = "NO", AA106 = "NO"),
H106 &gt; "50"
),
"Green",
IF(
OR(J106 = "YES", K106 = "YES", L106 = "YES", M106 = "YES", N106 = "YES", O106 = "YES", P106 = "YES", Q106 = "YES", R106 = "YES", S106 = "YES", T106 = "YES", V106 = "YES", AA106 = "YES"),
"Red",
""
)
)
)
)
)</f>
        <v/>
      </c>
      <c r="F106" s="7">
        <f>IF(E106 = "Grey", "High Risk or Prohibited",
IF(E106 = "Amber", "Medium Risk",
IF(E106 = "Green", "Low Risk",
IF(E106 = "Red", "High Risk or Prohibited",
IF(E106 = "Black", "Prohibited", "")))))</f>
        <v/>
      </c>
      <c r="G106" s="7">
        <f>IF(E106 = "Grey", "Enhanced Vigilance or Prohibited",
IF(E106 = "Amber", "Enhanced Vigilance",
IF(E106 = "Green", "Standard Vigilance",
IF(E106 = "Red", "Enhanced Vigilance",
IF(E106 = "Black", "Prohibited", "")))))</f>
        <v/>
      </c>
      <c r="H106" s="8" t="inlineStr">
        <is>
          <t>34</t>
        </is>
      </c>
      <c r="I106" s="8" t="inlineStr">
        <is>
          <t>115</t>
        </is>
      </c>
      <c r="J106" s="3" t="inlineStr">
        <is>
          <t>NO</t>
        </is>
      </c>
      <c r="K106" s="3" t="inlineStr">
        <is>
          <t>NO</t>
        </is>
      </c>
      <c r="L106" s="3" t="inlineStr">
        <is>
          <t>NO</t>
        </is>
      </c>
      <c r="M106" s="3" t="inlineStr">
        <is>
          <t>NO</t>
        </is>
      </c>
      <c r="N106" s="3" t="inlineStr">
        <is>
          <t>NO</t>
        </is>
      </c>
      <c r="O106" s="3" t="inlineStr">
        <is>
          <t>NO</t>
        </is>
      </c>
      <c r="P106" s="3" t="inlineStr">
        <is>
          <t>NO</t>
        </is>
      </c>
      <c r="Q106" s="3" t="inlineStr">
        <is>
          <t>NO</t>
        </is>
      </c>
      <c r="R106" s="3" t="inlineStr">
        <is>
          <t>NO</t>
        </is>
      </c>
      <c r="S106" s="3" t="inlineStr">
        <is>
          <t>NO</t>
        </is>
      </c>
      <c r="T106" s="3" t="inlineStr">
        <is>
          <t>NO</t>
        </is>
      </c>
      <c r="U106" s="3" t="inlineStr">
        <is>
          <t>NO</t>
        </is>
      </c>
      <c r="V106" s="3" t="inlineStr">
        <is>
          <t>NO</t>
        </is>
      </c>
      <c r="W106" s="3" t="inlineStr">
        <is>
          <t>NO</t>
        </is>
      </c>
      <c r="X106" s="3" t="inlineStr">
        <is>
          <t>NO</t>
        </is>
      </c>
      <c r="Y106" s="3" t="inlineStr">
        <is>
          <t>NO</t>
        </is>
      </c>
      <c r="Z106" s="3" t="inlineStr">
        <is>
          <t>NO</t>
        </is>
      </c>
      <c r="AA106" s="3" t="inlineStr">
        <is>
          <t>NO</t>
        </is>
      </c>
    </row>
    <row r="107" ht="25.5" customHeight="1">
      <c r="A107" s="4" t="inlineStr">
        <is>
          <t>IRAN</t>
        </is>
      </c>
      <c r="B107" s="6" t="inlineStr">
        <is>
          <t>IRAN</t>
        </is>
      </c>
      <c r="C107" s="6" t="inlineStr">
        <is>
          <t>IR</t>
        </is>
      </c>
      <c r="D107" s="6" t="inlineStr">
        <is>
          <t>IRN</t>
        </is>
      </c>
      <c r="E107" s="7">
        <f>IF(
W107 = "YES",
"Black",
IF(
OR(U107 = "YES", X107 = "YES", Y107 = "YES", V107 = "YES", Z107 = "YES"),
IF(
AND(V107 = "YES",
AND(J107 = "NO", K107 = "NO", L107 = "NO", M107 = "NO", N107 = "NO", O107 = "NO", P107 = "NO", Q107 = "NO", R107 = "NO", S107 = "NO", T107 = "NO", U107 = "NO", W107 = "NO", X107 = "NO", Y107 = "NO", Z107 = "NO", AA107 = "NO")
),
IF(
H107 &gt;= "50",
"Green",
"Amber"
),
"Grey"
),
IF(
AND(
OR(J107 = "NO", K107 = "NO", L107 = "NO", M107 = "NO", N107 = "NO", O107 = "NO", P107 = "NO", Q107 = "NO", R107 = "NO", S107 = "NO", T107 = "NO", U107 = "NO", V107 = "NO", W107 = "NO", X107 = "NO", Y107 = "NO", Z107 = "NO", AA107 = "NO"),
OR(H107 &lt; "50", H107 = "N/A")
),
"Amber",
IF(
AND(
OR(J107 = "NO", K107 = "NO", L107 = "NO", M107 = "NO", N107 = "NO", O107 = "NO", P107 = "NO", Q107 = "NO", R107 = "NO", S107 = "NO", T107 = "NO", U107 = "NO", V107 = "NO", W107 = "NO", X107 = "NO", Y107 = "NO", Z107 = "NO", AA107 = "NO"),
H107 &gt; "50"
),
"Green",
IF(
OR(J107 = "YES", K107 = "YES", L107 = "YES", M107 = "YES", N107 = "YES", O107 = "YES", P107 = "YES", Q107 = "YES", R107 = "YES", S107 = "YES", T107 = "YES", V107 = "YES", AA107 = "YES"),
"Red",
""
)
)
)
)
)</f>
        <v/>
      </c>
      <c r="F107" s="7">
        <f>IF(E107 = "Grey", "High Risk or Prohibited",
IF(E107 = "Amber", "Medium Risk",
IF(E107 = "Green", "Low Risk",
IF(E107 = "Red", "High Risk or Prohibited",
IF(E107 = "Black", "Prohibited", "")))))</f>
        <v/>
      </c>
      <c r="G107" s="7">
        <f>IF(E107 = "Grey", "Enhanced Vigilance or Prohibited",
IF(E107 = "Amber", "Enhanced Vigilance",
IF(E107 = "Green", "Standard Vigilance",
IF(E107 = "Red", "Enhanced Vigilance",
IF(E107 = "Black", "Prohibited", "")))))</f>
        <v/>
      </c>
      <c r="H107" s="8" t="inlineStr">
        <is>
          <t>24</t>
        </is>
      </c>
      <c r="I107" s="8" t="inlineStr">
        <is>
          <t>149</t>
        </is>
      </c>
      <c r="J107" s="3" t="inlineStr">
        <is>
          <t>YES</t>
        </is>
      </c>
      <c r="K107" s="3" t="inlineStr">
        <is>
          <t>YES</t>
        </is>
      </c>
      <c r="L107" s="3" t="inlineStr">
        <is>
          <t>YES</t>
        </is>
      </c>
      <c r="M107" s="3" t="inlineStr">
        <is>
          <t>YES</t>
        </is>
      </c>
      <c r="N107" s="3" t="inlineStr">
        <is>
          <t>NO</t>
        </is>
      </c>
      <c r="O107" s="3" t="inlineStr">
        <is>
          <t>NO</t>
        </is>
      </c>
      <c r="P107" s="3" t="inlineStr">
        <is>
          <t>NO</t>
        </is>
      </c>
      <c r="Q107" s="3" t="inlineStr">
        <is>
          <t>NO</t>
        </is>
      </c>
      <c r="R107" s="3" t="inlineStr">
        <is>
          <t>NO</t>
        </is>
      </c>
      <c r="S107" s="3" t="inlineStr">
        <is>
          <t>NO</t>
        </is>
      </c>
      <c r="T107" s="3" t="inlineStr">
        <is>
          <t>NO</t>
        </is>
      </c>
      <c r="U107" s="3" t="inlineStr">
        <is>
          <t>YES</t>
        </is>
      </c>
      <c r="V107" s="3" t="inlineStr">
        <is>
          <t>NO</t>
        </is>
      </c>
      <c r="W107" s="3" t="inlineStr">
        <is>
          <t>NO</t>
        </is>
      </c>
      <c r="X107" s="3" t="inlineStr">
        <is>
          <t>NO</t>
        </is>
      </c>
      <c r="Y107" s="3" t="inlineStr">
        <is>
          <t>NO</t>
        </is>
      </c>
      <c r="Z107" s="3" t="inlineStr">
        <is>
          <t>NO</t>
        </is>
      </c>
      <c r="AA107" s="3" t="inlineStr">
        <is>
          <t>NO</t>
        </is>
      </c>
    </row>
    <row r="108" ht="25.5" customHeight="1">
      <c r="A108" s="4" t="inlineStr">
        <is>
          <t>IRAQ</t>
        </is>
      </c>
      <c r="B108" s="6" t="inlineStr">
        <is>
          <t>IRAK</t>
        </is>
      </c>
      <c r="C108" s="6" t="inlineStr">
        <is>
          <t>IQ</t>
        </is>
      </c>
      <c r="D108" s="6" t="inlineStr">
        <is>
          <t>IRQ</t>
        </is>
      </c>
      <c r="E108" s="7">
        <f>IF(
W108 = "YES",
"Black",
IF(
OR(U108 = "YES", X108 = "YES", Y108 = "YES", V108 = "YES", Z108 = "YES"),
IF(
AND(V108 = "YES",
AND(J108 = "NO", K108 = "NO", L108 = "NO", M108 = "NO", N108 = "NO", O108 = "NO", P108 = "NO", Q108 = "NO", R108 = "NO", S108 = "NO", T108 = "NO", U108 = "NO", W108 = "NO", X108 = "NO", Y108 = "NO", Z108 = "NO", AA108 = "NO")
),
IF(
H108 &gt;= "50",
"Green",
"Amber"
),
"Grey"
),
IF(
AND(
OR(J108 = "NO", K108 = "NO", L108 = "NO", M108 = "NO", N108 = "NO", O108 = "NO", P108 = "NO", Q108 = "NO", R108 = "NO", S108 = "NO", T108 = "NO", U108 = "NO", V108 = "NO", W108 = "NO", X108 = "NO", Y108 = "NO", Z108 = "NO", AA108 = "NO"),
OR(H108 &lt; "50", H108 = "N/A")
),
"Amber",
IF(
AND(
OR(J108 = "NO", K108 = "NO", L108 = "NO", M108 = "NO", N108 = "NO", O108 = "NO", P108 = "NO", Q108 = "NO", R108 = "NO", S108 = "NO", T108 = "NO", U108 = "NO", V108 = "NO", W108 = "NO", X108 = "NO", Y108 = "NO", Z108 = "NO", AA108 = "NO"),
H108 &gt; "50"
),
"Green",
IF(
OR(J108 = "YES", K108 = "YES", L108 = "YES", M108 = "YES", N108 = "YES", O108 = "YES", P108 = "YES", Q108 = "YES", R108 = "YES", S108 = "YES", T108 = "YES", V108 = "YES", AA108 = "YES"),
"Red",
""
)
)
)
)
)</f>
        <v/>
      </c>
      <c r="F108" s="7">
        <f>IF(E108 = "Grey", "High Risk or Prohibited",
IF(E108 = "Amber", "Medium Risk",
IF(E108 = "Green", "Low Risk",
IF(E108 = "Red", "High Risk or Prohibited",
IF(E108 = "Black", "Prohibited", "")))))</f>
        <v/>
      </c>
      <c r="G108" s="7">
        <f>IF(E108 = "Grey", "Enhanced Vigilance or Prohibited",
IF(E108 = "Amber", "Enhanced Vigilance",
IF(E108 = "Green", "Standard Vigilance",
IF(E108 = "Red", "Enhanced Vigilance",
IF(E108 = "Black", "Prohibited", "")))))</f>
        <v/>
      </c>
      <c r="H108" s="8" t="inlineStr">
        <is>
          <t>23</t>
        </is>
      </c>
      <c r="I108" s="8" t="inlineStr">
        <is>
          <t>154</t>
        </is>
      </c>
      <c r="J108" s="3" t="inlineStr">
        <is>
          <t>YES</t>
        </is>
      </c>
      <c r="K108" s="3" t="inlineStr">
        <is>
          <t>YES</t>
        </is>
      </c>
      <c r="L108" s="3" t="inlineStr">
        <is>
          <t>NO</t>
        </is>
      </c>
      <c r="M108" s="3" t="inlineStr">
        <is>
          <t>NO</t>
        </is>
      </c>
      <c r="N108" s="3" t="inlineStr">
        <is>
          <t>NO</t>
        </is>
      </c>
      <c r="O108" s="3" t="inlineStr">
        <is>
          <t>NO</t>
        </is>
      </c>
      <c r="P108" s="3" t="inlineStr">
        <is>
          <t>NO</t>
        </is>
      </c>
      <c r="Q108" s="3" t="inlineStr">
        <is>
          <t>NO</t>
        </is>
      </c>
      <c r="R108" s="3" t="inlineStr">
        <is>
          <t>NO</t>
        </is>
      </c>
      <c r="S108" s="3" t="inlineStr">
        <is>
          <t>NO</t>
        </is>
      </c>
      <c r="T108" s="3" t="inlineStr">
        <is>
          <t>NO</t>
        </is>
      </c>
      <c r="U108" s="3" t="inlineStr">
        <is>
          <t>NO</t>
        </is>
      </c>
      <c r="V108" s="3" t="inlineStr">
        <is>
          <t>NO</t>
        </is>
      </c>
      <c r="W108" s="3" t="inlineStr">
        <is>
          <t>NO</t>
        </is>
      </c>
      <c r="X108" s="3" t="inlineStr">
        <is>
          <t>NO</t>
        </is>
      </c>
      <c r="Y108" s="3" t="inlineStr">
        <is>
          <t>NO</t>
        </is>
      </c>
      <c r="Z108" s="3" t="inlineStr">
        <is>
          <t>NO</t>
        </is>
      </c>
      <c r="AA108" s="3" t="inlineStr">
        <is>
          <t>NO</t>
        </is>
      </c>
    </row>
    <row r="109" ht="25.5" customHeight="1">
      <c r="A109" s="4" t="inlineStr">
        <is>
          <t>IRELAND</t>
        </is>
      </c>
      <c r="B109" s="6" t="inlineStr">
        <is>
          <t>IRLANDE</t>
        </is>
      </c>
      <c r="C109" s="6" t="inlineStr">
        <is>
          <t>IE</t>
        </is>
      </c>
      <c r="D109" s="6" t="inlineStr">
        <is>
          <t>IRL</t>
        </is>
      </c>
      <c r="E109" s="7">
        <f>IF(
W109 = "YES",
"Black",
IF(
OR(U109 = "YES", X109 = "YES", Y109 = "YES", V109 = "YES", Z109 = "YES"),
IF(
AND(V109 = "YES",
AND(J109 = "NO", K109 = "NO", L109 = "NO", M109 = "NO", N109 = "NO", O109 = "NO", P109 = "NO", Q109 = "NO", R109 = "NO", S109 = "NO", T109 = "NO", U109 = "NO", W109 = "NO", X109 = "NO", Y109 = "NO", Z109 = "NO", AA109 = "NO")
),
IF(
H109 &gt;= "50",
"Green",
"Amber"
),
"Grey"
),
IF(
AND(
OR(J109 = "NO", K109 = "NO", L109 = "NO", M109 = "NO", N109 = "NO", O109 = "NO", P109 = "NO", Q109 = "NO", R109 = "NO", S109 = "NO", T109 = "NO", U109 = "NO", V109 = "NO", W109 = "NO", X109 = "NO", Y109 = "NO", Z109 = "NO", AA109 = "NO"),
OR(H109 &lt; "50", H109 = "N/A")
),
"Amber",
IF(
AND(
OR(J109 = "NO", K109 = "NO", L109 = "NO", M109 = "NO", N109 = "NO", O109 = "NO", P109 = "NO", Q109 = "NO", R109 = "NO", S109 = "NO", T109 = "NO", U109 = "NO", V109 = "NO", W109 = "NO", X109 = "NO", Y109 = "NO", Z109 = "NO", AA109 = "NO"),
H109 &gt; "50"
),
"Green",
IF(
OR(J109 = "YES", K109 = "YES", L109 = "YES", M109 = "YES", N109 = "YES", O109 = "YES", P109 = "YES", Q109 = "YES", R109 = "YES", S109 = "YES", T109 = "YES", V109 = "YES", AA109 = "YES"),
"Red",
""
)
)
)
)
)</f>
        <v/>
      </c>
      <c r="F109" s="7">
        <f>IF(E109 = "Grey", "High Risk or Prohibited",
IF(E109 = "Amber", "Medium Risk",
IF(E109 = "Green", "Low Risk",
IF(E109 = "Red", "High Risk or Prohibited",
IF(E109 = "Black", "Prohibited", "")))))</f>
        <v/>
      </c>
      <c r="G109" s="7">
        <f>IF(E109 = "Grey", "Enhanced Vigilance or Prohibited",
IF(E109 = "Amber", "Enhanced Vigilance",
IF(E109 = "Green", "Standard Vigilance",
IF(E109 = "Red", "Enhanced Vigilance",
IF(E109 = "Black", "Prohibited", "")))))</f>
        <v/>
      </c>
      <c r="H109" s="8" t="inlineStr">
        <is>
          <t>77</t>
        </is>
      </c>
      <c r="I109" s="8" t="inlineStr">
        <is>
          <t>11</t>
        </is>
      </c>
      <c r="J109" s="3" t="inlineStr">
        <is>
          <t>NO</t>
        </is>
      </c>
      <c r="K109" s="3" t="inlineStr">
        <is>
          <t>NO</t>
        </is>
      </c>
      <c r="L109" s="3" t="inlineStr">
        <is>
          <t>NO</t>
        </is>
      </c>
      <c r="M109" s="3" t="inlineStr">
        <is>
          <t>NO</t>
        </is>
      </c>
      <c r="N109" s="3" t="inlineStr">
        <is>
          <t>NO</t>
        </is>
      </c>
      <c r="O109" s="3" t="inlineStr">
        <is>
          <t>NO</t>
        </is>
      </c>
      <c r="P109" s="3" t="inlineStr">
        <is>
          <t>NO</t>
        </is>
      </c>
      <c r="Q109" s="3" t="inlineStr">
        <is>
          <t>NO</t>
        </is>
      </c>
      <c r="R109" s="3" t="inlineStr">
        <is>
          <t>NO</t>
        </is>
      </c>
      <c r="S109" s="3" t="inlineStr">
        <is>
          <t>NO</t>
        </is>
      </c>
      <c r="T109" s="3" t="inlineStr">
        <is>
          <t>NO</t>
        </is>
      </c>
      <c r="U109" s="3" t="inlineStr">
        <is>
          <t>NO</t>
        </is>
      </c>
      <c r="V109" s="3" t="inlineStr">
        <is>
          <t>NO</t>
        </is>
      </c>
      <c r="W109" s="3" t="inlineStr">
        <is>
          <t>NO</t>
        </is>
      </c>
      <c r="X109" s="3" t="inlineStr">
        <is>
          <t>NO</t>
        </is>
      </c>
      <c r="Y109" s="3" t="inlineStr">
        <is>
          <t>NO</t>
        </is>
      </c>
      <c r="Z109" s="3" t="inlineStr">
        <is>
          <t>NO</t>
        </is>
      </c>
      <c r="AA109" s="3" t="inlineStr">
        <is>
          <t>NO</t>
        </is>
      </c>
    </row>
    <row r="110" ht="25.5" customHeight="1">
      <c r="A110" s="4" t="inlineStr">
        <is>
          <t>ISLE OF MAN</t>
        </is>
      </c>
      <c r="B110" s="6" t="inlineStr">
        <is>
          <t>ILE DE MAN</t>
        </is>
      </c>
      <c r="C110" s="6" t="inlineStr">
        <is>
          <t>IM</t>
        </is>
      </c>
      <c r="D110" s="6" t="inlineStr">
        <is>
          <t>IMN</t>
        </is>
      </c>
      <c r="E110" s="7">
        <f>IF(
W110 = "YES",
"Black",
IF(
OR(U110 = "YES", X110 = "YES", Y110 = "YES", V110 = "YES", Z110 = "YES"),
IF(
AND(V110 = "YES",
AND(J110 = "NO", K110 = "NO", L110 = "NO", M110 = "NO", N110 = "NO", O110 = "NO", P110 = "NO", Q110 = "NO", R110 = "NO", S110 = "NO", T110 = "NO", U110 = "NO", W110 = "NO", X110 = "NO", Y110 = "NO", Z110 = "NO", AA110 = "NO")
),
IF(
H110 &gt;= "50",
"Green",
"Amber"
),
"Grey"
),
IF(
AND(
OR(J110 = "NO", K110 = "NO", L110 = "NO", M110 = "NO", N110 = "NO", O110 = "NO", P110 = "NO", Q110 = "NO", R110 = "NO", S110 = "NO", T110 = "NO", U110 = "NO", V110 = "NO", W110 = "NO", X110 = "NO", Y110 = "NO", Z110 = "NO", AA110 = "NO"),
OR(H110 &lt; "50", H110 = "N/A")
),
"Amber",
IF(
AND(
OR(J110 = "NO", K110 = "NO", L110 = "NO", M110 = "NO", N110 = "NO", O110 = "NO", P110 = "NO", Q110 = "NO", R110 = "NO", S110 = "NO", T110 = "NO", U110 = "NO", V110 = "NO", W110 = "NO", X110 = "NO", Y110 = "NO", Z110 = "NO", AA110 = "NO"),
H110 &gt; "50"
),
"Green",
IF(
OR(J110 = "YES", K110 = "YES", L110 = "YES", M110 = "YES", N110 = "YES", O110 = "YES", P110 = "YES", Q110 = "YES", R110 = "YES", S110 = "YES", T110 = "YES", V110 = "YES", AA110 = "YES"),
"Red",
""
)
)
)
)
)</f>
        <v/>
      </c>
      <c r="F110" s="7">
        <f>IF(E110 = "Grey", "High Risk or Prohibited",
IF(E110 = "Amber", "Medium Risk",
IF(E110 = "Green", "Low Risk",
IF(E110 = "Red", "High Risk or Prohibited",
IF(E110 = "Black", "Prohibited", "")))))</f>
        <v/>
      </c>
      <c r="G110" s="7">
        <f>IF(E110 = "Grey", "Enhanced Vigilance or Prohibited",
IF(E110 = "Amber", "Enhanced Vigilance",
IF(E110 = "Green", "Standard Vigilance",
IF(E110 = "Red", "Enhanced Vigilance",
IF(E110 = "Black", "Prohibited", "")))))</f>
        <v/>
      </c>
      <c r="H110" s="8" t="inlineStr">
        <is>
          <t>N/A</t>
        </is>
      </c>
      <c r="I110" s="8" t="inlineStr">
        <is>
          <t>N/A</t>
        </is>
      </c>
      <c r="J110" s="3" t="inlineStr">
        <is>
          <t>NO</t>
        </is>
      </c>
      <c r="K110" s="3" t="inlineStr">
        <is>
          <t>NO</t>
        </is>
      </c>
      <c r="L110" s="3" t="inlineStr">
        <is>
          <t>NO</t>
        </is>
      </c>
      <c r="M110" s="3" t="inlineStr">
        <is>
          <t>NO</t>
        </is>
      </c>
      <c r="N110" s="3" t="inlineStr">
        <is>
          <t>NO</t>
        </is>
      </c>
      <c r="O110" s="3" t="inlineStr">
        <is>
          <t>NO</t>
        </is>
      </c>
      <c r="P110" s="3" t="inlineStr">
        <is>
          <t>NO</t>
        </is>
      </c>
      <c r="Q110" s="3" t="inlineStr">
        <is>
          <t>NO</t>
        </is>
      </c>
      <c r="R110" s="3" t="inlineStr">
        <is>
          <t>NO</t>
        </is>
      </c>
      <c r="S110" s="3" t="inlineStr">
        <is>
          <t>NO</t>
        </is>
      </c>
      <c r="T110" s="3" t="inlineStr">
        <is>
          <t>NO</t>
        </is>
      </c>
      <c r="U110" s="3" t="inlineStr">
        <is>
          <t>NO</t>
        </is>
      </c>
      <c r="V110" s="3" t="inlineStr">
        <is>
          <t>NO</t>
        </is>
      </c>
      <c r="W110" s="3" t="inlineStr">
        <is>
          <t>NO</t>
        </is>
      </c>
      <c r="X110" s="3" t="inlineStr">
        <is>
          <t>NO</t>
        </is>
      </c>
      <c r="Y110" s="3" t="inlineStr">
        <is>
          <t>NO</t>
        </is>
      </c>
      <c r="Z110" s="3" t="inlineStr">
        <is>
          <t>NO</t>
        </is>
      </c>
      <c r="AA110" s="3" t="inlineStr">
        <is>
          <t>NO</t>
        </is>
      </c>
    </row>
    <row r="111" ht="25.5" customHeight="1">
      <c r="A111" s="4" t="inlineStr">
        <is>
          <t>ISRAEL</t>
        </is>
      </c>
      <c r="B111" s="6" t="inlineStr">
        <is>
          <t>ISRAËL</t>
        </is>
      </c>
      <c r="C111" s="6" t="inlineStr">
        <is>
          <t>IL</t>
        </is>
      </c>
      <c r="D111" s="6" t="inlineStr">
        <is>
          <t>ISR</t>
        </is>
      </c>
      <c r="E111" s="7">
        <f>IF(
W111 = "YES",
"Black",
IF(
OR(U111 = "YES", X111 = "YES", Y111 = "YES", V111 = "YES", Z111 = "YES"),
IF(
AND(V111 = "YES",
AND(J111 = "NO", K111 = "NO", L111 = "NO", M111 = "NO", N111 = "NO", O111 = "NO", P111 = "NO", Q111 = "NO", R111 = "NO", S111 = "NO", T111 = "NO", U111 = "NO", W111 = "NO", X111 = "NO", Y111 = "NO", Z111 = "NO", AA111 = "NO")
),
IF(
H111 &gt;= "50",
"Green",
"Amber"
),
"Grey"
),
IF(
AND(
OR(J111 = "NO", K111 = "NO", L111 = "NO", M111 = "NO", N111 = "NO", O111 = "NO", P111 = "NO", Q111 = "NO", R111 = "NO", S111 = "NO", T111 = "NO", U111 = "NO", V111 = "NO", W111 = "NO", X111 = "NO", Y111 = "NO", Z111 = "NO", AA111 = "NO"),
OR(H111 &lt; "50", H111 = "N/A")
),
"Amber",
IF(
AND(
OR(J111 = "NO", K111 = "NO", L111 = "NO", M111 = "NO", N111 = "NO", O111 = "NO", P111 = "NO", Q111 = "NO", R111 = "NO", S111 = "NO", T111 = "NO", U111 = "NO", V111 = "NO", W111 = "NO", X111 = "NO", Y111 = "NO", Z111 = "NO", AA111 = "NO"),
H111 &gt; "50"
),
"Green",
IF(
OR(J111 = "YES", K111 = "YES", L111 = "YES", M111 = "YES", N111 = "YES", O111 = "YES", P111 = "YES", Q111 = "YES", R111 = "YES", S111 = "YES", T111 = "YES", V111 = "YES", AA111 = "YES"),
"Red",
""
)
)
)
)
)</f>
        <v/>
      </c>
      <c r="F111" s="7">
        <f>IF(E111 = "Grey", "High Risk or Prohibited",
IF(E111 = "Amber", "Medium Risk",
IF(E111 = "Green", "Low Risk",
IF(E111 = "Red", "High Risk or Prohibited",
IF(E111 = "Black", "Prohibited", "")))))</f>
        <v/>
      </c>
      <c r="G111" s="7">
        <f>IF(E111 = "Grey", "Enhanced Vigilance or Prohibited",
IF(E111 = "Amber", "Enhanced Vigilance",
IF(E111 = "Green", "Standard Vigilance",
IF(E111 = "Red", "Enhanced Vigilance",
IF(E111 = "Black", "Prohibited", "")))))</f>
        <v/>
      </c>
      <c r="H111" s="8" t="inlineStr">
        <is>
          <t>62</t>
        </is>
      </c>
      <c r="I111" s="8" t="inlineStr">
        <is>
          <t>33</t>
        </is>
      </c>
      <c r="J111" s="3" t="inlineStr">
        <is>
          <t>NO</t>
        </is>
      </c>
      <c r="K111" s="3" t="inlineStr">
        <is>
          <t>NO</t>
        </is>
      </c>
      <c r="L111" s="3" t="inlineStr">
        <is>
          <t>NO</t>
        </is>
      </c>
      <c r="M111" s="3" t="inlineStr">
        <is>
          <t>NO</t>
        </is>
      </c>
      <c r="N111" s="3" t="inlineStr">
        <is>
          <t>NO</t>
        </is>
      </c>
      <c r="O111" s="3" t="inlineStr">
        <is>
          <t>NO</t>
        </is>
      </c>
      <c r="P111" s="3" t="inlineStr">
        <is>
          <t>NO</t>
        </is>
      </c>
      <c r="Q111" s="3" t="inlineStr">
        <is>
          <t>NO</t>
        </is>
      </c>
      <c r="R111" s="3" t="inlineStr">
        <is>
          <t>NO</t>
        </is>
      </c>
      <c r="S111" s="3" t="inlineStr">
        <is>
          <t>NO</t>
        </is>
      </c>
      <c r="T111" s="3" t="inlineStr">
        <is>
          <t>NO</t>
        </is>
      </c>
      <c r="U111" s="3" t="inlineStr">
        <is>
          <t>NO</t>
        </is>
      </c>
      <c r="V111" s="3" t="inlineStr">
        <is>
          <t>NO</t>
        </is>
      </c>
      <c r="W111" s="3" t="inlineStr">
        <is>
          <t>NO</t>
        </is>
      </c>
      <c r="X111" s="3" t="inlineStr">
        <is>
          <t>NO</t>
        </is>
      </c>
      <c r="Y111" s="3" t="inlineStr">
        <is>
          <t>NO</t>
        </is>
      </c>
      <c r="Z111" s="3" t="inlineStr">
        <is>
          <t>NO</t>
        </is>
      </c>
      <c r="AA111" s="3" t="inlineStr">
        <is>
          <t>NO</t>
        </is>
      </c>
    </row>
    <row r="112" ht="25.5" customHeight="1">
      <c r="A112" s="4" t="inlineStr">
        <is>
          <t>ITALY</t>
        </is>
      </c>
      <c r="B112" s="6" t="inlineStr">
        <is>
          <t>ITALIE</t>
        </is>
      </c>
      <c r="C112" s="6" t="inlineStr">
        <is>
          <t>IT</t>
        </is>
      </c>
      <c r="D112" s="6" t="inlineStr">
        <is>
          <t>ITA</t>
        </is>
      </c>
      <c r="E112" s="7">
        <f>IF(
W112 = "YES",
"Black",
IF(
OR(U112 = "YES", X112 = "YES", Y112 = "YES", V112 = "YES", Z112 = "YES"),
IF(
AND(V112 = "YES",
AND(J112 = "NO", K112 = "NO", L112 = "NO", M112 = "NO", N112 = "NO", O112 = "NO", P112 = "NO", Q112 = "NO", R112 = "NO", S112 = "NO", T112 = "NO", U112 = "NO", W112 = "NO", X112 = "NO", Y112 = "NO", Z112 = "NO", AA112 = "NO")
),
IF(
H112 &gt;= "50",
"Green",
"Amber"
),
"Grey"
),
IF(
AND(
OR(J112 = "NO", K112 = "NO", L112 = "NO", M112 = "NO", N112 = "NO", O112 = "NO", P112 = "NO", Q112 = "NO", R112 = "NO", S112 = "NO", T112 = "NO", U112 = "NO", V112 = "NO", W112 = "NO", X112 = "NO", Y112 = "NO", Z112 = "NO", AA112 = "NO"),
OR(H112 &lt; "50", H112 = "N/A")
),
"Amber",
IF(
AND(
OR(J112 = "NO", K112 = "NO", L112 = "NO", M112 = "NO", N112 = "NO", O112 = "NO", P112 = "NO", Q112 = "NO", R112 = "NO", S112 = "NO", T112 = "NO", U112 = "NO", V112 = "NO", W112 = "NO", X112 = "NO", Y112 = "NO", Z112 = "NO", AA112 = "NO"),
H112 &gt; "50"
),
"Green",
IF(
OR(J112 = "YES", K112 = "YES", L112 = "YES", M112 = "YES", N112 = "YES", O112 = "YES", P112 = "YES", Q112 = "YES", R112 = "YES", S112 = "YES", T112 = "YES", V112 = "YES", AA112 = "YES"),
"Red",
""
)
)
)
)
)</f>
        <v/>
      </c>
      <c r="F112" s="7">
        <f>IF(E112 = "Grey", "High Risk or Prohibited",
IF(E112 = "Amber", "Medium Risk",
IF(E112 = "Green", "Low Risk",
IF(E112 = "Red", "High Risk or Prohibited",
IF(E112 = "Black", "Prohibited", "")))))</f>
        <v/>
      </c>
      <c r="G112" s="7">
        <f>IF(E112 = "Grey", "Enhanced Vigilance or Prohibited",
IF(E112 = "Amber", "Enhanced Vigilance",
IF(E112 = "Green", "Standard Vigilance",
IF(E112 = "Red", "Enhanced Vigilance",
IF(E112 = "Black", "Prohibited", "")))))</f>
        <v/>
      </c>
      <c r="H112" s="8" t="inlineStr">
        <is>
          <t>56</t>
        </is>
      </c>
      <c r="I112" s="8" t="inlineStr">
        <is>
          <t>42</t>
        </is>
      </c>
      <c r="J112" s="3" t="inlineStr">
        <is>
          <t>NO</t>
        </is>
      </c>
      <c r="K112" s="3" t="inlineStr">
        <is>
          <t>NO</t>
        </is>
      </c>
      <c r="L112" s="3" t="inlineStr">
        <is>
          <t>NO</t>
        </is>
      </c>
      <c r="M112" s="3" t="inlineStr">
        <is>
          <t>NO</t>
        </is>
      </c>
      <c r="N112" s="3" t="inlineStr">
        <is>
          <t>NO</t>
        </is>
      </c>
      <c r="O112" s="3" t="inlineStr">
        <is>
          <t>NO</t>
        </is>
      </c>
      <c r="P112" s="3" t="inlineStr">
        <is>
          <t>NO</t>
        </is>
      </c>
      <c r="Q112" s="3" t="inlineStr">
        <is>
          <t>NO</t>
        </is>
      </c>
      <c r="R112" s="3" t="inlineStr">
        <is>
          <t>NO</t>
        </is>
      </c>
      <c r="S112" s="3" t="inlineStr">
        <is>
          <t>NO</t>
        </is>
      </c>
      <c r="T112" s="3" t="inlineStr">
        <is>
          <t>NO</t>
        </is>
      </c>
      <c r="U112" s="3" t="inlineStr">
        <is>
          <t>NO</t>
        </is>
      </c>
      <c r="V112" s="3" t="inlineStr">
        <is>
          <t>NO</t>
        </is>
      </c>
      <c r="W112" s="3" t="inlineStr">
        <is>
          <t>NO</t>
        </is>
      </c>
      <c r="X112" s="3" t="inlineStr">
        <is>
          <t>NO</t>
        </is>
      </c>
      <c r="Y112" s="3" t="inlineStr">
        <is>
          <t>NO</t>
        </is>
      </c>
      <c r="Z112" s="3" t="inlineStr">
        <is>
          <t>NO</t>
        </is>
      </c>
      <c r="AA112" s="3" t="inlineStr">
        <is>
          <t>NO</t>
        </is>
      </c>
    </row>
    <row r="113" ht="25.5" customHeight="1">
      <c r="A113" s="4" t="inlineStr">
        <is>
          <t>IVORY COAST</t>
        </is>
      </c>
      <c r="B113" s="6" t="inlineStr">
        <is>
          <t>CÔTE D'IVOIRE</t>
        </is>
      </c>
      <c r="C113" s="6" t="inlineStr">
        <is>
          <t>CI</t>
        </is>
      </c>
      <c r="D113" s="6" t="inlineStr">
        <is>
          <t>CIV</t>
        </is>
      </c>
      <c r="E113" s="7">
        <f>IF(
W113 = "YES",
"Black",
IF(
OR(U113 = "YES", X113 = "YES", Y113 = "YES", V113 = "YES", Z113 = "YES"),
IF(
AND(V113 = "YES",
AND(J113 = "NO", K113 = "NO", L113 = "NO", M113 = "NO", N113 = "NO", O113 = "NO", P113 = "NO", Q113 = "NO", R113 = "NO", S113 = "NO", T113 = "NO", U113 = "NO", W113 = "NO", X113 = "NO", Y113 = "NO", Z113 = "NO", AA113 = "NO")
),
IF(
H113 &gt;= "50",
"Green",
"Amber"
),
"Grey"
),
IF(
AND(
OR(J113 = "NO", K113 = "NO", L113 = "NO", M113 = "NO", N113 = "NO", O113 = "NO", P113 = "NO", Q113 = "NO", R113 = "NO", S113 = "NO", T113 = "NO", U113 = "NO", V113 = "NO", W113 = "NO", X113 = "NO", Y113 = "NO", Z113 = "NO", AA113 = "NO"),
OR(H113 &lt; "50", H113 = "N/A")
),
"Amber",
IF(
AND(
OR(J113 = "NO", K113 = "NO", L113 = "NO", M113 = "NO", N113 = "NO", O113 = "NO", P113 = "NO", Q113 = "NO", R113 = "NO", S113 = "NO", T113 = "NO", U113 = "NO", V113 = "NO", W113 = "NO", X113 = "NO", Y113 = "NO", Z113 = "NO", AA113 = "NO"),
H113 &gt; "50"
),
"Green",
IF(
OR(J113 = "YES", K113 = "YES", L113 = "YES", M113 = "YES", N113 = "YES", O113 = "YES", P113 = "YES", Q113 = "YES", R113 = "YES", S113 = "YES", T113 = "YES", V113 = "YES", AA113 = "YES"),
"Red",
""
)
)
)
)
)</f>
        <v/>
      </c>
      <c r="F113" s="7">
        <f>IF(E113 = "Grey", "High Risk or Prohibited",
IF(E113 = "Amber", "Medium Risk",
IF(E113 = "Green", "Low Risk",
IF(E113 = "Red", "High Risk or Prohibited",
IF(E113 = "Black", "Prohibited", "")))))</f>
        <v/>
      </c>
      <c r="G113" s="7">
        <f>IF(E113 = "Grey", "Enhanced Vigilance or Prohibited",
IF(E113 = "Amber", "Enhanced Vigilance",
IF(E113 = "Green", "Standard Vigilance",
IF(E113 = "Red", "Enhanced Vigilance",
IF(E113 = "Black", "Prohibited", "")))))</f>
        <v/>
      </c>
      <c r="H113" s="8" t="inlineStr">
        <is>
          <t>N/A</t>
        </is>
      </c>
      <c r="I113" s="8" t="inlineStr">
        <is>
          <t>N/A</t>
        </is>
      </c>
      <c r="J113" s="3" t="inlineStr">
        <is>
          <t>NO</t>
        </is>
      </c>
      <c r="K113" s="3" t="inlineStr">
        <is>
          <t>NO</t>
        </is>
      </c>
      <c r="L113" s="3" t="inlineStr">
        <is>
          <t>NO</t>
        </is>
      </c>
      <c r="M113" s="3" t="inlineStr">
        <is>
          <t>NO</t>
        </is>
      </c>
      <c r="N113" s="3" t="inlineStr">
        <is>
          <t>NO</t>
        </is>
      </c>
      <c r="O113" s="3" t="inlineStr">
        <is>
          <t>NO</t>
        </is>
      </c>
      <c r="P113" s="3" t="inlineStr">
        <is>
          <t>NO</t>
        </is>
      </c>
      <c r="Q113" s="3" t="inlineStr">
        <is>
          <t>NO</t>
        </is>
      </c>
      <c r="R113" s="3" t="inlineStr">
        <is>
          <t>NO</t>
        </is>
      </c>
      <c r="S113" s="3" t="inlineStr">
        <is>
          <t>NO</t>
        </is>
      </c>
      <c r="T113" s="3" t="inlineStr">
        <is>
          <t>NO</t>
        </is>
      </c>
      <c r="U113" s="3" t="inlineStr">
        <is>
          <t>NO</t>
        </is>
      </c>
      <c r="V113" s="3" t="inlineStr">
        <is>
          <t>NO</t>
        </is>
      </c>
      <c r="W113" s="3" t="inlineStr">
        <is>
          <t>NO</t>
        </is>
      </c>
      <c r="X113" s="3" t="inlineStr">
        <is>
          <t>NO</t>
        </is>
      </c>
      <c r="Y113" s="3" t="inlineStr">
        <is>
          <t>NO</t>
        </is>
      </c>
      <c r="Z113" s="3" t="inlineStr">
        <is>
          <t>NO</t>
        </is>
      </c>
      <c r="AA113" s="3" t="inlineStr">
        <is>
          <t>NO</t>
        </is>
      </c>
    </row>
    <row r="114" ht="25.5" customHeight="1">
      <c r="A114" s="4" t="inlineStr">
        <is>
          <t>JAMAICA</t>
        </is>
      </c>
      <c r="B114" s="6" t="inlineStr">
        <is>
          <t>JAMAÏQUE</t>
        </is>
      </c>
      <c r="C114" s="6" t="inlineStr">
        <is>
          <t>JM</t>
        </is>
      </c>
      <c r="D114" s="6" t="inlineStr">
        <is>
          <t>JAM</t>
        </is>
      </c>
      <c r="E114" s="7">
        <f>IF(
W114 = "YES",
"Black",
IF(
OR(U114 = "YES", X114 = "YES", Y114 = "YES", V114 = "YES", Z114 = "YES"),
IF(
AND(V114 = "YES",
AND(J114 = "NO", K114 = "NO", L114 = "NO", M114 = "NO", N114 = "NO", O114 = "NO", P114 = "NO", Q114 = "NO", R114 = "NO", S114 = "NO", T114 = "NO", U114 = "NO", W114 = "NO", X114 = "NO", Y114 = "NO", Z114 = "NO", AA114 = "NO")
),
IF(
H114 &gt;= "50",
"Green",
"Amber"
),
"Grey"
),
IF(
AND(
OR(J114 = "NO", K114 = "NO", L114 = "NO", M114 = "NO", N114 = "NO", O114 = "NO", P114 = "NO", Q114 = "NO", R114 = "NO", S114 = "NO", T114 = "NO", U114 = "NO", V114 = "NO", W114 = "NO", X114 = "NO", Y114 = "NO", Z114 = "NO", AA114 = "NO"),
OR(H114 &lt; "50", H114 = "N/A")
),
"Amber",
IF(
AND(
OR(J114 = "NO", K114 = "NO", L114 = "NO", M114 = "NO", N114 = "NO", O114 = "NO", P114 = "NO", Q114 = "NO", R114 = "NO", S114 = "NO", T114 = "NO", U114 = "NO", V114 = "NO", W114 = "NO", X114 = "NO", Y114 = "NO", Z114 = "NO", AA114 = "NO"),
H114 &gt; "50"
),
"Green",
IF(
OR(J114 = "YES", K114 = "YES", L114 = "YES", M114 = "YES", N114 = "YES", O114 = "YES", P114 = "YES", Q114 = "YES", R114 = "YES", S114 = "YES", T114 = "YES", V114 = "YES", AA114 = "YES"),
"Red",
""
)
)
)
)
)</f>
        <v/>
      </c>
      <c r="F114" s="7">
        <f>IF(E114 = "Grey", "High Risk or Prohibited",
IF(E114 = "Amber", "Medium Risk",
IF(E114 = "Green", "Low Risk",
IF(E114 = "Red", "High Risk or Prohibited",
IF(E114 = "Black", "Prohibited", "")))))</f>
        <v/>
      </c>
      <c r="G114" s="7">
        <f>IF(E114 = "Grey", "Enhanced Vigilance or Prohibited",
IF(E114 = "Amber", "Enhanced Vigilance",
IF(E114 = "Green", "Standard Vigilance",
IF(E114 = "Red", "Enhanced Vigilance",
IF(E114 = "Black", "Prohibited", "")))))</f>
        <v/>
      </c>
      <c r="H114" s="8" t="inlineStr">
        <is>
          <t>44</t>
        </is>
      </c>
      <c r="I114" s="8" t="inlineStr">
        <is>
          <t>69</t>
        </is>
      </c>
      <c r="J114" s="3" t="inlineStr">
        <is>
          <t>NO</t>
        </is>
      </c>
      <c r="K114" s="3" t="inlineStr">
        <is>
          <t>NO</t>
        </is>
      </c>
      <c r="L114" s="3" t="inlineStr">
        <is>
          <t>NO</t>
        </is>
      </c>
      <c r="M114" s="3" t="inlineStr">
        <is>
          <t>NO</t>
        </is>
      </c>
      <c r="N114" s="3" t="inlineStr">
        <is>
          <t>NO</t>
        </is>
      </c>
      <c r="O114" s="3" t="inlineStr">
        <is>
          <t>NO</t>
        </is>
      </c>
      <c r="P114" s="3" t="inlineStr">
        <is>
          <t>NO</t>
        </is>
      </c>
      <c r="Q114" s="3" t="inlineStr">
        <is>
          <t>NO</t>
        </is>
      </c>
      <c r="R114" s="3" t="inlineStr">
        <is>
          <t>NO</t>
        </is>
      </c>
      <c r="S114" s="3" t="inlineStr">
        <is>
          <t>NO</t>
        </is>
      </c>
      <c r="T114" s="3" t="inlineStr">
        <is>
          <t>NO</t>
        </is>
      </c>
      <c r="U114" s="3" t="inlineStr">
        <is>
          <t>YES</t>
        </is>
      </c>
      <c r="V114" s="3" t="inlineStr">
        <is>
          <t>NO</t>
        </is>
      </c>
      <c r="W114" s="3" t="inlineStr">
        <is>
          <t>NO</t>
        </is>
      </c>
      <c r="X114" s="3" t="inlineStr">
        <is>
          <t>YES</t>
        </is>
      </c>
      <c r="Y114" s="3" t="inlineStr">
        <is>
          <t>NO</t>
        </is>
      </c>
      <c r="Z114" s="3" t="inlineStr">
        <is>
          <t>NO</t>
        </is>
      </c>
      <c r="AA114" s="3" t="inlineStr">
        <is>
          <t>NO</t>
        </is>
      </c>
    </row>
    <row r="115" ht="25.5" customHeight="1">
      <c r="A115" s="4" t="inlineStr">
        <is>
          <t>JAPAN</t>
        </is>
      </c>
      <c r="B115" s="6" t="inlineStr">
        <is>
          <t>JAPON</t>
        </is>
      </c>
      <c r="C115" s="6" t="inlineStr">
        <is>
          <t>JP</t>
        </is>
      </c>
      <c r="D115" s="6" t="inlineStr">
        <is>
          <t>JPN</t>
        </is>
      </c>
      <c r="E115" s="7">
        <f>IF(
W115 = "YES",
"Black",
IF(
OR(U115 = "YES", X115 = "YES", Y115 = "YES", V115 = "YES", Z115 = "YES"),
IF(
AND(V115 = "YES",
AND(J115 = "NO", K115 = "NO", L115 = "NO", M115 = "NO", N115 = "NO", O115 = "NO", P115 = "NO", Q115 = "NO", R115 = "NO", S115 = "NO", T115 = "NO", U115 = "NO", W115 = "NO", X115 = "NO", Y115 = "NO", Z115 = "NO", AA115 = "NO")
),
IF(
H115 &gt;= "50",
"Green",
"Amber"
),
"Grey"
),
IF(
AND(
OR(J115 = "NO", K115 = "NO", L115 = "NO", M115 = "NO", N115 = "NO", O115 = "NO", P115 = "NO", Q115 = "NO", R115 = "NO", S115 = "NO", T115 = "NO", U115 = "NO", V115 = "NO", W115 = "NO", X115 = "NO", Y115 = "NO", Z115 = "NO", AA115 = "NO"),
OR(H115 &lt; "50", H115 = "N/A")
),
"Amber",
IF(
AND(
OR(J115 = "NO", K115 = "NO", L115 = "NO", M115 = "NO", N115 = "NO", O115 = "NO", P115 = "NO", Q115 = "NO", R115 = "NO", S115 = "NO", T115 = "NO", U115 = "NO", V115 = "NO", W115 = "NO", X115 = "NO", Y115 = "NO", Z115 = "NO", AA115 = "NO"),
H115 &gt; "50"
),
"Green",
IF(
OR(J115 = "YES", K115 = "YES", L115 = "YES", M115 = "YES", N115 = "YES", O115 = "YES", P115 = "YES", Q115 = "YES", R115 = "YES", S115 = "YES", T115 = "YES", V115 = "YES", AA115 = "YES"),
"Red",
""
)
)
)
)
)</f>
        <v/>
      </c>
      <c r="F115" s="7">
        <f>IF(E115 = "Grey", "High Risk or Prohibited",
IF(E115 = "Amber", "Medium Risk",
IF(E115 = "Green", "Low Risk",
IF(E115 = "Red", "High Risk or Prohibited",
IF(E115 = "Black", "Prohibited", "")))))</f>
        <v/>
      </c>
      <c r="G115" s="7">
        <f>IF(E115 = "Grey", "Enhanced Vigilance or Prohibited",
IF(E115 = "Amber", "Enhanced Vigilance",
IF(E115 = "Green", "Standard Vigilance",
IF(E115 = "Red", "Enhanced Vigilance",
IF(E115 = "Black", "Prohibited", "")))))</f>
        <v/>
      </c>
      <c r="H115" s="8" t="inlineStr">
        <is>
          <t>73</t>
        </is>
      </c>
      <c r="I115" s="8" t="inlineStr">
        <is>
          <t>16</t>
        </is>
      </c>
      <c r="J115" s="3" t="inlineStr">
        <is>
          <t>NO</t>
        </is>
      </c>
      <c r="K115" s="3" t="inlineStr">
        <is>
          <t>NO</t>
        </is>
      </c>
      <c r="L115" s="3" t="inlineStr">
        <is>
          <t>NO</t>
        </is>
      </c>
      <c r="M115" s="3" t="inlineStr">
        <is>
          <t>NO</t>
        </is>
      </c>
      <c r="N115" s="3" t="inlineStr">
        <is>
          <t>NO</t>
        </is>
      </c>
      <c r="O115" s="3" t="inlineStr">
        <is>
          <t>NO</t>
        </is>
      </c>
      <c r="P115" s="3" t="inlineStr">
        <is>
          <t>NO</t>
        </is>
      </c>
      <c r="Q115" s="3" t="inlineStr">
        <is>
          <t>NO</t>
        </is>
      </c>
      <c r="R115" s="3" t="inlineStr">
        <is>
          <t>NO</t>
        </is>
      </c>
      <c r="S115" s="3" t="inlineStr">
        <is>
          <t>NO</t>
        </is>
      </c>
      <c r="T115" s="3" t="inlineStr">
        <is>
          <t>NO</t>
        </is>
      </c>
      <c r="U115" s="3" t="inlineStr">
        <is>
          <t>NO</t>
        </is>
      </c>
      <c r="V115" s="3" t="inlineStr">
        <is>
          <t>NO</t>
        </is>
      </c>
      <c r="W115" s="3" t="inlineStr">
        <is>
          <t>NO</t>
        </is>
      </c>
      <c r="X115" s="3" t="inlineStr">
        <is>
          <t>NO</t>
        </is>
      </c>
      <c r="Y115" s="3" t="inlineStr">
        <is>
          <t>NO</t>
        </is>
      </c>
      <c r="Z115" s="3" t="inlineStr">
        <is>
          <t>NO</t>
        </is>
      </c>
      <c r="AA115" s="3" t="inlineStr">
        <is>
          <t>NO</t>
        </is>
      </c>
    </row>
    <row r="116" ht="25.5" customHeight="1">
      <c r="A116" s="4" t="inlineStr">
        <is>
          <t>JERSEY</t>
        </is>
      </c>
      <c r="B116" s="6" t="inlineStr">
        <is>
          <t>JERSEY</t>
        </is>
      </c>
      <c r="C116" s="6" t="inlineStr">
        <is>
          <t>JE</t>
        </is>
      </c>
      <c r="D116" s="6" t="inlineStr">
        <is>
          <t>JEY</t>
        </is>
      </c>
      <c r="E116" s="7">
        <f>IF(
W116 = "YES",
"Black",
IF(
OR(U116 = "YES", X116 = "YES", Y116 = "YES", V116 = "YES", Z116 = "YES"),
IF(
AND(V116 = "YES",
AND(J116 = "NO", K116 = "NO", L116 = "NO", M116 = "NO", N116 = "NO", O116 = "NO", P116 = "NO", Q116 = "NO", R116 = "NO", S116 = "NO", T116 = "NO", U116 = "NO", W116 = "NO", X116 = "NO", Y116 = "NO", Z116 = "NO", AA116 = "NO")
),
IF(
H116 &gt;= "50",
"Green",
"Amber"
),
"Grey"
),
IF(
AND(
OR(J116 = "NO", K116 = "NO", L116 = "NO", M116 = "NO", N116 = "NO", O116 = "NO", P116 = "NO", Q116 = "NO", R116 = "NO", S116 = "NO", T116 = "NO", U116 = "NO", V116 = "NO", W116 = "NO", X116 = "NO", Y116 = "NO", Z116 = "NO", AA116 = "NO"),
OR(H116 &lt; "50", H116 = "N/A")
),
"Amber",
IF(
AND(
OR(J116 = "NO", K116 = "NO", L116 = "NO", M116 = "NO", N116 = "NO", O116 = "NO", P116 = "NO", Q116 = "NO", R116 = "NO", S116 = "NO", T116 = "NO", U116 = "NO", V116 = "NO", W116 = "NO", X116 = "NO", Y116 = "NO", Z116 = "NO", AA116 = "NO"),
H116 &gt; "50"
),
"Green",
IF(
OR(J116 = "YES", K116 = "YES", L116 = "YES", M116 = "YES", N116 = "YES", O116 = "YES", P116 = "YES", Q116 = "YES", R116 = "YES", S116 = "YES", T116 = "YES", V116 = "YES", AA116 = "YES"),
"Red",
""
)
)
)
)
)</f>
        <v/>
      </c>
      <c r="F116" s="7">
        <f>IF(E116 = "Grey", "High Risk or Prohibited",
IF(E116 = "Amber", "Medium Risk",
IF(E116 = "Green", "Low Risk",
IF(E116 = "Red", "High Risk or Prohibited",
IF(E116 = "Black", "Prohibited", "")))))</f>
        <v/>
      </c>
      <c r="G116" s="7">
        <f>IF(E116 = "Grey", "Enhanced Vigilance or Prohibited",
IF(E116 = "Amber", "Enhanced Vigilance",
IF(E116 = "Green", "Standard Vigilance",
IF(E116 = "Red", "Enhanced Vigilance",
IF(E116 = "Black", "Prohibited", "")))))</f>
        <v/>
      </c>
      <c r="H116" s="8" t="inlineStr">
        <is>
          <t>N/A</t>
        </is>
      </c>
      <c r="I116" s="8" t="inlineStr">
        <is>
          <t>N/A</t>
        </is>
      </c>
      <c r="J116" s="3" t="inlineStr">
        <is>
          <t>NO</t>
        </is>
      </c>
      <c r="K116" s="3" t="inlineStr">
        <is>
          <t>NO</t>
        </is>
      </c>
      <c r="L116" s="3" t="inlineStr">
        <is>
          <t>NO</t>
        </is>
      </c>
      <c r="M116" s="3" t="inlineStr">
        <is>
          <t>NO</t>
        </is>
      </c>
      <c r="N116" s="3" t="inlineStr">
        <is>
          <t>NO</t>
        </is>
      </c>
      <c r="O116" s="3" t="inlineStr">
        <is>
          <t>NO</t>
        </is>
      </c>
      <c r="P116" s="3" t="inlineStr">
        <is>
          <t>NO</t>
        </is>
      </c>
      <c r="Q116" s="3" t="inlineStr">
        <is>
          <t>NO</t>
        </is>
      </c>
      <c r="R116" s="3" t="inlineStr">
        <is>
          <t>NO</t>
        </is>
      </c>
      <c r="S116" s="3" t="inlineStr">
        <is>
          <t>NO</t>
        </is>
      </c>
      <c r="T116" s="3" t="inlineStr">
        <is>
          <t>NO</t>
        </is>
      </c>
      <c r="U116" s="3" t="inlineStr">
        <is>
          <t>NO</t>
        </is>
      </c>
      <c r="V116" s="3" t="inlineStr">
        <is>
          <t>NO</t>
        </is>
      </c>
      <c r="W116" s="3" t="inlineStr">
        <is>
          <t>NO</t>
        </is>
      </c>
      <c r="X116" s="3" t="inlineStr">
        <is>
          <t>NO</t>
        </is>
      </c>
      <c r="Y116" s="3" t="inlineStr">
        <is>
          <t>NO</t>
        </is>
      </c>
      <c r="Z116" s="3" t="inlineStr">
        <is>
          <t>NO</t>
        </is>
      </c>
      <c r="AA116" s="3" t="inlineStr">
        <is>
          <t>NO</t>
        </is>
      </c>
    </row>
    <row r="117" ht="25.5" customHeight="1">
      <c r="A117" s="4" t="inlineStr">
        <is>
          <t>JORDAN</t>
        </is>
      </c>
      <c r="B117" s="6" t="inlineStr">
        <is>
          <t>JORDANIE</t>
        </is>
      </c>
      <c r="C117" s="6" t="inlineStr">
        <is>
          <t>JO</t>
        </is>
      </c>
      <c r="D117" s="6" t="inlineStr">
        <is>
          <t>JOR</t>
        </is>
      </c>
      <c r="E117" s="7">
        <f>IF(
W117 = "YES",
"Black",
IF(
OR(U117 = "YES", X117 = "YES", Y117 = "YES", V117 = "YES", Z117 = "YES"),
IF(
AND(V117 = "YES",
AND(J117 = "NO", K117 = "NO", L117 = "NO", M117 = "NO", N117 = "NO", O117 = "NO", P117 = "NO", Q117 = "NO", R117 = "NO", S117 = "NO", T117 = "NO", U117 = "NO", W117 = "NO", X117 = "NO", Y117 = "NO", Z117 = "NO", AA117 = "NO")
),
IF(
H117 &gt;= "50",
"Green",
"Amber"
),
"Grey"
),
IF(
AND(
OR(J117 = "NO", K117 = "NO", L117 = "NO", M117 = "NO", N117 = "NO", O117 = "NO", P117 = "NO", Q117 = "NO", R117 = "NO", S117 = "NO", T117 = "NO", U117 = "NO", V117 = "NO", W117 = "NO", X117 = "NO", Y117 = "NO", Z117 = "NO", AA117 = "NO"),
OR(H117 &lt; "50", H117 = "N/A")
),
"Amber",
IF(
AND(
OR(J117 = "NO", K117 = "NO", L117 = "NO", M117 = "NO", N117 = "NO", O117 = "NO", P117 = "NO", Q117 = "NO", R117 = "NO", S117 = "NO", T117 = "NO", U117 = "NO", V117 = "NO", W117 = "NO", X117 = "NO", Y117 = "NO", Z117 = "NO", AA117 = "NO"),
H117 &gt; "50"
),
"Green",
IF(
OR(J117 = "YES", K117 = "YES", L117 = "YES", M117 = "YES", N117 = "YES", O117 = "YES", P117 = "YES", Q117 = "YES", R117 = "YES", S117 = "YES", T117 = "YES", V117 = "YES", AA117 = "YES"),
"Red",
""
)
)
)
)
)</f>
        <v/>
      </c>
      <c r="F117" s="7">
        <f>IF(E117 = "Grey", "High Risk or Prohibited",
IF(E117 = "Amber", "Medium Risk",
IF(E117 = "Green", "Low Risk",
IF(E117 = "Red", "High Risk or Prohibited",
IF(E117 = "Black", "Prohibited", "")))))</f>
        <v/>
      </c>
      <c r="G117" s="7">
        <f>IF(E117 = "Grey", "Enhanced Vigilance or Prohibited",
IF(E117 = "Amber", "Enhanced Vigilance",
IF(E117 = "Green", "Standard Vigilance",
IF(E117 = "Red", "Enhanced Vigilance",
IF(E117 = "Black", "Prohibited", "")))))</f>
        <v/>
      </c>
      <c r="H117" s="8" t="inlineStr">
        <is>
          <t>46</t>
        </is>
      </c>
      <c r="I117" s="8" t="inlineStr">
        <is>
          <t>63</t>
        </is>
      </c>
      <c r="J117" s="3" t="inlineStr">
        <is>
          <t>NO</t>
        </is>
      </c>
      <c r="K117" s="3" t="inlineStr">
        <is>
          <t>NO</t>
        </is>
      </c>
      <c r="L117" s="3" t="inlineStr">
        <is>
          <t>NO</t>
        </is>
      </c>
      <c r="M117" s="3" t="inlineStr">
        <is>
          <t>NO</t>
        </is>
      </c>
      <c r="N117" s="3" t="inlineStr">
        <is>
          <t>NO</t>
        </is>
      </c>
      <c r="O117" s="3" t="inlineStr">
        <is>
          <t>NO</t>
        </is>
      </c>
      <c r="P117" s="3" t="inlineStr">
        <is>
          <t>NO</t>
        </is>
      </c>
      <c r="Q117" s="3" t="inlineStr">
        <is>
          <t>NO</t>
        </is>
      </c>
      <c r="R117" s="3" t="inlineStr">
        <is>
          <t>NO</t>
        </is>
      </c>
      <c r="S117" s="3" t="inlineStr">
        <is>
          <t>NO</t>
        </is>
      </c>
      <c r="T117" s="3" t="inlineStr">
        <is>
          <t>NO</t>
        </is>
      </c>
      <c r="U117" s="3" t="inlineStr">
        <is>
          <t>NO</t>
        </is>
      </c>
      <c r="V117" s="3" t="inlineStr">
        <is>
          <t>NO</t>
        </is>
      </c>
      <c r="W117" s="3" t="inlineStr">
        <is>
          <t>NO</t>
        </is>
      </c>
      <c r="X117" s="3" t="inlineStr">
        <is>
          <t>NO</t>
        </is>
      </c>
      <c r="Y117" s="3" t="inlineStr">
        <is>
          <t>NO</t>
        </is>
      </c>
      <c r="Z117" s="3" t="inlineStr">
        <is>
          <t>NO</t>
        </is>
      </c>
      <c r="AA117" s="3" t="inlineStr">
        <is>
          <t>NO</t>
        </is>
      </c>
    </row>
    <row r="118" ht="25.5" customHeight="1">
      <c r="A118" s="4" t="inlineStr">
        <is>
          <t>KAZAKHSTAN</t>
        </is>
      </c>
      <c r="B118" s="6" t="inlineStr">
        <is>
          <t>KAZAKHSTAN</t>
        </is>
      </c>
      <c r="C118" s="6" t="inlineStr">
        <is>
          <t>KZ</t>
        </is>
      </c>
      <c r="D118" s="6" t="inlineStr">
        <is>
          <t>KAZ</t>
        </is>
      </c>
      <c r="E118" s="7">
        <f>IF(
W118 = "YES",
"Black",
IF(
OR(U118 = "YES", X118 = "YES", Y118 = "YES", V118 = "YES", Z118 = "YES"),
IF(
AND(V118 = "YES",
AND(J118 = "NO", K118 = "NO", L118 = "NO", M118 = "NO", N118 = "NO", O118 = "NO", P118 = "NO", Q118 = "NO", R118 = "NO", S118 = "NO", T118 = "NO", U118 = "NO", W118 = "NO", X118 = "NO", Y118 = "NO", Z118 = "NO", AA118 = "NO")
),
IF(
H118 &gt;= "50",
"Green",
"Amber"
),
"Grey"
),
IF(
AND(
OR(J118 = "NO", K118 = "NO", L118 = "NO", M118 = "NO", N118 = "NO", O118 = "NO", P118 = "NO", Q118 = "NO", R118 = "NO", S118 = "NO", T118 = "NO", U118 = "NO", V118 = "NO", W118 = "NO", X118 = "NO", Y118 = "NO", Z118 = "NO", AA118 = "NO"),
OR(H118 &lt; "50", H118 = "N/A")
),
"Amber",
IF(
AND(
OR(J118 = "NO", K118 = "NO", L118 = "NO", M118 = "NO", N118 = "NO", O118 = "NO", P118 = "NO", Q118 = "NO", R118 = "NO", S118 = "NO", T118 = "NO", U118 = "NO", V118 = "NO", W118 = "NO", X118 = "NO", Y118 = "NO", Z118 = "NO", AA118 = "NO"),
H118 &gt; "50"
),
"Green",
IF(
OR(J118 = "YES", K118 = "YES", L118 = "YES", M118 = "YES", N118 = "YES", O118 = "YES", P118 = "YES", Q118 = "YES", R118 = "YES", S118 = "YES", T118 = "YES", V118 = "YES", AA118 = "YES"),
"Red",
""
)
)
)
)
)</f>
        <v/>
      </c>
      <c r="F118" s="7">
        <f>IF(E118 = "Grey", "High Risk or Prohibited",
IF(E118 = "Amber", "Medium Risk",
IF(E118 = "Green", "Low Risk",
IF(E118 = "Red", "High Risk or Prohibited",
IF(E118 = "Black", "Prohibited", "")))))</f>
        <v/>
      </c>
      <c r="G118" s="7">
        <f>IF(E118 = "Grey", "Enhanced Vigilance or Prohibited",
IF(E118 = "Amber", "Enhanced Vigilance",
IF(E118 = "Green", "Standard Vigilance",
IF(E118 = "Red", "Enhanced Vigilance",
IF(E118 = "Black", "Prohibited", "")))))</f>
        <v/>
      </c>
      <c r="H118" s="8" t="inlineStr">
        <is>
          <t>39</t>
        </is>
      </c>
      <c r="I118" s="8" t="inlineStr">
        <is>
          <t>93</t>
        </is>
      </c>
      <c r="J118" s="3" t="inlineStr">
        <is>
          <t>NO</t>
        </is>
      </c>
      <c r="K118" s="3" t="inlineStr">
        <is>
          <t>NO</t>
        </is>
      </c>
      <c r="L118" s="3" t="inlineStr">
        <is>
          <t>NO</t>
        </is>
      </c>
      <c r="M118" s="3" t="inlineStr">
        <is>
          <t>NO</t>
        </is>
      </c>
      <c r="N118" s="3" t="inlineStr">
        <is>
          <t>NO</t>
        </is>
      </c>
      <c r="O118" s="3" t="inlineStr">
        <is>
          <t>NO</t>
        </is>
      </c>
      <c r="P118" s="3" t="inlineStr">
        <is>
          <t>NO</t>
        </is>
      </c>
      <c r="Q118" s="3" t="inlineStr">
        <is>
          <t>NO</t>
        </is>
      </c>
      <c r="R118" s="3" t="inlineStr">
        <is>
          <t>NO</t>
        </is>
      </c>
      <c r="S118" s="3" t="inlineStr">
        <is>
          <t>NO</t>
        </is>
      </c>
      <c r="T118" s="3" t="inlineStr">
        <is>
          <t>NO</t>
        </is>
      </c>
      <c r="U118" s="3" t="inlineStr">
        <is>
          <t>NO</t>
        </is>
      </c>
      <c r="V118" s="3" t="inlineStr">
        <is>
          <t>NO</t>
        </is>
      </c>
      <c r="W118" s="3" t="inlineStr">
        <is>
          <t>NO</t>
        </is>
      </c>
      <c r="X118" s="3" t="inlineStr">
        <is>
          <t>NO</t>
        </is>
      </c>
      <c r="Y118" s="3" t="inlineStr">
        <is>
          <t>NO</t>
        </is>
      </c>
      <c r="Z118" s="3" t="inlineStr">
        <is>
          <t>NO</t>
        </is>
      </c>
      <c r="AA118" s="3" t="inlineStr">
        <is>
          <t>NO</t>
        </is>
      </c>
    </row>
    <row r="119" ht="25.5" customHeight="1">
      <c r="A119" s="4" t="inlineStr">
        <is>
          <t>KENYA</t>
        </is>
      </c>
      <c r="B119" s="6" t="inlineStr">
        <is>
          <t>KENYA</t>
        </is>
      </c>
      <c r="C119" s="6" t="inlineStr">
        <is>
          <t>KE</t>
        </is>
      </c>
      <c r="D119" s="6" t="inlineStr">
        <is>
          <t>KEN</t>
        </is>
      </c>
      <c r="E119" s="7">
        <f>IF(
W119 = "YES",
"Black",
IF(
OR(U119 = "YES", X119 = "YES", Y119 = "YES", V119 = "YES", Z119 = "YES"),
IF(
AND(V119 = "YES",
AND(J119 = "NO", K119 = "NO", L119 = "NO", M119 = "NO", N119 = "NO", O119 = "NO", P119 = "NO", Q119 = "NO", R119 = "NO", S119 = "NO", T119 = "NO", U119 = "NO", W119 = "NO", X119 = "NO", Y119 = "NO", Z119 = "NO", AA119 = "NO")
),
IF(
H119 &gt;= "50",
"Green",
"Amber"
),
"Grey"
),
IF(
AND(
OR(J119 = "NO", K119 = "NO", L119 = "NO", M119 = "NO", N119 = "NO", O119 = "NO", P119 = "NO", Q119 = "NO", R119 = "NO", S119 = "NO", T119 = "NO", U119 = "NO", V119 = "NO", W119 = "NO", X119 = "NO", Y119 = "NO", Z119 = "NO", AA119 = "NO"),
OR(H119 &lt; "50", H119 = "N/A")
),
"Amber",
IF(
AND(
OR(J119 = "NO", K119 = "NO", L119 = "NO", M119 = "NO", N119 = "NO", O119 = "NO", P119 = "NO", Q119 = "NO", R119 = "NO", S119 = "NO", T119 = "NO", U119 = "NO", V119 = "NO", W119 = "NO", X119 = "NO", Y119 = "NO", Z119 = "NO", AA119 = "NO"),
H119 &gt; "50"
),
"Green",
IF(
OR(J119 = "YES", K119 = "YES", L119 = "YES", M119 = "YES", N119 = "YES", O119 = "YES", P119 = "YES", Q119 = "YES", R119 = "YES", S119 = "YES", T119 = "YES", V119 = "YES", AA119 = "YES"),
"Red",
""
)
)
)
)
)</f>
        <v/>
      </c>
      <c r="F119" s="7">
        <f>IF(E119 = "Grey", "High Risk or Prohibited",
IF(E119 = "Amber", "Medium Risk",
IF(E119 = "Green", "Low Risk",
IF(E119 = "Red", "High Risk or Prohibited",
IF(E119 = "Black", "Prohibited", "")))))</f>
        <v/>
      </c>
      <c r="G119" s="7">
        <f>IF(E119 = "Grey", "Enhanced Vigilance or Prohibited",
IF(E119 = "Amber", "Enhanced Vigilance",
IF(E119 = "Green", "Standard Vigilance",
IF(E119 = "Red", "Enhanced Vigilance",
IF(E119 = "Black", "Prohibited", "")))))</f>
        <v/>
      </c>
      <c r="H119" s="8" t="inlineStr">
        <is>
          <t>31</t>
        </is>
      </c>
      <c r="I119" s="8" t="inlineStr">
        <is>
          <t>126</t>
        </is>
      </c>
      <c r="J119" s="3" t="inlineStr">
        <is>
          <t>NO</t>
        </is>
      </c>
      <c r="K119" s="3" t="inlineStr">
        <is>
          <t>NO</t>
        </is>
      </c>
      <c r="L119" s="3" t="inlineStr">
        <is>
          <t>NO</t>
        </is>
      </c>
      <c r="M119" s="3" t="inlineStr">
        <is>
          <t>NO</t>
        </is>
      </c>
      <c r="N119" s="3" t="inlineStr">
        <is>
          <t>NO</t>
        </is>
      </c>
      <c r="O119" s="3" t="inlineStr">
        <is>
          <t>NO</t>
        </is>
      </c>
      <c r="P119" s="3" t="inlineStr">
        <is>
          <t>NO</t>
        </is>
      </c>
      <c r="Q119" s="3" t="inlineStr">
        <is>
          <t>NO</t>
        </is>
      </c>
      <c r="R119" s="3" t="inlineStr">
        <is>
          <t>NO</t>
        </is>
      </c>
      <c r="S119" s="3" t="inlineStr">
        <is>
          <t>NO</t>
        </is>
      </c>
      <c r="T119" s="3" t="inlineStr">
        <is>
          <t>NO</t>
        </is>
      </c>
      <c r="U119" s="3" t="inlineStr">
        <is>
          <t>NO</t>
        </is>
      </c>
      <c r="V119" s="3" t="inlineStr">
        <is>
          <t>NO</t>
        </is>
      </c>
      <c r="W119" s="3" t="inlineStr">
        <is>
          <t>NO</t>
        </is>
      </c>
      <c r="X119" s="3" t="inlineStr">
        <is>
          <t>YES</t>
        </is>
      </c>
      <c r="Y119" s="3" t="inlineStr">
        <is>
          <t>NO</t>
        </is>
      </c>
      <c r="Z119" s="3" t="inlineStr">
        <is>
          <t>NO</t>
        </is>
      </c>
      <c r="AA119" s="3" t="inlineStr">
        <is>
          <t>NO</t>
        </is>
      </c>
    </row>
    <row r="120" ht="25.5" customHeight="1">
      <c r="A120" s="4" t="inlineStr">
        <is>
          <t>KIRIBATI</t>
        </is>
      </c>
      <c r="B120" s="6" t="inlineStr">
        <is>
          <t>KIRIBATI</t>
        </is>
      </c>
      <c r="C120" s="6" t="inlineStr">
        <is>
          <t>KI</t>
        </is>
      </c>
      <c r="D120" s="6" t="inlineStr">
        <is>
          <t>KIR</t>
        </is>
      </c>
      <c r="E120" s="7">
        <f>IF(
W120 = "YES",
"Black",
IF(
OR(U120 = "YES", X120 = "YES", Y120 = "YES", V120 = "YES", Z120 = "YES"),
IF(
AND(V120 = "YES",
AND(J120 = "NO", K120 = "NO", L120 = "NO", M120 = "NO", N120 = "NO", O120 = "NO", P120 = "NO", Q120 = "NO", R120 = "NO", S120 = "NO", T120 = "NO", U120 = "NO", W120 = "NO", X120 = "NO", Y120 = "NO", Z120 = "NO", AA120 = "NO")
),
IF(
H120 &gt;= "50",
"Green",
"Amber"
),
"Grey"
),
IF(
AND(
OR(J120 = "NO", K120 = "NO", L120 = "NO", M120 = "NO", N120 = "NO", O120 = "NO", P120 = "NO", Q120 = "NO", R120 = "NO", S120 = "NO", T120 = "NO", U120 = "NO", V120 = "NO", W120 = "NO", X120 = "NO", Y120 = "NO", Z120 = "NO", AA120 = "NO"),
OR(H120 &lt; "50", H120 = "N/A")
),
"Amber",
IF(
AND(
OR(J120 = "NO", K120 = "NO", L120 = "NO", M120 = "NO", N120 = "NO", O120 = "NO", P120 = "NO", Q120 = "NO", R120 = "NO", S120 = "NO", T120 = "NO", U120 = "NO", V120 = "NO", W120 = "NO", X120 = "NO", Y120 = "NO", Z120 = "NO", AA120 = "NO"),
H120 &gt; "50"
),
"Green",
IF(
OR(J120 = "YES", K120 = "YES", L120 = "YES", M120 = "YES", N120 = "YES", O120 = "YES", P120 = "YES", Q120 = "YES", R120 = "YES", S120 = "YES", T120 = "YES", V120 = "YES", AA120 = "YES"),
"Red",
""
)
)
)
)
)</f>
        <v/>
      </c>
      <c r="F120" s="7">
        <f>IF(E120 = "Grey", "High Risk or Prohibited",
IF(E120 = "Amber", "Medium Risk",
IF(E120 = "Green", "Low Risk",
IF(E120 = "Red", "High Risk or Prohibited",
IF(E120 = "Black", "Prohibited", "")))))</f>
        <v/>
      </c>
      <c r="G120" s="7">
        <f>IF(E120 = "Grey", "Enhanced Vigilance or Prohibited",
IF(E120 = "Amber", "Enhanced Vigilance",
IF(E120 = "Green", "Standard Vigilance",
IF(E120 = "Red", "Enhanced Vigilance",
IF(E120 = "Black", "Prohibited", "")))))</f>
        <v/>
      </c>
      <c r="H120" s="8" t="inlineStr">
        <is>
          <t>N/A</t>
        </is>
      </c>
      <c r="I120" s="8" t="inlineStr">
        <is>
          <t>N/A</t>
        </is>
      </c>
      <c r="J120" s="3" t="inlineStr">
        <is>
          <t>NO</t>
        </is>
      </c>
      <c r="K120" s="3" t="inlineStr">
        <is>
          <t>NO</t>
        </is>
      </c>
      <c r="L120" s="3" t="inlineStr">
        <is>
          <t>NO</t>
        </is>
      </c>
      <c r="M120" s="3" t="inlineStr">
        <is>
          <t>NO</t>
        </is>
      </c>
      <c r="N120" s="3" t="inlineStr">
        <is>
          <t>NO</t>
        </is>
      </c>
      <c r="O120" s="3" t="inlineStr">
        <is>
          <t>NO</t>
        </is>
      </c>
      <c r="P120" s="3" t="inlineStr">
        <is>
          <t>NO</t>
        </is>
      </c>
      <c r="Q120" s="3" t="inlineStr">
        <is>
          <t>NO</t>
        </is>
      </c>
      <c r="R120" s="3" t="inlineStr">
        <is>
          <t>NO</t>
        </is>
      </c>
      <c r="S120" s="3" t="inlineStr">
        <is>
          <t>NO</t>
        </is>
      </c>
      <c r="T120" s="3" t="inlineStr">
        <is>
          <t>NO</t>
        </is>
      </c>
      <c r="U120" s="3" t="inlineStr">
        <is>
          <t>NO</t>
        </is>
      </c>
      <c r="V120" s="3" t="inlineStr">
        <is>
          <t>NO</t>
        </is>
      </c>
      <c r="W120" s="3" t="inlineStr">
        <is>
          <t>NO</t>
        </is>
      </c>
      <c r="X120" s="3" t="inlineStr">
        <is>
          <t>NO</t>
        </is>
      </c>
      <c r="Y120" s="3" t="inlineStr">
        <is>
          <t>NO</t>
        </is>
      </c>
      <c r="Z120" s="3" t="inlineStr">
        <is>
          <t>NO</t>
        </is>
      </c>
      <c r="AA120" s="3" t="inlineStr">
        <is>
          <t>NO</t>
        </is>
      </c>
    </row>
    <row r="121" ht="25.5" customHeight="1">
      <c r="A121" s="4" t="inlineStr">
        <is>
          <t>DEMOCRATIC PEOPLE’S REPUBLIC OF KOREA (DPRK - NORTH KOREA)</t>
        </is>
      </c>
      <c r="B121" s="6" t="inlineStr">
        <is>
          <t>CORÉE DU NORD</t>
        </is>
      </c>
      <c r="C121" s="6" t="inlineStr">
        <is>
          <t>KP</t>
        </is>
      </c>
      <c r="D121" s="6" t="inlineStr">
        <is>
          <t>PRK</t>
        </is>
      </c>
      <c r="E121" s="7">
        <f>IF(
W121 = "YES",
"Black",
IF(
OR(U121 = "YES", X121 = "YES", Y121 = "YES", V121 = "YES", Z121 = "YES"),
IF(
AND(V121 = "YES",
AND(J121 = "NO", K121 = "NO", L121 = "NO", M121 = "NO", N121 = "NO", O121 = "NO", P121 = "NO", Q121 = "NO", R121 = "NO", S121 = "NO", T121 = "NO", U121 = "NO", W121 = "NO", X121 = "NO", Y121 = "NO", Z121 = "NO", AA121 = "NO")
),
IF(
H121 &gt;= "50",
"Green",
"Amber"
),
"Grey"
),
IF(
AND(
OR(J121 = "NO", K121 = "NO", L121 = "NO", M121 = "NO", N121 = "NO", O121 = "NO", P121 = "NO", Q121 = "NO", R121 = "NO", S121 = "NO", T121 = "NO", U121 = "NO", V121 = "NO", W121 = "NO", X121 = "NO", Y121 = "NO", Z121 = "NO", AA121 = "NO"),
OR(H121 &lt; "50", H121 = "N/A")
),
"Amber",
IF(
AND(
OR(J121 = "NO", K121 = "NO", L121 = "NO", M121 = "NO", N121 = "NO", O121 = "NO", P121 = "NO", Q121 = "NO", R121 = "NO", S121 = "NO", T121 = "NO", U121 = "NO", V121 = "NO", W121 = "NO", X121 = "NO", Y121 = "NO", Z121 = "NO", AA121 = "NO"),
H121 &gt; "50"
),
"Green",
IF(
OR(J121 = "YES", K121 = "YES", L121 = "YES", M121 = "YES", N121 = "YES", O121 = "YES", P121 = "YES", Q121 = "YES", R121 = "YES", S121 = "YES", T121 = "YES", V121 = "YES", AA121 = "YES"),
"Red",
""
)
)
)
)
)</f>
        <v/>
      </c>
      <c r="F121" s="7">
        <f>IF(E121 = "Grey", "High Risk or Prohibited",
IF(E121 = "Amber", "Medium Risk",
IF(E121 = "Green", "Low Risk",
IF(E121 = "Red", "High Risk or Prohibited",
IF(E121 = "Black", "Prohibited", "")))))</f>
        <v/>
      </c>
      <c r="G121" s="7">
        <f>IF(E121 = "Grey", "Enhanced Vigilance or Prohibited",
IF(E121 = "Amber", "Enhanced Vigilance",
IF(E121 = "Green", "Standard Vigilance",
IF(E121 = "Red", "Enhanced Vigilance",
IF(E121 = "Black", "Prohibited", "")))))</f>
        <v/>
      </c>
      <c r="H121" s="8" t="inlineStr">
        <is>
          <t>N/A</t>
        </is>
      </c>
      <c r="I121" s="8" t="inlineStr">
        <is>
          <t>N/A</t>
        </is>
      </c>
      <c r="J121" s="3" t="inlineStr">
        <is>
          <t>YES</t>
        </is>
      </c>
      <c r="K121" s="3" t="inlineStr">
        <is>
          <t>YES</t>
        </is>
      </c>
      <c r="L121" s="3" t="inlineStr">
        <is>
          <t>YES</t>
        </is>
      </c>
      <c r="M121" s="3" t="inlineStr">
        <is>
          <t>NO</t>
        </is>
      </c>
      <c r="N121" s="3" t="inlineStr">
        <is>
          <t>NO</t>
        </is>
      </c>
      <c r="O121" s="3" t="inlineStr">
        <is>
          <t>NO</t>
        </is>
      </c>
      <c r="P121" s="3" t="inlineStr">
        <is>
          <t>NO</t>
        </is>
      </c>
      <c r="Q121" s="3" t="inlineStr">
        <is>
          <t>NO</t>
        </is>
      </c>
      <c r="R121" s="3" t="inlineStr">
        <is>
          <t>NO</t>
        </is>
      </c>
      <c r="S121" s="3" t="inlineStr">
        <is>
          <t>NO</t>
        </is>
      </c>
      <c r="T121" s="3" t="inlineStr">
        <is>
          <t>NO</t>
        </is>
      </c>
      <c r="U121" s="3" t="inlineStr">
        <is>
          <t>NO</t>
        </is>
      </c>
      <c r="V121" s="3" t="inlineStr">
        <is>
          <t>NO</t>
        </is>
      </c>
      <c r="W121" s="3" t="inlineStr">
        <is>
          <t>NO</t>
        </is>
      </c>
      <c r="X121" s="3" t="inlineStr">
        <is>
          <t>NO</t>
        </is>
      </c>
      <c r="Y121" s="3" t="inlineStr">
        <is>
          <t>NO</t>
        </is>
      </c>
      <c r="Z121" s="3" t="inlineStr">
        <is>
          <t>NO</t>
        </is>
      </c>
      <c r="AA121" s="3" t="inlineStr">
        <is>
          <t>NO</t>
        </is>
      </c>
    </row>
    <row r="122" ht="25.5" customHeight="1">
      <c r="A122" s="4" t="inlineStr">
        <is>
          <t>KOSOVO</t>
        </is>
      </c>
      <c r="B122" s="6" t="inlineStr">
        <is>
          <t>KOSOVO</t>
        </is>
      </c>
      <c r="C122" s="6" t="inlineStr">
        <is>
          <t>XK</t>
        </is>
      </c>
      <c r="D122" s="6" t="inlineStr">
        <is>
          <t>XKX</t>
        </is>
      </c>
      <c r="E122" s="7">
        <f>IF(
W122 = "YES",
"Black",
IF(
OR(U122 = "YES", X122 = "YES", Y122 = "YES", V122 = "YES", Z122 = "YES"),
IF(
AND(V122 = "YES",
AND(J122 = "NO", K122 = "NO", L122 = "NO", M122 = "NO", N122 = "NO", O122 = "NO", P122 = "NO", Q122 = "NO", R122 = "NO", S122 = "NO", T122 = "NO", U122 = "NO", W122 = "NO", X122 = "NO", Y122 = "NO", Z122 = "NO", AA122 = "NO")
),
IF(
H122 &gt;= "50",
"Green",
"Amber"
),
"Grey"
),
IF(
AND(
OR(J122 = "NO", K122 = "NO", L122 = "NO", M122 = "NO", N122 = "NO", O122 = "NO", P122 = "NO", Q122 = "NO", R122 = "NO", S122 = "NO", T122 = "NO", U122 = "NO", V122 = "NO", W122 = "NO", X122 = "NO", Y122 = "NO", Z122 = "NO", AA122 = "NO"),
OR(H122 &lt; "50", H122 = "N/A")
),
"Amber",
IF(
AND(
OR(J122 = "NO", K122 = "NO", L122 = "NO", M122 = "NO", N122 = "NO", O122 = "NO", P122 = "NO", Q122 = "NO", R122 = "NO", S122 = "NO", T122 = "NO", U122 = "NO", V122 = "NO", W122 = "NO", X122 = "NO", Y122 = "NO", Z122 = "NO", AA122 = "NO"),
H122 &gt; "50"
),
"Green",
IF(
OR(J122 = "YES", K122 = "YES", L122 = "YES", M122 = "YES", N122 = "YES", O122 = "YES", P122 = "YES", Q122 = "YES", R122 = "YES", S122 = "YES", T122 = "YES", V122 = "YES", AA122 = "YES"),
"Red",
""
)
)
)
)
)</f>
        <v/>
      </c>
      <c r="F122" s="7">
        <f>IF(E122 = "Grey", "High Risk or Prohibited",
IF(E122 = "Amber", "Medium Risk",
IF(E122 = "Green", "Low Risk",
IF(E122 = "Red", "High Risk or Prohibited",
IF(E122 = "Black", "Prohibited", "")))))</f>
        <v/>
      </c>
      <c r="G122" s="7">
        <f>IF(E122 = "Grey", "Enhanced Vigilance or Prohibited",
IF(E122 = "Amber", "Enhanced Vigilance",
IF(E122 = "Green", "Standard Vigilance",
IF(E122 = "Red", "Enhanced Vigilance",
IF(E122 = "Black", "Prohibited", "")))))</f>
        <v/>
      </c>
      <c r="H122" s="8" t="inlineStr">
        <is>
          <t>41</t>
        </is>
      </c>
      <c r="I122" s="8" t="inlineStr">
        <is>
          <t>83</t>
        </is>
      </c>
      <c r="J122" s="3" t="inlineStr">
        <is>
          <t>NO</t>
        </is>
      </c>
      <c r="K122" s="3" t="inlineStr">
        <is>
          <t>NO</t>
        </is>
      </c>
      <c r="L122" s="3" t="inlineStr">
        <is>
          <t>NO</t>
        </is>
      </c>
      <c r="M122" s="3" t="inlineStr">
        <is>
          <t>NO</t>
        </is>
      </c>
      <c r="N122" s="3" t="inlineStr">
        <is>
          <t>NO</t>
        </is>
      </c>
      <c r="O122" s="3" t="inlineStr">
        <is>
          <t>NO</t>
        </is>
      </c>
      <c r="P122" s="3" t="inlineStr">
        <is>
          <t>NO</t>
        </is>
      </c>
      <c r="Q122" s="3" t="inlineStr">
        <is>
          <t>NO</t>
        </is>
      </c>
      <c r="R122" s="3" t="inlineStr">
        <is>
          <t>NO</t>
        </is>
      </c>
      <c r="S122" s="3" t="inlineStr">
        <is>
          <t>NO</t>
        </is>
      </c>
      <c r="T122" s="3" t="inlineStr">
        <is>
          <t>NO</t>
        </is>
      </c>
      <c r="U122" s="3" t="inlineStr">
        <is>
          <t>NO</t>
        </is>
      </c>
      <c r="V122" s="3" t="inlineStr">
        <is>
          <t>NO</t>
        </is>
      </c>
      <c r="W122" s="3" t="inlineStr">
        <is>
          <t>NO</t>
        </is>
      </c>
      <c r="X122" s="3" t="inlineStr">
        <is>
          <t>NO</t>
        </is>
      </c>
      <c r="Y122" s="3" t="inlineStr">
        <is>
          <t>NO</t>
        </is>
      </c>
      <c r="Z122" s="3" t="inlineStr">
        <is>
          <t>NO</t>
        </is>
      </c>
      <c r="AA122" s="3" t="inlineStr">
        <is>
          <t>NO</t>
        </is>
      </c>
    </row>
    <row r="123" ht="25.5" customHeight="1">
      <c r="A123" s="4" t="inlineStr">
        <is>
          <t>KUWAIT</t>
        </is>
      </c>
      <c r="B123" s="6" t="inlineStr">
        <is>
          <t>KOWEÏT</t>
        </is>
      </c>
      <c r="C123" s="6" t="inlineStr">
        <is>
          <t>KW</t>
        </is>
      </c>
      <c r="D123" s="6" t="inlineStr">
        <is>
          <t>KWT</t>
        </is>
      </c>
      <c r="E123" s="7">
        <f>IF(
W123 = "YES",
"Black",
IF(
OR(U123 = "YES", X123 = "YES", Y123 = "YES", V123 = "YES", Z123 = "YES"),
IF(
AND(V123 = "YES",
AND(J123 = "NO", K123 = "NO", L123 = "NO", M123 = "NO", N123 = "NO", O123 = "NO", P123 = "NO", Q123 = "NO", R123 = "NO", S123 = "NO", T123 = "NO", U123 = "NO", W123 = "NO", X123 = "NO", Y123 = "NO", Z123 = "NO", AA123 = "NO")
),
IF(
H123 &gt;= "50",
"Green",
"Amber"
),
"Grey"
),
IF(
AND(
OR(J123 = "NO", K123 = "NO", L123 = "NO", M123 = "NO", N123 = "NO", O123 = "NO", P123 = "NO", Q123 = "NO", R123 = "NO", S123 = "NO", T123 = "NO", U123 = "NO", V123 = "NO", W123 = "NO", X123 = "NO", Y123 = "NO", Z123 = "NO", AA123 = "NO"),
OR(H123 &lt; "50", H123 = "N/A")
),
"Amber",
IF(
AND(
OR(J123 = "NO", K123 = "NO", L123 = "NO", M123 = "NO", N123 = "NO", O123 = "NO", P123 = "NO", Q123 = "NO", R123 = "NO", S123 = "NO", T123 = "NO", U123 = "NO", V123 = "NO", W123 = "NO", X123 = "NO", Y123 = "NO", Z123 = "NO", AA123 = "NO"),
H123 &gt; "50"
),
"Green",
IF(
OR(J123 = "YES", K123 = "YES", L123 = "YES", M123 = "YES", N123 = "YES", O123 = "YES", P123 = "YES", Q123 = "YES", R123 = "YES", S123 = "YES", T123 = "YES", V123 = "YES", AA123 = "YES"),
"Red",
""
)
)
)
)
)</f>
        <v/>
      </c>
      <c r="F123" s="7">
        <f>IF(E123 = "Grey", "High Risk or Prohibited",
IF(E123 = "Amber", "Medium Risk",
IF(E123 = "Green", "Low Risk",
IF(E123 = "Red", "High Risk or Prohibited",
IF(E123 = "Black", "Prohibited", "")))))</f>
        <v/>
      </c>
      <c r="G123" s="7">
        <f>IF(E123 = "Grey", "Enhanced Vigilance or Prohibited",
IF(E123 = "Amber", "Enhanced Vigilance",
IF(E123 = "Green", "Standard Vigilance",
IF(E123 = "Red", "Enhanced Vigilance",
IF(E123 = "Black", "Prohibited", "")))))</f>
        <v/>
      </c>
      <c r="H123" s="8" t="inlineStr">
        <is>
          <t>46</t>
        </is>
      </c>
      <c r="I123" s="8" t="inlineStr">
        <is>
          <t>63</t>
        </is>
      </c>
      <c r="J123" s="3" t="inlineStr">
        <is>
          <t>NO</t>
        </is>
      </c>
      <c r="K123" s="3" t="inlineStr">
        <is>
          <t>NO</t>
        </is>
      </c>
      <c r="L123" s="3" t="inlineStr">
        <is>
          <t>NO</t>
        </is>
      </c>
      <c r="M123" s="3" t="inlineStr">
        <is>
          <t>NO</t>
        </is>
      </c>
      <c r="N123" s="3" t="inlineStr">
        <is>
          <t>NO</t>
        </is>
      </c>
      <c r="O123" s="3" t="inlineStr">
        <is>
          <t>NO</t>
        </is>
      </c>
      <c r="P123" s="3" t="inlineStr">
        <is>
          <t>NO</t>
        </is>
      </c>
      <c r="Q123" s="3" t="inlineStr">
        <is>
          <t>NO</t>
        </is>
      </c>
      <c r="R123" s="3" t="inlineStr">
        <is>
          <t>NO</t>
        </is>
      </c>
      <c r="S123" s="3" t="inlineStr">
        <is>
          <t>NO</t>
        </is>
      </c>
      <c r="T123" s="3" t="inlineStr">
        <is>
          <t>NO</t>
        </is>
      </c>
      <c r="U123" s="3" t="inlineStr">
        <is>
          <t>NO</t>
        </is>
      </c>
      <c r="V123" s="3" t="inlineStr">
        <is>
          <t>NO</t>
        </is>
      </c>
      <c r="W123" s="3" t="inlineStr">
        <is>
          <t>NO</t>
        </is>
      </c>
      <c r="X123" s="3" t="inlineStr">
        <is>
          <t>NO</t>
        </is>
      </c>
      <c r="Y123" s="3" t="inlineStr">
        <is>
          <t>NO</t>
        </is>
      </c>
      <c r="Z123" s="3" t="inlineStr">
        <is>
          <t>NO</t>
        </is>
      </c>
      <c r="AA123" s="3" t="inlineStr">
        <is>
          <t>NO</t>
        </is>
      </c>
    </row>
    <row r="124" ht="25.5" customHeight="1">
      <c r="A124" s="4" t="inlineStr">
        <is>
          <t>KYRGYZSTAN</t>
        </is>
      </c>
      <c r="B124" s="6" t="inlineStr">
        <is>
          <t>KIRGHIZISTAN</t>
        </is>
      </c>
      <c r="C124" s="6" t="inlineStr">
        <is>
          <t>KG</t>
        </is>
      </c>
      <c r="D124" s="6" t="inlineStr">
        <is>
          <t>KGZ</t>
        </is>
      </c>
      <c r="E124" s="7">
        <f>IF(
W124 = "YES",
"Black",
IF(
OR(U124 = "YES", X124 = "YES", Y124 = "YES", V124 = "YES", Z124 = "YES"),
IF(
AND(V124 = "YES",
AND(J124 = "NO", K124 = "NO", L124 = "NO", M124 = "NO", N124 = "NO", O124 = "NO", P124 = "NO", Q124 = "NO", R124 = "NO", S124 = "NO", T124 = "NO", U124 = "NO", W124 = "NO", X124 = "NO", Y124 = "NO", Z124 = "NO", AA124 = "NO")
),
IF(
H124 &gt;= "50",
"Green",
"Amber"
),
"Grey"
),
IF(
AND(
OR(J124 = "NO", K124 = "NO", L124 = "NO", M124 = "NO", N124 = "NO", O124 = "NO", P124 = "NO", Q124 = "NO", R124 = "NO", S124 = "NO", T124 = "NO", U124 = "NO", V124 = "NO", W124 = "NO", X124 = "NO", Y124 = "NO", Z124 = "NO", AA124 = "NO"),
OR(H124 &lt; "50", H124 = "N/A")
),
"Amber",
IF(
AND(
OR(J124 = "NO", K124 = "NO", L124 = "NO", M124 = "NO", N124 = "NO", O124 = "NO", P124 = "NO", Q124 = "NO", R124 = "NO", S124 = "NO", T124 = "NO", U124 = "NO", V124 = "NO", W124 = "NO", X124 = "NO", Y124 = "NO", Z124 = "NO", AA124 = "NO"),
H124 &gt; "50"
),
"Green",
IF(
OR(J124 = "YES", K124 = "YES", L124 = "YES", M124 = "YES", N124 = "YES", O124 = "YES", P124 = "YES", Q124 = "YES", R124 = "YES", S124 = "YES", T124 = "YES", V124 = "YES", AA124 = "YES"),
"Red",
""
)
)
)
)
)</f>
        <v/>
      </c>
      <c r="F124" s="7">
        <f>IF(E124 = "Grey", "High Risk or Prohibited",
IF(E124 = "Amber", "Medium Risk",
IF(E124 = "Green", "Low Risk",
IF(E124 = "Red", "High Risk or Prohibited",
IF(E124 = "Black", "Prohibited", "")))))</f>
        <v/>
      </c>
      <c r="G124" s="7">
        <f>IF(E124 = "Grey", "Enhanced Vigilance or Prohibited",
IF(E124 = "Amber", "Enhanced Vigilance",
IF(E124 = "Green", "Standard Vigilance",
IF(E124 = "Red", "Enhanced Vigilance",
IF(E124 = "Black", "Prohibited", "")))))</f>
        <v/>
      </c>
      <c r="H124" s="8" t="inlineStr">
        <is>
          <t>26</t>
        </is>
      </c>
      <c r="I124" s="8" t="inlineStr">
        <is>
          <t>141</t>
        </is>
      </c>
      <c r="J124" s="3" t="inlineStr">
        <is>
          <t>NO</t>
        </is>
      </c>
      <c r="K124" s="3" t="inlineStr">
        <is>
          <t>NO</t>
        </is>
      </c>
      <c r="L124" s="3" t="inlineStr">
        <is>
          <t>NO</t>
        </is>
      </c>
      <c r="M124" s="3" t="inlineStr">
        <is>
          <t>NO</t>
        </is>
      </c>
      <c r="N124" s="3" t="inlineStr">
        <is>
          <t>NO</t>
        </is>
      </c>
      <c r="O124" s="3" t="inlineStr">
        <is>
          <t>NO</t>
        </is>
      </c>
      <c r="P124" s="3" t="inlineStr">
        <is>
          <t>NO</t>
        </is>
      </c>
      <c r="Q124" s="3" t="inlineStr">
        <is>
          <t>NO</t>
        </is>
      </c>
      <c r="R124" s="3" t="inlineStr">
        <is>
          <t>NO</t>
        </is>
      </c>
      <c r="S124" s="3" t="inlineStr">
        <is>
          <t>NO</t>
        </is>
      </c>
      <c r="T124" s="3" t="inlineStr">
        <is>
          <t>NO</t>
        </is>
      </c>
      <c r="U124" s="3" t="inlineStr">
        <is>
          <t>NO</t>
        </is>
      </c>
      <c r="V124" s="3" t="inlineStr">
        <is>
          <t>NO</t>
        </is>
      </c>
      <c r="W124" s="3" t="inlineStr">
        <is>
          <t>NO</t>
        </is>
      </c>
      <c r="X124" s="3" t="inlineStr">
        <is>
          <t>NO</t>
        </is>
      </c>
      <c r="Y124" s="3" t="inlineStr">
        <is>
          <t>NO</t>
        </is>
      </c>
      <c r="Z124" s="3" t="inlineStr">
        <is>
          <t>NO</t>
        </is>
      </c>
      <c r="AA124" s="3" t="inlineStr">
        <is>
          <t>NO</t>
        </is>
      </c>
    </row>
    <row r="125" ht="25.5" customHeight="1">
      <c r="A125" s="4" t="inlineStr">
        <is>
          <t>LA REUNION</t>
        </is>
      </c>
      <c r="B125" s="6" t="inlineStr">
        <is>
          <t>LA RÉUNION</t>
        </is>
      </c>
      <c r="C125" s="6" t="inlineStr">
        <is>
          <t>RE</t>
        </is>
      </c>
      <c r="D125" s="6" t="inlineStr">
        <is>
          <t>REU</t>
        </is>
      </c>
      <c r="E125" s="7">
        <f>IF(
W125 = "YES",
"Black",
IF(
OR(U125 = "YES", X125 = "YES", Y125 = "YES", V125 = "YES", Z125 = "YES"),
IF(
AND(V125 = "YES",
AND(J125 = "NO", K125 = "NO", L125 = "NO", M125 = "NO", N125 = "NO", O125 = "NO", P125 = "NO", Q125 = "NO", R125 = "NO", S125 = "NO", T125 = "NO", U125 = "NO", W125 = "NO", X125 = "NO", Y125 = "NO", Z125 = "NO", AA125 = "NO")
),
IF(
H125 &gt;= "50",
"Green",
"Amber"
),
"Grey"
),
IF(
AND(
OR(J125 = "NO", K125 = "NO", L125 = "NO", M125 = "NO", N125 = "NO", O125 = "NO", P125 = "NO", Q125 = "NO", R125 = "NO", S125 = "NO", T125 = "NO", U125 = "NO", V125 = "NO", W125 = "NO", X125 = "NO", Y125 = "NO", Z125 = "NO", AA125 = "NO"),
OR(H125 &lt; "50", H125 = "N/A")
),
"Amber",
IF(
AND(
OR(J125 = "NO", K125 = "NO", L125 = "NO", M125 = "NO", N125 = "NO", O125 = "NO", P125 = "NO", Q125 = "NO", R125 = "NO", S125 = "NO", T125 = "NO", U125 = "NO", V125 = "NO", W125 = "NO", X125 = "NO", Y125 = "NO", Z125 = "NO", AA125 = "NO"),
H125 &gt; "50"
),
"Green",
IF(
OR(J125 = "YES", K125 = "YES", L125 = "YES", M125 = "YES", N125 = "YES", O125 = "YES", P125 = "YES", Q125 = "YES", R125 = "YES", S125 = "YES", T125 = "YES", V125 = "YES", AA125 = "YES"),
"Red",
""
)
)
)
)
)</f>
        <v/>
      </c>
      <c r="F125" s="7">
        <f>IF(E125 = "Grey", "High Risk or Prohibited",
IF(E125 = "Amber", "Medium Risk",
IF(E125 = "Green", "Low Risk",
IF(E125 = "Red", "High Risk or Prohibited",
IF(E125 = "Black", "Prohibited", "")))))</f>
        <v/>
      </c>
      <c r="G125" s="7">
        <f>IF(E125 = "Grey", "Enhanced Vigilance or Prohibited",
IF(E125 = "Amber", "Enhanced Vigilance",
IF(E125 = "Green", "Standard Vigilance",
IF(E125 = "Red", "Enhanced Vigilance",
IF(E125 = "Black", "Prohibited", "")))))</f>
        <v/>
      </c>
      <c r="H125" s="8" t="inlineStr">
        <is>
          <t>N/A</t>
        </is>
      </c>
      <c r="I125" s="8" t="inlineStr">
        <is>
          <t>N/A</t>
        </is>
      </c>
      <c r="J125" s="3" t="inlineStr">
        <is>
          <t>NO</t>
        </is>
      </c>
      <c r="K125" s="3" t="inlineStr">
        <is>
          <t>NO</t>
        </is>
      </c>
      <c r="L125" s="3" t="inlineStr">
        <is>
          <t>NO</t>
        </is>
      </c>
      <c r="M125" s="3" t="inlineStr">
        <is>
          <t>NO</t>
        </is>
      </c>
      <c r="N125" s="3" t="inlineStr">
        <is>
          <t>NO</t>
        </is>
      </c>
      <c r="O125" s="3" t="inlineStr">
        <is>
          <t>NO</t>
        </is>
      </c>
      <c r="P125" s="3" t="inlineStr">
        <is>
          <t>NO</t>
        </is>
      </c>
      <c r="Q125" s="3" t="inlineStr">
        <is>
          <t>NO</t>
        </is>
      </c>
      <c r="R125" s="3" t="inlineStr">
        <is>
          <t>NO</t>
        </is>
      </c>
      <c r="S125" s="3" t="inlineStr">
        <is>
          <t>NO</t>
        </is>
      </c>
      <c r="T125" s="3" t="inlineStr">
        <is>
          <t>NO</t>
        </is>
      </c>
      <c r="U125" s="3" t="inlineStr">
        <is>
          <t>NO</t>
        </is>
      </c>
      <c r="V125" s="3" t="inlineStr">
        <is>
          <t>NO</t>
        </is>
      </c>
      <c r="W125" s="3" t="inlineStr">
        <is>
          <t>NO</t>
        </is>
      </c>
      <c r="X125" s="3" t="inlineStr">
        <is>
          <t>NO</t>
        </is>
      </c>
      <c r="Y125" s="3" t="inlineStr">
        <is>
          <t>NO</t>
        </is>
      </c>
      <c r="Z125" s="3" t="inlineStr">
        <is>
          <t>NO</t>
        </is>
      </c>
      <c r="AA125" s="3" t="inlineStr">
        <is>
          <t>NO</t>
        </is>
      </c>
    </row>
    <row r="126" ht="25.5" customHeight="1">
      <c r="A126" s="4" t="inlineStr">
        <is>
          <t>LAOS</t>
        </is>
      </c>
      <c r="B126" s="6" t="inlineStr">
        <is>
          <t>LAOS</t>
        </is>
      </c>
      <c r="C126" s="6" t="inlineStr">
        <is>
          <t>LA</t>
        </is>
      </c>
      <c r="D126" s="6" t="inlineStr">
        <is>
          <t>LAO</t>
        </is>
      </c>
      <c r="E126" s="7">
        <f>IF(
W126 = "YES",
"Black",
IF(
OR(U126 = "YES", X126 = "YES", Y126 = "YES", V126 = "YES", Z126 = "YES"),
IF(
AND(V126 = "YES",
AND(J126 = "NO", K126 = "NO", L126 = "NO", M126 = "NO", N126 = "NO", O126 = "NO", P126 = "NO", Q126 = "NO", R126 = "NO", S126 = "NO", T126 = "NO", U126 = "NO", W126 = "NO", X126 = "NO", Y126 = "NO", Z126 = "NO", AA126 = "NO")
),
IF(
H126 &gt;= "50",
"Green",
"Amber"
),
"Grey"
),
IF(
AND(
OR(J126 = "NO", K126 = "NO", L126 = "NO", M126 = "NO", N126 = "NO", O126 = "NO", P126 = "NO", Q126 = "NO", R126 = "NO", S126 = "NO", T126 = "NO", U126 = "NO", V126 = "NO", W126 = "NO", X126 = "NO", Y126 = "NO", Z126 = "NO", AA126 = "NO"),
OR(H126 &lt; "50", H126 = "N/A")
),
"Amber",
IF(
AND(
OR(J126 = "NO", K126 = "NO", L126 = "NO", M126 = "NO", N126 = "NO", O126 = "NO", P126 = "NO", Q126 = "NO", R126 = "NO", S126 = "NO", T126 = "NO", U126 = "NO", V126 = "NO", W126 = "NO", X126 = "NO", Y126 = "NO", Z126 = "NO", AA126 = "NO"),
H126 &gt; "50"
),
"Green",
IF(
OR(J126 = "YES", K126 = "YES", L126 = "YES", M126 = "YES", N126 = "YES", O126 = "YES", P126 = "YES", Q126 = "YES", R126 = "YES", S126 = "YES", T126 = "YES", V126 = "YES", AA126 = "YES"),
"Red",
""
)
)
)
)
)</f>
        <v/>
      </c>
      <c r="F126" s="7">
        <f>IF(E126 = "Grey", "High Risk or Prohibited",
IF(E126 = "Amber", "Medium Risk",
IF(E126 = "Green", "Low Risk",
IF(E126 = "Red", "High Risk or Prohibited",
IF(E126 = "Black", "Prohibited", "")))))</f>
        <v/>
      </c>
      <c r="G126" s="7">
        <f>IF(E126 = "Grey", "Enhanced Vigilance or Prohibited",
IF(E126 = "Amber", "Enhanced Vigilance",
IF(E126 = "Green", "Standard Vigilance",
IF(E126 = "Red", "Enhanced Vigilance",
IF(E126 = "Black", "Prohibited", "")))))</f>
        <v/>
      </c>
      <c r="H126" s="8" t="inlineStr">
        <is>
          <t>28</t>
        </is>
      </c>
      <c r="I126" s="8" t="inlineStr">
        <is>
          <t>136</t>
        </is>
      </c>
      <c r="J126" s="3" t="inlineStr">
        <is>
          <t>NO</t>
        </is>
      </c>
      <c r="K126" s="3" t="inlineStr">
        <is>
          <t>NO</t>
        </is>
      </c>
      <c r="L126" s="3" t="inlineStr">
        <is>
          <t>NO</t>
        </is>
      </c>
      <c r="M126" s="3" t="inlineStr">
        <is>
          <t>NO</t>
        </is>
      </c>
      <c r="N126" s="3" t="inlineStr">
        <is>
          <t>NO</t>
        </is>
      </c>
      <c r="O126" s="3" t="inlineStr">
        <is>
          <t>NO</t>
        </is>
      </c>
      <c r="P126" s="3" t="inlineStr">
        <is>
          <t>NO</t>
        </is>
      </c>
      <c r="Q126" s="3" t="inlineStr">
        <is>
          <t>NO</t>
        </is>
      </c>
      <c r="R126" s="3" t="inlineStr">
        <is>
          <t>NO</t>
        </is>
      </c>
      <c r="S126" s="3" t="inlineStr">
        <is>
          <t>NO</t>
        </is>
      </c>
      <c r="T126" s="3" t="inlineStr">
        <is>
          <t>NO</t>
        </is>
      </c>
      <c r="U126" s="3" t="inlineStr">
        <is>
          <t>NO</t>
        </is>
      </c>
      <c r="V126" s="3" t="inlineStr">
        <is>
          <t>NO</t>
        </is>
      </c>
      <c r="W126" s="3" t="inlineStr">
        <is>
          <t>NO</t>
        </is>
      </c>
      <c r="X126" s="3" t="inlineStr">
        <is>
          <t>NO</t>
        </is>
      </c>
      <c r="Y126" s="3" t="inlineStr">
        <is>
          <t>NO</t>
        </is>
      </c>
      <c r="Z126" s="3" t="inlineStr">
        <is>
          <t>NO</t>
        </is>
      </c>
      <c r="AA126" s="3" t="inlineStr">
        <is>
          <t>NO</t>
        </is>
      </c>
    </row>
    <row r="127" ht="25.5" customHeight="1">
      <c r="A127" s="4" t="inlineStr">
        <is>
          <t>LATVIA</t>
        </is>
      </c>
      <c r="B127" s="6" t="inlineStr">
        <is>
          <t>LETTONIE</t>
        </is>
      </c>
      <c r="C127" s="6" t="inlineStr">
        <is>
          <t>LV</t>
        </is>
      </c>
      <c r="D127" s="6" t="inlineStr">
        <is>
          <t>LVA</t>
        </is>
      </c>
      <c r="E127" s="7">
        <f>IF(
W127 = "YES",
"Black",
IF(
OR(U127 = "YES", X127 = "YES", Y127 = "YES", V127 = "YES", Z127 = "YES"),
IF(
AND(V127 = "YES",
AND(J127 = "NO", K127 = "NO", L127 = "NO", M127 = "NO", N127 = "NO", O127 = "NO", P127 = "NO", Q127 = "NO", R127 = "NO", S127 = "NO", T127 = "NO", U127 = "NO", W127 = "NO", X127 = "NO", Y127 = "NO", Z127 = "NO", AA127 = "NO")
),
IF(
H127 &gt;= "50",
"Green",
"Amber"
),
"Grey"
),
IF(
AND(
OR(J127 = "NO", K127 = "NO", L127 = "NO", M127 = "NO", N127 = "NO", O127 = "NO", P127 = "NO", Q127 = "NO", R127 = "NO", S127 = "NO", T127 = "NO", U127 = "NO", V127 = "NO", W127 = "NO", X127 = "NO", Y127 = "NO", Z127 = "NO", AA127 = "NO"),
OR(H127 &lt; "50", H127 = "N/A")
),
"Amber",
IF(
AND(
OR(J127 = "NO", K127 = "NO", L127 = "NO", M127 = "NO", N127 = "NO", O127 = "NO", P127 = "NO", Q127 = "NO", R127 = "NO", S127 = "NO", T127 = "NO", U127 = "NO", V127 = "NO", W127 = "NO", X127 = "NO", Y127 = "NO", Z127 = "NO", AA127 = "NO"),
H127 &gt; "50"
),
"Green",
IF(
OR(J127 = "YES", K127 = "YES", L127 = "YES", M127 = "YES", N127 = "YES", O127 = "YES", P127 = "YES", Q127 = "YES", R127 = "YES", S127 = "YES", T127 = "YES", V127 = "YES", AA127 = "YES"),
"Red",
""
)
)
)
)
)</f>
        <v/>
      </c>
      <c r="F127" s="7">
        <f>IF(E127 = "Grey", "High Risk or Prohibited",
IF(E127 = "Amber", "Medium Risk",
IF(E127 = "Green", "Low Risk",
IF(E127 = "Red", "High Risk or Prohibited",
IF(E127 = "Black", "Prohibited", "")))))</f>
        <v/>
      </c>
      <c r="G127" s="7">
        <f>IF(E127 = "Grey", "Enhanced Vigilance or Prohibited",
IF(E127 = "Amber", "Enhanced Vigilance",
IF(E127 = "Green", "Standard Vigilance",
IF(E127 = "Red", "Enhanced Vigilance",
IF(E127 = "Black", "Prohibited", "")))))</f>
        <v/>
      </c>
      <c r="H127" s="8" t="inlineStr">
        <is>
          <t>60</t>
        </is>
      </c>
      <c r="I127" s="8" t="inlineStr">
        <is>
          <t>36</t>
        </is>
      </c>
      <c r="J127" s="3" t="inlineStr">
        <is>
          <t>NO</t>
        </is>
      </c>
      <c r="K127" s="3" t="inlineStr">
        <is>
          <t>NO</t>
        </is>
      </c>
      <c r="L127" s="3" t="inlineStr">
        <is>
          <t>NO</t>
        </is>
      </c>
      <c r="M127" s="3" t="inlineStr">
        <is>
          <t>NO</t>
        </is>
      </c>
      <c r="N127" s="3" t="inlineStr">
        <is>
          <t>NO</t>
        </is>
      </c>
      <c r="O127" s="3" t="inlineStr">
        <is>
          <t>NO</t>
        </is>
      </c>
      <c r="P127" s="3" t="inlineStr">
        <is>
          <t>NO</t>
        </is>
      </c>
      <c r="Q127" s="3" t="inlineStr">
        <is>
          <t>NO</t>
        </is>
      </c>
      <c r="R127" s="3" t="inlineStr">
        <is>
          <t>NO</t>
        </is>
      </c>
      <c r="S127" s="3" t="inlineStr">
        <is>
          <t>NO</t>
        </is>
      </c>
      <c r="T127" s="3" t="inlineStr">
        <is>
          <t>NO</t>
        </is>
      </c>
      <c r="U127" s="3" t="inlineStr">
        <is>
          <t>NO</t>
        </is>
      </c>
      <c r="V127" s="3" t="inlineStr">
        <is>
          <t>NO</t>
        </is>
      </c>
      <c r="W127" s="3" t="inlineStr">
        <is>
          <t>NO</t>
        </is>
      </c>
      <c r="X127" s="3" t="inlineStr">
        <is>
          <t>NO</t>
        </is>
      </c>
      <c r="Y127" s="3" t="inlineStr">
        <is>
          <t>NO</t>
        </is>
      </c>
      <c r="Z127" s="3" t="inlineStr">
        <is>
          <t>NO</t>
        </is>
      </c>
      <c r="AA127" s="3" t="inlineStr">
        <is>
          <t>NO</t>
        </is>
      </c>
    </row>
    <row r="128" ht="25.5" customHeight="1">
      <c r="A128" s="4" t="inlineStr">
        <is>
          <t>LEBANON</t>
        </is>
      </c>
      <c r="B128" s="6" t="inlineStr">
        <is>
          <t>LIBAN</t>
        </is>
      </c>
      <c r="C128" s="6" t="inlineStr">
        <is>
          <t>LB</t>
        </is>
      </c>
      <c r="D128" s="6" t="inlineStr">
        <is>
          <t>LBN</t>
        </is>
      </c>
      <c r="E128" s="7">
        <f>IF(
W128 = "YES",
"Black",
IF(
OR(U128 = "YES", X128 = "YES", Y128 = "YES", V128 = "YES", Z128 = "YES"),
IF(
AND(V128 = "YES",
AND(J128 = "NO", K128 = "NO", L128 = "NO", M128 = "NO", N128 = "NO", O128 = "NO", P128 = "NO", Q128 = "NO", R128 = "NO", S128 = "NO", T128 = "NO", U128 = "NO", W128 = "NO", X128 = "NO", Y128 = "NO", Z128 = "NO", AA128 = "NO")
),
IF(
H128 &gt;= "50",
"Green",
"Amber"
),
"Grey"
),
IF(
AND(
OR(J128 = "NO", K128 = "NO", L128 = "NO", M128 = "NO", N128 = "NO", O128 = "NO", P128 = "NO", Q128 = "NO", R128 = "NO", S128 = "NO", T128 = "NO", U128 = "NO", V128 = "NO", W128 = "NO", X128 = "NO", Y128 = "NO", Z128 = "NO", AA128 = "NO"),
OR(H128 &lt; "50", H128 = "N/A")
),
"Amber",
IF(
AND(
OR(J128 = "NO", K128 = "NO", L128 = "NO", M128 = "NO", N128 = "NO", O128 = "NO", P128 = "NO", Q128 = "NO", R128 = "NO", S128 = "NO", T128 = "NO", U128 = "NO", V128 = "NO", W128 = "NO", X128 = "NO", Y128 = "NO", Z128 = "NO", AA128 = "NO"),
H128 &gt; "50"
),
"Green",
IF(
OR(J128 = "YES", K128 = "YES", L128 = "YES", M128 = "YES", N128 = "YES", O128 = "YES", P128 = "YES", Q128 = "YES", R128 = "YES", S128 = "YES", T128 = "YES", V128 = "YES", AA128 = "YES"),
"Red",
""
)
)
)
)
)</f>
        <v/>
      </c>
      <c r="F128" s="7">
        <f>IF(E128 = "Grey", "High Risk or Prohibited",
IF(E128 = "Amber", "Medium Risk",
IF(E128 = "Green", "Low Risk",
IF(E128 = "Red", "High Risk or Prohibited",
IF(E128 = "Black", "Prohibited", "")))))</f>
        <v/>
      </c>
      <c r="G128" s="7">
        <f>IF(E128 = "Grey", "Enhanced Vigilance or Prohibited",
IF(E128 = "Amber", "Enhanced Vigilance",
IF(E128 = "Green", "Standard Vigilance",
IF(E128 = "Red", "Enhanced Vigilance",
IF(E128 = "Black", "Prohibited", "")))))</f>
        <v/>
      </c>
      <c r="H128" s="8" t="inlineStr">
        <is>
          <t>24</t>
        </is>
      </c>
      <c r="I128" s="8" t="inlineStr">
        <is>
          <t>149</t>
        </is>
      </c>
      <c r="J128" s="3" t="inlineStr">
        <is>
          <t>YES</t>
        </is>
      </c>
      <c r="K128" s="3" t="inlineStr">
        <is>
          <t>NO</t>
        </is>
      </c>
      <c r="L128" s="3" t="inlineStr">
        <is>
          <t>YES</t>
        </is>
      </c>
      <c r="M128" s="3" t="inlineStr">
        <is>
          <t>NO</t>
        </is>
      </c>
      <c r="N128" s="3" t="inlineStr">
        <is>
          <t>NO</t>
        </is>
      </c>
      <c r="O128" s="3" t="inlineStr">
        <is>
          <t>NO</t>
        </is>
      </c>
      <c r="P128" s="3" t="inlineStr">
        <is>
          <t>NO</t>
        </is>
      </c>
      <c r="Q128" s="3" t="inlineStr">
        <is>
          <t>NO</t>
        </is>
      </c>
      <c r="R128" s="3" t="inlineStr">
        <is>
          <t>NO</t>
        </is>
      </c>
      <c r="S128" s="3" t="inlineStr">
        <is>
          <t>NO</t>
        </is>
      </c>
      <c r="T128" s="3" t="inlineStr">
        <is>
          <t>NO</t>
        </is>
      </c>
      <c r="U128" s="3" t="inlineStr">
        <is>
          <t>NO</t>
        </is>
      </c>
      <c r="V128" s="3" t="inlineStr">
        <is>
          <t>NO</t>
        </is>
      </c>
      <c r="W128" s="3" t="inlineStr">
        <is>
          <t>NO</t>
        </is>
      </c>
      <c r="X128" s="3" t="inlineStr">
        <is>
          <t>NO</t>
        </is>
      </c>
      <c r="Y128" s="3" t="inlineStr">
        <is>
          <t>NO</t>
        </is>
      </c>
      <c r="Z128" s="3" t="inlineStr">
        <is>
          <t>NO</t>
        </is>
      </c>
      <c r="AA128" s="3" t="inlineStr">
        <is>
          <t>NO</t>
        </is>
      </c>
    </row>
    <row r="129" ht="25.5" customHeight="1">
      <c r="A129" s="4" t="inlineStr">
        <is>
          <t>LESOTHO</t>
        </is>
      </c>
      <c r="B129" s="6" t="inlineStr">
        <is>
          <t>LESOTHO</t>
        </is>
      </c>
      <c r="C129" s="6" t="inlineStr">
        <is>
          <t>LS</t>
        </is>
      </c>
      <c r="D129" s="6" t="inlineStr">
        <is>
          <t>LSO</t>
        </is>
      </c>
      <c r="E129" s="7">
        <f>IF(
W129 = "YES",
"Black",
IF(
OR(U129 = "YES", X129 = "YES", Y129 = "YES", V129 = "YES", Z129 = "YES"),
IF(
AND(V129 = "YES",
AND(J129 = "NO", K129 = "NO", L129 = "NO", M129 = "NO", N129 = "NO", O129 = "NO", P129 = "NO", Q129 = "NO", R129 = "NO", S129 = "NO", T129 = "NO", U129 = "NO", W129 = "NO", X129 = "NO", Y129 = "NO", Z129 = "NO", AA129 = "NO")
),
IF(
H129 &gt;= "50",
"Green",
"Amber"
),
"Grey"
),
IF(
AND(
OR(J129 = "NO", K129 = "NO", L129 = "NO", M129 = "NO", N129 = "NO", O129 = "NO", P129 = "NO", Q129 = "NO", R129 = "NO", S129 = "NO", T129 = "NO", U129 = "NO", V129 = "NO", W129 = "NO", X129 = "NO", Y129 = "NO", Z129 = "NO", AA129 = "NO"),
OR(H129 &lt; "50", H129 = "N/A")
),
"Amber",
IF(
AND(
OR(J129 = "NO", K129 = "NO", L129 = "NO", M129 = "NO", N129 = "NO", O129 = "NO", P129 = "NO", Q129 = "NO", R129 = "NO", S129 = "NO", T129 = "NO", U129 = "NO", V129 = "NO", W129 = "NO", X129 = "NO", Y129 = "NO", Z129 = "NO", AA129 = "NO"),
H129 &gt; "50"
),
"Green",
IF(
OR(J129 = "YES", K129 = "YES", L129 = "YES", M129 = "YES", N129 = "YES", O129 = "YES", P129 = "YES", Q129 = "YES", R129 = "YES", S129 = "YES", T129 = "YES", V129 = "YES", AA129 = "YES"),
"Red",
""
)
)
)
)
)</f>
        <v/>
      </c>
      <c r="F129" s="7">
        <f>IF(E129 = "Grey", "High Risk or Prohibited",
IF(E129 = "Amber", "Medium Risk",
IF(E129 = "Green", "Low Risk",
IF(E129 = "Red", "High Risk or Prohibited",
IF(E129 = "Black", "Prohibited", "")))))</f>
        <v/>
      </c>
      <c r="G129" s="7">
        <f>IF(E129 = "Grey", "Enhanced Vigilance or Prohibited",
IF(E129 = "Amber", "Enhanced Vigilance",
IF(E129 = "Green", "Standard Vigilance",
IF(E129 = "Red", "Enhanced Vigilance",
IF(E129 = "Black", "Prohibited", "")))))</f>
        <v/>
      </c>
      <c r="H129" s="8" t="inlineStr">
        <is>
          <t>39</t>
        </is>
      </c>
      <c r="I129" s="8" t="inlineStr">
        <is>
          <t>93</t>
        </is>
      </c>
      <c r="J129" s="3" t="inlineStr">
        <is>
          <t>NO</t>
        </is>
      </c>
      <c r="K129" s="3" t="inlineStr">
        <is>
          <t>NO</t>
        </is>
      </c>
      <c r="L129" s="3" t="inlineStr">
        <is>
          <t>NO</t>
        </is>
      </c>
      <c r="M129" s="3" t="inlineStr">
        <is>
          <t>NO</t>
        </is>
      </c>
      <c r="N129" s="3" t="inlineStr">
        <is>
          <t>NO</t>
        </is>
      </c>
      <c r="O129" s="3" t="inlineStr">
        <is>
          <t>NO</t>
        </is>
      </c>
      <c r="P129" s="3" t="inlineStr">
        <is>
          <t>NO</t>
        </is>
      </c>
      <c r="Q129" s="3" t="inlineStr">
        <is>
          <t>NO</t>
        </is>
      </c>
      <c r="R129" s="3" t="inlineStr">
        <is>
          <t>NO</t>
        </is>
      </c>
      <c r="S129" s="3" t="inlineStr">
        <is>
          <t>NO</t>
        </is>
      </c>
      <c r="T129" s="3" t="inlineStr">
        <is>
          <t>NO</t>
        </is>
      </c>
      <c r="U129" s="3" t="inlineStr">
        <is>
          <t>NO</t>
        </is>
      </c>
      <c r="V129" s="3" t="inlineStr">
        <is>
          <t>NO</t>
        </is>
      </c>
      <c r="W129" s="3" t="inlineStr">
        <is>
          <t>NO</t>
        </is>
      </c>
      <c r="X129" s="3" t="inlineStr">
        <is>
          <t>NO</t>
        </is>
      </c>
      <c r="Y129" s="3" t="inlineStr">
        <is>
          <t>NO</t>
        </is>
      </c>
      <c r="Z129" s="3" t="inlineStr">
        <is>
          <t>NO</t>
        </is>
      </c>
      <c r="AA129" s="3" t="inlineStr">
        <is>
          <t>NO</t>
        </is>
      </c>
    </row>
    <row r="130" ht="25.5" customHeight="1">
      <c r="A130" s="4" t="inlineStr">
        <is>
          <t>LIBERIA</t>
        </is>
      </c>
      <c r="B130" s="6" t="inlineStr">
        <is>
          <t>LIBÉRIA</t>
        </is>
      </c>
      <c r="C130" s="6" t="inlineStr">
        <is>
          <t>LR</t>
        </is>
      </c>
      <c r="D130" s="6" t="inlineStr">
        <is>
          <t>LBR</t>
        </is>
      </c>
      <c r="E130" s="7">
        <f>IF(
W130 = "YES",
"Black",
IF(
OR(U130 = "YES", X130 = "YES", Y130 = "YES", V130 = "YES", Z130 = "YES"),
IF(
AND(V130 = "YES",
AND(J130 = "NO", K130 = "NO", L130 = "NO", M130 = "NO", N130 = "NO", O130 = "NO", P130 = "NO", Q130 = "NO", R130 = "NO", S130 = "NO", T130 = "NO", U130 = "NO", W130 = "NO", X130 = "NO", Y130 = "NO", Z130 = "NO", AA130 = "NO")
),
IF(
H130 &gt;= "50",
"Green",
"Amber"
),
"Grey"
),
IF(
AND(
OR(J130 = "NO", K130 = "NO", L130 = "NO", M130 = "NO", N130 = "NO", O130 = "NO", P130 = "NO", Q130 = "NO", R130 = "NO", S130 = "NO", T130 = "NO", U130 = "NO", V130 = "NO", W130 = "NO", X130 = "NO", Y130 = "NO", Z130 = "NO", AA130 = "NO"),
OR(H130 &lt; "50", H130 = "N/A")
),
"Amber",
IF(
AND(
OR(J130 = "NO", K130 = "NO", L130 = "NO", M130 = "NO", N130 = "NO", O130 = "NO", P130 = "NO", Q130 = "NO", R130 = "NO", S130 = "NO", T130 = "NO", U130 = "NO", V130 = "NO", W130 = "NO", X130 = "NO", Y130 = "NO", Z130 = "NO", AA130 = "NO"),
H130 &gt; "50"
),
"Green",
IF(
OR(J130 = "YES", K130 = "YES", L130 = "YES", M130 = "YES", N130 = "YES", O130 = "YES", P130 = "YES", Q130 = "YES", R130 = "YES", S130 = "YES", T130 = "YES", V130 = "YES", AA130 = "YES"),
"Red",
""
)
)
)
)
)</f>
        <v/>
      </c>
      <c r="F130" s="7">
        <f>IF(E130 = "Grey", "High Risk or Prohibited",
IF(E130 = "Amber", "Medium Risk",
IF(E130 = "Green", "Low Risk",
IF(E130 = "Red", "High Risk or Prohibited",
IF(E130 = "Black", "Prohibited", "")))))</f>
        <v/>
      </c>
      <c r="G130" s="7">
        <f>IF(E130 = "Grey", "Enhanced Vigilance or Prohibited",
IF(E130 = "Amber", "Enhanced Vigilance",
IF(E130 = "Green", "Standard Vigilance",
IF(E130 = "Red", "Enhanced Vigilance",
IF(E130 = "Black", "Prohibited", "")))))</f>
        <v/>
      </c>
      <c r="H130" s="8" t="inlineStr">
        <is>
          <t>25</t>
        </is>
      </c>
      <c r="I130" s="8" t="inlineStr">
        <is>
          <t>145</t>
        </is>
      </c>
      <c r="J130" s="3" t="inlineStr">
        <is>
          <t>NO</t>
        </is>
      </c>
      <c r="K130" s="3" t="inlineStr">
        <is>
          <t>NO</t>
        </is>
      </c>
      <c r="L130" s="3" t="inlineStr">
        <is>
          <t>NO</t>
        </is>
      </c>
      <c r="M130" s="3" t="inlineStr">
        <is>
          <t>NO</t>
        </is>
      </c>
      <c r="N130" s="3" t="inlineStr">
        <is>
          <t>NO</t>
        </is>
      </c>
      <c r="O130" s="3" t="inlineStr">
        <is>
          <t>NO</t>
        </is>
      </c>
      <c r="P130" s="3" t="inlineStr">
        <is>
          <t>NO</t>
        </is>
      </c>
      <c r="Q130" s="3" t="inlineStr">
        <is>
          <t>NO</t>
        </is>
      </c>
      <c r="R130" s="3" t="inlineStr">
        <is>
          <t>NO</t>
        </is>
      </c>
      <c r="S130" s="3" t="inlineStr">
        <is>
          <t>NO</t>
        </is>
      </c>
      <c r="T130" s="3" t="inlineStr">
        <is>
          <t>NO</t>
        </is>
      </c>
      <c r="U130" s="3" t="inlineStr">
        <is>
          <t>NO</t>
        </is>
      </c>
      <c r="V130" s="3" t="inlineStr">
        <is>
          <t>NO</t>
        </is>
      </c>
      <c r="W130" s="3" t="inlineStr">
        <is>
          <t>NO</t>
        </is>
      </c>
      <c r="X130" s="3" t="inlineStr">
        <is>
          <t>NO</t>
        </is>
      </c>
      <c r="Y130" s="3" t="inlineStr">
        <is>
          <t>NO</t>
        </is>
      </c>
      <c r="Z130" s="3" t="inlineStr">
        <is>
          <t>NO</t>
        </is>
      </c>
      <c r="AA130" s="3" t="inlineStr">
        <is>
          <t>NO</t>
        </is>
      </c>
    </row>
    <row r="131" ht="25.5" customHeight="1">
      <c r="A131" s="4" t="inlineStr">
        <is>
          <t>LIBYA</t>
        </is>
      </c>
      <c r="B131" s="6" t="inlineStr">
        <is>
          <t>LIBYE</t>
        </is>
      </c>
      <c r="C131" s="6" t="inlineStr">
        <is>
          <t>LY</t>
        </is>
      </c>
      <c r="D131" s="6" t="inlineStr">
        <is>
          <t>LBY</t>
        </is>
      </c>
      <c r="E131" s="7">
        <f>IF(
    W131 = "YES",
    "Black",
    IF(
        OR(U131 = "YES", X131 = "YES", Y131 = "YES", V131 = "YES", Z131 = "YES"),
        IF(
            AND(V131 = "YES",
                AND(J131 = "NO", K131 = "NO", L131 = "NO", M131 = "NO", N131 = "NO", O131 = "NO", P131 = "NO", Q131 = "NO", R131 = "NO", S131 = "NO", T131 = "NO", U131 = "NO", W131 = "NO", X131 = "NO", Y131 = "NO", Z131 = "NO", AA131 = "NO")
            ),
            IF(
                H131 &gt;= "50",
                "Green",
                "Amber"
            ),
            "Grey"
        ),
        IF(
            AND(
                OR(J131 = "NO", K131 = "NO", L131 = "NO", M131 = "NO", N131 = "NO", O131 = "NO", P131 = "NO", Q131 = "NO", R131 = "NO", S131 = "NO", T131 = "NO", U131 = "NO", V131 = "NO", W131 = "NO", X131 = "NO", Y131 = "NO", Z131 = "NO", AA131 = "NO"),
                OR(H131 &lt; "50", H131 = "N/A")
            ),
            "Amber",
            IF(
                AND(
                    OR(J131 = "NO", K131 = "NO", L131 = "NO", M131 = "NO", N131 = "NO", O131 = "NO", P131 = "NO", Q131 = "NO", R131 = "NO", S131 = "NO", T131 = "NO", U131 = "NO", V131 = "NO", W131 = "NO", X131 = "NO", Y131 = "NO", Z131 = "NO", AA131 = "NO"),
                    H131 &gt; "50"
                ),
                "Green",
                IF(
                    OR(J131 = "YES", K131 = "YES", L131 = "YES", M131 = "YES", N131 = "YES", O131 = "YES", P131 = "YES", Q131 = "YES", R131 = "YES", S131 = "YES", T131 = "YES", V131 = "YES", AA131 = "YES"),
                    "Red",
                    ""
                )
            )
        )
    )
)</f>
        <v/>
      </c>
      <c r="F131" s="7">
        <f>IF(E131 = "Grey", "High Risk or Prohibited",
    IF(E131 = "Amber", "Medium Risk",
        IF(E131 = "Green", "Low Risk",
            IF(E131 = "Red", "High Risk or Prohibited",
                IF(E131 = "Black", "Prohibited", "")))))</f>
        <v/>
      </c>
      <c r="G131" s="7">
        <f>IF(E131 = "Grey", "Enhanced Vigilance or Prohibited",
    IF(E131 = "Amber", "Enhanced Vigilance",
        IF(E131 = "Green", "Standard Vigilance",
            IF(E131 = "Red", "Enhanced Vigilance",
                IF(E131 = "Black", "Prohibited", "")))))</f>
        <v/>
      </c>
      <c r="H131" s="8" t="inlineStr">
        <is>
          <t>18</t>
        </is>
      </c>
      <c r="I131" s="8" t="inlineStr">
        <is>
          <t>170</t>
        </is>
      </c>
      <c r="J131" s="3" t="inlineStr">
        <is>
          <t>YES</t>
        </is>
      </c>
      <c r="K131" s="3" t="inlineStr">
        <is>
          <t>NO</t>
        </is>
      </c>
      <c r="L131" s="3" t="inlineStr">
        <is>
          <t>YES</t>
        </is>
      </c>
      <c r="M131" s="3" t="inlineStr">
        <is>
          <t>YES</t>
        </is>
      </c>
      <c r="N131" s="3" t="inlineStr">
        <is>
          <t>NO</t>
        </is>
      </c>
      <c r="O131" s="3" t="inlineStr">
        <is>
          <t>NO</t>
        </is>
      </c>
      <c r="P131" s="3" t="inlineStr">
        <is>
          <t>NO</t>
        </is>
      </c>
      <c r="Q131" s="3" t="inlineStr">
        <is>
          <t>NO</t>
        </is>
      </c>
      <c r="R131" s="3" t="inlineStr">
        <is>
          <t>NO</t>
        </is>
      </c>
      <c r="S131" s="3" t="inlineStr">
        <is>
          <t>NO</t>
        </is>
      </c>
      <c r="T131" s="3" t="inlineStr">
        <is>
          <t>NO</t>
        </is>
      </c>
      <c r="U131" s="3" t="inlineStr">
        <is>
          <t>NO</t>
        </is>
      </c>
      <c r="V131" s="3" t="inlineStr">
        <is>
          <t>NO</t>
        </is>
      </c>
      <c r="W131" s="3" t="inlineStr">
        <is>
          <t>NO</t>
        </is>
      </c>
      <c r="X131" s="3" t="inlineStr">
        <is>
          <t>NO</t>
        </is>
      </c>
      <c r="Y131" s="3" t="inlineStr">
        <is>
          <t>NO</t>
        </is>
      </c>
      <c r="Z131" s="3" t="inlineStr">
        <is>
          <t>NO</t>
        </is>
      </c>
      <c r="AA131" s="3" t="inlineStr">
        <is>
          <t>NO</t>
        </is>
      </c>
    </row>
    <row r="132" ht="25.5" customHeight="1">
      <c r="A132" s="4" t="inlineStr">
        <is>
          <t>LIECHTENSTEIN</t>
        </is>
      </c>
      <c r="B132" s="6" t="inlineStr">
        <is>
          <t>LIECHTENSTEIN</t>
        </is>
      </c>
      <c r="C132" s="6" t="inlineStr">
        <is>
          <t>LI</t>
        </is>
      </c>
      <c r="D132" s="6" t="inlineStr">
        <is>
          <t>LIE</t>
        </is>
      </c>
      <c r="E132" s="7">
        <f>IF(
W132 = "YES",
"Black",
IF(
OR(U132 = "YES", X132 = "YES", Y132 = "YES", V132 = "YES", Z132 = "YES"),
IF(
AND(V132 = "YES",
AND(J132 = "NO", K132 = "NO", L132 = "NO", M132 = "NO", N132 = "NO", O132 = "NO", P132 = "NO", Q132 = "NO", R132 = "NO", S132 = "NO", T132 = "NO", U132 = "NO", W132 = "NO", X132 = "NO", Y132 = "NO", Z132 = "NO", AA132 = "NO")
),
IF(
H132 &gt;= "50",
"Green",
"Amber"
),
"Grey"
),
IF(
AND(
OR(J132 = "NO", K132 = "NO", L132 = "NO", M132 = "NO", N132 = "NO", O132 = "NO", P132 = "NO", Q132 = "NO", R132 = "NO", S132 = "NO", T132 = "NO", U132 = "NO", V132 = "NO", W132 = "NO", X132 = "NO", Y132 = "NO", Z132 = "NO", AA132 = "NO"),
OR(H132 &lt; "50", H132 = "N/A")
),
"Amber",
IF(
AND(
OR(J132 = "NO", K132 = "NO", L132 = "NO", M132 = "NO", N132 = "NO", O132 = "NO", P132 = "NO", Q132 = "NO", R132 = "NO", S132 = "NO", T132 = "NO", U132 = "NO", V132 = "NO", W132 = "NO", X132 = "NO", Y132 = "NO", Z132 = "NO", AA132 = "NO"),
H132 &gt; "50"
),
"Green",
IF(
OR(J132 = "YES", K132 = "YES", L132 = "YES", M132 = "YES", N132 = "YES", O132 = "YES", P132 = "YES", Q132 = "YES", R132 = "YES", S132 = "YES", T132 = "YES", V132 = "YES", AA132 = "YES"),
"Red",
""
)
)
)
)
)</f>
        <v/>
      </c>
      <c r="F132" s="7">
        <f>IF(E132 = "Grey", "High Risk or Prohibited",
IF(E132 = "Amber", "Medium Risk",
IF(E132 = "Green", "Low Risk",
IF(E132 = "Red", "High Risk or Prohibited",
IF(E132 = "Black", "Prohibited", "")))))</f>
        <v/>
      </c>
      <c r="G132" s="7">
        <f>IF(E132 = "Grey", "Enhanced Vigilance or Prohibited",
IF(E132 = "Amber", "Enhanced Vigilance",
IF(E132 = "Green", "Standard Vigilance",
IF(E132 = "Red", "Enhanced Vigilance",
IF(E132 = "Black", "Prohibited", "")))))</f>
        <v/>
      </c>
      <c r="H132" s="8" t="inlineStr">
        <is>
          <t>N/A</t>
        </is>
      </c>
      <c r="I132" s="8" t="inlineStr">
        <is>
          <t>N/A</t>
        </is>
      </c>
      <c r="J132" s="3" t="inlineStr">
        <is>
          <t>NO</t>
        </is>
      </c>
      <c r="K132" s="3" t="inlineStr">
        <is>
          <t>NO</t>
        </is>
      </c>
      <c r="L132" s="3" t="inlineStr">
        <is>
          <t>NO</t>
        </is>
      </c>
      <c r="M132" s="3" t="inlineStr">
        <is>
          <t>NO</t>
        </is>
      </c>
      <c r="N132" s="3" t="inlineStr">
        <is>
          <t>NO</t>
        </is>
      </c>
      <c r="O132" s="3" t="inlineStr">
        <is>
          <t>NO</t>
        </is>
      </c>
      <c r="P132" s="3" t="inlineStr">
        <is>
          <t>NO</t>
        </is>
      </c>
      <c r="Q132" s="3" t="inlineStr">
        <is>
          <t>NO</t>
        </is>
      </c>
      <c r="R132" s="3" t="inlineStr">
        <is>
          <t>NO</t>
        </is>
      </c>
      <c r="S132" s="3" t="inlineStr">
        <is>
          <t>NO</t>
        </is>
      </c>
      <c r="T132" s="3" t="inlineStr">
        <is>
          <t>NO</t>
        </is>
      </c>
      <c r="U132" s="3" t="inlineStr">
        <is>
          <t>NO</t>
        </is>
      </c>
      <c r="V132" s="3" t="inlineStr">
        <is>
          <t>NO</t>
        </is>
      </c>
      <c r="W132" s="3" t="inlineStr">
        <is>
          <t>NO</t>
        </is>
      </c>
      <c r="X132" s="3" t="inlineStr">
        <is>
          <t>NO</t>
        </is>
      </c>
      <c r="Y132" s="3" t="inlineStr">
        <is>
          <t>NO</t>
        </is>
      </c>
      <c r="Z132" s="3" t="inlineStr">
        <is>
          <t>NO</t>
        </is>
      </c>
      <c r="AA132" s="3" t="inlineStr">
        <is>
          <t>NO</t>
        </is>
      </c>
    </row>
    <row r="133" ht="25.5" customHeight="1">
      <c r="A133" s="4" t="inlineStr">
        <is>
          <t>LITHUANIA</t>
        </is>
      </c>
      <c r="B133" s="6" t="inlineStr">
        <is>
          <t>LITUANIE</t>
        </is>
      </c>
      <c r="C133" s="6" t="inlineStr">
        <is>
          <t>LT</t>
        </is>
      </c>
      <c r="D133" s="6" t="inlineStr">
        <is>
          <t>LTU</t>
        </is>
      </c>
      <c r="E133" s="7">
        <f>IF(
W133 = "YES",
"Black",
IF(
OR(U133 = "YES", X133 = "YES", Y133 = "YES", V133 = "YES", Z133 = "YES"),
IF(
AND(V133 = "YES",
AND(J133 = "NO", K133 = "NO", L133 = "NO", M133 = "NO", N133 = "NO", O133 = "NO", P133 = "NO", Q133 = "NO", R133 = "NO", S133 = "NO", T133 = "NO", U133 = "NO", W133 = "NO", X133 = "NO", Y133 = "NO", Z133 = "NO", AA133 = "NO")
),
IF(
H133 &gt;= "50",
"Green",
"Amber"
),
"Grey"
),
IF(
AND(
OR(J133 = "NO", K133 = "NO", L133 = "NO", M133 = "NO", N133 = "NO", O133 = "NO", P133 = "NO", Q133 = "NO", R133 = "NO", S133 = "NO", T133 = "NO", U133 = "NO", V133 = "NO", W133 = "NO", X133 = "NO", Y133 = "NO", Z133 = "NO", AA133 = "NO"),
OR(H133 &lt; "50", H133 = "N/A")
),
"Amber",
IF(
AND(
OR(J133 = "NO", K133 = "NO", L133 = "NO", M133 = "NO", N133 = "NO", O133 = "NO", P133 = "NO", Q133 = "NO", R133 = "NO", S133 = "NO", T133 = "NO", U133 = "NO", V133 = "NO", W133 = "NO", X133 = "NO", Y133 = "NO", Z133 = "NO", AA133 = "NO"),
H133 &gt; "50"
),
"Green",
IF(
OR(J133 = "YES", K133 = "YES", L133 = "YES", M133 = "YES", N133 = "YES", O133 = "YES", P133 = "YES", Q133 = "YES", R133 = "YES", S133 = "YES", T133 = "YES", V133 = "YES", AA133 = "YES"),
"Red",
""
)
)
)
)
)</f>
        <v/>
      </c>
      <c r="F133" s="7">
        <f>IF(E133 = "Grey", "High Risk or Prohibited",
IF(E133 = "Amber", "Medium Risk",
IF(E133 = "Green", "Low Risk",
IF(E133 = "Red", "High Risk or Prohibited",
IF(E133 = "Black", "Prohibited", "")))))</f>
        <v/>
      </c>
      <c r="G133" s="7">
        <f>IF(E133 = "Grey", "Enhanced Vigilance or Prohibited",
IF(E133 = "Amber", "Enhanced Vigilance",
IF(E133 = "Green", "Standard Vigilance",
IF(E133 = "Red", "Enhanced Vigilance",
IF(E133 = "Black", "Prohibited", "")))))</f>
        <v/>
      </c>
      <c r="H133" s="8" t="inlineStr">
        <is>
          <t>61</t>
        </is>
      </c>
      <c r="I133" s="8" t="inlineStr">
        <is>
          <t>34</t>
        </is>
      </c>
      <c r="J133" s="3" t="inlineStr">
        <is>
          <t>NO</t>
        </is>
      </c>
      <c r="K133" s="3" t="inlineStr">
        <is>
          <t>NO</t>
        </is>
      </c>
      <c r="L133" s="3" t="inlineStr">
        <is>
          <t>NO</t>
        </is>
      </c>
      <c r="M133" s="3" t="inlineStr">
        <is>
          <t>NO</t>
        </is>
      </c>
      <c r="N133" s="3" t="inlineStr">
        <is>
          <t>NO</t>
        </is>
      </c>
      <c r="O133" s="3" t="inlineStr">
        <is>
          <t>NO</t>
        </is>
      </c>
      <c r="P133" s="3" t="inlineStr">
        <is>
          <t>NO</t>
        </is>
      </c>
      <c r="Q133" s="3" t="inlineStr">
        <is>
          <t>NO</t>
        </is>
      </c>
      <c r="R133" s="3" t="inlineStr">
        <is>
          <t>NO</t>
        </is>
      </c>
      <c r="S133" s="3" t="inlineStr">
        <is>
          <t>NO</t>
        </is>
      </c>
      <c r="T133" s="3" t="inlineStr">
        <is>
          <t>NO</t>
        </is>
      </c>
      <c r="U133" s="3" t="inlineStr">
        <is>
          <t>NO</t>
        </is>
      </c>
      <c r="V133" s="3" t="inlineStr">
        <is>
          <t>NO</t>
        </is>
      </c>
      <c r="W133" s="3" t="inlineStr">
        <is>
          <t>NO</t>
        </is>
      </c>
      <c r="X133" s="3" t="inlineStr">
        <is>
          <t>NO</t>
        </is>
      </c>
      <c r="Y133" s="3" t="inlineStr">
        <is>
          <t>NO</t>
        </is>
      </c>
      <c r="Z133" s="3" t="inlineStr">
        <is>
          <t>NO</t>
        </is>
      </c>
      <c r="AA133" s="3" t="inlineStr">
        <is>
          <t>NO</t>
        </is>
      </c>
    </row>
    <row r="134" ht="25.5" customHeight="1">
      <c r="A134" s="4" t="inlineStr">
        <is>
          <t>LUXEMBOURG</t>
        </is>
      </c>
      <c r="B134" s="6" t="inlineStr">
        <is>
          <t>LUXEMBOURG</t>
        </is>
      </c>
      <c r="C134" s="6" t="inlineStr">
        <is>
          <t>LU</t>
        </is>
      </c>
      <c r="D134" s="6" t="inlineStr">
        <is>
          <t>LUX</t>
        </is>
      </c>
      <c r="E134" s="7">
        <f>IF(
W134 = "YES",
"Black",
IF(
OR(U134 = "YES", X134 = "YES", Y134 = "YES", V134 = "YES", Z134 = "YES"),
IF(
AND(V134 = "YES",
AND(J134 = "NO", K134 = "NO", L134 = "NO", M134 = "NO", N134 = "NO", O134 = "NO", P134 = "NO", Q134 = "NO", R134 = "NO", S134 = "NO", T134 = "NO", U134 = "NO", W134 = "NO", X134 = "NO", Y134 = "NO", Z134 = "NO", AA134 = "NO")
),
IF(
H134 &gt;= "50",
"Green",
"Amber"
),
"Grey"
),
IF(
AND(
OR(J134 = "NO", K134 = "NO", L134 = "NO", M134 = "NO", N134 = "NO", O134 = "NO", P134 = "NO", Q134 = "NO", R134 = "NO", S134 = "NO", T134 = "NO", U134 = "NO", V134 = "NO", W134 = "NO", X134 = "NO", Y134 = "NO", Z134 = "NO", AA134 = "NO"),
OR(H134 &lt; "50", H134 = "N/A")
),
"Amber",
IF(
AND(
OR(J134 = "NO", K134 = "NO", L134 = "NO", M134 = "NO", N134 = "NO", O134 = "NO", P134 = "NO", Q134 = "NO", R134 = "NO", S134 = "NO", T134 = "NO", U134 = "NO", V134 = "NO", W134 = "NO", X134 = "NO", Y134 = "NO", Z134 = "NO", AA134 = "NO"),
H134 &gt; "50"
),
"Green",
IF(
OR(J134 = "YES", K134 = "YES", L134 = "YES", M134 = "YES", N134 = "YES", O134 = "YES", P134 = "YES", Q134 = "YES", R134 = "YES", S134 = "YES", T134 = "YES", V134 = "YES", AA134 = "YES"),
"Red",
""
)
)
)
)
)</f>
        <v/>
      </c>
      <c r="F134" s="7">
        <f>IF(E134 = "Grey", "High Risk or Prohibited",
IF(E134 = "Amber", "Medium Risk",
IF(E134 = "Green", "Low Risk",
IF(E134 = "Red", "High Risk or Prohibited",
IF(E134 = "Black", "Prohibited", "")))))</f>
        <v/>
      </c>
      <c r="G134" s="7">
        <f>IF(E134 = "Grey", "Enhanced Vigilance or Prohibited",
IF(E134 = "Amber", "Enhanced Vigilance",
IF(E134 = "Green", "Standard Vigilance",
IF(E134 = "Red", "Enhanced Vigilance",
IF(E134 = "Black", "Prohibited", "")))))</f>
        <v/>
      </c>
      <c r="H134" s="8" t="inlineStr">
        <is>
          <t>78</t>
        </is>
      </c>
      <c r="I134" s="8" t="inlineStr">
        <is>
          <t>9</t>
        </is>
      </c>
      <c r="J134" s="3" t="inlineStr">
        <is>
          <t>NO</t>
        </is>
      </c>
      <c r="K134" s="3" t="inlineStr">
        <is>
          <t>NO</t>
        </is>
      </c>
      <c r="L134" s="3" t="inlineStr">
        <is>
          <t>NO</t>
        </is>
      </c>
      <c r="M134" s="3" t="inlineStr">
        <is>
          <t>NO</t>
        </is>
      </c>
      <c r="N134" s="3" t="inlineStr">
        <is>
          <t>NO</t>
        </is>
      </c>
      <c r="O134" s="3" t="inlineStr">
        <is>
          <t>NO</t>
        </is>
      </c>
      <c r="P134" s="3" t="inlineStr">
        <is>
          <t>NO</t>
        </is>
      </c>
      <c r="Q134" s="3" t="inlineStr">
        <is>
          <t>NO</t>
        </is>
      </c>
      <c r="R134" s="3" t="inlineStr">
        <is>
          <t>NO</t>
        </is>
      </c>
      <c r="S134" s="3" t="inlineStr">
        <is>
          <t>NO</t>
        </is>
      </c>
      <c r="T134" s="3" t="inlineStr">
        <is>
          <t>NO</t>
        </is>
      </c>
      <c r="U134" s="3" t="inlineStr">
        <is>
          <t>NO</t>
        </is>
      </c>
      <c r="V134" s="3" t="inlineStr">
        <is>
          <t>NO</t>
        </is>
      </c>
      <c r="W134" s="3" t="inlineStr">
        <is>
          <t>NO</t>
        </is>
      </c>
      <c r="X134" s="3" t="inlineStr">
        <is>
          <t>NO</t>
        </is>
      </c>
      <c r="Y134" s="3" t="inlineStr">
        <is>
          <t>NO</t>
        </is>
      </c>
      <c r="Z134" s="3" t="inlineStr">
        <is>
          <t>NO</t>
        </is>
      </c>
      <c r="AA134" s="3" t="inlineStr">
        <is>
          <t>NO</t>
        </is>
      </c>
    </row>
    <row r="135" ht="25.5" customHeight="1">
      <c r="A135" s="4" t="inlineStr">
        <is>
          <t>POLAND</t>
        </is>
      </c>
      <c r="B135" s="6" t="inlineStr">
        <is>
          <t>POLOGNE</t>
        </is>
      </c>
      <c r="C135" s="6" t="inlineStr">
        <is>
          <t>MO</t>
        </is>
      </c>
      <c r="D135" s="6" t="inlineStr">
        <is>
          <t>MAC</t>
        </is>
      </c>
      <c r="E135" s="7">
        <f>IF(
W135 = "YES",
"Black",
IF(
OR(U135 = "YES", X135 = "YES", Y135 = "YES", V135 = "YES", Z135 = "YES"),
IF(
AND(V135 = "YES",
AND(J135 = "NO", K135 = "NO", L135 = "NO", M135 = "NO", N135 = "NO", O135 = "NO", P135 = "NO", Q135 = "NO", R135 = "NO", S135 = "NO", T135 = "NO", U135 = "NO", W135 = "NO", X135 = "NO", Y135 = "NO", Z135 = "NO", AA135 = "NO")
),
IF(
H135 &gt;= "50",
"Green",
"Amber"
),
"Grey"
),
IF(
AND(
OR(J135 = "NO", K135 = "NO", L135 = "NO", M135 = "NO", N135 = "NO", O135 = "NO", P135 = "NO", Q135 = "NO", R135 = "NO", S135 = "NO", T135 = "NO", U135 = "NO", V135 = "NO", W135 = "NO", X135 = "NO", Y135 = "NO", Z135 = "NO", AA135 = "NO"),
OR(H135 &lt; "50", H135 = "N/A")
),
"Amber",
IF(
AND(
OR(J135 = "NO", K135 = "NO", L135 = "NO", M135 = "NO", N135 = "NO", O135 = "NO", P135 = "NO", Q135 = "NO", R135 = "NO", S135 = "NO", T135 = "NO", U135 = "NO", V135 = "NO", W135 = "NO", X135 = "NO", Y135 = "NO", Z135 = "NO", AA135 = "NO"),
H135 &gt; "50"
),
"Green",
IF(
OR(J135 = "YES", K135 = "YES", L135 = "YES", M135 = "YES", N135 = "YES", O135 = "YES", P135 = "YES", Q135 = "YES", R135 = "YES", S135 = "YES", T135 = "YES", V135 = "YES", AA135 = "YES"),
"Red",
""
)
)
)
)
)</f>
        <v/>
      </c>
      <c r="F135" s="7">
        <f>IF(E135 = "Grey", "High Risk or Prohibited",
IF(E135 = "Amber", "Medium Risk",
IF(E135 = "Green", "Low Risk",
IF(E135 = "Red", "High Risk or Prohibited",
IF(E135 = "Black", "Prohibited", "")))))</f>
        <v/>
      </c>
      <c r="G135" s="7">
        <f>IF(E135 = "Grey", "Enhanced Vigilance or Prohibited",
IF(E135 = "Amber", "Enhanced Vigilance",
IF(E135 = "Green", "Standard Vigilance",
IF(E135 = "Red", "Enhanced Vigilance",
IF(E135 = "Black", "Prohibited", "")))))</f>
        <v/>
      </c>
      <c r="H135" s="8" t="inlineStr">
        <is>
          <t>54</t>
        </is>
      </c>
      <c r="I135" s="8" t="inlineStr">
        <is>
          <t>47</t>
        </is>
      </c>
      <c r="J135" s="3" t="inlineStr">
        <is>
          <t>NO</t>
        </is>
      </c>
      <c r="K135" s="3" t="inlineStr">
        <is>
          <t>NO</t>
        </is>
      </c>
      <c r="L135" s="3" t="inlineStr">
        <is>
          <t>NO</t>
        </is>
      </c>
      <c r="M135" s="3" t="inlineStr">
        <is>
          <t>NO</t>
        </is>
      </c>
      <c r="N135" s="3" t="inlineStr">
        <is>
          <t>NO</t>
        </is>
      </c>
      <c r="O135" s="3" t="inlineStr">
        <is>
          <t>NO</t>
        </is>
      </c>
      <c r="P135" s="3" t="inlineStr">
        <is>
          <t>NO</t>
        </is>
      </c>
      <c r="Q135" s="3" t="inlineStr">
        <is>
          <t>NO</t>
        </is>
      </c>
      <c r="R135" s="3" t="inlineStr">
        <is>
          <t>NO</t>
        </is>
      </c>
      <c r="S135" s="3" t="inlineStr">
        <is>
          <t>NO</t>
        </is>
      </c>
      <c r="T135" s="3" t="inlineStr">
        <is>
          <t>NO</t>
        </is>
      </c>
      <c r="U135" s="3" t="inlineStr">
        <is>
          <t>NO</t>
        </is>
      </c>
      <c r="V135" s="3" t="inlineStr">
        <is>
          <t>NO</t>
        </is>
      </c>
      <c r="W135" s="3" t="inlineStr">
        <is>
          <t>NO</t>
        </is>
      </c>
      <c r="X135" s="3" t="inlineStr">
        <is>
          <t>NO</t>
        </is>
      </c>
      <c r="Y135" s="3" t="inlineStr">
        <is>
          <t>NO</t>
        </is>
      </c>
      <c r="Z135" s="3" t="inlineStr">
        <is>
          <t>NO</t>
        </is>
      </c>
      <c r="AA135" s="3" t="inlineStr">
        <is>
          <t>NO</t>
        </is>
      </c>
    </row>
    <row r="136" ht="25.5" customHeight="1">
      <c r="A136" s="4" t="inlineStr">
        <is>
          <t>MACAU</t>
        </is>
      </c>
      <c r="B136" s="6" t="inlineStr">
        <is>
          <t>MACAO</t>
        </is>
      </c>
      <c r="C136" s="6" t="inlineStr">
        <is>
          <t>MK</t>
        </is>
      </c>
      <c r="D136" s="6" t="inlineStr">
        <is>
          <t>MKD</t>
        </is>
      </c>
      <c r="E136" s="7">
        <f>IF(
W136 = "YES",
"Black",
IF(
OR(U136 = "YES", X136 = "YES", Y136 = "YES", V136 = "YES", Z136 = "YES"),
IF(
AND(V136 = "YES",
AND(J136 = "NO", K136 = "NO", L136 = "NO", M136 = "NO", N136 = "NO", O136 = "NO", P136 = "NO", Q136 = "NO", R136 = "NO", S136 = "NO", T136 = "NO", U136 = "NO", W136 = "NO", X136 = "NO", Y136 = "NO", Z136 = "NO", AA136 = "NO")
),
IF(
H136 &gt;= "50",
"Green",
"Amber"
),
"Grey"
),
IF(
AND(
OR(J136 = "NO", K136 = "NO", L136 = "NO", M136 = "NO", N136 = "NO", O136 = "NO", P136 = "NO", Q136 = "NO", R136 = "NO", S136 = "NO", T136 = "NO", U136 = "NO", V136 = "NO", W136 = "NO", X136 = "NO", Y136 = "NO", Z136 = "NO", AA136 = "NO"),
OR(H136 &lt; "50", H136 = "N/A")
),
"Amber",
IF(
AND(
OR(J136 = "NO", K136 = "NO", L136 = "NO", M136 = "NO", N136 = "NO", O136 = "NO", P136 = "NO", Q136 = "NO", R136 = "NO", S136 = "NO", T136 = "NO", U136 = "NO", V136 = "NO", W136 = "NO", X136 = "NO", Y136 = "NO", Z136 = "NO", AA136 = "NO"),
H136 &gt; "50"
),
"Green",
IF(
OR(J136 = "YES", K136 = "YES", L136 = "YES", M136 = "YES", N136 = "YES", O136 = "YES", P136 = "YES", Q136 = "YES", R136 = "YES", S136 = "YES", T136 = "YES", V136 = "YES", AA136 = "YES"),
"Red",
""
)
)
)
)
)</f>
        <v/>
      </c>
      <c r="F136" s="7">
        <f>IF(E136 = "Grey", "High Risk or Prohibited",
IF(E136 = "Amber", "Medium Risk",
IF(E136 = "Green", "Low Risk",
IF(E136 = "Red", "High Risk or Prohibited",
IF(E136 = "Black", "Prohibited", "")))))</f>
        <v/>
      </c>
      <c r="G136" s="7">
        <f>IF(E136 = "Grey", "Enhanced Vigilance or Prohibited",
IF(E136 = "Amber", "Enhanced Vigilance",
IF(E136 = "Green", "Standard Vigilance",
IF(E136 = "Red", "Enhanced Vigilance",
IF(E136 = "Black", "Prohibited", "")))))</f>
        <v/>
      </c>
      <c r="H136" s="8" t="inlineStr">
        <is>
          <t>N/A</t>
        </is>
      </c>
      <c r="I136" s="8" t="inlineStr">
        <is>
          <t>N/A</t>
        </is>
      </c>
      <c r="J136" s="3" t="inlineStr">
        <is>
          <t>NO</t>
        </is>
      </c>
      <c r="K136" s="3" t="inlineStr">
        <is>
          <t>NO</t>
        </is>
      </c>
      <c r="L136" s="3" t="inlineStr">
        <is>
          <t>NO</t>
        </is>
      </c>
      <c r="M136" s="3" t="inlineStr">
        <is>
          <t>NO</t>
        </is>
      </c>
      <c r="N136" s="3" t="inlineStr">
        <is>
          <t>NO</t>
        </is>
      </c>
      <c r="O136" s="3" t="inlineStr">
        <is>
          <t>NO</t>
        </is>
      </c>
      <c r="P136" s="3" t="inlineStr">
        <is>
          <t>NO</t>
        </is>
      </c>
      <c r="Q136" s="3" t="inlineStr">
        <is>
          <t>NO</t>
        </is>
      </c>
      <c r="R136" s="3" t="inlineStr">
        <is>
          <t>NO</t>
        </is>
      </c>
      <c r="S136" s="3" t="inlineStr">
        <is>
          <t>NO</t>
        </is>
      </c>
      <c r="T136" s="3" t="inlineStr">
        <is>
          <t>NO</t>
        </is>
      </c>
      <c r="U136" s="3" t="inlineStr">
        <is>
          <t>NO</t>
        </is>
      </c>
      <c r="V136" s="3" t="inlineStr">
        <is>
          <t>NO</t>
        </is>
      </c>
      <c r="W136" s="3" t="inlineStr">
        <is>
          <t>NO</t>
        </is>
      </c>
      <c r="X136" s="3" t="inlineStr">
        <is>
          <t>NO</t>
        </is>
      </c>
      <c r="Y136" s="3" t="inlineStr">
        <is>
          <t>NO</t>
        </is>
      </c>
      <c r="Z136" s="3" t="inlineStr">
        <is>
          <t>NO</t>
        </is>
      </c>
      <c r="AA136" s="3" t="inlineStr">
        <is>
          <t>NO</t>
        </is>
      </c>
    </row>
    <row r="137" ht="25.5" customHeight="1">
      <c r="A137" s="4" t="inlineStr">
        <is>
          <t xml:space="preserve">NORTH MACEDONIA </t>
        </is>
      </c>
      <c r="B137" s="6" t="inlineStr">
        <is>
          <t>MACÉDOINE DU NORD</t>
        </is>
      </c>
      <c r="C137" s="6" t="inlineStr">
        <is>
          <t>MG</t>
        </is>
      </c>
      <c r="D137" s="6" t="inlineStr">
        <is>
          <t>MDG</t>
        </is>
      </c>
      <c r="E137" s="7">
        <f>IF(
W137 = "YES",
"Black",
IF(
OR(U137 = "YES", X137 = "YES", Y137 = "YES", V137 = "YES", Z137 = "YES"),
IF(
AND(V137 = "YES",
AND(J137 = "NO", K137 = "NO", L137 = "NO", M137 = "NO", N137 = "NO", O137 = "NO", P137 = "NO", Q137 = "NO", R137 = "NO", S137 = "NO", T137 = "NO", U137 = "NO", W137 = "NO", X137 = "NO", Y137 = "NO", Z137 = "NO", AA137 = "NO")
),
IF(
H137 &gt;= "50",
"Green",
"Amber"
),
"Grey"
),
IF(
AND(
OR(J137 = "NO", K137 = "NO", L137 = "NO", M137 = "NO", N137 = "NO", O137 = "NO", P137 = "NO", Q137 = "NO", R137 = "NO", S137 = "NO", T137 = "NO", U137 = "NO", V137 = "NO", W137 = "NO", X137 = "NO", Y137 = "NO", Z137 = "NO", AA137 = "NO"),
OR(H137 &lt; "50", H137 = "N/A")
),
"Amber",
IF(
AND(
OR(J137 = "NO", K137 = "NO", L137 = "NO", M137 = "NO", N137 = "NO", O137 = "NO", P137 = "NO", Q137 = "NO", R137 = "NO", S137 = "NO", T137 = "NO", U137 = "NO", V137 = "NO", W137 = "NO", X137 = "NO", Y137 = "NO", Z137 = "NO", AA137 = "NO"),
H137 &gt; "50"
),
"Green",
IF(
OR(J137 = "YES", K137 = "YES", L137 = "YES", M137 = "YES", N137 = "YES", O137 = "YES", P137 = "YES", Q137 = "YES", R137 = "YES", S137 = "YES", T137 = "YES", V137 = "YES", AA137 = "YES"),
"Red",
""
)
)
)
)
)</f>
        <v/>
      </c>
      <c r="F137" s="7">
        <f>IF(E137 = "Grey", "High Risk or Prohibited",
IF(E137 = "Amber", "Medium Risk",
IF(E137 = "Green", "Low Risk",
IF(E137 = "Red", "High Risk or Prohibited",
IF(E137 = "Black", "Prohibited", "")))))</f>
        <v/>
      </c>
      <c r="G137" s="7">
        <f>IF(E137 = "Grey", "Enhanced Vigilance or Prohibited",
IF(E137 = "Amber", "Enhanced Vigilance",
IF(E137 = "Green", "Standard Vigilance",
IF(E137 = "Red", "Enhanced Vigilance",
IF(E137 = "Black", "Prohibited", "")))))</f>
        <v/>
      </c>
      <c r="H137" s="8" t="inlineStr">
        <is>
          <t>42</t>
        </is>
      </c>
      <c r="I137" s="8" t="inlineStr">
        <is>
          <t>76</t>
        </is>
      </c>
      <c r="J137" s="3" t="inlineStr">
        <is>
          <t>NO</t>
        </is>
      </c>
      <c r="K137" s="3" t="inlineStr">
        <is>
          <t>NO</t>
        </is>
      </c>
      <c r="L137" s="3" t="inlineStr">
        <is>
          <t>NO</t>
        </is>
      </c>
      <c r="M137" s="3" t="inlineStr">
        <is>
          <t>NO</t>
        </is>
      </c>
      <c r="N137" s="3" t="inlineStr">
        <is>
          <t>NO</t>
        </is>
      </c>
      <c r="O137" s="3" t="inlineStr">
        <is>
          <t>NO</t>
        </is>
      </c>
      <c r="P137" s="3" t="inlineStr">
        <is>
          <t>NO</t>
        </is>
      </c>
      <c r="Q137" s="3" t="inlineStr">
        <is>
          <t>NO</t>
        </is>
      </c>
      <c r="R137" s="3" t="inlineStr">
        <is>
          <t>NO</t>
        </is>
      </c>
      <c r="S137" s="3" t="inlineStr">
        <is>
          <t>NO</t>
        </is>
      </c>
      <c r="T137" s="3" t="inlineStr">
        <is>
          <t>NO</t>
        </is>
      </c>
      <c r="U137" s="3" t="inlineStr">
        <is>
          <t>NO</t>
        </is>
      </c>
      <c r="V137" s="3" t="inlineStr">
        <is>
          <t>NO</t>
        </is>
      </c>
      <c r="W137" s="3" t="inlineStr">
        <is>
          <t>NO</t>
        </is>
      </c>
      <c r="X137" s="3" t="inlineStr">
        <is>
          <t>NO</t>
        </is>
      </c>
      <c r="Y137" s="3" t="inlineStr">
        <is>
          <t>NO</t>
        </is>
      </c>
      <c r="Z137" s="3" t="inlineStr">
        <is>
          <t>NO</t>
        </is>
      </c>
      <c r="AA137" s="3" t="inlineStr">
        <is>
          <t>NO</t>
        </is>
      </c>
    </row>
    <row r="138" ht="25.5" customHeight="1">
      <c r="A138" s="4" t="inlineStr">
        <is>
          <t>MADAGASCAR</t>
        </is>
      </c>
      <c r="B138" s="6" t="inlineStr">
        <is>
          <t>MADAGASCAR</t>
        </is>
      </c>
      <c r="C138" s="6" t="inlineStr">
        <is>
          <t>MW</t>
        </is>
      </c>
      <c r="D138" s="6" t="inlineStr">
        <is>
          <t>MWI</t>
        </is>
      </c>
      <c r="E138" s="7">
        <f>IF(
W138 = "YES",
"Black",
IF(
OR(U138 = "YES", X138 = "YES", Y138 = "YES", V138 = "YES", Z138 = "YES"),
IF(
AND(V138 = "YES",
AND(J138 = "NO", K138 = "NO", L138 = "NO", M138 = "NO", N138 = "NO", O138 = "NO", P138 = "NO", Q138 = "NO", R138 = "NO", S138 = "NO", T138 = "NO", U138 = "NO", W138 = "NO", X138 = "NO", Y138 = "NO", Z138 = "NO", AA138 = "NO")
),
IF(
H138 &gt;= "50",
"Green",
"Amber"
),
"Grey"
),
IF(
AND(
OR(J138 = "NO", K138 = "NO", L138 = "NO", M138 = "NO", N138 = "NO", O138 = "NO", P138 = "NO", Q138 = "NO", R138 = "NO", S138 = "NO", T138 = "NO", U138 = "NO", V138 = "NO", W138 = "NO", X138 = "NO", Y138 = "NO", Z138 = "NO", AA138 = "NO"),
OR(H138 &lt; "50", H138 = "N/A")
),
"Amber",
IF(
AND(
OR(J138 = "NO", K138 = "NO", L138 = "NO", M138 = "NO", N138 = "NO", O138 = "NO", P138 = "NO", Q138 = "NO", R138 = "NO", S138 = "NO", T138 = "NO", U138 = "NO", V138 = "NO", W138 = "NO", X138 = "NO", Y138 = "NO", Z138 = "NO", AA138 = "NO"),
H138 &gt; "50"
),
"Green",
IF(
OR(J138 = "YES", K138 = "YES", L138 = "YES", M138 = "YES", N138 = "YES", O138 = "YES", P138 = "YES", Q138 = "YES", R138 = "YES", S138 = "YES", T138 = "YES", V138 = "YES", AA138 = "YES"),
"Red",
""
)
)
)
)
)</f>
        <v/>
      </c>
      <c r="F138" s="7">
        <f>IF(E138 = "Grey", "High Risk or Prohibited",
IF(E138 = "Amber", "Medium Risk",
IF(E138 = "Green", "Low Risk",
IF(E138 = "Red", "High Risk or Prohibited",
IF(E138 = "Black", "Prohibited", "")))))</f>
        <v/>
      </c>
      <c r="G138" s="7">
        <f>IF(E138 = "Grey", "Enhanced Vigilance or Prohibited",
IF(E138 = "Amber", "Enhanced Vigilance",
IF(E138 = "Green", "Standard Vigilance",
IF(E138 = "Red", "Enhanced Vigilance",
IF(E138 = "Black", "Prohibited", "")))))</f>
        <v/>
      </c>
      <c r="H138" s="8" t="inlineStr">
        <is>
          <t>25</t>
        </is>
      </c>
      <c r="I138" s="8" t="inlineStr">
        <is>
          <t>145</t>
        </is>
      </c>
      <c r="J138" s="3" t="inlineStr">
        <is>
          <t>NO</t>
        </is>
      </c>
      <c r="K138" s="3" t="inlineStr">
        <is>
          <t>NO</t>
        </is>
      </c>
      <c r="L138" s="3" t="inlineStr">
        <is>
          <t>NO</t>
        </is>
      </c>
      <c r="M138" s="3" t="inlineStr">
        <is>
          <t>NO</t>
        </is>
      </c>
      <c r="N138" s="3" t="inlineStr">
        <is>
          <t>NO</t>
        </is>
      </c>
      <c r="O138" s="3" t="inlineStr">
        <is>
          <t>NO</t>
        </is>
      </c>
      <c r="P138" s="3" t="inlineStr">
        <is>
          <t>NO</t>
        </is>
      </c>
      <c r="Q138" s="3" t="inlineStr">
        <is>
          <t>NO</t>
        </is>
      </c>
      <c r="R138" s="3" t="inlineStr">
        <is>
          <t>NO</t>
        </is>
      </c>
      <c r="S138" s="3" t="inlineStr">
        <is>
          <t>NO</t>
        </is>
      </c>
      <c r="T138" s="3" t="inlineStr">
        <is>
          <t>NO</t>
        </is>
      </c>
      <c r="U138" s="3" t="inlineStr">
        <is>
          <t>NO</t>
        </is>
      </c>
      <c r="V138" s="3" t="inlineStr">
        <is>
          <t>NO</t>
        </is>
      </c>
      <c r="W138" s="3" t="inlineStr">
        <is>
          <t>NO</t>
        </is>
      </c>
      <c r="X138" s="3" t="inlineStr">
        <is>
          <t>NO</t>
        </is>
      </c>
      <c r="Y138" s="3" t="inlineStr">
        <is>
          <t>NO</t>
        </is>
      </c>
      <c r="Z138" s="3" t="inlineStr">
        <is>
          <t>NO</t>
        </is>
      </c>
      <c r="AA138" s="3" t="inlineStr">
        <is>
          <t>NO</t>
        </is>
      </c>
    </row>
    <row r="139" ht="25.5" customHeight="1">
      <c r="A139" s="4" t="inlineStr">
        <is>
          <t>MALAWI</t>
        </is>
      </c>
      <c r="B139" s="6" t="inlineStr">
        <is>
          <t>MALAWI</t>
        </is>
      </c>
      <c r="C139" s="6" t="inlineStr">
        <is>
          <t>MY</t>
        </is>
      </c>
      <c r="D139" s="6" t="inlineStr">
        <is>
          <t>MYS</t>
        </is>
      </c>
      <c r="E139" s="7">
        <f>IF(
W139 = "YES",
"Black",
IF(
OR(U139 = "YES", X139 = "YES", Y139 = "YES", V139 = "YES", Z139 = "YES"),
IF(
AND(V139 = "YES",
AND(J139 = "NO", K139 = "NO", L139 = "NO", M139 = "NO", N139 = "NO", O139 = "NO", P139 = "NO", Q139 = "NO", R139 = "NO", S139 = "NO", T139 = "NO", U139 = "NO", W139 = "NO", X139 = "NO", Y139 = "NO", Z139 = "NO", AA139 = "NO")
),
IF(
H139 &gt;= "50",
"Green",
"Amber"
),
"Grey"
),
IF(
AND(
OR(J139 = "NO", K139 = "NO", L139 = "NO", M139 = "NO", N139 = "NO", O139 = "NO", P139 = "NO", Q139 = "NO", R139 = "NO", S139 = "NO", T139 = "NO", U139 = "NO", V139 = "NO", W139 = "NO", X139 = "NO", Y139 = "NO", Z139 = "NO", AA139 = "NO"),
OR(H139 &lt; "50", H139 = "N/A")
),
"Amber",
IF(
AND(
OR(J139 = "NO", K139 = "NO", L139 = "NO", M139 = "NO", N139 = "NO", O139 = "NO", P139 = "NO", Q139 = "NO", R139 = "NO", S139 = "NO", T139 = "NO", U139 = "NO", V139 = "NO", W139 = "NO", X139 = "NO", Y139 = "NO", Z139 = "NO", AA139 = "NO"),
H139 &gt; "50"
),
"Green",
IF(
OR(J139 = "YES", K139 = "YES", L139 = "YES", M139 = "YES", N139 = "YES", O139 = "YES", P139 = "YES", Q139 = "YES", R139 = "YES", S139 = "YES", T139 = "YES", V139 = "YES", AA139 = "YES"),
"Red",
""
)
)
)
)
)</f>
        <v/>
      </c>
      <c r="F139" s="7">
        <f>IF(E139 = "Grey", "High Risk or Prohibited",
IF(E139 = "Amber", "Medium Risk",
IF(E139 = "Green", "Low Risk",
IF(E139 = "Red", "High Risk or Prohibited",
IF(E139 = "Black", "Prohibited", "")))))</f>
        <v/>
      </c>
      <c r="G139" s="7">
        <f>IF(E139 = "Grey", "Enhanced Vigilance or Prohibited",
IF(E139 = "Amber", "Enhanced Vigilance",
IF(E139 = "Green", "Standard Vigilance",
IF(E139 = "Red", "Enhanced Vigilance",
IF(E139 = "Black", "Prohibited", "")))))</f>
        <v/>
      </c>
      <c r="H139" s="8" t="inlineStr">
        <is>
          <t>34</t>
        </is>
      </c>
      <c r="I139" s="8" t="inlineStr">
        <is>
          <t>115</t>
        </is>
      </c>
      <c r="J139" s="3" t="inlineStr">
        <is>
          <t>NO</t>
        </is>
      </c>
      <c r="K139" s="3" t="inlineStr">
        <is>
          <t>NO</t>
        </is>
      </c>
      <c r="L139" s="3" t="inlineStr">
        <is>
          <t>NO</t>
        </is>
      </c>
      <c r="M139" s="3" t="inlineStr">
        <is>
          <t>NO</t>
        </is>
      </c>
      <c r="N139" s="3" t="inlineStr">
        <is>
          <t>NO</t>
        </is>
      </c>
      <c r="O139" s="3" t="inlineStr">
        <is>
          <t>NO</t>
        </is>
      </c>
      <c r="P139" s="3" t="inlineStr">
        <is>
          <t>NO</t>
        </is>
      </c>
      <c r="Q139" s="3" t="inlineStr">
        <is>
          <t>NO</t>
        </is>
      </c>
      <c r="R139" s="3" t="inlineStr">
        <is>
          <t>NO</t>
        </is>
      </c>
      <c r="S139" s="3" t="inlineStr">
        <is>
          <t>NO</t>
        </is>
      </c>
      <c r="T139" s="3" t="inlineStr">
        <is>
          <t>NO</t>
        </is>
      </c>
      <c r="U139" s="3" t="inlineStr">
        <is>
          <t>NO</t>
        </is>
      </c>
      <c r="V139" s="3" t="inlineStr">
        <is>
          <t>NO</t>
        </is>
      </c>
      <c r="W139" s="3" t="inlineStr">
        <is>
          <t>NO</t>
        </is>
      </c>
      <c r="X139" s="3" t="inlineStr">
        <is>
          <t>NO</t>
        </is>
      </c>
      <c r="Y139" s="3" t="inlineStr">
        <is>
          <t>NO</t>
        </is>
      </c>
      <c r="Z139" s="3" t="inlineStr">
        <is>
          <t>NO</t>
        </is>
      </c>
      <c r="AA139" s="3" t="inlineStr">
        <is>
          <t>NO</t>
        </is>
      </c>
    </row>
    <row r="140" ht="25.5" customHeight="1">
      <c r="A140" s="4" t="inlineStr">
        <is>
          <t>MALAYSIA</t>
        </is>
      </c>
      <c r="B140" s="6" t="inlineStr">
        <is>
          <t>MALAISIE</t>
        </is>
      </c>
      <c r="C140" s="6" t="inlineStr">
        <is>
          <t>MV</t>
        </is>
      </c>
      <c r="D140" s="6" t="inlineStr">
        <is>
          <t>MDV</t>
        </is>
      </c>
      <c r="E140" s="7">
        <f>IF(
W140 = "YES",
"Black",
IF(
OR(U140 = "YES", X140 = "YES", Y140 = "YES", V140 = "YES", Z140 = "YES"),
IF(
AND(V140 = "YES",
AND(J140 = "NO", K140 = "NO", L140 = "NO", M140 = "NO", N140 = "NO", O140 = "NO", P140 = "NO", Q140 = "NO", R140 = "NO", S140 = "NO", T140 = "NO", U140 = "NO", W140 = "NO", X140 = "NO", Y140 = "NO", Z140 = "NO", AA140 = "NO")
),
IF(
H140 &gt;= "50",
"Green",
"Amber"
),
"Grey"
),
IF(
AND(
OR(J140 = "NO", K140 = "NO", L140 = "NO", M140 = "NO", N140 = "NO", O140 = "NO", P140 = "NO", Q140 = "NO", R140 = "NO", S140 = "NO", T140 = "NO", U140 = "NO", V140 = "NO", W140 = "NO", X140 = "NO", Y140 = "NO", Z140 = "NO", AA140 = "NO"),
OR(H140 &lt; "50", H140 = "N/A")
),
"Amber",
IF(
AND(
OR(J140 = "NO", K140 = "NO", L140 = "NO", M140 = "NO", N140 = "NO", O140 = "NO", P140 = "NO", Q140 = "NO", R140 = "NO", S140 = "NO", T140 = "NO", U140 = "NO", V140 = "NO", W140 = "NO", X140 = "NO", Y140 = "NO", Z140 = "NO", AA140 = "NO"),
H140 &gt; "50"
),
"Green",
IF(
OR(J140 = "YES", K140 = "YES", L140 = "YES", M140 = "YES", N140 = "YES", O140 = "YES", P140 = "YES", Q140 = "YES", R140 = "YES", S140 = "YES", T140 = "YES", V140 = "YES", AA140 = "YES"),
"Red",
""
)
)
)
)
)</f>
        <v/>
      </c>
      <c r="F140" s="7">
        <f>IF(E140 = "Grey", "High Risk or Prohibited",
IF(E140 = "Amber", "Medium Risk",
IF(E140 = "Green", "Low Risk",
IF(E140 = "Red", "High Risk or Prohibited",
IF(E140 = "Black", "Prohibited", "")))))</f>
        <v/>
      </c>
      <c r="G140" s="7">
        <f>IF(E140 = "Grey", "Enhanced Vigilance or Prohibited",
IF(E140 = "Amber", "Enhanced Vigilance",
IF(E140 = "Green", "Standard Vigilance",
IF(E140 = "Red", "Enhanced Vigilance",
IF(E140 = "Black", "Prohibited", "")))))</f>
        <v/>
      </c>
      <c r="H140" s="8" t="inlineStr">
        <is>
          <t>50</t>
        </is>
      </c>
      <c r="I140" s="8" t="inlineStr">
        <is>
          <t>57</t>
        </is>
      </c>
      <c r="J140" s="3" t="inlineStr">
        <is>
          <t>NO</t>
        </is>
      </c>
      <c r="K140" s="3" t="inlineStr">
        <is>
          <t>NO</t>
        </is>
      </c>
      <c r="L140" s="3" t="inlineStr">
        <is>
          <t>NO</t>
        </is>
      </c>
      <c r="M140" s="3" t="inlineStr">
        <is>
          <t>NO</t>
        </is>
      </c>
      <c r="N140" s="3" t="inlineStr">
        <is>
          <t>NO</t>
        </is>
      </c>
      <c r="O140" s="3" t="inlineStr">
        <is>
          <t>NO</t>
        </is>
      </c>
      <c r="P140" s="3" t="inlineStr">
        <is>
          <t>NO</t>
        </is>
      </c>
      <c r="Q140" s="3" t="inlineStr">
        <is>
          <t>NO</t>
        </is>
      </c>
      <c r="R140" s="3" t="inlineStr">
        <is>
          <t>NO</t>
        </is>
      </c>
      <c r="S140" s="3" t="inlineStr">
        <is>
          <t>NO</t>
        </is>
      </c>
      <c r="T140" s="3" t="inlineStr">
        <is>
          <t>NO</t>
        </is>
      </c>
      <c r="U140" s="3" t="inlineStr">
        <is>
          <t>NO</t>
        </is>
      </c>
      <c r="V140" s="3" t="inlineStr">
        <is>
          <t>NO</t>
        </is>
      </c>
      <c r="W140" s="3" t="inlineStr">
        <is>
          <t>NO</t>
        </is>
      </c>
      <c r="X140" s="3" t="inlineStr">
        <is>
          <t>NO</t>
        </is>
      </c>
      <c r="Y140" s="3" t="inlineStr">
        <is>
          <t>NO</t>
        </is>
      </c>
      <c r="Z140" s="3" t="inlineStr">
        <is>
          <t>NO</t>
        </is>
      </c>
      <c r="AA140" s="3" t="inlineStr">
        <is>
          <t>NO</t>
        </is>
      </c>
    </row>
    <row r="141" ht="25.5" customHeight="1">
      <c r="A141" s="4" t="inlineStr">
        <is>
          <t>MALDIVE ISLANDS</t>
        </is>
      </c>
      <c r="B141" s="6" t="inlineStr">
        <is>
          <t>ILES MALDIVES</t>
        </is>
      </c>
      <c r="C141" s="6" t="inlineStr">
        <is>
          <t>ML</t>
        </is>
      </c>
      <c r="D141" s="6" t="inlineStr">
        <is>
          <t>MLI</t>
        </is>
      </c>
      <c r="E141" s="7">
        <f>IF(
W141 = "YES",
"Black",
IF(
OR(U141 = "YES", X141 = "YES", Y141 = "YES", V141 = "YES", Z141 = "YES"),
IF(
AND(V141 = "YES",
AND(J141 = "NO", K141 = "NO", L141 = "NO", M141 = "NO", N141 = "NO", O141 = "NO", P141 = "NO", Q141 = "NO", R141 = "NO", S141 = "NO", T141 = "NO", U141 = "NO", W141 = "NO", X141 = "NO", Y141 = "NO", Z141 = "NO", AA141 = "NO")
),
IF(
H141 &gt;= "50",
"Green",
"Amber"
),
"Grey"
),
IF(
AND(
OR(J141 = "NO", K141 = "NO", L141 = "NO", M141 = "NO", N141 = "NO", O141 = "NO", P141 = "NO", Q141 = "NO", R141 = "NO", S141 = "NO", T141 = "NO", U141 = "NO", V141 = "NO", W141 = "NO", X141 = "NO", Y141 = "NO", Z141 = "NO", AA141 = "NO"),
OR(H141 &lt; "50", H141 = "N/A")
),
"Amber",
IF(
AND(
OR(J141 = "NO", K141 = "NO", L141 = "NO", M141 = "NO", N141 = "NO", O141 = "NO", P141 = "NO", Q141 = "NO", R141 = "NO", S141 = "NO", T141 = "NO", U141 = "NO", V141 = "NO", W141 = "NO", X141 = "NO", Y141 = "NO", Z141 = "NO", AA141 = "NO"),
H141 &gt; "50"
),
"Green",
IF(
OR(J141 = "YES", K141 = "YES", L141 = "YES", M141 = "YES", N141 = "YES", O141 = "YES", P141 = "YES", Q141 = "YES", R141 = "YES", S141 = "YES", T141 = "YES", V141 = "YES", AA141 = "YES"),
"Red",
""
)
)
)
)
)</f>
        <v/>
      </c>
      <c r="F141" s="7">
        <f>IF(E141 = "Grey", "High Risk or Prohibited",
IF(E141 = "Amber", "Medium Risk",
IF(E141 = "Green", "Low Risk",
IF(E141 = "Red", "High Risk or Prohibited",
IF(E141 = "Black", "Prohibited", "")))))</f>
        <v/>
      </c>
      <c r="G141" s="7">
        <f>IF(E141 = "Grey", "Enhanced Vigilance or Prohibited",
IF(E141 = "Amber", "Enhanced Vigilance",
IF(E141 = "Green", "Standard Vigilance",
IF(E141 = "Red", "Enhanced Vigilance",
IF(E141 = "Black", "Prohibited", "")))))</f>
        <v/>
      </c>
      <c r="H141" s="8" t="inlineStr">
        <is>
          <t>N/A</t>
        </is>
      </c>
      <c r="I141" s="8" t="inlineStr">
        <is>
          <t>N/A</t>
        </is>
      </c>
      <c r="J141" s="3" t="inlineStr">
        <is>
          <t>NO</t>
        </is>
      </c>
      <c r="K141" s="3" t="inlineStr">
        <is>
          <t>NO</t>
        </is>
      </c>
      <c r="L141" s="3" t="inlineStr">
        <is>
          <t>NO</t>
        </is>
      </c>
      <c r="M141" s="3" t="inlineStr">
        <is>
          <t>NO</t>
        </is>
      </c>
      <c r="N141" s="3" t="inlineStr">
        <is>
          <t>NO</t>
        </is>
      </c>
      <c r="O141" s="3" t="inlineStr">
        <is>
          <t>NO</t>
        </is>
      </c>
      <c r="P141" s="3" t="inlineStr">
        <is>
          <t>NO</t>
        </is>
      </c>
      <c r="Q141" s="3" t="inlineStr">
        <is>
          <t>NO</t>
        </is>
      </c>
      <c r="R141" s="3" t="inlineStr">
        <is>
          <t>NO</t>
        </is>
      </c>
      <c r="S141" s="3" t="inlineStr">
        <is>
          <t>NO</t>
        </is>
      </c>
      <c r="T141" s="3" t="inlineStr">
        <is>
          <t>NO</t>
        </is>
      </c>
      <c r="U141" s="3" t="inlineStr">
        <is>
          <t>NO</t>
        </is>
      </c>
      <c r="V141" s="3" t="inlineStr">
        <is>
          <t>NO</t>
        </is>
      </c>
      <c r="W141" s="3" t="inlineStr">
        <is>
          <t>NO</t>
        </is>
      </c>
      <c r="X141" s="3" t="inlineStr">
        <is>
          <t>NO</t>
        </is>
      </c>
      <c r="Y141" s="3" t="inlineStr">
        <is>
          <t>NO</t>
        </is>
      </c>
      <c r="Z141" s="3" t="inlineStr">
        <is>
          <t>NO</t>
        </is>
      </c>
      <c r="AA141" s="3" t="inlineStr">
        <is>
          <t>NO</t>
        </is>
      </c>
    </row>
    <row r="142" ht="25.5" customHeight="1">
      <c r="A142" s="4" t="inlineStr">
        <is>
          <t>MALI</t>
        </is>
      </c>
      <c r="B142" s="6" t="inlineStr">
        <is>
          <t>MALI</t>
        </is>
      </c>
      <c r="C142" s="6" t="inlineStr">
        <is>
          <t>MT</t>
        </is>
      </c>
      <c r="D142" s="6" t="inlineStr">
        <is>
          <t>MLT</t>
        </is>
      </c>
      <c r="E142" s="7">
        <f>IF(
W142 = "YES",
"Black",
IF(
OR(U142 = "YES", X142 = "YES", Y142 = "YES", V142 = "YES", Z142 = "YES"),
IF(
AND(V142 = "YES",
AND(J142 = "NO", K142 = "NO", L142 = "NO", M142 = "NO", N142 = "NO", O142 = "NO", P142 = "NO", Q142 = "NO", R142 = "NO", S142 = "NO", T142 = "NO", U142 = "NO", W142 = "NO", X142 = "NO", Y142 = "NO", Z142 = "NO", AA142 = "NO")
),
IF(
H142 &gt;= "50",
"Green",
"Amber"
),
"Grey"
),
IF(
AND(
OR(J142 = "NO", K142 = "NO", L142 = "NO", M142 = "NO", N142 = "NO", O142 = "NO", P142 = "NO", Q142 = "NO", R142 = "NO", S142 = "NO", T142 = "NO", U142 = "NO", V142 = "NO", W142 = "NO", X142 = "NO", Y142 = "NO", Z142 = "NO", AA142 = "NO"),
OR(H142 &lt; "50", H142 = "N/A")
),
"Amber",
IF(
AND(
OR(J142 = "NO", K142 = "NO", L142 = "NO", M142 = "NO", N142 = "NO", O142 = "NO", P142 = "NO", Q142 = "NO", R142 = "NO", S142 = "NO", T142 = "NO", U142 = "NO", V142 = "NO", W142 = "NO", X142 = "NO", Y142 = "NO", Z142 = "NO", AA142 = "NO"),
H142 &gt; "50"
),
"Green",
IF(
OR(J142 = "YES", K142 = "YES", L142 = "YES", M142 = "YES", N142 = "YES", O142 = "YES", P142 = "YES", Q142 = "YES", R142 = "YES", S142 = "YES", T142 = "YES", V142 = "YES", AA142 = "YES"),
"Red",
""
)
)
)
)
)</f>
        <v/>
      </c>
      <c r="F142" s="7">
        <f>IF(E142 = "Grey", "High Risk or Prohibited",
IF(E142 = "Amber", "Medium Risk",
IF(E142 = "Green", "Low Risk",
IF(E142 = "Red", "High Risk or Prohibited",
IF(E142 = "Black", "Prohibited", "")))))</f>
        <v/>
      </c>
      <c r="G142" s="7">
        <f>IF(E142 = "Grey", "Enhanced Vigilance or Prohibited",
IF(E142 = "Amber", "Enhanced Vigilance",
IF(E142 = "Green", "Standard Vigilance",
IF(E142 = "Red", "Enhanced Vigilance",
IF(E142 = "Black", "Prohibited", "")))))</f>
        <v/>
      </c>
      <c r="H142" s="8" t="inlineStr">
        <is>
          <t>28</t>
        </is>
      </c>
      <c r="I142" s="8" t="inlineStr">
        <is>
          <t>136</t>
        </is>
      </c>
      <c r="J142" s="3" t="inlineStr">
        <is>
          <t>YES</t>
        </is>
      </c>
      <c r="K142" s="3" t="inlineStr">
        <is>
          <t>NO</t>
        </is>
      </c>
      <c r="L142" s="3" t="inlineStr">
        <is>
          <t>NO</t>
        </is>
      </c>
      <c r="M142" s="3" t="inlineStr">
        <is>
          <t>NO</t>
        </is>
      </c>
      <c r="N142" s="3" t="inlineStr">
        <is>
          <t>NO</t>
        </is>
      </c>
      <c r="O142" s="3" t="inlineStr">
        <is>
          <t>NO</t>
        </is>
      </c>
      <c r="P142" s="3" t="inlineStr">
        <is>
          <t>NO</t>
        </is>
      </c>
      <c r="Q142" s="3" t="inlineStr">
        <is>
          <t>NO</t>
        </is>
      </c>
      <c r="R142" s="3" t="inlineStr">
        <is>
          <t>NO</t>
        </is>
      </c>
      <c r="S142" s="3" t="inlineStr">
        <is>
          <t>NO</t>
        </is>
      </c>
      <c r="T142" s="3" t="inlineStr">
        <is>
          <t>NO</t>
        </is>
      </c>
      <c r="U142" s="3" t="inlineStr">
        <is>
          <t>YES</t>
        </is>
      </c>
      <c r="V142" s="3" t="inlineStr">
        <is>
          <t>NO</t>
        </is>
      </c>
      <c r="W142" s="3" t="inlineStr">
        <is>
          <t>NO</t>
        </is>
      </c>
      <c r="X142" s="3" t="inlineStr">
        <is>
          <t>YES</t>
        </is>
      </c>
      <c r="Y142" s="3" t="inlineStr">
        <is>
          <t>NO</t>
        </is>
      </c>
      <c r="Z142" s="3" t="inlineStr">
        <is>
          <t>NO</t>
        </is>
      </c>
      <c r="AA142" s="3" t="inlineStr">
        <is>
          <t>NO</t>
        </is>
      </c>
    </row>
    <row r="143" ht="25.5" customHeight="1">
      <c r="A143" s="4" t="inlineStr">
        <is>
          <t>MALTA</t>
        </is>
      </c>
      <c r="B143" s="6" t="inlineStr">
        <is>
          <t>MALTE</t>
        </is>
      </c>
      <c r="C143" s="6" t="inlineStr">
        <is>
          <t>MH</t>
        </is>
      </c>
      <c r="D143" s="6" t="inlineStr">
        <is>
          <t>MHL</t>
        </is>
      </c>
      <c r="E143" s="7">
        <f>IF(
W143 = "YES",
"Black",
IF(
OR(U143 = "YES", X143 = "YES", Y143 = "YES", V143 = "YES", Z143 = "YES"),
IF(
AND(V143 = "YES",
AND(J143 = "NO", K143 = "NO", L143 = "NO", M143 = "NO", N143 = "NO", O143 = "NO", P143 = "NO", Q143 = "NO", R143 = "NO", S143 = "NO", T143 = "NO", U143 = "NO", W143 = "NO", X143 = "NO", Y143 = "NO", Z143 = "NO", AA143 = "NO")
),
IF(
H143 &gt;= "50",
"Green",
"Amber"
),
"Grey"
),
IF(
AND(
OR(J143 = "NO", K143 = "NO", L143 = "NO", M143 = "NO", N143 = "NO", O143 = "NO", P143 = "NO", Q143 = "NO", R143 = "NO", S143 = "NO", T143 = "NO", U143 = "NO", V143 = "NO", W143 = "NO", X143 = "NO", Y143 = "NO", Z143 = "NO", AA143 = "NO"),
OR(H143 &lt; "50", H143 = "N/A")
),
"Amber",
IF(
AND(
OR(J143 = "NO", K143 = "NO", L143 = "NO", M143 = "NO", N143 = "NO", O143 = "NO", P143 = "NO", Q143 = "NO", R143 = "NO", S143 = "NO", T143 = "NO", U143 = "NO", V143 = "NO", W143 = "NO", X143 = "NO", Y143 = "NO", Z143 = "NO", AA143 = "NO"),
H143 &gt; "50"
),
"Green",
IF(
OR(J143 = "YES", K143 = "YES", L143 = "YES", M143 = "YES", N143 = "YES", O143 = "YES", P143 = "YES", Q143 = "YES", R143 = "YES", S143 = "YES", T143 = "YES", V143 = "YES", AA143 = "YES"),
"Red",
""
)
)
)
)
)</f>
        <v/>
      </c>
      <c r="F143" s="7">
        <f>IF(E143 = "Grey", "High Risk or Prohibited",
IF(E143 = "Amber", "Medium Risk",
IF(E143 = "Green", "Low Risk",
IF(E143 = "Red", "High Risk or Prohibited",
IF(E143 = "Black", "Prohibited", "")))))</f>
        <v/>
      </c>
      <c r="G143" s="7">
        <f>IF(E143 = "Grey", "Enhanced Vigilance or Prohibited",
IF(E143 = "Amber", "Enhanced Vigilance",
IF(E143 = "Green", "Standard Vigilance",
IF(E143 = "Red", "Enhanced Vigilance",
IF(E143 = "Black", "Prohibited", "")))))</f>
        <v/>
      </c>
      <c r="H143" s="8" t="inlineStr">
        <is>
          <t>51</t>
        </is>
      </c>
      <c r="I143" s="8" t="inlineStr">
        <is>
          <t>55</t>
        </is>
      </c>
      <c r="J143" s="3" t="inlineStr">
        <is>
          <t>NO</t>
        </is>
      </c>
      <c r="K143" s="3" t="inlineStr">
        <is>
          <t>NO</t>
        </is>
      </c>
      <c r="L143" s="3" t="inlineStr">
        <is>
          <t>NO</t>
        </is>
      </c>
      <c r="M143" s="3" t="inlineStr">
        <is>
          <t>NO</t>
        </is>
      </c>
      <c r="N143" s="3" t="inlineStr">
        <is>
          <t>NO</t>
        </is>
      </c>
      <c r="O143" s="3" t="inlineStr">
        <is>
          <t>NO</t>
        </is>
      </c>
      <c r="P143" s="3" t="inlineStr">
        <is>
          <t>NO</t>
        </is>
      </c>
      <c r="Q143" s="3" t="inlineStr">
        <is>
          <t>NO</t>
        </is>
      </c>
      <c r="R143" s="3" t="inlineStr">
        <is>
          <t>NO</t>
        </is>
      </c>
      <c r="S143" s="3" t="inlineStr">
        <is>
          <t>NO</t>
        </is>
      </c>
      <c r="T143" s="3" t="inlineStr">
        <is>
          <t>NO</t>
        </is>
      </c>
      <c r="U143" s="3" t="inlineStr">
        <is>
          <t>NO</t>
        </is>
      </c>
      <c r="V143" s="3" t="inlineStr">
        <is>
          <t>NO</t>
        </is>
      </c>
      <c r="W143" s="3" t="inlineStr">
        <is>
          <t>NO</t>
        </is>
      </c>
      <c r="X143" s="3" t="inlineStr">
        <is>
          <t>NO</t>
        </is>
      </c>
      <c r="Y143" s="3" t="inlineStr">
        <is>
          <t>NO</t>
        </is>
      </c>
      <c r="Z143" s="3" t="inlineStr">
        <is>
          <t>NO</t>
        </is>
      </c>
      <c r="AA143" s="3" t="inlineStr">
        <is>
          <t>NO</t>
        </is>
      </c>
    </row>
    <row r="144" ht="25.5" customHeight="1">
      <c r="A144" s="4" t="inlineStr">
        <is>
          <t>MARSHALL ISLANDS</t>
        </is>
      </c>
      <c r="B144" s="6" t="inlineStr">
        <is>
          <t>ILES MARSHALL</t>
        </is>
      </c>
      <c r="C144" s="6" t="inlineStr">
        <is>
          <t>MQ</t>
        </is>
      </c>
      <c r="D144" s="6" t="inlineStr">
        <is>
          <t>MTQ</t>
        </is>
      </c>
      <c r="E144" s="7">
        <f>IF(
W144 = "YES",
"Black",
IF(
OR(U144 = "YES", X144 = "YES", Y144 = "YES", V144 = "YES", Z144 = "YES"),
IF(
AND(V144 = "YES",
AND(J144 = "NO", K144 = "NO", L144 = "NO", M144 = "NO", N144 = "NO", O144 = "NO", P144 = "NO", Q144 = "NO", R144 = "NO", S144 = "NO", T144 = "NO", U144 = "NO", W144 = "NO", X144 = "NO", Y144 = "NO", Z144 = "NO", AA144 = "NO")
),
IF(
H144 &gt;= "50",
"Green",
"Amber"
),
"Grey"
),
IF(
AND(
OR(J144 = "NO", K144 = "NO", L144 = "NO", M144 = "NO", N144 = "NO", O144 = "NO", P144 = "NO", Q144 = "NO", R144 = "NO", S144 = "NO", T144 = "NO", U144 = "NO", V144 = "NO", W144 = "NO", X144 = "NO", Y144 = "NO", Z144 = "NO", AA144 = "NO"),
OR(H144 &lt; "50", H144 = "N/A")
),
"Amber",
IF(
AND(
OR(J144 = "NO", K144 = "NO", L144 = "NO", M144 = "NO", N144 = "NO", O144 = "NO", P144 = "NO", Q144 = "NO", R144 = "NO", S144 = "NO", T144 = "NO", U144 = "NO", V144 = "NO", W144 = "NO", X144 = "NO", Y144 = "NO", Z144 = "NO", AA144 = "NO"),
H144 &gt; "50"
),
"Green",
IF(
OR(J144 = "YES", K144 = "YES", L144 = "YES", M144 = "YES", N144 = "YES", O144 = "YES", P144 = "YES", Q144 = "YES", R144 = "YES", S144 = "YES", T144 = "YES", V144 = "YES", AA144 = "YES"),
"Red",
""
)
)
)
)
)</f>
        <v/>
      </c>
      <c r="F144" s="7">
        <f>IF(E144 = "Grey", "High Risk or Prohibited",
IF(E144 = "Amber", "Medium Risk",
IF(E144 = "Green", "Low Risk",
IF(E144 = "Red", "High Risk or Prohibited",
IF(E144 = "Black", "Prohibited", "")))))</f>
        <v/>
      </c>
      <c r="G144" s="7">
        <f>IF(E144 = "Grey", "Enhanced Vigilance or Prohibited",
IF(E144 = "Amber", "Enhanced Vigilance",
IF(E144 = "Green", "Standard Vigilance",
IF(E144 = "Red", "Enhanced Vigilance",
IF(E144 = "Black", "Prohibited", "")))))</f>
        <v/>
      </c>
      <c r="H144" s="8" t="inlineStr">
        <is>
          <t>N/A</t>
        </is>
      </c>
      <c r="I144" s="8" t="inlineStr">
        <is>
          <t>N/A</t>
        </is>
      </c>
      <c r="J144" s="3" t="inlineStr">
        <is>
          <t>NO</t>
        </is>
      </c>
      <c r="K144" s="3" t="inlineStr">
        <is>
          <t>NO</t>
        </is>
      </c>
      <c r="L144" s="3" t="inlineStr">
        <is>
          <t>NO</t>
        </is>
      </c>
      <c r="M144" s="3" t="inlineStr">
        <is>
          <t>NO</t>
        </is>
      </c>
      <c r="N144" s="3" t="inlineStr">
        <is>
          <t>NO</t>
        </is>
      </c>
      <c r="O144" s="3" t="inlineStr">
        <is>
          <t>NO</t>
        </is>
      </c>
      <c r="P144" s="3" t="inlineStr">
        <is>
          <t>NO</t>
        </is>
      </c>
      <c r="Q144" s="3" t="inlineStr">
        <is>
          <t>NO</t>
        </is>
      </c>
      <c r="R144" s="3" t="inlineStr">
        <is>
          <t>NO</t>
        </is>
      </c>
      <c r="S144" s="3" t="inlineStr">
        <is>
          <t>NO</t>
        </is>
      </c>
      <c r="T144" s="3" t="inlineStr">
        <is>
          <t>NO</t>
        </is>
      </c>
      <c r="U144" s="3" t="inlineStr">
        <is>
          <t>NO</t>
        </is>
      </c>
      <c r="V144" s="3" t="inlineStr">
        <is>
          <t>NO</t>
        </is>
      </c>
      <c r="W144" s="3" t="inlineStr">
        <is>
          <t>NO</t>
        </is>
      </c>
      <c r="X144" s="3" t="inlineStr">
        <is>
          <t>NO</t>
        </is>
      </c>
      <c r="Y144" s="3" t="inlineStr">
        <is>
          <t>NO</t>
        </is>
      </c>
      <c r="Z144" s="3" t="inlineStr">
        <is>
          <t>NO</t>
        </is>
      </c>
      <c r="AA144" s="3" t="inlineStr">
        <is>
          <t>NO</t>
        </is>
      </c>
    </row>
    <row r="145" ht="25.5" customHeight="1">
      <c r="A145" s="4" t="inlineStr">
        <is>
          <t>MARTINIQUE</t>
        </is>
      </c>
      <c r="B145" s="6" t="inlineStr">
        <is>
          <t>MARTINIQUE</t>
        </is>
      </c>
      <c r="C145" s="6" t="inlineStr">
        <is>
          <t>MR</t>
        </is>
      </c>
      <c r="D145" s="6" t="inlineStr">
        <is>
          <t>MRT</t>
        </is>
      </c>
      <c r="E145" s="7">
        <f>IF(
W145 = "YES",
"Black",
IF(
OR(U145 = "YES", X145 = "YES", Y145 = "YES", V145 = "YES", Z145 = "YES"),
IF(
AND(V145 = "YES",
AND(J145 = "NO", K145 = "NO", L145 = "NO", M145 = "NO", N145 = "NO", O145 = "NO", P145 = "NO", Q145 = "NO", R145 = "NO", S145 = "NO", T145 = "NO", U145 = "NO", W145 = "NO", X145 = "NO", Y145 = "NO", Z145 = "NO", AA145 = "NO")
),
IF(
H145 &gt;= "50",
"Green",
"Amber"
),
"Grey"
),
IF(
AND(
OR(J145 = "NO", K145 = "NO", L145 = "NO", M145 = "NO", N145 = "NO", O145 = "NO", P145 = "NO", Q145 = "NO", R145 = "NO", S145 = "NO", T145 = "NO", U145 = "NO", V145 = "NO", W145 = "NO", X145 = "NO", Y145 = "NO", Z145 = "NO", AA145 = "NO"),
OR(H145 &lt; "50", H145 = "N/A")
),
"Amber",
IF(
AND(
OR(J145 = "NO", K145 = "NO", L145 = "NO", M145 = "NO", N145 = "NO", O145 = "NO", P145 = "NO", Q145 = "NO", R145 = "NO", S145 = "NO", T145 = "NO", U145 = "NO", V145 = "NO", W145 = "NO", X145 = "NO", Y145 = "NO", Z145 = "NO", AA145 = "NO"),
H145 &gt; "50"
),
"Green",
IF(
OR(J145 = "YES", K145 = "YES", L145 = "YES", M145 = "YES", N145 = "YES", O145 = "YES", P145 = "YES", Q145 = "YES", R145 = "YES", S145 = "YES", T145 = "YES", V145 = "YES", AA145 = "YES"),
"Red",
""
)
)
)
)
)</f>
        <v/>
      </c>
      <c r="F145" s="7">
        <f>IF(E145 = "Grey", "High Risk or Prohibited",
IF(E145 = "Amber", "Medium Risk",
IF(E145 = "Green", "Low Risk",
IF(E145 = "Red", "High Risk or Prohibited",
IF(E145 = "Black", "Prohibited", "")))))</f>
        <v/>
      </c>
      <c r="G145" s="7">
        <f>IF(E145 = "Grey", "Enhanced Vigilance or Prohibited",
IF(E145 = "Amber", "Enhanced Vigilance",
IF(E145 = "Green", "Standard Vigilance",
IF(E145 = "Red", "Enhanced Vigilance",
IF(E145 = "Black", "Prohibited", "")))))</f>
        <v/>
      </c>
      <c r="H145" s="8" t="inlineStr">
        <is>
          <t>N/A</t>
        </is>
      </c>
      <c r="I145" s="8" t="inlineStr">
        <is>
          <t>N/A</t>
        </is>
      </c>
      <c r="J145" s="3" t="inlineStr">
        <is>
          <t>NO</t>
        </is>
      </c>
      <c r="K145" s="3" t="inlineStr">
        <is>
          <t>NO</t>
        </is>
      </c>
      <c r="L145" s="3" t="inlineStr">
        <is>
          <t>NO</t>
        </is>
      </c>
      <c r="M145" s="3" t="inlineStr">
        <is>
          <t>NO</t>
        </is>
      </c>
      <c r="N145" s="3" t="inlineStr">
        <is>
          <t>NO</t>
        </is>
      </c>
      <c r="O145" s="3" t="inlineStr">
        <is>
          <t>NO</t>
        </is>
      </c>
      <c r="P145" s="3" t="inlineStr">
        <is>
          <t>NO</t>
        </is>
      </c>
      <c r="Q145" s="3" t="inlineStr">
        <is>
          <t>NO</t>
        </is>
      </c>
      <c r="R145" s="3" t="inlineStr">
        <is>
          <t>NO</t>
        </is>
      </c>
      <c r="S145" s="3" t="inlineStr">
        <is>
          <t>NO</t>
        </is>
      </c>
      <c r="T145" s="3" t="inlineStr">
        <is>
          <t>NO</t>
        </is>
      </c>
      <c r="U145" s="3" t="inlineStr">
        <is>
          <t>NO</t>
        </is>
      </c>
      <c r="V145" s="3" t="inlineStr">
        <is>
          <t>NO</t>
        </is>
      </c>
      <c r="W145" s="3" t="inlineStr">
        <is>
          <t>NO</t>
        </is>
      </c>
      <c r="X145" s="3" t="inlineStr">
        <is>
          <t>NO</t>
        </is>
      </c>
      <c r="Y145" s="3" t="inlineStr">
        <is>
          <t>NO</t>
        </is>
      </c>
      <c r="Z145" s="3" t="inlineStr">
        <is>
          <t>NO</t>
        </is>
      </c>
      <c r="AA145" s="3" t="inlineStr">
        <is>
          <t>NO</t>
        </is>
      </c>
    </row>
    <row r="146" ht="25.5" customHeight="1">
      <c r="A146" s="4" t="inlineStr">
        <is>
          <t>MAURITANIA</t>
        </is>
      </c>
      <c r="B146" s="6" t="inlineStr">
        <is>
          <t>MAURITANIE</t>
        </is>
      </c>
      <c r="C146" s="6" t="inlineStr">
        <is>
          <t>MU</t>
        </is>
      </c>
      <c r="D146" s="6" t="inlineStr">
        <is>
          <t>MUS</t>
        </is>
      </c>
      <c r="E146" s="7">
        <f>IF(
W146 = "YES",
"Black",
IF(
OR(U146 = "YES", X146 = "YES", Y146 = "YES", V146 = "YES", Z146 = "YES"),
IF(
AND(V146 = "YES",
AND(J146 = "NO", K146 = "NO", L146 = "NO", M146 = "NO", N146 = "NO", O146 = "NO", P146 = "NO", Q146 = "NO", R146 = "NO", S146 = "NO", T146 = "NO", U146 = "NO", W146 = "NO", X146 = "NO", Y146 = "NO", Z146 = "NO", AA146 = "NO")
),
IF(
H146 &gt;= "50",
"Green",
"Amber"
),
"Grey"
),
IF(
AND(
OR(J146 = "NO", K146 = "NO", L146 = "NO", M146 = "NO", N146 = "NO", O146 = "NO", P146 = "NO", Q146 = "NO", R146 = "NO", S146 = "NO", T146 = "NO", U146 = "NO", V146 = "NO", W146 = "NO", X146 = "NO", Y146 = "NO", Z146 = "NO", AA146 = "NO"),
OR(H146 &lt; "50", H146 = "N/A")
),
"Amber",
IF(
AND(
OR(J146 = "NO", K146 = "NO", L146 = "NO", M146 = "NO", N146 = "NO", O146 = "NO", P146 = "NO", Q146 = "NO", R146 = "NO", S146 = "NO", T146 = "NO", U146 = "NO", V146 = "NO", W146 = "NO", X146 = "NO", Y146 = "NO", Z146 = "NO", AA146 = "NO"),
H146 &gt; "50"
),
"Green",
IF(
OR(J146 = "YES", K146 = "YES", L146 = "YES", M146 = "YES", N146 = "YES", O146 = "YES", P146 = "YES", Q146 = "YES", R146 = "YES", S146 = "YES", T146 = "YES", V146 = "YES", AA146 = "YES"),
"Red",
""
)
)
)
)
)</f>
        <v/>
      </c>
      <c r="F146" s="7">
        <f>IF(E146 = "Grey", "High Risk or Prohibited",
IF(E146 = "Amber", "Medium Risk",
IF(E146 = "Green", "Low Risk",
IF(E146 = "Red", "High Risk or Prohibited",
IF(E146 = "Black", "Prohibited", "")))))</f>
        <v/>
      </c>
      <c r="G146" s="7">
        <f>IF(E146 = "Grey", "Enhanced Vigilance or Prohibited",
IF(E146 = "Amber", "Enhanced Vigilance",
IF(E146 = "Green", "Standard Vigilance",
IF(E146 = "Red", "Enhanced Vigilance",
IF(E146 = "Black", "Prohibited", "")))))</f>
        <v/>
      </c>
      <c r="H146" s="8" t="inlineStr">
        <is>
          <t>30</t>
        </is>
      </c>
      <c r="I146" s="8" t="inlineStr">
        <is>
          <t>130</t>
        </is>
      </c>
      <c r="J146" s="3" t="inlineStr">
        <is>
          <t>NO</t>
        </is>
      </c>
      <c r="K146" s="3" t="inlineStr">
        <is>
          <t>NO</t>
        </is>
      </c>
      <c r="L146" s="3" t="inlineStr">
        <is>
          <t>NO</t>
        </is>
      </c>
      <c r="M146" s="3" t="inlineStr">
        <is>
          <t>NO</t>
        </is>
      </c>
      <c r="N146" s="3" t="inlineStr">
        <is>
          <t>NO</t>
        </is>
      </c>
      <c r="O146" s="3" t="inlineStr">
        <is>
          <t>NO</t>
        </is>
      </c>
      <c r="P146" s="3" t="inlineStr">
        <is>
          <t>NO</t>
        </is>
      </c>
      <c r="Q146" s="3" t="inlineStr">
        <is>
          <t>NO</t>
        </is>
      </c>
      <c r="R146" s="3" t="inlineStr">
        <is>
          <t>NO</t>
        </is>
      </c>
      <c r="S146" s="3" t="inlineStr">
        <is>
          <t>NO</t>
        </is>
      </c>
      <c r="T146" s="3" t="inlineStr">
        <is>
          <t>NO</t>
        </is>
      </c>
      <c r="U146" s="3" t="inlineStr">
        <is>
          <t>NO</t>
        </is>
      </c>
      <c r="V146" s="3" t="inlineStr">
        <is>
          <t>NO</t>
        </is>
      </c>
      <c r="W146" s="3" t="inlineStr">
        <is>
          <t>NO</t>
        </is>
      </c>
      <c r="X146" s="3" t="inlineStr">
        <is>
          <t>NO</t>
        </is>
      </c>
      <c r="Y146" s="3" t="inlineStr">
        <is>
          <t>NO</t>
        </is>
      </c>
      <c r="Z146" s="3" t="inlineStr">
        <is>
          <t>NO</t>
        </is>
      </c>
      <c r="AA146" s="3" t="inlineStr">
        <is>
          <t>NO</t>
        </is>
      </c>
    </row>
    <row r="147" ht="25.5" customHeight="1">
      <c r="A147" s="4" t="inlineStr">
        <is>
          <t>MAURITIUS</t>
        </is>
      </c>
      <c r="B147" s="6" t="inlineStr">
        <is>
          <t>MAURICE</t>
        </is>
      </c>
      <c r="C147" s="6" t="inlineStr">
        <is>
          <t>YT</t>
        </is>
      </c>
      <c r="D147" s="6" t="inlineStr">
        <is>
          <t>MYT</t>
        </is>
      </c>
      <c r="E147" s="7">
        <f>IF(
W147 = "YES",
"Black",
IF(
OR(U147 = "YES", X147 = "YES", Y147 = "YES", V147 = "YES", Z147 = "YES"),
IF(
AND(V147 = "YES",
AND(J147 = "NO", K147 = "NO", L147 = "NO", M147 = "NO", N147 = "NO", O147 = "NO", P147 = "NO", Q147 = "NO", R147 = "NO", S147 = "NO", T147 = "NO", U147 = "NO", W147 = "NO", X147 = "NO", Y147 = "NO", Z147 = "NO", AA147 = "NO")
),
IF(
H147 &gt;= "50",
"Green",
"Amber"
),
"Grey"
),
IF(
AND(
OR(J147 = "NO", K147 = "NO", L147 = "NO", M147 = "NO", N147 = "NO", O147 = "NO", P147 = "NO", Q147 = "NO", R147 = "NO", S147 = "NO", T147 = "NO", U147 = "NO", V147 = "NO", W147 = "NO", X147 = "NO", Y147 = "NO", Z147 = "NO", AA147 = "NO"),
OR(H147 &lt; "50", H147 = "N/A")
),
"Amber",
IF(
AND(
OR(J147 = "NO", K147 = "NO", L147 = "NO", M147 = "NO", N147 = "NO", O147 = "NO", P147 = "NO", Q147 = "NO", R147 = "NO", S147 = "NO", T147 = "NO", U147 = "NO", V147 = "NO", W147 = "NO", X147 = "NO", Y147 = "NO", Z147 = "NO", AA147 = "NO"),
H147 &gt; "50"
),
"Green",
IF(
OR(J147 = "YES", K147 = "YES", L147 = "YES", M147 = "YES", N147 = "YES", O147 = "YES", P147 = "YES", Q147 = "YES", R147 = "YES", S147 = "YES", T147 = "YES", V147 = "YES", AA147 = "YES"),
"Red",
""
)
)
)
)
)</f>
        <v/>
      </c>
      <c r="F147" s="7">
        <f>IF(E147 = "Grey", "High Risk or Prohibited",
IF(E147 = "Amber", "Medium Risk",
IF(E147 = "Green", "Low Risk",
IF(E147 = "Red", "High Risk or Prohibited",
IF(E147 = "Black", "Prohibited", "")))))</f>
        <v/>
      </c>
      <c r="G147" s="7">
        <f>IF(E147 = "Grey", "Enhanced Vigilance or Prohibited",
IF(E147 = "Amber", "Enhanced Vigilance",
IF(E147 = "Green", "Standard Vigilance",
IF(E147 = "Red", "Enhanced Vigilance",
IF(E147 = "Black", "Prohibited", "")))))</f>
        <v/>
      </c>
      <c r="H147" s="8" t="inlineStr">
        <is>
          <t>51</t>
        </is>
      </c>
      <c r="I147" s="8" t="inlineStr">
        <is>
          <t>55</t>
        </is>
      </c>
      <c r="J147" s="3" t="inlineStr">
        <is>
          <t>NO</t>
        </is>
      </c>
      <c r="K147" s="3" t="inlineStr">
        <is>
          <t>NO</t>
        </is>
      </c>
      <c r="L147" s="3" t="inlineStr">
        <is>
          <t>NO</t>
        </is>
      </c>
      <c r="M147" s="3" t="inlineStr">
        <is>
          <t>NO</t>
        </is>
      </c>
      <c r="N147" s="3" t="inlineStr">
        <is>
          <t>NO</t>
        </is>
      </c>
      <c r="O147" s="3" t="inlineStr">
        <is>
          <t>NO</t>
        </is>
      </c>
      <c r="P147" s="3" t="inlineStr">
        <is>
          <t>NO</t>
        </is>
      </c>
      <c r="Q147" s="3" t="inlineStr">
        <is>
          <t>NO</t>
        </is>
      </c>
      <c r="R147" s="3" t="inlineStr">
        <is>
          <t>NO</t>
        </is>
      </c>
      <c r="S147" s="3" t="inlineStr">
        <is>
          <t>NO</t>
        </is>
      </c>
      <c r="T147" s="3" t="inlineStr">
        <is>
          <t>NO</t>
        </is>
      </c>
      <c r="U147" s="3" t="inlineStr">
        <is>
          <t>NO</t>
        </is>
      </c>
      <c r="V147" s="3" t="inlineStr">
        <is>
          <t>NO</t>
        </is>
      </c>
      <c r="W147" s="3" t="inlineStr">
        <is>
          <t>NO</t>
        </is>
      </c>
      <c r="X147" s="3" t="inlineStr">
        <is>
          <t>NO</t>
        </is>
      </c>
      <c r="Y147" s="3" t="inlineStr">
        <is>
          <t>NO</t>
        </is>
      </c>
      <c r="Z147" s="3" t="inlineStr">
        <is>
          <t>NO</t>
        </is>
      </c>
      <c r="AA147" s="3" t="inlineStr">
        <is>
          <t>NO</t>
        </is>
      </c>
    </row>
    <row r="148" ht="25.5" customHeight="1">
      <c r="A148" s="4" t="inlineStr">
        <is>
          <t>MAYOTTE</t>
        </is>
      </c>
      <c r="B148" s="6" t="inlineStr">
        <is>
          <t>MAYOTTE</t>
        </is>
      </c>
      <c r="C148" s="6" t="inlineStr">
        <is>
          <t>MX</t>
        </is>
      </c>
      <c r="D148" s="6" t="inlineStr">
        <is>
          <t>MEX</t>
        </is>
      </c>
      <c r="E148" s="7">
        <f>IF(
W148 = "YES",
"Black",
IF(
OR(U148 = "YES", X148 = "YES", Y148 = "YES", V148 = "YES", Z148 = "YES"),
IF(
AND(V148 = "YES",
AND(J148 = "NO", K148 = "NO", L148 = "NO", M148 = "NO", N148 = "NO", O148 = "NO", P148 = "NO", Q148 = "NO", R148 = "NO", S148 = "NO", T148 = "NO", U148 = "NO", W148 = "NO", X148 = "NO", Y148 = "NO", Z148 = "NO", AA148 = "NO")
),
IF(
H148 &gt;= "50",
"Green",
"Amber"
),
"Grey"
),
IF(
AND(
OR(J148 = "NO", K148 = "NO", L148 = "NO", M148 = "NO", N148 = "NO", O148 = "NO", P148 = "NO", Q148 = "NO", R148 = "NO", S148 = "NO", T148 = "NO", U148 = "NO", V148 = "NO", W148 = "NO", X148 = "NO", Y148 = "NO", Z148 = "NO", AA148 = "NO"),
OR(H148 &lt; "50", H148 = "N/A")
),
"Amber",
IF(
AND(
OR(J148 = "NO", K148 = "NO", L148 = "NO", M148 = "NO", N148 = "NO", O148 = "NO", P148 = "NO", Q148 = "NO", R148 = "NO", S148 = "NO", T148 = "NO", U148 = "NO", V148 = "NO", W148 = "NO", X148 = "NO", Y148 = "NO", Z148 = "NO", AA148 = "NO"),
H148 &gt; "50"
),
"Green",
IF(
OR(J148 = "YES", K148 = "YES", L148 = "YES", M148 = "YES", N148 = "YES", O148 = "YES", P148 = "YES", Q148 = "YES", R148 = "YES", S148 = "YES", T148 = "YES", V148 = "YES", AA148 = "YES"),
"Red",
""
)
)
)
)
)</f>
        <v/>
      </c>
      <c r="F148" s="7">
        <f>IF(E148 = "Grey", "High Risk or Prohibited",
IF(E148 = "Amber", "Medium Risk",
IF(E148 = "Green", "Low Risk",
IF(E148 = "Red", "High Risk or Prohibited",
IF(E148 = "Black", "Prohibited", "")))))</f>
        <v/>
      </c>
      <c r="G148" s="7">
        <f>IF(E148 = "Grey", "Enhanced Vigilance or Prohibited",
IF(E148 = "Amber", "Enhanced Vigilance",
IF(E148 = "Green", "Standard Vigilance",
IF(E148 = "Red", "Enhanced Vigilance",
IF(E148 = "Black", "Prohibited", "")))))</f>
        <v/>
      </c>
      <c r="H148" s="8" t="inlineStr">
        <is>
          <t>N/A</t>
        </is>
      </c>
      <c r="I148" s="8" t="inlineStr">
        <is>
          <t>N/A</t>
        </is>
      </c>
      <c r="J148" s="3" t="inlineStr">
        <is>
          <t>NO</t>
        </is>
      </c>
      <c r="K148" s="3" t="inlineStr">
        <is>
          <t>NO</t>
        </is>
      </c>
      <c r="L148" s="3" t="inlineStr">
        <is>
          <t>NO</t>
        </is>
      </c>
      <c r="M148" s="3" t="inlineStr">
        <is>
          <t>NO</t>
        </is>
      </c>
      <c r="N148" s="3" t="inlineStr">
        <is>
          <t>NO</t>
        </is>
      </c>
      <c r="O148" s="3" t="inlineStr">
        <is>
          <t>NO</t>
        </is>
      </c>
      <c r="P148" s="3" t="inlineStr">
        <is>
          <t>NO</t>
        </is>
      </c>
      <c r="Q148" s="3" t="inlineStr">
        <is>
          <t>NO</t>
        </is>
      </c>
      <c r="R148" s="3" t="inlineStr">
        <is>
          <t>NO</t>
        </is>
      </c>
      <c r="S148" s="3" t="inlineStr">
        <is>
          <t>NO</t>
        </is>
      </c>
      <c r="T148" s="3" t="inlineStr">
        <is>
          <t>NO</t>
        </is>
      </c>
      <c r="U148" s="3" t="inlineStr">
        <is>
          <t>NO</t>
        </is>
      </c>
      <c r="V148" s="3" t="inlineStr">
        <is>
          <t>NO</t>
        </is>
      </c>
      <c r="W148" s="3" t="inlineStr">
        <is>
          <t>NO</t>
        </is>
      </c>
      <c r="X148" s="3" t="inlineStr">
        <is>
          <t>NO</t>
        </is>
      </c>
      <c r="Y148" s="3" t="inlineStr">
        <is>
          <t>NO</t>
        </is>
      </c>
      <c r="Z148" s="3" t="inlineStr">
        <is>
          <t>NO</t>
        </is>
      </c>
      <c r="AA148" s="3" t="inlineStr">
        <is>
          <t>NO</t>
        </is>
      </c>
    </row>
    <row r="149" ht="25.5" customHeight="1">
      <c r="A149" s="4" t="inlineStr">
        <is>
          <t>MEXICO</t>
        </is>
      </c>
      <c r="B149" s="6" t="inlineStr">
        <is>
          <t>MEXIQUE</t>
        </is>
      </c>
      <c r="C149" s="6" t="inlineStr">
        <is>
          <t>FM</t>
        </is>
      </c>
      <c r="D149" s="6" t="inlineStr">
        <is>
          <t>FSM</t>
        </is>
      </c>
      <c r="E149" s="7">
        <f>IF(
W149 = "YES",
"Black",
IF(
OR(U149 = "YES", X149 = "YES", Y149 = "YES", V149 = "YES", Z149 = "YES"),
IF(
AND(V149 = "YES",
AND(J149 = "NO", K149 = "NO", L149 = "NO", M149 = "NO", N149 = "NO", O149 = "NO", P149 = "NO", Q149 = "NO", R149 = "NO", S149 = "NO", T149 = "NO", U149 = "NO", W149 = "NO", X149 = "NO", Y149 = "NO", Z149 = "NO", AA149 = "NO")
),
IF(
H149 &gt;= "50",
"Green",
"Amber"
),
"Grey"
),
IF(
AND(
OR(J149 = "NO", K149 = "NO", L149 = "NO", M149 = "NO", N149 = "NO", O149 = "NO", P149 = "NO", Q149 = "NO", R149 = "NO", S149 = "NO", T149 = "NO", U149 = "NO", V149 = "NO", W149 = "NO", X149 = "NO", Y149 = "NO", Z149 = "NO", AA149 = "NO"),
OR(H149 &lt; "50", H149 = "N/A")
),
"Amber",
IF(
AND(
OR(J149 = "NO", K149 = "NO", L149 = "NO", M149 = "NO", N149 = "NO", O149 = "NO", P149 = "NO", Q149 = "NO", R149 = "NO", S149 = "NO", T149 = "NO", U149 = "NO", V149 = "NO", W149 = "NO", X149 = "NO", Y149 = "NO", Z149 = "NO", AA149 = "NO"),
H149 &gt; "50"
),
"Green",
IF(
OR(J149 = "YES", K149 = "YES", L149 = "YES", M149 = "YES", N149 = "YES", O149 = "YES", P149 = "YES", Q149 = "YES", R149 = "YES", S149 = "YES", T149 = "YES", V149 = "YES", AA149 = "YES"),
"Red",
""
)
)
)
)
)</f>
        <v/>
      </c>
      <c r="F149" s="7">
        <f>IF(E149 = "Grey", "High Risk or Prohibited",
IF(E149 = "Amber", "Medium Risk",
IF(E149 = "Green", "Low Risk",
IF(E149 = "Red", "High Risk or Prohibited",
IF(E149 = "Black", "Prohibited", "")))))</f>
        <v/>
      </c>
      <c r="G149" s="7">
        <f>IF(E149 = "Grey", "Enhanced Vigilance or Prohibited",
IF(E149 = "Amber", "Enhanced Vigilance",
IF(E149 = "Green", "Standard Vigilance",
IF(E149 = "Red", "Enhanced Vigilance",
IF(E149 = "Black", "Prohibited", "")))))</f>
        <v/>
      </c>
      <c r="H149" s="8" t="inlineStr">
        <is>
          <t>31</t>
        </is>
      </c>
      <c r="I149" s="8" t="inlineStr">
        <is>
          <t>126</t>
        </is>
      </c>
      <c r="J149" s="3" t="inlineStr">
        <is>
          <t>NO</t>
        </is>
      </c>
      <c r="K149" s="3" t="inlineStr">
        <is>
          <t>NO</t>
        </is>
      </c>
      <c r="L149" s="3" t="inlineStr">
        <is>
          <t>NO</t>
        </is>
      </c>
      <c r="M149" s="3" t="inlineStr">
        <is>
          <t>NO</t>
        </is>
      </c>
      <c r="N149" s="3" t="inlineStr">
        <is>
          <t>NO</t>
        </is>
      </c>
      <c r="O149" s="3" t="inlineStr">
        <is>
          <t>NO</t>
        </is>
      </c>
      <c r="P149" s="3" t="inlineStr">
        <is>
          <t>NO</t>
        </is>
      </c>
      <c r="Q149" s="3" t="inlineStr">
        <is>
          <t>NO</t>
        </is>
      </c>
      <c r="R149" s="3" t="inlineStr">
        <is>
          <t>NO</t>
        </is>
      </c>
      <c r="S149" s="3" t="inlineStr">
        <is>
          <t>NO</t>
        </is>
      </c>
      <c r="T149" s="3" t="inlineStr">
        <is>
          <t>NO</t>
        </is>
      </c>
      <c r="U149" s="3" t="inlineStr">
        <is>
          <t>NO</t>
        </is>
      </c>
      <c r="V149" s="3" t="inlineStr">
        <is>
          <t>NO</t>
        </is>
      </c>
      <c r="W149" s="3" t="inlineStr">
        <is>
          <t>NO</t>
        </is>
      </c>
      <c r="X149" s="3" t="inlineStr">
        <is>
          <t>NO</t>
        </is>
      </c>
      <c r="Y149" s="3" t="inlineStr">
        <is>
          <t>NO</t>
        </is>
      </c>
      <c r="Z149" s="3" t="inlineStr">
        <is>
          <t>NO</t>
        </is>
      </c>
      <c r="AA149" s="3" t="inlineStr">
        <is>
          <t>NO</t>
        </is>
      </c>
    </row>
    <row r="150" ht="25.5" customHeight="1">
      <c r="A150" s="4" t="inlineStr">
        <is>
          <t xml:space="preserve">MICRONESIA </t>
        </is>
      </c>
      <c r="B150" s="6" t="inlineStr">
        <is>
          <t>MICRONÉSIE</t>
        </is>
      </c>
      <c r="C150" s="6" t="inlineStr">
        <is>
          <t>N/A</t>
        </is>
      </c>
      <c r="D150" s="6" t="inlineStr">
        <is>
          <t>N/A</t>
        </is>
      </c>
      <c r="E150" s="7">
        <f>IF(
W150 = "YES",
"Black",
IF(
OR(U150 = "YES", X150 = "YES", Y150 = "YES", V150 = "YES", Z150 = "YES"),
IF(
AND(V150 = "YES",
AND(J150 = "NO", K150 = "NO", L150 = "NO", M150 = "NO", N150 = "NO", O150 = "NO", P150 = "NO", Q150 = "NO", R150 = "NO", S150 = "NO", T150 = "NO", U150 = "NO", W150 = "NO", X150 = "NO", Y150 = "NO", Z150 = "NO", AA150 = "NO")
),
IF(
H150 &gt;= "50",
"Green",
"Amber"
),
"Grey"
),
IF(
AND(
OR(J150 = "NO", K150 = "NO", L150 = "NO", M150 = "NO", N150 = "NO", O150 = "NO", P150 = "NO", Q150 = "NO", R150 = "NO", S150 = "NO", T150 = "NO", U150 = "NO", V150 = "NO", W150 = "NO", X150 = "NO", Y150 = "NO", Z150 = "NO", AA150 = "NO"),
OR(H150 &lt; "50", H150 = "N/A")
),
"Amber",
IF(
AND(
OR(J150 = "NO", K150 = "NO", L150 = "NO", M150 = "NO", N150 = "NO", O150 = "NO", P150 = "NO", Q150 = "NO", R150 = "NO", S150 = "NO", T150 = "NO", U150 = "NO", V150 = "NO", W150 = "NO", X150 = "NO", Y150 = "NO", Z150 = "NO", AA150 = "NO"),
H150 &gt; "50"
),
"Green",
IF(
OR(J150 = "YES", K150 = "YES", L150 = "YES", M150 = "YES", N150 = "YES", O150 = "YES", P150 = "YES", Q150 = "YES", R150 = "YES", S150 = "YES", T150 = "YES", V150 = "YES", AA150 = "YES"),
"Red",
""
)
)
)
)
)</f>
        <v/>
      </c>
      <c r="F150" s="7">
        <f>IF(E150 = "Grey", "High Risk or Prohibited",
IF(E150 = "Amber", "Medium Risk",
IF(E150 = "Green", "Low Risk",
IF(E150 = "Red", "High Risk or Prohibited",
IF(E150 = "Black", "Prohibited", "")))))</f>
        <v/>
      </c>
      <c r="G150" s="7">
        <f>IF(E150 = "Grey", "Enhanced Vigilance or Prohibited",
IF(E150 = "Amber", "Enhanced Vigilance",
IF(E150 = "Green", "Standard Vigilance",
IF(E150 = "Red", "Enhanced Vigilance",
IF(E150 = "Black", "Prohibited", "")))))</f>
        <v/>
      </c>
      <c r="H150" s="8" t="inlineStr">
        <is>
          <t>N/A</t>
        </is>
      </c>
      <c r="I150" s="8" t="inlineStr">
        <is>
          <t>N/A</t>
        </is>
      </c>
      <c r="J150" s="3" t="inlineStr">
        <is>
          <t>NO</t>
        </is>
      </c>
      <c r="K150" s="3" t="inlineStr">
        <is>
          <t>NO</t>
        </is>
      </c>
      <c r="L150" s="3" t="inlineStr">
        <is>
          <t>NO</t>
        </is>
      </c>
      <c r="M150" s="3" t="inlineStr">
        <is>
          <t>NO</t>
        </is>
      </c>
      <c r="N150" s="3" t="inlineStr">
        <is>
          <t>NO</t>
        </is>
      </c>
      <c r="O150" s="3" t="inlineStr">
        <is>
          <t>NO</t>
        </is>
      </c>
      <c r="P150" s="3" t="inlineStr">
        <is>
          <t>NO</t>
        </is>
      </c>
      <c r="Q150" s="3" t="inlineStr">
        <is>
          <t>NO</t>
        </is>
      </c>
      <c r="R150" s="3" t="inlineStr">
        <is>
          <t>NO</t>
        </is>
      </c>
      <c r="S150" s="3" t="inlineStr">
        <is>
          <t>NO</t>
        </is>
      </c>
      <c r="T150" s="3" t="inlineStr">
        <is>
          <t>NO</t>
        </is>
      </c>
      <c r="U150" s="3" t="inlineStr">
        <is>
          <t>NO</t>
        </is>
      </c>
      <c r="V150" s="3" t="inlineStr">
        <is>
          <t>NO</t>
        </is>
      </c>
      <c r="W150" s="3" t="inlineStr">
        <is>
          <t>NO</t>
        </is>
      </c>
      <c r="X150" s="3" t="inlineStr">
        <is>
          <t>NO</t>
        </is>
      </c>
      <c r="Y150" s="3" t="inlineStr">
        <is>
          <t>NO</t>
        </is>
      </c>
      <c r="Z150" s="3" t="inlineStr">
        <is>
          <t>NO</t>
        </is>
      </c>
      <c r="AA150" s="3" t="inlineStr">
        <is>
          <t>NO</t>
        </is>
      </c>
    </row>
    <row r="151" ht="25.5" customHeight="1">
      <c r="A151" s="4" t="inlineStr">
        <is>
          <t>MINOR ISLANDS REMOTE FROM THE USA</t>
        </is>
      </c>
      <c r="B151" s="6" t="inlineStr">
        <is>
          <t>ILES MINEURES ÉLOIGNÉES DES ÉTATS-UNIS</t>
        </is>
      </c>
      <c r="C151" s="6" t="inlineStr">
        <is>
          <t>MD</t>
        </is>
      </c>
      <c r="D151" s="6" t="inlineStr">
        <is>
          <t>MDA</t>
        </is>
      </c>
      <c r="E151" s="7">
        <f>IF(
W151 = "YES",
"Black",
IF(
OR(U151 = "YES", X151 = "YES", Y151 = "YES", V151 = "YES", Z151 = "YES"),
IF(
AND(V151 = "YES",
AND(J151 = "NO", K151 = "NO", L151 = "NO", M151 = "NO", N151 = "NO", O151 = "NO", P151 = "NO", Q151 = "NO", R151 = "NO", S151 = "NO", T151 = "NO", U151 = "NO", W151 = "NO", X151 = "NO", Y151 = "NO", Z151 = "NO", AA151 = "NO")
),
IF(
H151 &gt;= "50",
"Green",
"Amber"
),
"Grey"
),
IF(
AND(
OR(J151 = "NO", K151 = "NO", L151 = "NO", M151 = "NO", N151 = "NO", O151 = "NO", P151 = "NO", Q151 = "NO", R151 = "NO", S151 = "NO", T151 = "NO", U151 = "NO", V151 = "NO", W151 = "NO", X151 = "NO", Y151 = "NO", Z151 = "NO", AA151 = "NO"),
OR(H151 &lt; "50", H151 = "N/A")
),
"Amber",
IF(
AND(
OR(J151 = "NO", K151 = "NO", L151 = "NO", M151 = "NO", N151 = "NO", O151 = "NO", P151 = "NO", Q151 = "NO", R151 = "NO", S151 = "NO", T151 = "NO", U151 = "NO", V151 = "NO", W151 = "NO", X151 = "NO", Y151 = "NO", Z151 = "NO", AA151 = "NO"),
H151 &gt; "50"
),
"Green",
IF(
OR(J151 = "YES", K151 = "YES", L151 = "YES", M151 = "YES", N151 = "YES", O151 = "YES", P151 = "YES", Q151 = "YES", R151 = "YES", S151 = "YES", T151 = "YES", V151 = "YES", AA151 = "YES"),
"Red",
""
)
)
)
)
)</f>
        <v/>
      </c>
      <c r="F151" s="7">
        <f>IF(E151 = "Grey", "High Risk or Prohibited",
IF(E151 = "Amber", "Medium Risk",
IF(E151 = "Green", "Low Risk",
IF(E151 = "Red", "High Risk or Prohibited",
IF(E151 = "Black", "Prohibited", "")))))</f>
        <v/>
      </c>
      <c r="G151" s="7">
        <f>IF(E151 = "Grey", "Enhanced Vigilance or Prohibited",
IF(E151 = "Amber", "Enhanced Vigilance",
IF(E151 = "Green", "Standard Vigilance",
IF(E151 = "Red", "Enhanced Vigilance",
IF(E151 = "Black", "Prohibited", "")))))</f>
        <v/>
      </c>
      <c r="H151" s="8" t="inlineStr">
        <is>
          <t>N/A</t>
        </is>
      </c>
      <c r="I151" s="8" t="inlineStr">
        <is>
          <t>N/A</t>
        </is>
      </c>
      <c r="J151" s="3" t="inlineStr">
        <is>
          <t>NO</t>
        </is>
      </c>
      <c r="K151" s="3" t="inlineStr">
        <is>
          <t>NO</t>
        </is>
      </c>
      <c r="L151" s="3" t="inlineStr">
        <is>
          <t>NO</t>
        </is>
      </c>
      <c r="M151" s="3" t="inlineStr">
        <is>
          <t>NO</t>
        </is>
      </c>
      <c r="N151" s="3" t="inlineStr">
        <is>
          <t>NO</t>
        </is>
      </c>
      <c r="O151" s="3" t="inlineStr">
        <is>
          <t>NO</t>
        </is>
      </c>
      <c r="P151" s="3" t="inlineStr">
        <is>
          <t>NO</t>
        </is>
      </c>
      <c r="Q151" s="3" t="inlineStr">
        <is>
          <t>NO</t>
        </is>
      </c>
      <c r="R151" s="3" t="inlineStr">
        <is>
          <t>NO</t>
        </is>
      </c>
      <c r="S151" s="3" t="inlineStr">
        <is>
          <t>NO</t>
        </is>
      </c>
      <c r="T151" s="3" t="inlineStr">
        <is>
          <t>NO</t>
        </is>
      </c>
      <c r="U151" s="3" t="inlineStr">
        <is>
          <t>NO</t>
        </is>
      </c>
      <c r="V151" s="3" t="inlineStr">
        <is>
          <t>NO</t>
        </is>
      </c>
      <c r="W151" s="3" t="inlineStr">
        <is>
          <t>NO</t>
        </is>
      </c>
      <c r="X151" s="3" t="inlineStr">
        <is>
          <t>NO</t>
        </is>
      </c>
      <c r="Y151" s="3" t="inlineStr">
        <is>
          <t>NO</t>
        </is>
      </c>
      <c r="Z151" s="3" t="inlineStr">
        <is>
          <t>NO</t>
        </is>
      </c>
      <c r="AA151" s="3" t="inlineStr">
        <is>
          <t>NO</t>
        </is>
      </c>
    </row>
    <row r="152" ht="25.5" customHeight="1">
      <c r="A152" s="4" t="inlineStr">
        <is>
          <t>MOLDOVA</t>
        </is>
      </c>
      <c r="B152" s="6" t="inlineStr">
        <is>
          <t>MOLDAVIE</t>
        </is>
      </c>
      <c r="C152" s="6" t="inlineStr">
        <is>
          <t>MC</t>
        </is>
      </c>
      <c r="D152" s="6" t="inlineStr">
        <is>
          <t>MCO</t>
        </is>
      </c>
      <c r="E152" s="7">
        <f>IF(
W152 = "YES",
"Black",
IF(
OR(U152 = "YES", X152 = "YES", Y152 = "YES", V152 = "YES", Z152 = "YES"),
IF(
AND(V152 = "YES",
AND(J152 = "NO", K152 = "NO", L152 = "NO", M152 = "NO", N152 = "NO", O152 = "NO", P152 = "NO", Q152 = "NO", R152 = "NO", S152 = "NO", T152 = "NO", U152 = "NO", W152 = "NO", X152 = "NO", Y152 = "NO", Z152 = "NO", AA152 = "NO")
),
IF(
H152 &gt;= "50",
"Green",
"Amber"
),
"Grey"
),
IF(
AND(
OR(J152 = "NO", K152 = "NO", L152 = "NO", M152 = "NO", N152 = "NO", O152 = "NO", P152 = "NO", Q152 = "NO", R152 = "NO", S152 = "NO", T152 = "NO", U152 = "NO", V152 = "NO", W152 = "NO", X152 = "NO", Y152 = "NO", Z152 = "NO", AA152 = "NO"),
OR(H152 &lt; "50", H152 = "N/A")
),
"Amber",
IF(
AND(
OR(J152 = "NO", K152 = "NO", L152 = "NO", M152 = "NO", N152 = "NO", O152 = "NO", P152 = "NO", Q152 = "NO", R152 = "NO", S152 = "NO", T152 = "NO", U152 = "NO", V152 = "NO", W152 = "NO", X152 = "NO", Y152 = "NO", Z152 = "NO", AA152 = "NO"),
H152 &gt; "50"
),
"Green",
IF(
OR(J152 = "YES", K152 = "YES", L152 = "YES", M152 = "YES", N152 = "YES", O152 = "YES", P152 = "YES", Q152 = "YES", R152 = "YES", S152 = "YES", T152 = "YES", V152 = "YES", AA152 = "YES"),
"Red",
""
)
)
)
)
)</f>
        <v/>
      </c>
      <c r="F152" s="7">
        <f>IF(E152 = "Grey", "High Risk or Prohibited",
IF(E152 = "Amber", "Medium Risk",
IF(E152 = "Green", "Low Risk",
IF(E152 = "Red", "High Risk or Prohibited",
IF(E152 = "Black", "Prohibited", "")))))</f>
        <v/>
      </c>
      <c r="G152" s="7">
        <f>IF(E152 = "Grey", "Enhanced Vigilance or Prohibited",
IF(E152 = "Amber", "Enhanced Vigilance",
IF(E152 = "Green", "Standard Vigilance",
IF(E152 = "Red", "Enhanced Vigilance",
IF(E152 = "Black", "Prohibited", "")))))</f>
        <v/>
      </c>
      <c r="H152" s="8" t="inlineStr">
        <is>
          <t>42</t>
        </is>
      </c>
      <c r="I152" s="8" t="inlineStr">
        <is>
          <t>76</t>
        </is>
      </c>
      <c r="J152" s="3" t="inlineStr">
        <is>
          <t>YES</t>
        </is>
      </c>
      <c r="K152" s="3" t="inlineStr">
        <is>
          <t>NO</t>
        </is>
      </c>
      <c r="L152" s="3" t="inlineStr">
        <is>
          <t>NO</t>
        </is>
      </c>
      <c r="M152" s="3" t="inlineStr">
        <is>
          <t>NO</t>
        </is>
      </c>
      <c r="N152" s="3" t="inlineStr">
        <is>
          <t>NO</t>
        </is>
      </c>
      <c r="O152" s="3" t="inlineStr">
        <is>
          <t>NO</t>
        </is>
      </c>
      <c r="P152" s="3" t="inlineStr">
        <is>
          <t>NO</t>
        </is>
      </c>
      <c r="Q152" s="3" t="inlineStr">
        <is>
          <t>YES</t>
        </is>
      </c>
      <c r="R152" s="3" t="inlineStr">
        <is>
          <t>NO</t>
        </is>
      </c>
      <c r="S152" s="3" t="inlineStr">
        <is>
          <t>NO</t>
        </is>
      </c>
      <c r="T152" s="3" t="inlineStr">
        <is>
          <t>NO</t>
        </is>
      </c>
      <c r="U152" s="3" t="inlineStr">
        <is>
          <t>NO</t>
        </is>
      </c>
      <c r="V152" s="3" t="inlineStr">
        <is>
          <t>NO</t>
        </is>
      </c>
      <c r="W152" s="3" t="inlineStr">
        <is>
          <t>NO</t>
        </is>
      </c>
      <c r="X152" s="3" t="inlineStr">
        <is>
          <t>NO</t>
        </is>
      </c>
      <c r="Y152" s="3" t="inlineStr">
        <is>
          <t>NO</t>
        </is>
      </c>
      <c r="Z152" s="3" t="inlineStr">
        <is>
          <t>NO</t>
        </is>
      </c>
      <c r="AA152" s="3" t="inlineStr">
        <is>
          <t>NO</t>
        </is>
      </c>
    </row>
    <row r="153" ht="25.5" customHeight="1">
      <c r="A153" s="4" t="inlineStr">
        <is>
          <t>MONACO</t>
        </is>
      </c>
      <c r="B153" s="6" t="inlineStr">
        <is>
          <t>MONACO</t>
        </is>
      </c>
      <c r="C153" s="6" t="inlineStr">
        <is>
          <t>MN</t>
        </is>
      </c>
      <c r="D153" s="6" t="inlineStr">
        <is>
          <t>MNG</t>
        </is>
      </c>
      <c r="E153" s="7">
        <f>IF(
W153 = "YES",
"Black",
IF(
OR(U153 = "YES", X153 = "YES", Y153 = "YES", V153 = "YES", Z153 = "YES"),
IF(
AND(V153 = "YES",
AND(J153 = "NO", K153 = "NO", L153 = "NO", M153 = "NO", N153 = "NO", O153 = "NO", P153 = "NO", Q153 = "NO", R153 = "NO", S153 = "NO", T153 = "NO", U153 = "NO", W153 = "NO", X153 = "NO", Y153 = "NO", Z153 = "NO", AA153 = "NO")
),
IF(
H153 &gt;= "50",
"Green",
"Amber"
),
"Grey"
),
IF(
AND(
OR(J153 = "NO", K153 = "NO", L153 = "NO", M153 = "NO", N153 = "NO", O153 = "NO", P153 = "NO", Q153 = "NO", R153 = "NO", S153 = "NO", T153 = "NO", U153 = "NO", V153 = "NO", W153 = "NO", X153 = "NO", Y153 = "NO", Z153 = "NO", AA153 = "NO"),
OR(H153 &lt; "50", H153 = "N/A")
),
"Amber",
IF(
AND(
OR(J153 = "NO", K153 = "NO", L153 = "NO", M153 = "NO", N153 = "NO", O153 = "NO", P153 = "NO", Q153 = "NO", R153 = "NO", S153 = "NO", T153 = "NO", U153 = "NO", V153 = "NO", W153 = "NO", X153 = "NO", Y153 = "NO", Z153 = "NO", AA153 = "NO"),
H153 &gt; "50"
),
"Green",
IF(
OR(J153 = "YES", K153 = "YES", L153 = "YES", M153 = "YES", N153 = "YES", O153 = "YES", P153 = "YES", Q153 = "YES", R153 = "YES", S153 = "YES", T153 = "YES", V153 = "YES", AA153 = "YES"),
"Red",
""
)
)
)
)
)</f>
        <v/>
      </c>
      <c r="F153" s="7">
        <f>IF(E153 = "Grey", "High Risk or Prohibited",
IF(E153 = "Amber", "Medium Risk",
IF(E153 = "Green", "Low Risk",
IF(E153 = "Red", "High Risk or Prohibited",
IF(E153 = "Black", "Prohibited", "")))))</f>
        <v/>
      </c>
      <c r="G153" s="7">
        <f>IF(E153 = "Grey", "Enhanced Vigilance or Prohibited",
IF(E153 = "Amber", "Enhanced Vigilance",
IF(E153 = "Green", "Standard Vigilance",
IF(E153 = "Red", "Enhanced Vigilance",
IF(E153 = "Black", "Prohibited", "")))))</f>
        <v/>
      </c>
      <c r="H153" s="8" t="inlineStr">
        <is>
          <t>N/A</t>
        </is>
      </c>
      <c r="I153" s="8" t="inlineStr">
        <is>
          <t>N/A</t>
        </is>
      </c>
      <c r="J153" s="3" t="inlineStr">
        <is>
          <t>NO</t>
        </is>
      </c>
      <c r="K153" s="3" t="inlineStr">
        <is>
          <t>NO</t>
        </is>
      </c>
      <c r="L153" s="3" t="inlineStr">
        <is>
          <t>NO</t>
        </is>
      </c>
      <c r="M153" s="3" t="inlineStr">
        <is>
          <t>NO</t>
        </is>
      </c>
      <c r="N153" s="3" t="inlineStr">
        <is>
          <t>NO</t>
        </is>
      </c>
      <c r="O153" s="3" t="inlineStr">
        <is>
          <t>NO</t>
        </is>
      </c>
      <c r="P153" s="3" t="inlineStr">
        <is>
          <t>NO</t>
        </is>
      </c>
      <c r="Q153" s="3" t="inlineStr">
        <is>
          <t>NO</t>
        </is>
      </c>
      <c r="R153" s="3" t="inlineStr">
        <is>
          <t>NO</t>
        </is>
      </c>
      <c r="S153" s="3" t="inlineStr">
        <is>
          <t>NO</t>
        </is>
      </c>
      <c r="T153" s="3" t="inlineStr">
        <is>
          <t>NO</t>
        </is>
      </c>
      <c r="U153" s="3" t="inlineStr">
        <is>
          <t>NO</t>
        </is>
      </c>
      <c r="V153" s="3" t="inlineStr">
        <is>
          <t>NO</t>
        </is>
      </c>
      <c r="W153" s="3" t="inlineStr">
        <is>
          <t>NO</t>
        </is>
      </c>
      <c r="X153" s="3" t="inlineStr">
        <is>
          <t>NO</t>
        </is>
      </c>
      <c r="Y153" s="3" t="inlineStr">
        <is>
          <t>NO</t>
        </is>
      </c>
      <c r="Z153" s="3" t="inlineStr">
        <is>
          <t>NO</t>
        </is>
      </c>
      <c r="AA153" s="3" t="inlineStr">
        <is>
          <t>NO</t>
        </is>
      </c>
    </row>
    <row r="154" ht="25.5" customHeight="1">
      <c r="A154" s="4" t="inlineStr">
        <is>
          <t>MONGOLIA</t>
        </is>
      </c>
      <c r="B154" s="6" t="inlineStr">
        <is>
          <t>MONGOLIE</t>
        </is>
      </c>
      <c r="C154" s="6" t="inlineStr">
        <is>
          <t>ME</t>
        </is>
      </c>
      <c r="D154" s="6" t="inlineStr">
        <is>
          <t>MNE</t>
        </is>
      </c>
      <c r="E154" s="7">
        <f>IF(
W154 = "YES",
"Black",
IF(
OR(U154 = "YES", X154 = "YES", Y154 = "YES", V154 = "YES", Z154 = "YES"),
IF(
AND(V154 = "YES",
AND(J154 = "NO", K154 = "NO", L154 = "NO", M154 = "NO", N154 = "NO", O154 = "NO", P154 = "NO", Q154 = "NO", R154 = "NO", S154 = "NO", T154 = "NO", U154 = "NO", W154 = "NO", X154 = "NO", Y154 = "NO", Z154 = "NO", AA154 = "NO")
),
IF(
H154 &gt;= "50",
"Green",
"Amber"
),
"Grey"
),
IF(
AND(
OR(J154 = "NO", K154 = "NO", L154 = "NO", M154 = "NO", N154 = "NO", O154 = "NO", P154 = "NO", Q154 = "NO", R154 = "NO", S154 = "NO", T154 = "NO", U154 = "NO", V154 = "NO", W154 = "NO", X154 = "NO", Y154 = "NO", Z154 = "NO", AA154 = "NO"),
OR(H154 &lt; "50", H154 = "N/A")
),
"Amber",
IF(
AND(
OR(J154 = "NO", K154 = "NO", L154 = "NO", M154 = "NO", N154 = "NO", O154 = "NO", P154 = "NO", Q154 = "NO", R154 = "NO", S154 = "NO", T154 = "NO", U154 = "NO", V154 = "NO", W154 = "NO", X154 = "NO", Y154 = "NO", Z154 = "NO", AA154 = "NO"),
H154 &gt; "50"
),
"Green",
IF(
OR(J154 = "YES", K154 = "YES", L154 = "YES", M154 = "YES", N154 = "YES", O154 = "YES", P154 = "YES", Q154 = "YES", R154 = "YES", S154 = "YES", T154 = "YES", V154 = "YES", AA154 = "YES"),
"Red",
""
)
)
)
)
)</f>
        <v/>
      </c>
      <c r="F154" s="7">
        <f>IF(E154 = "Grey", "High Risk or Prohibited",
IF(E154 = "Amber", "Medium Risk",
IF(E154 = "Green", "Low Risk",
IF(E154 = "Red", "High Risk or Prohibited",
IF(E154 = "Black", "Prohibited", "")))))</f>
        <v/>
      </c>
      <c r="G154" s="7">
        <f>IF(E154 = "Grey", "Enhanced Vigilance or Prohibited",
IF(E154 = "Amber", "Enhanced Vigilance",
IF(E154 = "Green", "Standard Vigilance",
IF(E154 = "Red", "Enhanced Vigilance",
IF(E154 = "Black", "Prohibited", "")))))</f>
        <v/>
      </c>
      <c r="H154" s="8" t="inlineStr">
        <is>
          <t>33</t>
        </is>
      </c>
      <c r="I154" s="8" t="inlineStr">
        <is>
          <t>121</t>
        </is>
      </c>
      <c r="J154" s="3" t="inlineStr">
        <is>
          <t>NO</t>
        </is>
      </c>
      <c r="K154" s="3" t="inlineStr">
        <is>
          <t>NO</t>
        </is>
      </c>
      <c r="L154" s="3" t="inlineStr">
        <is>
          <t>NO</t>
        </is>
      </c>
      <c r="M154" s="3" t="inlineStr">
        <is>
          <t>NO</t>
        </is>
      </c>
      <c r="N154" s="3" t="inlineStr">
        <is>
          <t>NO</t>
        </is>
      </c>
      <c r="O154" s="3" t="inlineStr">
        <is>
          <t>NO</t>
        </is>
      </c>
      <c r="P154" s="3" t="inlineStr">
        <is>
          <t>NO</t>
        </is>
      </c>
      <c r="Q154" s="3" t="inlineStr">
        <is>
          <t>NO</t>
        </is>
      </c>
      <c r="R154" s="3" t="inlineStr">
        <is>
          <t>NO</t>
        </is>
      </c>
      <c r="S154" s="3" t="inlineStr">
        <is>
          <t>NO</t>
        </is>
      </c>
      <c r="T154" s="3" t="inlineStr">
        <is>
          <t>NO</t>
        </is>
      </c>
      <c r="U154" s="3" t="inlineStr">
        <is>
          <t>NO</t>
        </is>
      </c>
      <c r="V154" s="3" t="inlineStr">
        <is>
          <t>NO</t>
        </is>
      </c>
      <c r="W154" s="3" t="inlineStr">
        <is>
          <t>NO</t>
        </is>
      </c>
      <c r="X154" s="3" t="inlineStr">
        <is>
          <t>NO</t>
        </is>
      </c>
      <c r="Y154" s="3" t="inlineStr">
        <is>
          <t>NO</t>
        </is>
      </c>
      <c r="Z154" s="3" t="inlineStr">
        <is>
          <t>NO</t>
        </is>
      </c>
      <c r="AA154" s="3" t="inlineStr">
        <is>
          <t>NO</t>
        </is>
      </c>
    </row>
    <row r="155" ht="25.5" customHeight="1">
      <c r="A155" s="4" t="inlineStr">
        <is>
          <t>MONTENEGRO</t>
        </is>
      </c>
      <c r="B155" s="6" t="inlineStr">
        <is>
          <t>MONTÉNÉGRO</t>
        </is>
      </c>
      <c r="C155" s="6" t="inlineStr">
        <is>
          <t>MS</t>
        </is>
      </c>
      <c r="D155" s="6" t="inlineStr">
        <is>
          <t>MSR</t>
        </is>
      </c>
      <c r="E155" s="7">
        <f>IF(
W155 = "YES",
"Black",
IF(
OR(U155 = "YES", X155 = "YES", Y155 = "YES", V155 = "YES", Z155 = "YES"),
IF(
AND(V155 = "YES",
AND(J155 = "NO", K155 = "NO", L155 = "NO", M155 = "NO", N155 = "NO", O155 = "NO", P155 = "NO", Q155 = "NO", R155 = "NO", S155 = "NO", T155 = "NO", U155 = "NO", W155 = "NO", X155 = "NO", Y155 = "NO", Z155 = "NO", AA155 = "NO")
),
IF(
H155 &gt;= "50",
"Green",
"Amber"
),
"Grey"
),
IF(
AND(
OR(J155 = "NO", K155 = "NO", L155 = "NO", M155 = "NO", N155 = "NO", O155 = "NO", P155 = "NO", Q155 = "NO", R155 = "NO", S155 = "NO", T155 = "NO", U155 = "NO", V155 = "NO", W155 = "NO", X155 = "NO", Y155 = "NO", Z155 = "NO", AA155 = "NO"),
OR(H155 &lt; "50", H155 = "N/A")
),
"Amber",
IF(
AND(
OR(J155 = "NO", K155 = "NO", L155 = "NO", M155 = "NO", N155 = "NO", O155 = "NO", P155 = "NO", Q155 = "NO", R155 = "NO", S155 = "NO", T155 = "NO", U155 = "NO", V155 = "NO", W155 = "NO", X155 = "NO", Y155 = "NO", Z155 = "NO", AA155 = "NO"),
H155 &gt; "50"
),
"Green",
IF(
OR(J155 = "YES", K155 = "YES", L155 = "YES", M155 = "YES", N155 = "YES", O155 = "YES", P155 = "YES", Q155 = "YES", R155 = "YES", S155 = "YES", T155 = "YES", V155 = "YES", AA155 = "YES"),
"Red",
""
)
)
)
)
)</f>
        <v/>
      </c>
      <c r="F155" s="7">
        <f>IF(E155 = "Grey", "High Risk or Prohibited",
IF(E155 = "Amber", "Medium Risk",
IF(E155 = "Green", "Low Risk",
IF(E155 = "Red", "High Risk or Prohibited",
IF(E155 = "Black", "Prohibited", "")))))</f>
        <v/>
      </c>
      <c r="G155" s="7">
        <f>IF(E155 = "Grey", "Enhanced Vigilance or Prohibited",
IF(E155 = "Amber", "Enhanced Vigilance",
IF(E155 = "Green", "Standard Vigilance",
IF(E155 = "Red", "Enhanced Vigilance",
IF(E155 = "Black", "Prohibited", "")))))</f>
        <v/>
      </c>
      <c r="H155" s="8" t="inlineStr">
        <is>
          <t>46</t>
        </is>
      </c>
      <c r="I155" s="8" t="inlineStr">
        <is>
          <t>63</t>
        </is>
      </c>
      <c r="J155" s="3" t="inlineStr">
        <is>
          <t>NO</t>
        </is>
      </c>
      <c r="K155" s="3" t="inlineStr">
        <is>
          <t>NO</t>
        </is>
      </c>
      <c r="L155" s="3" t="inlineStr">
        <is>
          <t>NO</t>
        </is>
      </c>
      <c r="M155" s="3" t="inlineStr">
        <is>
          <t>NO</t>
        </is>
      </c>
      <c r="N155" s="3" t="inlineStr">
        <is>
          <t>NO</t>
        </is>
      </c>
      <c r="O155" s="3" t="inlineStr">
        <is>
          <t>NO</t>
        </is>
      </c>
      <c r="P155" s="3" t="inlineStr">
        <is>
          <t>NO</t>
        </is>
      </c>
      <c r="Q155" s="3" t="inlineStr">
        <is>
          <t>NO</t>
        </is>
      </c>
      <c r="R155" s="3" t="inlineStr">
        <is>
          <t>NO</t>
        </is>
      </c>
      <c r="S155" s="3" t="inlineStr">
        <is>
          <t>NO</t>
        </is>
      </c>
      <c r="T155" s="3" t="inlineStr">
        <is>
          <t>NO</t>
        </is>
      </c>
      <c r="U155" s="3" t="inlineStr">
        <is>
          <t>NO</t>
        </is>
      </c>
      <c r="V155" s="3" t="inlineStr">
        <is>
          <t>NO</t>
        </is>
      </c>
      <c r="W155" s="3" t="inlineStr">
        <is>
          <t>NO</t>
        </is>
      </c>
      <c r="X155" s="3" t="inlineStr">
        <is>
          <t>NO</t>
        </is>
      </c>
      <c r="Y155" s="3" t="inlineStr">
        <is>
          <t>NO</t>
        </is>
      </c>
      <c r="Z155" s="3" t="inlineStr">
        <is>
          <t>NO</t>
        </is>
      </c>
      <c r="AA155" s="3" t="inlineStr">
        <is>
          <t>NO</t>
        </is>
      </c>
    </row>
    <row r="156" ht="25.5" customHeight="1">
      <c r="A156" s="4" t="inlineStr">
        <is>
          <t>MONTSERRAT</t>
        </is>
      </c>
      <c r="B156" s="6" t="inlineStr">
        <is>
          <t>MONTSERRAT</t>
        </is>
      </c>
      <c r="C156" s="6" t="inlineStr">
        <is>
          <t>MA</t>
        </is>
      </c>
      <c r="D156" s="6" t="inlineStr">
        <is>
          <t>MAR</t>
        </is>
      </c>
      <c r="E156" s="7">
        <f>IF(
W156 = "YES",
"Black",
IF(
OR(U156 = "YES", X156 = "YES", Y156 = "YES", V156 = "YES", Z156 = "YES"),
IF(
AND(V156 = "YES",
AND(J156 = "NO", K156 = "NO", L156 = "NO", M156 = "NO", N156 = "NO", O156 = "NO", P156 = "NO", Q156 = "NO", R156 = "NO", S156 = "NO", T156 = "NO", U156 = "NO", W156 = "NO", X156 = "NO", Y156 = "NO", Z156 = "NO", AA156 = "NO")
),
IF(
H156 &gt;= "50",
"Green",
"Amber"
),
"Grey"
),
IF(
AND(
OR(J156 = "NO", K156 = "NO", L156 = "NO", M156 = "NO", N156 = "NO", O156 = "NO", P156 = "NO", Q156 = "NO", R156 = "NO", S156 = "NO", T156 = "NO", U156 = "NO", V156 = "NO", W156 = "NO", X156 = "NO", Y156 = "NO", Z156 = "NO", AA156 = "NO"),
OR(H156 &lt; "50", H156 = "N/A")
),
"Amber",
IF(
AND(
OR(J156 = "NO", K156 = "NO", L156 = "NO", M156 = "NO", N156 = "NO", O156 = "NO", P156 = "NO", Q156 = "NO", R156 = "NO", S156 = "NO", T156 = "NO", U156 = "NO", V156 = "NO", W156 = "NO", X156 = "NO", Y156 = "NO", Z156 = "NO", AA156 = "NO"),
H156 &gt; "50"
),
"Green",
IF(
OR(J156 = "YES", K156 = "YES", L156 = "YES", M156 = "YES", N156 = "YES", O156 = "YES", P156 = "YES", Q156 = "YES", R156 = "YES", S156 = "YES", T156 = "YES", V156 = "YES", AA156 = "YES"),
"Red",
""
)
)
)
)
)</f>
        <v/>
      </c>
      <c r="F156" s="7">
        <f>IF(E156 = "Grey", "High Risk or Prohibited",
IF(E156 = "Amber", "Medium Risk",
IF(E156 = "Green", "Low Risk",
IF(E156 = "Red", "High Risk or Prohibited",
IF(E156 = "Black", "Prohibited", "")))))</f>
        <v/>
      </c>
      <c r="G156" s="7">
        <f>IF(E156 = "Grey", "Enhanced Vigilance or Prohibited",
IF(E156 = "Amber", "Enhanced Vigilance",
IF(E156 = "Green", "Standard Vigilance",
IF(E156 = "Red", "Enhanced Vigilance",
IF(E156 = "Black", "Prohibited", "")))))</f>
        <v/>
      </c>
      <c r="H156" s="8" t="inlineStr">
        <is>
          <t>N/A</t>
        </is>
      </c>
      <c r="I156" s="8" t="inlineStr">
        <is>
          <t>N/A</t>
        </is>
      </c>
      <c r="J156" s="3" t="inlineStr">
        <is>
          <t>NO</t>
        </is>
      </c>
      <c r="K156" s="3" t="inlineStr">
        <is>
          <t>NO</t>
        </is>
      </c>
      <c r="L156" s="3" t="inlineStr">
        <is>
          <t>NO</t>
        </is>
      </c>
      <c r="M156" s="3" t="inlineStr">
        <is>
          <t>NO</t>
        </is>
      </c>
      <c r="N156" s="3" t="inlineStr">
        <is>
          <t>NO</t>
        </is>
      </c>
      <c r="O156" s="3" t="inlineStr">
        <is>
          <t>NO</t>
        </is>
      </c>
      <c r="P156" s="3" t="inlineStr">
        <is>
          <t>NO</t>
        </is>
      </c>
      <c r="Q156" s="3" t="inlineStr">
        <is>
          <t>NO</t>
        </is>
      </c>
      <c r="R156" s="3" t="inlineStr">
        <is>
          <t>NO</t>
        </is>
      </c>
      <c r="S156" s="3" t="inlineStr">
        <is>
          <t>NO</t>
        </is>
      </c>
      <c r="T156" s="3" t="inlineStr">
        <is>
          <t>NO</t>
        </is>
      </c>
      <c r="U156" s="3" t="inlineStr">
        <is>
          <t>NO</t>
        </is>
      </c>
      <c r="V156" s="3" t="inlineStr">
        <is>
          <t>NO</t>
        </is>
      </c>
      <c r="W156" s="3" t="inlineStr">
        <is>
          <t>NO</t>
        </is>
      </c>
      <c r="X156" s="3" t="inlineStr">
        <is>
          <t>NO</t>
        </is>
      </c>
      <c r="Y156" s="3" t="inlineStr">
        <is>
          <t>NO</t>
        </is>
      </c>
      <c r="Z156" s="3" t="inlineStr">
        <is>
          <t>NO</t>
        </is>
      </c>
      <c r="AA156" s="3" t="inlineStr">
        <is>
          <t>NO</t>
        </is>
      </c>
    </row>
    <row r="157" ht="25.5" customHeight="1">
      <c r="A157" s="4" t="inlineStr">
        <is>
          <t>MOROCCO</t>
        </is>
      </c>
      <c r="B157" s="6" t="inlineStr">
        <is>
          <t>MAROC</t>
        </is>
      </c>
      <c r="C157" s="6" t="inlineStr">
        <is>
          <t>MZ</t>
        </is>
      </c>
      <c r="D157" s="6" t="inlineStr">
        <is>
          <t>MOZ</t>
        </is>
      </c>
      <c r="E157" s="7">
        <f>IF(
W157 = "YES",
"Black",
IF(
OR(U157 = "YES", X157 = "YES", Y157 = "YES", V157 = "YES", Z157 = "YES"),
IF(
AND(V157 = "YES",
AND(J157 = "NO", K157 = "NO", L157 = "NO", M157 = "NO", N157 = "NO", O157 = "NO", P157 = "NO", Q157 = "NO", R157 = "NO", S157 = "NO", T157 = "NO", U157 = "NO", W157 = "NO", X157 = "NO", Y157 = "NO", Z157 = "NO", AA157 = "NO")
),
IF(
H157 &gt;= "50",
"Green",
"Amber"
),
"Grey"
),
IF(
AND(
OR(J157 = "NO", K157 = "NO", L157 = "NO", M157 = "NO", N157 = "NO", O157 = "NO", P157 = "NO", Q157 = "NO", R157 = "NO", S157 = "NO", T157 = "NO", U157 = "NO", V157 = "NO", W157 = "NO", X157 = "NO", Y157 = "NO", Z157 = "NO", AA157 = "NO"),
OR(H157 &lt; "50", H157 = "N/A")
),
"Amber",
IF(
AND(
OR(J157 = "NO", K157 = "NO", L157 = "NO", M157 = "NO", N157 = "NO", O157 = "NO", P157 = "NO", Q157 = "NO", R157 = "NO", S157 = "NO", T157 = "NO", U157 = "NO", V157 = "NO", W157 = "NO", X157 = "NO", Y157 = "NO", Z157 = "NO", AA157 = "NO"),
H157 &gt; "50"
),
"Green",
IF(
OR(J157 = "YES", K157 = "YES", L157 = "YES", M157 = "YES", N157 = "YES", O157 = "YES", P157 = "YES", Q157 = "YES", R157 = "YES", S157 = "YES", T157 = "YES", V157 = "YES", AA157 = "YES"),
"Red",
""
)
)
)
)
)</f>
        <v/>
      </c>
      <c r="F157" s="7">
        <f>IF(E157 = "Grey", "High Risk or Prohibited",
IF(E157 = "Amber", "Medium Risk",
IF(E157 = "Green", "Low Risk",
IF(E157 = "Red", "High Risk or Prohibited",
IF(E157 = "Black", "Prohibited", "")))))</f>
        <v/>
      </c>
      <c r="G157" s="7">
        <f>IF(E157 = "Grey", "Enhanced Vigilance or Prohibited",
IF(E157 = "Amber", "Enhanced Vigilance",
IF(E157 = "Green", "Standard Vigilance",
IF(E157 = "Red", "Enhanced Vigilance",
IF(E157 = "Black", "Prohibited", "")))))</f>
        <v/>
      </c>
      <c r="H157" s="8" t="inlineStr">
        <is>
          <t>38</t>
        </is>
      </c>
      <c r="I157" s="8" t="inlineStr">
        <is>
          <t>97</t>
        </is>
      </c>
      <c r="J157" s="3" t="inlineStr">
        <is>
          <t>NO</t>
        </is>
      </c>
      <c r="K157" s="3" t="inlineStr">
        <is>
          <t>NO</t>
        </is>
      </c>
      <c r="L157" s="3" t="inlineStr">
        <is>
          <t>NO</t>
        </is>
      </c>
      <c r="M157" s="3" t="inlineStr">
        <is>
          <t>NO</t>
        </is>
      </c>
      <c r="N157" s="3" t="inlineStr">
        <is>
          <t>NO</t>
        </is>
      </c>
      <c r="O157" s="3" t="inlineStr">
        <is>
          <t>NO</t>
        </is>
      </c>
      <c r="P157" s="3" t="inlineStr">
        <is>
          <t>NO</t>
        </is>
      </c>
      <c r="Q157" s="3" t="inlineStr">
        <is>
          <t>NO</t>
        </is>
      </c>
      <c r="R157" s="3" t="inlineStr">
        <is>
          <t>NO</t>
        </is>
      </c>
      <c r="S157" s="3" t="inlineStr">
        <is>
          <t>NO</t>
        </is>
      </c>
      <c r="T157" s="3" t="inlineStr">
        <is>
          <t>NO</t>
        </is>
      </c>
      <c r="U157" s="3" t="inlineStr">
        <is>
          <t>NO</t>
        </is>
      </c>
      <c r="V157" s="3" t="inlineStr">
        <is>
          <t>NO</t>
        </is>
      </c>
      <c r="W157" s="3" t="inlineStr">
        <is>
          <t>NO</t>
        </is>
      </c>
      <c r="X157" s="3" t="inlineStr">
        <is>
          <t>NO</t>
        </is>
      </c>
      <c r="Y157" s="3" t="inlineStr">
        <is>
          <t>NO</t>
        </is>
      </c>
      <c r="Z157" s="3" t="inlineStr">
        <is>
          <t>NO</t>
        </is>
      </c>
      <c r="AA157" s="3" t="inlineStr">
        <is>
          <t>NO</t>
        </is>
      </c>
    </row>
    <row r="158" ht="25.5" customHeight="1">
      <c r="A158" s="4" t="inlineStr">
        <is>
          <t>MOZAMBIQUE</t>
        </is>
      </c>
      <c r="B158" s="6" t="inlineStr">
        <is>
          <t>MOZAMBIQUE</t>
        </is>
      </c>
      <c r="C158" s="6" t="inlineStr">
        <is>
          <t>MM</t>
        </is>
      </c>
      <c r="D158" s="6" t="inlineStr">
        <is>
          <t>MMR</t>
        </is>
      </c>
      <c r="E158" s="7">
        <f>IF(
W158 = "YES",
"Black",
IF(
OR(U158 = "YES", X158 = "YES", Y158 = "YES", V158 = "YES", Z158 = "YES"),
IF(
AND(V158 = "YES",
AND(J158 = "NO", K158 = "NO", L158 = "NO", M158 = "NO", N158 = "NO", O158 = "NO", P158 = "NO", Q158 = "NO", R158 = "NO", S158 = "NO", T158 = "NO", U158 = "NO", W158 = "NO", X158 = "NO", Y158 = "NO", Z158 = "NO", AA158 = "NO")
),
IF(
H158 &gt;= "50",
"Green",
"Amber"
),
"Grey"
),
IF(
AND(
OR(J158 = "NO", K158 = "NO", L158 = "NO", M158 = "NO", N158 = "NO", O158 = "NO", P158 = "NO", Q158 = "NO", R158 = "NO", S158 = "NO", T158 = "NO", U158 = "NO", V158 = "NO", W158 = "NO", X158 = "NO", Y158 = "NO", Z158 = "NO", AA158 = "NO"),
OR(H158 &lt; "50", H158 = "N/A")
),
"Amber",
IF(
AND(
OR(J158 = "NO", K158 = "NO", L158 = "NO", M158 = "NO", N158 = "NO", O158 = "NO", P158 = "NO", Q158 = "NO", R158 = "NO", S158 = "NO", T158 = "NO", U158 = "NO", V158 = "NO", W158 = "NO", X158 = "NO", Y158 = "NO", Z158 = "NO", AA158 = "NO"),
H158 &gt; "50"
),
"Green",
IF(
OR(J158 = "YES", K158 = "YES", L158 = "YES", M158 = "YES", N158 = "YES", O158 = "YES", P158 = "YES", Q158 = "YES", R158 = "YES", S158 = "YES", T158 = "YES", V158 = "YES", AA158 = "YES"),
"Red",
""
)
)
)
)
)</f>
        <v/>
      </c>
      <c r="F158" s="7">
        <f>IF(E158 = "Grey", "High Risk or Prohibited",
IF(E158 = "Amber", "Medium Risk",
IF(E158 = "Green", "Low Risk",
IF(E158 = "Red", "High Risk or Prohibited",
IF(E158 = "Black", "Prohibited", "")))))</f>
        <v/>
      </c>
      <c r="G158" s="7">
        <f>IF(E158 = "Grey", "Enhanced Vigilance or Prohibited",
IF(E158 = "Amber", "Enhanced Vigilance",
IF(E158 = "Green", "Standard Vigilance",
IF(E158 = "Red", "Enhanced Vigilance",
IF(E158 = "Black", "Prohibited", "")))))</f>
        <v/>
      </c>
      <c r="H158" s="8" t="inlineStr">
        <is>
          <t>25</t>
        </is>
      </c>
      <c r="I158" s="8" t="inlineStr">
        <is>
          <t>145</t>
        </is>
      </c>
      <c r="J158" s="3" t="inlineStr">
        <is>
          <t>NO</t>
        </is>
      </c>
      <c r="K158" s="3" t="inlineStr">
        <is>
          <t>NO</t>
        </is>
      </c>
      <c r="L158" s="3" t="inlineStr">
        <is>
          <t>NO</t>
        </is>
      </c>
      <c r="M158" s="3" t="inlineStr">
        <is>
          <t>NO</t>
        </is>
      </c>
      <c r="N158" s="3" t="inlineStr">
        <is>
          <t>NO</t>
        </is>
      </c>
      <c r="O158" s="3" t="inlineStr">
        <is>
          <t>NO</t>
        </is>
      </c>
      <c r="P158" s="3" t="inlineStr">
        <is>
          <t>NO</t>
        </is>
      </c>
      <c r="Q158" s="3" t="inlineStr">
        <is>
          <t>NO</t>
        </is>
      </c>
      <c r="R158" s="3" t="inlineStr">
        <is>
          <t>NO</t>
        </is>
      </c>
      <c r="S158" s="3" t="inlineStr">
        <is>
          <t>NO</t>
        </is>
      </c>
      <c r="T158" s="3" t="inlineStr">
        <is>
          <t>NO</t>
        </is>
      </c>
      <c r="U158" s="3" t="inlineStr">
        <is>
          <t>YES</t>
        </is>
      </c>
      <c r="V158" s="3" t="inlineStr">
        <is>
          <t>NO</t>
        </is>
      </c>
      <c r="W158" s="3" t="inlineStr">
        <is>
          <t>NO</t>
        </is>
      </c>
      <c r="X158" s="3" t="inlineStr">
        <is>
          <t>YES</t>
        </is>
      </c>
      <c r="Y158" s="3" t="inlineStr">
        <is>
          <t>NO</t>
        </is>
      </c>
      <c r="Z158" s="3" t="inlineStr">
        <is>
          <t>NO</t>
        </is>
      </c>
      <c r="AA158" s="3" t="inlineStr">
        <is>
          <t>NO</t>
        </is>
      </c>
    </row>
    <row r="159" ht="25.5" customHeight="1">
      <c r="A159" s="4" t="inlineStr">
        <is>
          <t>MYANMAR (BURMA)</t>
        </is>
      </c>
      <c r="B159" s="6" t="inlineStr">
        <is>
          <t>MYANMAR EX BIRMANIE</t>
        </is>
      </c>
      <c r="C159" s="6" t="inlineStr">
        <is>
          <t>NA</t>
        </is>
      </c>
      <c r="D159" s="6" t="inlineStr">
        <is>
          <t>NAM</t>
        </is>
      </c>
      <c r="E159" s="7">
        <f>IF(
W159 = "YES",
"Black",
IF(
OR(U159 = "YES", X159 = "YES", Y159 = "YES", V159 = "YES", Z159 = "YES"),
IF(
AND(V159 = "YES",
AND(J159 = "NO", K159 = "NO", L159 = "NO", M159 = "NO", N159 = "NO", O159 = "NO", P159 = "NO", Q159 = "NO", R159 = "NO", S159 = "NO", T159 = "NO", U159 = "NO", W159 = "NO", X159 = "NO", Y159 = "NO", Z159 = "NO", AA159 = "NO")
),
IF(
H159 &gt;= "50",
"Green",
"Amber"
),
"Grey"
),
IF(
AND(
OR(J159 = "NO", K159 = "NO", L159 = "NO", M159 = "NO", N159 = "NO", O159 = "NO", P159 = "NO", Q159 = "NO", R159 = "NO", S159 = "NO", T159 = "NO", U159 = "NO", V159 = "NO", W159 = "NO", X159 = "NO", Y159 = "NO", Z159 = "NO", AA159 = "NO"),
OR(H159 &lt; "50", H159 = "N/A")
),
"Amber",
IF(
AND(
OR(J159 = "NO", K159 = "NO", L159 = "NO", M159 = "NO", N159 = "NO", O159 = "NO", P159 = "NO", Q159 = "NO", R159 = "NO", S159 = "NO", T159 = "NO", U159 = "NO", V159 = "NO", W159 = "NO", X159 = "NO", Y159 = "NO", Z159 = "NO", AA159 = "NO"),
H159 &gt; "50"
),
"Green",
IF(
OR(J159 = "YES", K159 = "YES", L159 = "YES", M159 = "YES", N159 = "YES", O159 = "YES", P159 = "YES", Q159 = "YES", R159 = "YES", S159 = "YES", T159 = "YES", V159 = "YES", AA159 = "YES"),
"Red",
""
)
)
)
)
)</f>
        <v/>
      </c>
      <c r="F159" s="7">
        <f>IF(E159 = "Grey", "High Risk or Prohibited",
IF(E159 = "Amber", "Medium Risk",
IF(E159 = "Green", "Low Risk",
IF(E159 = "Red", "High Risk or Prohibited",
IF(E159 = "Black", "Prohibited", "")))))</f>
        <v/>
      </c>
      <c r="G159" s="7">
        <f>IF(E159 = "Grey", "Enhanced Vigilance or Prohibited",
IF(E159 = "Amber", "Enhanced Vigilance",
IF(E159 = "Green", "Standard Vigilance",
IF(E159 = "Red", "Enhanced Vigilance",
IF(E159 = "Black", "Prohibited", "")))))</f>
        <v/>
      </c>
      <c r="H159" s="8" t="inlineStr">
        <is>
          <t>20</t>
        </is>
      </c>
      <c r="I159" s="8" t="inlineStr">
        <is>
          <t>162</t>
        </is>
      </c>
      <c r="J159" s="3" t="inlineStr">
        <is>
          <t>NO</t>
        </is>
      </c>
      <c r="K159" s="3" t="inlineStr">
        <is>
          <t>NO</t>
        </is>
      </c>
      <c r="L159" s="3" t="inlineStr">
        <is>
          <t>YES</t>
        </is>
      </c>
      <c r="M159" s="3" t="inlineStr">
        <is>
          <t>NO</t>
        </is>
      </c>
      <c r="N159" s="3" t="inlineStr">
        <is>
          <t>YES</t>
        </is>
      </c>
      <c r="O159" s="3" t="inlineStr">
        <is>
          <t>NO</t>
        </is>
      </c>
      <c r="P159" s="3" t="inlineStr">
        <is>
          <t>NO</t>
        </is>
      </c>
      <c r="Q159" s="3" t="inlineStr">
        <is>
          <t>NO</t>
        </is>
      </c>
      <c r="R159" s="3" t="inlineStr">
        <is>
          <t>NO</t>
        </is>
      </c>
      <c r="S159" s="3" t="inlineStr">
        <is>
          <t>NO</t>
        </is>
      </c>
      <c r="T159" s="3" t="inlineStr">
        <is>
          <t>NO</t>
        </is>
      </c>
      <c r="U159" s="3" t="inlineStr">
        <is>
          <t>YES</t>
        </is>
      </c>
      <c r="V159" s="3" t="inlineStr">
        <is>
          <t>NO</t>
        </is>
      </c>
      <c r="W159" s="3" t="inlineStr">
        <is>
          <t>NO</t>
        </is>
      </c>
      <c r="X159" s="3" t="inlineStr">
        <is>
          <t>NO</t>
        </is>
      </c>
      <c r="Y159" s="3" t="inlineStr">
        <is>
          <t>NO</t>
        </is>
      </c>
      <c r="Z159" s="3" t="inlineStr">
        <is>
          <t>NO</t>
        </is>
      </c>
      <c r="AA159" s="3" t="inlineStr">
        <is>
          <t>NO</t>
        </is>
      </c>
    </row>
    <row r="160" ht="25.5" customHeight="1">
      <c r="A160" s="4" t="inlineStr">
        <is>
          <t>NAMIBIA</t>
        </is>
      </c>
      <c r="B160" s="6" t="inlineStr">
        <is>
          <t>NAMIBIE</t>
        </is>
      </c>
      <c r="C160" s="6" t="inlineStr">
        <is>
          <t>NR</t>
        </is>
      </c>
      <c r="D160" s="6" t="inlineStr">
        <is>
          <t>NRU</t>
        </is>
      </c>
      <c r="E160" s="7">
        <f>IF(
W160 = "YES",
"Black",
IF(
OR(U160 = "YES", X160 = "YES", Y160 = "YES", V160 = "YES", Z160 = "YES"),
IF(
AND(V160 = "YES",
AND(J160 = "NO", K160 = "NO", L160 = "NO", M160 = "NO", N160 = "NO", O160 = "NO", P160 = "NO", Q160 = "NO", R160 = "NO", S160 = "NO", T160 = "NO", U160 = "NO", W160 = "NO", X160 = "NO", Y160 = "NO", Z160 = "NO", AA160 = "NO")
),
IF(
H160 &gt;= "50",
"Green",
"Amber"
),
"Grey"
),
IF(
AND(
OR(J160 = "NO", K160 = "NO", L160 = "NO", M160 = "NO", N160 = "NO", O160 = "NO", P160 = "NO", Q160 = "NO", R160 = "NO", S160 = "NO", T160 = "NO", U160 = "NO", V160 = "NO", W160 = "NO", X160 = "NO", Y160 = "NO", Z160 = "NO", AA160 = "NO"),
OR(H160 &lt; "50", H160 = "N/A")
),
"Amber",
IF(
AND(
OR(J160 = "NO", K160 = "NO", L160 = "NO", M160 = "NO", N160 = "NO", O160 = "NO", P160 = "NO", Q160 = "NO", R160 = "NO", S160 = "NO", T160 = "NO", U160 = "NO", V160 = "NO", W160 = "NO", X160 = "NO", Y160 = "NO", Z160 = "NO", AA160 = "NO"),
H160 &gt; "50"
),
"Green",
IF(
OR(J160 = "YES", K160 = "YES", L160 = "YES", M160 = "YES", N160 = "YES", O160 = "YES", P160 = "YES", Q160 = "YES", R160 = "YES", S160 = "YES", T160 = "YES", V160 = "YES", AA160 = "YES"),
"Red",
""
)
)
)
)
)</f>
        <v/>
      </c>
      <c r="F160" s="7">
        <f>IF(E160 = "Grey", "High Risk or Prohibited",
IF(E160 = "Amber", "Medium Risk",
IF(E160 = "Green", "Low Risk",
IF(E160 = "Red", "High Risk or Prohibited",
IF(E160 = "Black", "Prohibited", "")))))</f>
        <v/>
      </c>
      <c r="G160" s="7">
        <f>IF(E160 = "Grey", "Enhanced Vigilance or Prohibited",
IF(E160 = "Amber", "Enhanced Vigilance",
IF(E160 = "Green", "Standard Vigilance",
IF(E160 = "Red", "Enhanced Vigilance",
IF(E160 = "Black", "Prohibited", "")))))</f>
        <v/>
      </c>
      <c r="H160" s="8" t="inlineStr">
        <is>
          <t>49</t>
        </is>
      </c>
      <c r="I160" s="8" t="inlineStr">
        <is>
          <t>59</t>
        </is>
      </c>
      <c r="J160" s="3" t="inlineStr">
        <is>
          <t>NO</t>
        </is>
      </c>
      <c r="K160" s="3" t="inlineStr">
        <is>
          <t>NO</t>
        </is>
      </c>
      <c r="L160" s="3" t="inlineStr">
        <is>
          <t>NO</t>
        </is>
      </c>
      <c r="M160" s="3" t="inlineStr">
        <is>
          <t>NO</t>
        </is>
      </c>
      <c r="N160" s="3" t="inlineStr">
        <is>
          <t>NO</t>
        </is>
      </c>
      <c r="O160" s="3" t="inlineStr">
        <is>
          <t>NO</t>
        </is>
      </c>
      <c r="P160" s="3" t="inlineStr">
        <is>
          <t>NO</t>
        </is>
      </c>
      <c r="Q160" s="3" t="inlineStr">
        <is>
          <t>NO</t>
        </is>
      </c>
      <c r="R160" s="3" t="inlineStr">
        <is>
          <t>NO</t>
        </is>
      </c>
      <c r="S160" s="3" t="inlineStr">
        <is>
          <t>NO</t>
        </is>
      </c>
      <c r="T160" s="3" t="inlineStr">
        <is>
          <t>NO</t>
        </is>
      </c>
      <c r="U160" s="3" t="inlineStr">
        <is>
          <t>NO</t>
        </is>
      </c>
      <c r="V160" s="3" t="inlineStr">
        <is>
          <t>NO</t>
        </is>
      </c>
      <c r="W160" s="3" t="inlineStr">
        <is>
          <t>NO</t>
        </is>
      </c>
      <c r="X160" s="3" t="inlineStr">
        <is>
          <t>YES</t>
        </is>
      </c>
      <c r="Y160" s="3" t="inlineStr">
        <is>
          <t>NO</t>
        </is>
      </c>
      <c r="Z160" s="3" t="inlineStr">
        <is>
          <t>NO</t>
        </is>
      </c>
      <c r="AA160" s="3" t="inlineStr">
        <is>
          <t>NO</t>
        </is>
      </c>
    </row>
    <row r="161" ht="25.5" customHeight="1">
      <c r="A161" s="4" t="inlineStr">
        <is>
          <t>NAURU</t>
        </is>
      </c>
      <c r="B161" s="6" t="inlineStr">
        <is>
          <t>NAURU</t>
        </is>
      </c>
      <c r="C161" s="6" t="inlineStr">
        <is>
          <t>NP</t>
        </is>
      </c>
      <c r="D161" s="6" t="inlineStr">
        <is>
          <t>NPL</t>
        </is>
      </c>
      <c r="E161" s="7">
        <f>IF(
W161 = "YES",
"Black",
IF(
OR(U161 = "YES", X161 = "YES", Y161 = "YES", V161 = "YES", Z161 = "YES"),
IF(
AND(V161 = "YES",
AND(J161 = "NO", K161 = "NO", L161 = "NO", M161 = "NO", N161 = "NO", O161 = "NO", P161 = "NO", Q161 = "NO", R161 = "NO", S161 = "NO", T161 = "NO", U161 = "NO", W161 = "NO", X161 = "NO", Y161 = "NO", Z161 = "NO", AA161 = "NO")
),
IF(
H161 &gt;= "50",
"Green",
"Amber"
),
"Grey"
),
IF(
AND(
OR(J161 = "NO", K161 = "NO", L161 = "NO", M161 = "NO", N161 = "NO", O161 = "NO", P161 = "NO", Q161 = "NO", R161 = "NO", S161 = "NO", T161 = "NO", U161 = "NO", V161 = "NO", W161 = "NO", X161 = "NO", Y161 = "NO", Z161 = "NO", AA161 = "NO"),
OR(H161 &lt; "50", H161 = "N/A")
),
"Amber",
IF(
AND(
OR(J161 = "NO", K161 = "NO", L161 = "NO", M161 = "NO", N161 = "NO", O161 = "NO", P161 = "NO", Q161 = "NO", R161 = "NO", S161 = "NO", T161 = "NO", U161 = "NO", V161 = "NO", W161 = "NO", X161 = "NO", Y161 = "NO", Z161 = "NO", AA161 = "NO"),
H161 &gt; "50"
),
"Green",
IF(
OR(J161 = "YES", K161 = "YES", L161 = "YES", M161 = "YES", N161 = "YES", O161 = "YES", P161 = "YES", Q161 = "YES", R161 = "YES", S161 = "YES", T161 = "YES", V161 = "YES", AA161 = "YES"),
"Red",
""
)
)
)
)
)</f>
        <v/>
      </c>
      <c r="F161" s="7">
        <f>IF(E161 = "Grey", "High Risk or Prohibited",
IF(E161 = "Amber", "Medium Risk",
IF(E161 = "Green", "Low Risk",
IF(E161 = "Red", "High Risk or Prohibited",
IF(E161 = "Black", "Prohibited", "")))))</f>
        <v/>
      </c>
      <c r="G161" s="7">
        <f>IF(E161 = "Grey", "Enhanced Vigilance or Prohibited",
IF(E161 = "Amber", "Enhanced Vigilance",
IF(E161 = "Green", "Standard Vigilance",
IF(E161 = "Red", "Enhanced Vigilance",
IF(E161 = "Black", "Prohibited", "")))))</f>
        <v/>
      </c>
      <c r="H161" s="8" t="inlineStr">
        <is>
          <t>N/A</t>
        </is>
      </c>
      <c r="I161" s="8" t="inlineStr">
        <is>
          <t>N/A</t>
        </is>
      </c>
      <c r="J161" s="3" t="inlineStr">
        <is>
          <t>NO</t>
        </is>
      </c>
      <c r="K161" s="3" t="inlineStr">
        <is>
          <t>NO</t>
        </is>
      </c>
      <c r="L161" s="3" t="inlineStr">
        <is>
          <t>NO</t>
        </is>
      </c>
      <c r="M161" s="3" t="inlineStr">
        <is>
          <t>NO</t>
        </is>
      </c>
      <c r="N161" s="3" t="inlineStr">
        <is>
          <t>NO</t>
        </is>
      </c>
      <c r="O161" s="3" t="inlineStr">
        <is>
          <t>NO</t>
        </is>
      </c>
      <c r="P161" s="3" t="inlineStr">
        <is>
          <t>NO</t>
        </is>
      </c>
      <c r="Q161" s="3" t="inlineStr">
        <is>
          <t>NO</t>
        </is>
      </c>
      <c r="R161" s="3" t="inlineStr">
        <is>
          <t>NO</t>
        </is>
      </c>
      <c r="S161" s="3" t="inlineStr">
        <is>
          <t>NO</t>
        </is>
      </c>
      <c r="T161" s="3" t="inlineStr">
        <is>
          <t>NO</t>
        </is>
      </c>
      <c r="U161" s="3" t="inlineStr">
        <is>
          <t>NO</t>
        </is>
      </c>
      <c r="V161" s="3" t="inlineStr">
        <is>
          <t>NO</t>
        </is>
      </c>
      <c r="W161" s="3" t="inlineStr">
        <is>
          <t>NO</t>
        </is>
      </c>
      <c r="X161" s="3" t="inlineStr">
        <is>
          <t>NO</t>
        </is>
      </c>
      <c r="Y161" s="3" t="inlineStr">
        <is>
          <t>NO</t>
        </is>
      </c>
      <c r="Z161" s="3" t="inlineStr">
        <is>
          <t>NO</t>
        </is>
      </c>
      <c r="AA161" s="3" t="inlineStr">
        <is>
          <t>NO</t>
        </is>
      </c>
    </row>
    <row r="162" ht="25.5" customHeight="1">
      <c r="A162" s="4" t="inlineStr">
        <is>
          <t>NEPAL</t>
        </is>
      </c>
      <c r="B162" s="6" t="inlineStr">
        <is>
          <t>NÉPAL</t>
        </is>
      </c>
      <c r="C162" s="6" t="inlineStr">
        <is>
          <t>NL</t>
        </is>
      </c>
      <c r="D162" s="6" t="inlineStr">
        <is>
          <t>NLD</t>
        </is>
      </c>
      <c r="E162" s="7">
        <f>IF(
W162 = "YES",
"Black",
IF(
OR(U162 = "YES", X162 = "YES", Y162 = "YES", V162 = "YES", Z162 = "YES"),
IF(
AND(V162 = "YES",
AND(J162 = "NO", K162 = "NO", L162 = "NO", M162 = "NO", N162 = "NO", O162 = "NO", P162 = "NO", Q162 = "NO", R162 = "NO", S162 = "NO", T162 = "NO", U162 = "NO", W162 = "NO", X162 = "NO", Y162 = "NO", Z162 = "NO", AA162 = "NO")
),
IF(
H162 &gt;= "50",
"Green",
"Amber"
),
"Grey"
),
IF(
AND(
OR(J162 = "NO", K162 = "NO", L162 = "NO", M162 = "NO", N162 = "NO", O162 = "NO", P162 = "NO", Q162 = "NO", R162 = "NO", S162 = "NO", T162 = "NO", U162 = "NO", V162 = "NO", W162 = "NO", X162 = "NO", Y162 = "NO", Z162 = "NO", AA162 = "NO"),
OR(H162 &lt; "50", H162 = "N/A")
),
"Amber",
IF(
AND(
OR(J162 = "NO", K162 = "NO", L162 = "NO", M162 = "NO", N162 = "NO", O162 = "NO", P162 = "NO", Q162 = "NO", R162 = "NO", S162 = "NO", T162 = "NO", U162 = "NO", V162 = "NO", W162 = "NO", X162 = "NO", Y162 = "NO", Z162 = "NO", AA162 = "NO"),
H162 &gt; "50"
),
"Green",
IF(
OR(J162 = "YES", K162 = "YES", L162 = "YES", M162 = "YES", N162 = "YES", O162 = "YES", P162 = "YES", Q162 = "YES", R162 = "YES", S162 = "YES", T162 = "YES", V162 = "YES", AA162 = "YES"),
"Red",
""
)
)
)
)
)</f>
        <v/>
      </c>
      <c r="F162" s="7">
        <f>IF(E162 = "Grey", "High Risk or Prohibited",
IF(E162 = "Amber", "Medium Risk",
IF(E162 = "Green", "Low Risk",
IF(E162 = "Red", "High Risk or Prohibited",
IF(E162 = "Black", "Prohibited", "")))))</f>
        <v/>
      </c>
      <c r="G162" s="7">
        <f>IF(E162 = "Grey", "Enhanced Vigilance or Prohibited",
IF(E162 = "Amber", "Enhanced Vigilance",
IF(E162 = "Green", "Standard Vigilance",
IF(E162 = "Red", "Enhanced Vigilance",
IF(E162 = "Black", "Prohibited", "")))))</f>
        <v/>
      </c>
      <c r="H162" s="8" t="inlineStr">
        <is>
          <t>35</t>
        </is>
      </c>
      <c r="I162" s="8" t="inlineStr">
        <is>
          <t>108</t>
        </is>
      </c>
      <c r="J162" s="3" t="inlineStr">
        <is>
          <t>NO</t>
        </is>
      </c>
      <c r="K162" s="3" t="inlineStr">
        <is>
          <t>NO</t>
        </is>
      </c>
      <c r="L162" s="3" t="inlineStr">
        <is>
          <t>NO</t>
        </is>
      </c>
      <c r="M162" s="3" t="inlineStr">
        <is>
          <t>NO</t>
        </is>
      </c>
      <c r="N162" s="3" t="inlineStr">
        <is>
          <t>NO</t>
        </is>
      </c>
      <c r="O162" s="3" t="inlineStr">
        <is>
          <t>NO</t>
        </is>
      </c>
      <c r="P162" s="3" t="inlineStr">
        <is>
          <t>NO</t>
        </is>
      </c>
      <c r="Q162" s="3" t="inlineStr">
        <is>
          <t>NO</t>
        </is>
      </c>
      <c r="R162" s="3" t="inlineStr">
        <is>
          <t>NO</t>
        </is>
      </c>
      <c r="S162" s="3" t="inlineStr">
        <is>
          <t>NO</t>
        </is>
      </c>
      <c r="T162" s="3" t="inlineStr">
        <is>
          <t>NO</t>
        </is>
      </c>
      <c r="U162" s="3" t="inlineStr">
        <is>
          <t>NO</t>
        </is>
      </c>
      <c r="V162" s="3" t="inlineStr">
        <is>
          <t>NO</t>
        </is>
      </c>
      <c r="W162" s="3" t="inlineStr">
        <is>
          <t>NO</t>
        </is>
      </c>
      <c r="X162" s="3" t="inlineStr">
        <is>
          <t>NO</t>
        </is>
      </c>
      <c r="Y162" s="3" t="inlineStr">
        <is>
          <t>NO</t>
        </is>
      </c>
      <c r="Z162" s="3" t="inlineStr">
        <is>
          <t>NO</t>
        </is>
      </c>
      <c r="AA162" s="3" t="inlineStr">
        <is>
          <t>NO</t>
        </is>
      </c>
    </row>
    <row r="163" ht="25.5" customHeight="1">
      <c r="A163" s="4" t="inlineStr">
        <is>
          <t>NETHERLANDS</t>
        </is>
      </c>
      <c r="B163" s="6" t="inlineStr">
        <is>
          <t>PAYS-BAS</t>
        </is>
      </c>
      <c r="C163" s="6" t="inlineStr">
        <is>
          <t>NC</t>
        </is>
      </c>
      <c r="D163" s="6" t="inlineStr">
        <is>
          <t>NCL</t>
        </is>
      </c>
      <c r="E163" s="7">
        <f>IF(
W163 = "YES",
"Black",
IF(
OR(U163 = "YES", X163 = "YES", Y163 = "YES", V163 = "YES", Z163 = "YES"),
IF(
AND(V163 = "YES",
AND(J163 = "NO", K163 = "NO", L163 = "NO", M163 = "NO", N163 = "NO", O163 = "NO", P163 = "NO", Q163 = "NO", R163 = "NO", S163 = "NO", T163 = "NO", U163 = "NO", W163 = "NO", X163 = "NO", Y163 = "NO", Z163 = "NO", AA163 = "NO")
),
IF(
H163 &gt;= "50",
"Green",
"Amber"
),
"Grey"
),
IF(
AND(
OR(J163 = "NO", K163 = "NO", L163 = "NO", M163 = "NO", N163 = "NO", O163 = "NO", P163 = "NO", Q163 = "NO", R163 = "NO", S163 = "NO", T163 = "NO", U163 = "NO", V163 = "NO", W163 = "NO", X163 = "NO", Y163 = "NO", Z163 = "NO", AA163 = "NO"),
OR(H163 &lt; "50", H163 = "N/A")
),
"Amber",
IF(
AND(
OR(J163 = "NO", K163 = "NO", L163 = "NO", M163 = "NO", N163 = "NO", O163 = "NO", P163 = "NO", Q163 = "NO", R163 = "NO", S163 = "NO", T163 = "NO", U163 = "NO", V163 = "NO", W163 = "NO", X163 = "NO", Y163 = "NO", Z163 = "NO", AA163 = "NO"),
H163 &gt; "50"
),
"Green",
IF(
OR(J163 = "YES", K163 = "YES", L163 = "YES", M163 = "YES", N163 = "YES", O163 = "YES", P163 = "YES", Q163 = "YES", R163 = "YES", S163 = "YES", T163 = "YES", V163 = "YES", AA163 = "YES"),
"Red",
""
)
)
)
)
)</f>
        <v/>
      </c>
      <c r="F163" s="7">
        <f>IF(E163 = "Grey", "High Risk or Prohibited",
IF(E163 = "Amber", "Medium Risk",
IF(E163 = "Green", "Low Risk",
IF(E163 = "Red", "High Risk or Prohibited",
IF(E163 = "Black", "Prohibited", "")))))</f>
        <v/>
      </c>
      <c r="G163" s="7">
        <f>IF(E163 = "Grey", "Enhanced Vigilance or Prohibited",
IF(E163 = "Amber", "Enhanced Vigilance",
IF(E163 = "Green", "Standard Vigilance",
IF(E163 = "Red", "Enhanced Vigilance",
IF(E163 = "Black", "Prohibited", "")))))</f>
        <v/>
      </c>
      <c r="H163" s="8" t="inlineStr">
        <is>
          <t>79</t>
        </is>
      </c>
      <c r="I163" s="8" t="inlineStr">
        <is>
          <t>8</t>
        </is>
      </c>
      <c r="J163" s="3" t="inlineStr">
        <is>
          <t>NO</t>
        </is>
      </c>
      <c r="K163" s="3" t="inlineStr">
        <is>
          <t>NO</t>
        </is>
      </c>
      <c r="L163" s="3" t="inlineStr">
        <is>
          <t>NO</t>
        </is>
      </c>
      <c r="M163" s="3" t="inlineStr">
        <is>
          <t>NO</t>
        </is>
      </c>
      <c r="N163" s="3" t="inlineStr">
        <is>
          <t>NO</t>
        </is>
      </c>
      <c r="O163" s="3" t="inlineStr">
        <is>
          <t>NO</t>
        </is>
      </c>
      <c r="P163" s="3" t="inlineStr">
        <is>
          <t>NO</t>
        </is>
      </c>
      <c r="Q163" s="3" t="inlineStr">
        <is>
          <t>NO</t>
        </is>
      </c>
      <c r="R163" s="3" t="inlineStr">
        <is>
          <t>NO</t>
        </is>
      </c>
      <c r="S163" s="3" t="inlineStr">
        <is>
          <t>NO</t>
        </is>
      </c>
      <c r="T163" s="3" t="inlineStr">
        <is>
          <t>NO</t>
        </is>
      </c>
      <c r="U163" s="3" t="inlineStr">
        <is>
          <t>NO</t>
        </is>
      </c>
      <c r="V163" s="3" t="inlineStr">
        <is>
          <t>NO</t>
        </is>
      </c>
      <c r="W163" s="3" t="inlineStr">
        <is>
          <t>NO</t>
        </is>
      </c>
      <c r="X163" s="3" t="inlineStr">
        <is>
          <t>NO</t>
        </is>
      </c>
      <c r="Y163" s="3" t="inlineStr">
        <is>
          <t>NO</t>
        </is>
      </c>
      <c r="Z163" s="3" t="inlineStr">
        <is>
          <t>NO</t>
        </is>
      </c>
      <c r="AA163" s="3" t="inlineStr">
        <is>
          <t>NO</t>
        </is>
      </c>
    </row>
    <row r="164" ht="25.5" customHeight="1">
      <c r="A164" s="4" t="inlineStr">
        <is>
          <t>NEW CALEDONIA</t>
        </is>
      </c>
      <c r="B164" s="6" t="inlineStr">
        <is>
          <t>NOUVELLE-CALÉDONIE</t>
        </is>
      </c>
      <c r="C164" s="6" t="inlineStr">
        <is>
          <t>NZ</t>
        </is>
      </c>
      <c r="D164" s="6" t="inlineStr">
        <is>
          <t>NZL</t>
        </is>
      </c>
      <c r="E164" s="7">
        <f>IF(
W164 = "YES",
"Black",
IF(
OR(U164 = "YES", X164 = "YES", Y164 = "YES", V164 = "YES", Z164 = "YES"),
IF(
AND(V164 = "YES",
AND(J164 = "NO", K164 = "NO", L164 = "NO", M164 = "NO", N164 = "NO", O164 = "NO", P164 = "NO", Q164 = "NO", R164 = "NO", S164 = "NO", T164 = "NO", U164 = "NO", W164 = "NO", X164 = "NO", Y164 = "NO", Z164 = "NO", AA164 = "NO")
),
IF(
H164 &gt;= "50",
"Green",
"Amber"
),
"Grey"
),
IF(
AND(
OR(J164 = "NO", K164 = "NO", L164 = "NO", M164 = "NO", N164 = "NO", O164 = "NO", P164 = "NO", Q164 = "NO", R164 = "NO", S164 = "NO", T164 = "NO", U164 = "NO", V164 = "NO", W164 = "NO", X164 = "NO", Y164 = "NO", Z164 = "NO", AA164 = "NO"),
OR(H164 &lt; "50", H164 = "N/A")
),
"Amber",
IF(
AND(
OR(J164 = "NO", K164 = "NO", L164 = "NO", M164 = "NO", N164 = "NO", O164 = "NO", P164 = "NO", Q164 = "NO", R164 = "NO", S164 = "NO", T164 = "NO", U164 = "NO", V164 = "NO", W164 = "NO", X164 = "NO", Y164 = "NO", Z164 = "NO", AA164 = "NO"),
H164 &gt; "50"
),
"Green",
IF(
OR(J164 = "YES", K164 = "YES", L164 = "YES", M164 = "YES", N164 = "YES", O164 = "YES", P164 = "YES", Q164 = "YES", R164 = "YES", S164 = "YES", T164 = "YES", V164 = "YES", AA164 = "YES"),
"Red",
""
)
)
)
)
)</f>
        <v/>
      </c>
      <c r="F164" s="7">
        <f>IF(E164 = "Grey", "High Risk or Prohibited",
IF(E164 = "Amber", "Medium Risk",
IF(E164 = "Green", "Low Risk",
IF(E164 = "Red", "High Risk or Prohibited",
IF(E164 = "Black", "Prohibited", "")))))</f>
        <v/>
      </c>
      <c r="G164" s="7">
        <f>IF(E164 = "Grey", "Enhanced Vigilance or Prohibited",
IF(E164 = "Amber", "Enhanced Vigilance",
IF(E164 = "Green", "Standard Vigilance",
IF(E164 = "Red", "Enhanced Vigilance",
IF(E164 = "Black", "Prohibited", "")))))</f>
        <v/>
      </c>
      <c r="H164" s="8" t="inlineStr">
        <is>
          <t>N/A</t>
        </is>
      </c>
      <c r="I164" s="8" t="inlineStr">
        <is>
          <t>N/A</t>
        </is>
      </c>
      <c r="J164" s="3" t="inlineStr">
        <is>
          <t>NO</t>
        </is>
      </c>
      <c r="K164" s="3" t="inlineStr">
        <is>
          <t>NO</t>
        </is>
      </c>
      <c r="L164" s="3" t="inlineStr">
        <is>
          <t>NO</t>
        </is>
      </c>
      <c r="M164" s="3" t="inlineStr">
        <is>
          <t>NO</t>
        </is>
      </c>
      <c r="N164" s="3" t="inlineStr">
        <is>
          <t>NO</t>
        </is>
      </c>
      <c r="O164" s="3" t="inlineStr">
        <is>
          <t>NO</t>
        </is>
      </c>
      <c r="P164" s="3" t="inlineStr">
        <is>
          <t>NO</t>
        </is>
      </c>
      <c r="Q164" s="3" t="inlineStr">
        <is>
          <t>NO</t>
        </is>
      </c>
      <c r="R164" s="3" t="inlineStr">
        <is>
          <t>NO</t>
        </is>
      </c>
      <c r="S164" s="3" t="inlineStr">
        <is>
          <t>NO</t>
        </is>
      </c>
      <c r="T164" s="3" t="inlineStr">
        <is>
          <t>NO</t>
        </is>
      </c>
      <c r="U164" s="3" t="inlineStr">
        <is>
          <t>NO</t>
        </is>
      </c>
      <c r="V164" s="3" t="inlineStr">
        <is>
          <t>NO</t>
        </is>
      </c>
      <c r="W164" s="3" t="inlineStr">
        <is>
          <t>NO</t>
        </is>
      </c>
      <c r="X164" s="3" t="inlineStr">
        <is>
          <t>NO</t>
        </is>
      </c>
      <c r="Y164" s="3" t="inlineStr">
        <is>
          <t>NO</t>
        </is>
      </c>
      <c r="Z164" s="3" t="inlineStr">
        <is>
          <t>NO</t>
        </is>
      </c>
      <c r="AA164" s="3" t="inlineStr">
        <is>
          <t>NO</t>
        </is>
      </c>
    </row>
    <row r="165" ht="25.5" customHeight="1">
      <c r="A165" s="4" t="inlineStr">
        <is>
          <t>NEW-ZEALAND</t>
        </is>
      </c>
      <c r="B165" s="6" t="inlineStr">
        <is>
          <t>NOUVELLE-ZÉLANDE</t>
        </is>
      </c>
      <c r="C165" s="6" t="inlineStr">
        <is>
          <t>NI</t>
        </is>
      </c>
      <c r="D165" s="6" t="inlineStr">
        <is>
          <t>NIC</t>
        </is>
      </c>
      <c r="E165" s="7">
        <f>IF(
W165 = "YES",
"Black",
IF(
OR(U165 = "YES", X165 = "YES", Y165 = "YES", V165 = "YES", Z165 = "YES"),
IF(
AND(V165 = "YES",
AND(J165 = "NO", K165 = "NO", L165 = "NO", M165 = "NO", N165 = "NO", O165 = "NO", P165 = "NO", Q165 = "NO", R165 = "NO", S165 = "NO", T165 = "NO", U165 = "NO", W165 = "NO", X165 = "NO", Y165 = "NO", Z165 = "NO", AA165 = "NO")
),
IF(
H165 &gt;= "50",
"Green",
"Amber"
),
"Grey"
),
IF(
AND(
OR(J165 = "NO", K165 = "NO", L165 = "NO", M165 = "NO", N165 = "NO", O165 = "NO", P165 = "NO", Q165 = "NO", R165 = "NO", S165 = "NO", T165 = "NO", U165 = "NO", V165 = "NO", W165 = "NO", X165 = "NO", Y165 = "NO", Z165 = "NO", AA165 = "NO"),
OR(H165 &lt; "50", H165 = "N/A")
),
"Amber",
IF(
AND(
OR(J165 = "NO", K165 = "NO", L165 = "NO", M165 = "NO", N165 = "NO", O165 = "NO", P165 = "NO", Q165 = "NO", R165 = "NO", S165 = "NO", T165 = "NO", U165 = "NO", V165 = "NO", W165 = "NO", X165 = "NO", Y165 = "NO", Z165 = "NO", AA165 = "NO"),
H165 &gt; "50"
),
"Green",
IF(
OR(J165 = "YES", K165 = "YES", L165 = "YES", M165 = "YES", N165 = "YES", O165 = "YES", P165 = "YES", Q165 = "YES", R165 = "YES", S165 = "YES", T165 = "YES", V165 = "YES", AA165 = "YES"),
"Red",
""
)
)
)
)
)</f>
        <v/>
      </c>
      <c r="F165" s="7">
        <f>IF(E165 = "Grey", "High Risk or Prohibited",
IF(E165 = "Amber", "Medium Risk",
IF(E165 = "Green", "Low Risk",
IF(E165 = "Red", "High Risk or Prohibited",
IF(E165 = "Black", "Prohibited", "")))))</f>
        <v/>
      </c>
      <c r="G165" s="7">
        <f>IF(E165 = "Grey", "Enhanced Vigilance or Prohibited",
IF(E165 = "Amber", "Enhanced Vigilance",
IF(E165 = "Green", "Standard Vigilance",
IF(E165 = "Red", "Enhanced Vigilance",
IF(E165 = "Black", "Prohibited", "")))))</f>
        <v/>
      </c>
      <c r="H165" s="8" t="inlineStr">
        <is>
          <t>85</t>
        </is>
      </c>
      <c r="I165" s="8" t="inlineStr">
        <is>
          <t>3</t>
        </is>
      </c>
      <c r="J165" s="3" t="inlineStr">
        <is>
          <t>NO</t>
        </is>
      </c>
      <c r="K165" s="3" t="inlineStr">
        <is>
          <t>NO</t>
        </is>
      </c>
      <c r="L165" s="3" t="inlineStr">
        <is>
          <t>NO</t>
        </is>
      </c>
      <c r="M165" s="3" t="inlineStr">
        <is>
          <t>NO</t>
        </is>
      </c>
      <c r="N165" s="3" t="inlineStr">
        <is>
          <t>NO</t>
        </is>
      </c>
      <c r="O165" s="3" t="inlineStr">
        <is>
          <t>NO</t>
        </is>
      </c>
      <c r="P165" s="3" t="inlineStr">
        <is>
          <t>NO</t>
        </is>
      </c>
      <c r="Q165" s="3" t="inlineStr">
        <is>
          <t>NO</t>
        </is>
      </c>
      <c r="R165" s="3" t="inlineStr">
        <is>
          <t>NO</t>
        </is>
      </c>
      <c r="S165" s="3" t="inlineStr">
        <is>
          <t>NO</t>
        </is>
      </c>
      <c r="T165" s="3" t="inlineStr">
        <is>
          <t>NO</t>
        </is>
      </c>
      <c r="U165" s="3" t="inlineStr">
        <is>
          <t>NO</t>
        </is>
      </c>
      <c r="V165" s="3" t="inlineStr">
        <is>
          <t>NO</t>
        </is>
      </c>
      <c r="W165" s="3" t="inlineStr">
        <is>
          <t>NO</t>
        </is>
      </c>
      <c r="X165" s="3" t="inlineStr">
        <is>
          <t>NO</t>
        </is>
      </c>
      <c r="Y165" s="3" t="inlineStr">
        <is>
          <t>NO</t>
        </is>
      </c>
      <c r="Z165" s="3" t="inlineStr">
        <is>
          <t>NO</t>
        </is>
      </c>
      <c r="AA165" s="3" t="inlineStr">
        <is>
          <t>NO</t>
        </is>
      </c>
    </row>
    <row r="166" ht="25.5" customHeight="1">
      <c r="A166" s="4" t="inlineStr">
        <is>
          <t>NICARAGUA</t>
        </is>
      </c>
      <c r="B166" s="6" t="inlineStr">
        <is>
          <t>NICARAGUA</t>
        </is>
      </c>
      <c r="C166" s="6" t="inlineStr">
        <is>
          <t>NE</t>
        </is>
      </c>
      <c r="D166" s="6" t="inlineStr">
        <is>
          <t>NER</t>
        </is>
      </c>
      <c r="E166" s="7">
        <f>IF(
W166 = "YES",
"Black",
IF(
OR(U166 = "YES", X166 = "YES", Y166 = "YES", V166 = "YES", Z166 = "YES"),
IF(
AND(V166 = "YES",
AND(J166 = "NO", K166 = "NO", L166 = "NO", M166 = "NO", N166 = "NO", O166 = "NO", P166 = "NO", Q166 = "NO", R166 = "NO", S166 = "NO", T166 = "NO", U166 = "NO", W166 = "NO", X166 = "NO", Y166 = "NO", Z166 = "NO", AA166 = "NO")
),
IF(
H166 &gt;= "50",
"Green",
"Amber"
),
"Grey"
),
IF(
AND(
OR(J166 = "NO", K166 = "NO", L166 = "NO", M166 = "NO", N166 = "NO", O166 = "NO", P166 = "NO", Q166 = "NO", R166 = "NO", S166 = "NO", T166 = "NO", U166 = "NO", V166 = "NO", W166 = "NO", X166 = "NO", Y166 = "NO", Z166 = "NO", AA166 = "NO"),
OR(H166 &lt; "50", H166 = "N/A")
),
"Amber",
IF(
AND(
OR(J166 = "NO", K166 = "NO", L166 = "NO", M166 = "NO", N166 = "NO", O166 = "NO", P166 = "NO", Q166 = "NO", R166 = "NO", S166 = "NO", T166 = "NO", U166 = "NO", V166 = "NO", W166 = "NO", X166 = "NO", Y166 = "NO", Z166 = "NO", AA166 = "NO"),
H166 &gt; "50"
),
"Green",
IF(
OR(J166 = "YES", K166 = "YES", L166 = "YES", M166 = "YES", N166 = "YES", O166 = "YES", P166 = "YES", Q166 = "YES", R166 = "YES", S166 = "YES", T166 = "YES", V166 = "YES", AA166 = "YES"),
"Red",
""
)
)
)
)
)</f>
        <v/>
      </c>
      <c r="F166" s="7">
        <f>IF(E166 = "Grey", "High Risk or Prohibited",
IF(E166 = "Amber", "Medium Risk",
IF(E166 = "Green", "Low Risk",
IF(E166 = "Red", "High Risk or Prohibited",
IF(E166 = "Black", "Prohibited", "")))))</f>
        <v/>
      </c>
      <c r="G166" s="7">
        <f>IF(E166 = "Grey", "Enhanced Vigilance or Prohibited",
IF(E166 = "Amber", "Enhanced Vigilance",
IF(E166 = "Green", "Standard Vigilance",
IF(E166 = "Red", "Enhanced Vigilance",
IF(E166 = "Black", "Prohibited", "")))))</f>
        <v/>
      </c>
      <c r="H166" s="8" t="inlineStr">
        <is>
          <t>17</t>
        </is>
      </c>
      <c r="I166" s="8" t="inlineStr">
        <is>
          <t>172</t>
        </is>
      </c>
      <c r="J166" s="3" t="inlineStr">
        <is>
          <t>YES</t>
        </is>
      </c>
      <c r="K166" s="3" t="inlineStr">
        <is>
          <t>NO</t>
        </is>
      </c>
      <c r="L166" s="3" t="inlineStr">
        <is>
          <t>NO</t>
        </is>
      </c>
      <c r="M166" s="3" t="inlineStr">
        <is>
          <t>NO</t>
        </is>
      </c>
      <c r="N166" s="3" t="inlineStr">
        <is>
          <t>NO</t>
        </is>
      </c>
      <c r="O166" s="3" t="inlineStr">
        <is>
          <t>NO</t>
        </is>
      </c>
      <c r="P166" s="3" t="inlineStr">
        <is>
          <t>NO</t>
        </is>
      </c>
      <c r="Q166" s="3" t="inlineStr">
        <is>
          <t>NO</t>
        </is>
      </c>
      <c r="R166" s="3" t="inlineStr">
        <is>
          <t>NO</t>
        </is>
      </c>
      <c r="S166" s="3" t="inlineStr">
        <is>
          <t>NO</t>
        </is>
      </c>
      <c r="T166" s="3" t="inlineStr">
        <is>
          <t>NO</t>
        </is>
      </c>
      <c r="U166" s="3" t="inlineStr">
        <is>
          <t>NO</t>
        </is>
      </c>
      <c r="V166" s="3" t="inlineStr">
        <is>
          <t>NO</t>
        </is>
      </c>
      <c r="W166" s="3" t="inlineStr">
        <is>
          <t>NO</t>
        </is>
      </c>
      <c r="X166" s="3" t="inlineStr">
        <is>
          <t>NO</t>
        </is>
      </c>
      <c r="Y166" s="3" t="inlineStr">
        <is>
          <t>NO</t>
        </is>
      </c>
      <c r="Z166" s="3" t="inlineStr">
        <is>
          <t>NO</t>
        </is>
      </c>
      <c r="AA166" s="3" t="inlineStr">
        <is>
          <t>NO</t>
        </is>
      </c>
    </row>
    <row r="167" ht="25.5" customHeight="1">
      <c r="A167" s="4" t="inlineStr">
        <is>
          <t>NIGER</t>
        </is>
      </c>
      <c r="B167" s="6" t="inlineStr">
        <is>
          <t>NIGER</t>
        </is>
      </c>
      <c r="C167" s="6" t="inlineStr">
        <is>
          <t>NG</t>
        </is>
      </c>
      <c r="D167" s="6" t="inlineStr">
        <is>
          <t>NGA</t>
        </is>
      </c>
      <c r="E167" s="7">
        <f>IF(
W167 = "YES",
"Black",
IF(
OR(U167 = "YES", X167 = "YES", Y167 = "YES", V167 = "YES", Z167 = "YES"),
IF(
AND(V167 = "YES",
AND(J167 = "NO", K167 = "NO", L167 = "NO", M167 = "NO", N167 = "NO", O167 = "NO", P167 = "NO", Q167 = "NO", R167 = "NO", S167 = "NO", T167 = "NO", U167 = "NO", W167 = "NO", X167 = "NO", Y167 = "NO", Z167 = "NO", AA167 = "NO")
),
IF(
H167 &gt;= "50",
"Green",
"Amber"
),
"Grey"
),
IF(
AND(
OR(J167 = "NO", K167 = "NO", L167 = "NO", M167 = "NO", N167 = "NO", O167 = "NO", P167 = "NO", Q167 = "NO", R167 = "NO", S167 = "NO", T167 = "NO", U167 = "NO", V167 = "NO", W167 = "NO", X167 = "NO", Y167 = "NO", Z167 = "NO", AA167 = "NO"),
OR(H167 &lt; "50", H167 = "N/A")
),
"Amber",
IF(
AND(
OR(J167 = "NO", K167 = "NO", L167 = "NO", M167 = "NO", N167 = "NO", O167 = "NO", P167 = "NO", Q167 = "NO", R167 = "NO", S167 = "NO", T167 = "NO", U167 = "NO", V167 = "NO", W167 = "NO", X167 = "NO", Y167 = "NO", Z167 = "NO", AA167 = "NO"),
H167 &gt; "50"
),
"Green",
IF(
OR(J167 = "YES", K167 = "YES", L167 = "YES", M167 = "YES", N167 = "YES", O167 = "YES", P167 = "YES", Q167 = "YES", R167 = "YES", S167 = "YES", T167 = "YES", V167 = "YES", AA167 = "YES"),
"Red",
""
)
)
)
)
)</f>
        <v/>
      </c>
      <c r="F167" s="7">
        <f>IF(E167 = "Grey", "High Risk or Prohibited",
IF(E167 = "Amber", "Medium Risk",
IF(E167 = "Green", "Low Risk",
IF(E167 = "Red", "High Risk or Prohibited",
IF(E167 = "Black", "Prohibited", "")))))</f>
        <v/>
      </c>
      <c r="G167" s="7">
        <f>IF(E167 = "Grey", "Enhanced Vigilance or Prohibited",
IF(E167 = "Amber", "Enhanced Vigilance",
IF(E167 = "Green", "Standard Vigilance",
IF(E167 = "Red", "Enhanced Vigilance",
IF(E167 = "Black", "Prohibited", "")))))</f>
        <v/>
      </c>
      <c r="H167" s="8" t="inlineStr">
        <is>
          <t>32</t>
        </is>
      </c>
      <c r="I167" s="8" t="inlineStr">
        <is>
          <t>125</t>
        </is>
      </c>
      <c r="J167" s="3" t="inlineStr">
        <is>
          <t>YES</t>
        </is>
      </c>
      <c r="K167" s="3" t="inlineStr">
        <is>
          <t>NO</t>
        </is>
      </c>
      <c r="L167" s="3" t="inlineStr">
        <is>
          <t>NO</t>
        </is>
      </c>
      <c r="M167" s="3" t="inlineStr">
        <is>
          <t>NO</t>
        </is>
      </c>
      <c r="N167" s="3" t="inlineStr">
        <is>
          <t>NO</t>
        </is>
      </c>
      <c r="O167" s="3" t="inlineStr">
        <is>
          <t>NO</t>
        </is>
      </c>
      <c r="P167" s="3" t="inlineStr">
        <is>
          <t>NO</t>
        </is>
      </c>
      <c r="Q167" s="3" t="inlineStr">
        <is>
          <t>YES</t>
        </is>
      </c>
      <c r="R167" s="3" t="inlineStr">
        <is>
          <t>NO</t>
        </is>
      </c>
      <c r="S167" s="3" t="inlineStr">
        <is>
          <t>NO</t>
        </is>
      </c>
      <c r="T167" s="3" t="inlineStr">
        <is>
          <t>NO</t>
        </is>
      </c>
      <c r="U167" s="3" t="inlineStr">
        <is>
          <t>NO</t>
        </is>
      </c>
      <c r="V167" s="3" t="inlineStr">
        <is>
          <t>NO</t>
        </is>
      </c>
      <c r="W167" s="3" t="inlineStr">
        <is>
          <t>NO</t>
        </is>
      </c>
      <c r="X167" s="3" t="inlineStr">
        <is>
          <t>NO</t>
        </is>
      </c>
      <c r="Y167" s="3" t="inlineStr">
        <is>
          <t>NO</t>
        </is>
      </c>
      <c r="Z167" s="3" t="inlineStr">
        <is>
          <t>NO</t>
        </is>
      </c>
      <c r="AA167" s="3" t="inlineStr">
        <is>
          <t>NO</t>
        </is>
      </c>
    </row>
    <row r="168" ht="25.5" customHeight="1">
      <c r="A168" s="4" t="inlineStr">
        <is>
          <t>NIGERIA</t>
        </is>
      </c>
      <c r="B168" s="6" t="inlineStr">
        <is>
          <t>NIGÉRIA</t>
        </is>
      </c>
      <c r="C168" s="6" t="inlineStr">
        <is>
          <t>NU</t>
        </is>
      </c>
      <c r="D168" s="6" t="inlineStr">
        <is>
          <t>NIU</t>
        </is>
      </c>
      <c r="E168" s="7">
        <f>IF(
W168 = "YES",
"Black",
IF(
OR(U168 = "YES", X168 = "YES", Y168 = "YES", V168 = "YES", Z168 = "YES"),
IF(
AND(V168 = "YES",
AND(J168 = "NO", K168 = "NO", L168 = "NO", M168 = "NO", N168 = "NO", O168 = "NO", P168 = "NO", Q168 = "NO", R168 = "NO", S168 = "NO", T168 = "NO", U168 = "NO", W168 = "NO", X168 = "NO", Y168 = "NO", Z168 = "NO", AA168 = "NO")
),
IF(
H168 &gt;= "50",
"Green",
"Amber"
),
"Grey"
),
IF(
AND(
OR(J168 = "NO", K168 = "NO", L168 = "NO", M168 = "NO", N168 = "NO", O168 = "NO", P168 = "NO", Q168 = "NO", R168 = "NO", S168 = "NO", T168 = "NO", U168 = "NO", V168 = "NO", W168 = "NO", X168 = "NO", Y168 = "NO", Z168 = "NO", AA168 = "NO"),
OR(H168 &lt; "50", H168 = "N/A")
),
"Amber",
IF(
AND(
OR(J168 = "NO", K168 = "NO", L168 = "NO", M168 = "NO", N168 = "NO", O168 = "NO", P168 = "NO", Q168 = "NO", R168 = "NO", S168 = "NO", T168 = "NO", U168 = "NO", V168 = "NO", W168 = "NO", X168 = "NO", Y168 = "NO", Z168 = "NO", AA168 = "NO"),
H168 &gt; "50"
),
"Green",
IF(
OR(J168 = "YES", K168 = "YES", L168 = "YES", M168 = "YES", N168 = "YES", O168 = "YES", P168 = "YES", Q168 = "YES", R168 = "YES", S168 = "YES", T168 = "YES", V168 = "YES", AA168 = "YES"),
"Red",
""
)
)
)
)
)</f>
        <v/>
      </c>
      <c r="F168" s="7">
        <f>IF(E168 = "Grey", "High Risk or Prohibited",
IF(E168 = "Amber", "Medium Risk",
IF(E168 = "Green", "Low Risk",
IF(E168 = "Red", "High Risk or Prohibited",
IF(E168 = "Black", "Prohibited", "")))))</f>
        <v/>
      </c>
      <c r="G168" s="7">
        <f>IF(E168 = "Grey", "Enhanced Vigilance or Prohibited",
IF(E168 = "Amber", "Enhanced Vigilance",
IF(E168 = "Green", "Standard Vigilance",
IF(E168 = "Red", "Enhanced Vigilance",
IF(E168 = "Black", "Prohibited", "")))))</f>
        <v/>
      </c>
      <c r="H168" s="8" t="inlineStr">
        <is>
          <t>25</t>
        </is>
      </c>
      <c r="I168" s="8" t="inlineStr">
        <is>
          <t>145</t>
        </is>
      </c>
      <c r="J168" s="3" t="inlineStr">
        <is>
          <t>NO</t>
        </is>
      </c>
      <c r="K168" s="3" t="inlineStr">
        <is>
          <t>NO</t>
        </is>
      </c>
      <c r="L168" s="3" t="inlineStr">
        <is>
          <t>NO</t>
        </is>
      </c>
      <c r="M168" s="3" t="inlineStr">
        <is>
          <t>NO</t>
        </is>
      </c>
      <c r="N168" s="3" t="inlineStr">
        <is>
          <t>NO</t>
        </is>
      </c>
      <c r="O168" s="3" t="inlineStr">
        <is>
          <t>NO</t>
        </is>
      </c>
      <c r="P168" s="3" t="inlineStr">
        <is>
          <t>NO</t>
        </is>
      </c>
      <c r="Q168" s="3" t="inlineStr">
        <is>
          <t>NO</t>
        </is>
      </c>
      <c r="R168" s="3" t="inlineStr">
        <is>
          <t>NO</t>
        </is>
      </c>
      <c r="S168" s="3" t="inlineStr">
        <is>
          <t>NO</t>
        </is>
      </c>
      <c r="T168" s="3" t="inlineStr">
        <is>
          <t>NO</t>
        </is>
      </c>
      <c r="U168" s="3" t="inlineStr">
        <is>
          <t>YES</t>
        </is>
      </c>
      <c r="V168" s="3" t="inlineStr">
        <is>
          <t>NO</t>
        </is>
      </c>
      <c r="W168" s="3" t="inlineStr">
        <is>
          <t>NO</t>
        </is>
      </c>
      <c r="X168" s="3" t="inlineStr">
        <is>
          <t>YES</t>
        </is>
      </c>
      <c r="Y168" s="3" t="inlineStr">
        <is>
          <t>NO</t>
        </is>
      </c>
      <c r="Z168" s="3" t="inlineStr">
        <is>
          <t>NO</t>
        </is>
      </c>
      <c r="AA168" s="3" t="inlineStr">
        <is>
          <t>NO</t>
        </is>
      </c>
    </row>
    <row r="169" ht="25.5" customHeight="1">
      <c r="A169" s="4" t="inlineStr">
        <is>
          <t>NIUE</t>
        </is>
      </c>
      <c r="B169" s="6" t="inlineStr">
        <is>
          <t>NIUE</t>
        </is>
      </c>
      <c r="C169" s="6" t="inlineStr">
        <is>
          <t>NF</t>
        </is>
      </c>
      <c r="D169" s="6" t="inlineStr">
        <is>
          <t>NFK</t>
        </is>
      </c>
      <c r="E169" s="7">
        <f>IF(
W169 = "YES",
"Black",
IF(
OR(U169 = "YES", X169 = "YES", Y169 = "YES", V169 = "YES", Z169 = "YES"),
IF(
AND(V169 = "YES",
AND(J169 = "NO", K169 = "NO", L169 = "NO", M169 = "NO", N169 = "NO", O169 = "NO", P169 = "NO", Q169 = "NO", R169 = "NO", S169 = "NO", T169 = "NO", U169 = "NO", W169 = "NO", X169 = "NO", Y169 = "NO", Z169 = "NO", AA169 = "NO")
),
IF(
H169 &gt;= "50",
"Green",
"Amber"
),
"Grey"
),
IF(
AND(
OR(J169 = "NO", K169 = "NO", L169 = "NO", M169 = "NO", N169 = "NO", O169 = "NO", P169 = "NO", Q169 = "NO", R169 = "NO", S169 = "NO", T169 = "NO", U169 = "NO", V169 = "NO", W169 = "NO", X169 = "NO", Y169 = "NO", Z169 = "NO", AA169 = "NO"),
OR(H169 &lt; "50", H169 = "N/A")
),
"Amber",
IF(
AND(
OR(J169 = "NO", K169 = "NO", L169 = "NO", M169 = "NO", N169 = "NO", O169 = "NO", P169 = "NO", Q169 = "NO", R169 = "NO", S169 = "NO", T169 = "NO", U169 = "NO", V169 = "NO", W169 = "NO", X169 = "NO", Y169 = "NO", Z169 = "NO", AA169 = "NO"),
H169 &gt; "50"
),
"Green",
IF(
OR(J169 = "YES", K169 = "YES", L169 = "YES", M169 = "YES", N169 = "YES", O169 = "YES", P169 = "YES", Q169 = "YES", R169 = "YES", S169 = "YES", T169 = "YES", V169 = "YES", AA169 = "YES"),
"Red",
""
)
)
)
)
)</f>
        <v/>
      </c>
      <c r="F169" s="7">
        <f>IF(E169 = "Grey", "High Risk or Prohibited",
IF(E169 = "Amber", "Medium Risk",
IF(E169 = "Green", "Low Risk",
IF(E169 = "Red", "High Risk or Prohibited",
IF(E169 = "Black", "Prohibited", "")))))</f>
        <v/>
      </c>
      <c r="G169" s="7">
        <f>IF(E169 = "Grey", "Enhanced Vigilance or Prohibited",
IF(E169 = "Amber", "Enhanced Vigilance",
IF(E169 = "Green", "Standard Vigilance",
IF(E169 = "Red", "Enhanced Vigilance",
IF(E169 = "Black", "Prohibited", "")))))</f>
        <v/>
      </c>
      <c r="H169" s="8" t="inlineStr">
        <is>
          <t>N/A</t>
        </is>
      </c>
      <c r="I169" s="8" t="inlineStr">
        <is>
          <t>N/A</t>
        </is>
      </c>
      <c r="J169" s="3" t="inlineStr">
        <is>
          <t>NO</t>
        </is>
      </c>
      <c r="K169" s="3" t="inlineStr">
        <is>
          <t>NO</t>
        </is>
      </c>
      <c r="L169" s="3" t="inlineStr">
        <is>
          <t>NO</t>
        </is>
      </c>
      <c r="M169" s="3" t="inlineStr">
        <is>
          <t>NO</t>
        </is>
      </c>
      <c r="N169" s="3" t="inlineStr">
        <is>
          <t>NO</t>
        </is>
      </c>
      <c r="O169" s="3" t="inlineStr">
        <is>
          <t>NO</t>
        </is>
      </c>
      <c r="P169" s="3" t="inlineStr">
        <is>
          <t>NO</t>
        </is>
      </c>
      <c r="Q169" s="3" t="inlineStr">
        <is>
          <t>NO</t>
        </is>
      </c>
      <c r="R169" s="3" t="inlineStr">
        <is>
          <t>NO</t>
        </is>
      </c>
      <c r="S169" s="3" t="inlineStr">
        <is>
          <t>NO</t>
        </is>
      </c>
      <c r="T169" s="3" t="inlineStr">
        <is>
          <t>NO</t>
        </is>
      </c>
      <c r="U169" s="3" t="inlineStr">
        <is>
          <t>NO</t>
        </is>
      </c>
      <c r="V169" s="3" t="inlineStr">
        <is>
          <t>NO</t>
        </is>
      </c>
      <c r="W169" s="3" t="inlineStr">
        <is>
          <t>NO</t>
        </is>
      </c>
      <c r="X169" s="3" t="inlineStr">
        <is>
          <t>NO</t>
        </is>
      </c>
      <c r="Y169" s="3" t="inlineStr">
        <is>
          <t>NO</t>
        </is>
      </c>
      <c r="Z169" s="3" t="inlineStr">
        <is>
          <t>NO</t>
        </is>
      </c>
      <c r="AA169" s="3" t="inlineStr">
        <is>
          <t>NO</t>
        </is>
      </c>
    </row>
    <row r="170" ht="25.5" customHeight="1">
      <c r="A170" s="4" t="inlineStr">
        <is>
          <t>NORFOLK ISLANDS</t>
        </is>
      </c>
      <c r="B170" s="6" t="inlineStr">
        <is>
          <t>ILES NORFOLK</t>
        </is>
      </c>
      <c r="C170" s="6" t="inlineStr">
        <is>
          <t>MP</t>
        </is>
      </c>
      <c r="D170" s="6" t="inlineStr">
        <is>
          <t>MNP</t>
        </is>
      </c>
      <c r="E170" s="7">
        <f>IF(
W170 = "YES",
"Black",
IF(
OR(U170 = "YES", X170 = "YES", Y170 = "YES", V170 = "YES", Z170 = "YES"),
IF(
AND(V170 = "YES",
AND(J170 = "NO", K170 = "NO", L170 = "NO", M170 = "NO", N170 = "NO", O170 = "NO", P170 = "NO", Q170 = "NO", R170 = "NO", S170 = "NO", T170 = "NO", U170 = "NO", W170 = "NO", X170 = "NO", Y170 = "NO", Z170 = "NO", AA170 = "NO")
),
IF(
H170 &gt;= "50",
"Green",
"Amber"
),
"Grey"
),
IF(
AND(
OR(J170 = "NO", K170 = "NO", L170 = "NO", M170 = "NO", N170 = "NO", O170 = "NO", P170 = "NO", Q170 = "NO", R170 = "NO", S170 = "NO", T170 = "NO", U170 = "NO", V170 = "NO", W170 = "NO", X170 = "NO", Y170 = "NO", Z170 = "NO", AA170 = "NO"),
OR(H170 &lt; "50", H170 = "N/A")
),
"Amber",
IF(
AND(
OR(J170 = "NO", K170 = "NO", L170 = "NO", M170 = "NO", N170 = "NO", O170 = "NO", P170 = "NO", Q170 = "NO", R170 = "NO", S170 = "NO", T170 = "NO", U170 = "NO", V170 = "NO", W170 = "NO", X170 = "NO", Y170 = "NO", Z170 = "NO", AA170 = "NO"),
H170 &gt; "50"
),
"Green",
IF(
OR(J170 = "YES", K170 = "YES", L170 = "YES", M170 = "YES", N170 = "YES", O170 = "YES", P170 = "YES", Q170 = "YES", R170 = "YES", S170 = "YES", T170 = "YES", V170 = "YES", AA170 = "YES"),
"Red",
""
)
)
)
)
)</f>
        <v/>
      </c>
      <c r="F170" s="7">
        <f>IF(E170 = "Grey", "High Risk or Prohibited",
IF(E170 = "Amber", "Medium Risk",
IF(E170 = "Green", "Low Risk",
IF(E170 = "Red", "High Risk or Prohibited",
IF(E170 = "Black", "Prohibited", "")))))</f>
        <v/>
      </c>
      <c r="G170" s="7">
        <f>IF(E170 = "Grey", "Enhanced Vigilance or Prohibited",
IF(E170 = "Amber", "Enhanced Vigilance",
IF(E170 = "Green", "Standard Vigilance",
IF(E170 = "Red", "Enhanced Vigilance",
IF(E170 = "Black", "Prohibited", "")))))</f>
        <v/>
      </c>
      <c r="H170" s="8" t="inlineStr">
        <is>
          <t>N/A</t>
        </is>
      </c>
      <c r="I170" s="8" t="inlineStr">
        <is>
          <t>N/A</t>
        </is>
      </c>
      <c r="J170" s="3" t="inlineStr">
        <is>
          <t>NO</t>
        </is>
      </c>
      <c r="K170" s="3" t="inlineStr">
        <is>
          <t>NO</t>
        </is>
      </c>
      <c r="L170" s="3" t="inlineStr">
        <is>
          <t>NO</t>
        </is>
      </c>
      <c r="M170" s="3" t="inlineStr">
        <is>
          <t>NO</t>
        </is>
      </c>
      <c r="N170" s="3" t="inlineStr">
        <is>
          <t>NO</t>
        </is>
      </c>
      <c r="O170" s="3" t="inlineStr">
        <is>
          <t>NO</t>
        </is>
      </c>
      <c r="P170" s="3" t="inlineStr">
        <is>
          <t>NO</t>
        </is>
      </c>
      <c r="Q170" s="3" t="inlineStr">
        <is>
          <t>NO</t>
        </is>
      </c>
      <c r="R170" s="3" t="inlineStr">
        <is>
          <t>NO</t>
        </is>
      </c>
      <c r="S170" s="3" t="inlineStr">
        <is>
          <t>NO</t>
        </is>
      </c>
      <c r="T170" s="3" t="inlineStr">
        <is>
          <t>NO</t>
        </is>
      </c>
      <c r="U170" s="3" t="inlineStr">
        <is>
          <t>NO</t>
        </is>
      </c>
      <c r="V170" s="3" t="inlineStr">
        <is>
          <t>NO</t>
        </is>
      </c>
      <c r="W170" s="3" t="inlineStr">
        <is>
          <t>NO</t>
        </is>
      </c>
      <c r="X170" s="3" t="inlineStr">
        <is>
          <t>NO</t>
        </is>
      </c>
      <c r="Y170" s="3" t="inlineStr">
        <is>
          <t>NO</t>
        </is>
      </c>
      <c r="Z170" s="3" t="inlineStr">
        <is>
          <t>NO</t>
        </is>
      </c>
      <c r="AA170" s="3" t="inlineStr">
        <is>
          <t>NO</t>
        </is>
      </c>
    </row>
    <row r="171" ht="25.5" customHeight="1">
      <c r="A171" s="4" t="inlineStr">
        <is>
          <t>NORTHERN  MARIANA ISLANDS</t>
        </is>
      </c>
      <c r="B171" s="6" t="inlineStr">
        <is>
          <t>ILES MARIANNES DU NORD</t>
        </is>
      </c>
      <c r="C171" s="6" t="inlineStr">
        <is>
          <t>NO</t>
        </is>
      </c>
      <c r="D171" s="6" t="inlineStr">
        <is>
          <t>NOR</t>
        </is>
      </c>
      <c r="E171" s="7">
        <f>IF(
W171 = "YES",
"Black",
IF(
OR(U171 = "YES", X171 = "YES", Y171 = "YES", V171 = "YES", Z171 = "YES"),
IF(
AND(V171 = "YES",
AND(J171 = "NO", K171 = "NO", L171 = "NO", M171 = "NO", N171 = "NO", O171 = "NO", P171 = "NO", Q171 = "NO", R171 = "NO", S171 = "NO", T171 = "NO", U171 = "NO", W171 = "NO", X171 = "NO", Y171 = "NO", Z171 = "NO", AA171 = "NO")
),
IF(
H171 &gt;= "50",
"Green",
"Amber"
),
"Grey"
),
IF(
AND(
OR(J171 = "NO", K171 = "NO", L171 = "NO", M171 = "NO", N171 = "NO", O171 = "NO", P171 = "NO", Q171 = "NO", R171 = "NO", S171 = "NO", T171 = "NO", U171 = "NO", V171 = "NO", W171 = "NO", X171 = "NO", Y171 = "NO", Z171 = "NO", AA171 = "NO"),
OR(H171 &lt; "50", H171 = "N/A")
),
"Amber",
IF(
AND(
OR(J171 = "NO", K171 = "NO", L171 = "NO", M171 = "NO", N171 = "NO", O171 = "NO", P171 = "NO", Q171 = "NO", R171 = "NO", S171 = "NO", T171 = "NO", U171 = "NO", V171 = "NO", W171 = "NO", X171 = "NO", Y171 = "NO", Z171 = "NO", AA171 = "NO"),
H171 &gt; "50"
),
"Green",
IF(
OR(J171 = "YES", K171 = "YES", L171 = "YES", M171 = "YES", N171 = "YES", O171 = "YES", P171 = "YES", Q171 = "YES", R171 = "YES", S171 = "YES", T171 = "YES", V171 = "YES", AA171 = "YES"),
"Red",
""
)
)
)
)
)</f>
        <v/>
      </c>
      <c r="F171" s="7">
        <f>IF(E171 = "Grey", "High Risk or Prohibited",
IF(E171 = "Amber", "Medium Risk",
IF(E171 = "Green", "Low Risk",
IF(E171 = "Red", "High Risk or Prohibited",
IF(E171 = "Black", "Prohibited", "")))))</f>
        <v/>
      </c>
      <c r="G171" s="7">
        <f>IF(E171 = "Grey", "Enhanced Vigilance or Prohibited",
IF(E171 = "Amber", "Enhanced Vigilance",
IF(E171 = "Green", "Standard Vigilance",
IF(E171 = "Red", "Enhanced Vigilance",
IF(E171 = "Black", "Prohibited", "")))))</f>
        <v/>
      </c>
      <c r="H171" s="8" t="inlineStr">
        <is>
          <t>N/A</t>
        </is>
      </c>
      <c r="I171" s="8" t="inlineStr">
        <is>
          <t>N/A</t>
        </is>
      </c>
      <c r="J171" s="3" t="inlineStr">
        <is>
          <t>NO</t>
        </is>
      </c>
      <c r="K171" s="3" t="inlineStr">
        <is>
          <t>NO</t>
        </is>
      </c>
      <c r="L171" s="3" t="inlineStr">
        <is>
          <t>NO</t>
        </is>
      </c>
      <c r="M171" s="3" t="inlineStr">
        <is>
          <t>NO</t>
        </is>
      </c>
      <c r="N171" s="3" t="inlineStr">
        <is>
          <t>NO</t>
        </is>
      </c>
      <c r="O171" s="3" t="inlineStr">
        <is>
          <t>NO</t>
        </is>
      </c>
      <c r="P171" s="3" t="inlineStr">
        <is>
          <t>NO</t>
        </is>
      </c>
      <c r="Q171" s="3" t="inlineStr">
        <is>
          <t>NO</t>
        </is>
      </c>
      <c r="R171" s="3" t="inlineStr">
        <is>
          <t>NO</t>
        </is>
      </c>
      <c r="S171" s="3" t="inlineStr">
        <is>
          <t>NO</t>
        </is>
      </c>
      <c r="T171" s="3" t="inlineStr">
        <is>
          <t>NO</t>
        </is>
      </c>
      <c r="U171" s="3" t="inlineStr">
        <is>
          <t>NO</t>
        </is>
      </c>
      <c r="V171" s="3" t="inlineStr">
        <is>
          <t>NO</t>
        </is>
      </c>
      <c r="W171" s="3" t="inlineStr">
        <is>
          <t>NO</t>
        </is>
      </c>
      <c r="X171" s="3" t="inlineStr">
        <is>
          <t>NO</t>
        </is>
      </c>
      <c r="Y171" s="3" t="inlineStr">
        <is>
          <t>NO</t>
        </is>
      </c>
      <c r="Z171" s="3" t="inlineStr">
        <is>
          <t>NO</t>
        </is>
      </c>
      <c r="AA171" s="3" t="inlineStr">
        <is>
          <t>NO</t>
        </is>
      </c>
    </row>
    <row r="172" ht="25.5" customHeight="1">
      <c r="A172" s="4" t="inlineStr">
        <is>
          <t>NORWAY</t>
        </is>
      </c>
      <c r="B172" s="6" t="inlineStr">
        <is>
          <t>NORVÈGE</t>
        </is>
      </c>
      <c r="C172" s="6" t="inlineStr">
        <is>
          <t>OM</t>
        </is>
      </c>
      <c r="D172" s="6" t="inlineStr">
        <is>
          <t>OMN</t>
        </is>
      </c>
      <c r="E172" s="7">
        <f>IF(
W172 = "YES",
"Black",
IF(
OR(U172 = "YES", X172 = "YES", Y172 = "YES", V172 = "YES", Z172 = "YES"),
IF(
AND(V172 = "YES",
AND(J172 = "NO", K172 = "NO", L172 = "NO", M172 = "NO", N172 = "NO", O172 = "NO", P172 = "NO", Q172 = "NO", R172 = "NO", S172 = "NO", T172 = "NO", U172 = "NO", W172 = "NO", X172 = "NO", Y172 = "NO", Z172 = "NO", AA172 = "NO")
),
IF(
H172 &gt;= "50",
"Green",
"Amber"
),
"Grey"
),
IF(
AND(
OR(J172 = "NO", K172 = "NO", L172 = "NO", M172 = "NO", N172 = "NO", O172 = "NO", P172 = "NO", Q172 = "NO", R172 = "NO", S172 = "NO", T172 = "NO", U172 = "NO", V172 = "NO", W172 = "NO", X172 = "NO", Y172 = "NO", Z172 = "NO", AA172 = "NO"),
OR(H172 &lt; "50", H172 = "N/A")
),
"Amber",
IF(
AND(
OR(J172 = "NO", K172 = "NO", L172 = "NO", M172 = "NO", N172 = "NO", O172 = "NO", P172 = "NO", Q172 = "NO", R172 = "NO", S172 = "NO", T172 = "NO", U172 = "NO", V172 = "NO", W172 = "NO", X172 = "NO", Y172 = "NO", Z172 = "NO", AA172 = "NO"),
H172 &gt; "50"
),
"Green",
IF(
OR(J172 = "YES", K172 = "YES", L172 = "YES", M172 = "YES", N172 = "YES", O172 = "YES", P172 = "YES", Q172 = "YES", R172 = "YES", S172 = "YES", T172 = "YES", V172 = "YES", AA172 = "YES"),
"Red",
""
)
)
)
)
)</f>
        <v/>
      </c>
      <c r="F172" s="7">
        <f>IF(E172 = "Grey", "High Risk or Prohibited",
IF(E172 = "Amber", "Medium Risk",
IF(E172 = "Green", "Low Risk",
IF(E172 = "Red", "High Risk or Prohibited",
IF(E172 = "Black", "Prohibited", "")))))</f>
        <v/>
      </c>
      <c r="G172" s="7">
        <f>IF(E172 = "Grey", "Enhanced Vigilance or Prohibited",
IF(E172 = "Amber", "Enhanced Vigilance",
IF(E172 = "Green", "Standard Vigilance",
IF(E172 = "Red", "Enhanced Vigilance",
IF(E172 = "Black", "Prohibited", "")))))</f>
        <v/>
      </c>
      <c r="H172" s="8" t="inlineStr">
        <is>
          <t>84</t>
        </is>
      </c>
      <c r="I172" s="8" t="inlineStr">
        <is>
          <t>4</t>
        </is>
      </c>
      <c r="J172" s="3" t="inlineStr">
        <is>
          <t>NO</t>
        </is>
      </c>
      <c r="K172" s="3" t="inlineStr">
        <is>
          <t>NO</t>
        </is>
      </c>
      <c r="L172" s="3" t="inlineStr">
        <is>
          <t>NO</t>
        </is>
      </c>
      <c r="M172" s="3" t="inlineStr">
        <is>
          <t>NO</t>
        </is>
      </c>
      <c r="N172" s="3" t="inlineStr">
        <is>
          <t>NO</t>
        </is>
      </c>
      <c r="O172" s="3" t="inlineStr">
        <is>
          <t>NO</t>
        </is>
      </c>
      <c r="P172" s="3" t="inlineStr">
        <is>
          <t>NO</t>
        </is>
      </c>
      <c r="Q172" s="3" t="inlineStr">
        <is>
          <t>NO</t>
        </is>
      </c>
      <c r="R172" s="3" t="inlineStr">
        <is>
          <t>NO</t>
        </is>
      </c>
      <c r="S172" s="3" t="inlineStr">
        <is>
          <t>NO</t>
        </is>
      </c>
      <c r="T172" s="3" t="inlineStr">
        <is>
          <t>NO</t>
        </is>
      </c>
      <c r="U172" s="3" t="inlineStr">
        <is>
          <t>NO</t>
        </is>
      </c>
      <c r="V172" s="3" t="inlineStr">
        <is>
          <t>NO</t>
        </is>
      </c>
      <c r="W172" s="3" t="inlineStr">
        <is>
          <t>NO</t>
        </is>
      </c>
      <c r="X172" s="3" t="inlineStr">
        <is>
          <t>NO</t>
        </is>
      </c>
      <c r="Y172" s="3" t="inlineStr">
        <is>
          <t>NO</t>
        </is>
      </c>
      <c r="Z172" s="3" t="inlineStr">
        <is>
          <t>NO</t>
        </is>
      </c>
      <c r="AA172" s="3" t="inlineStr">
        <is>
          <t>NO</t>
        </is>
      </c>
    </row>
    <row r="173" ht="25.5" customHeight="1">
      <c r="A173" s="4" t="inlineStr">
        <is>
          <t>OMAN</t>
        </is>
      </c>
      <c r="B173" s="6" t="inlineStr">
        <is>
          <t>OMAN</t>
        </is>
      </c>
      <c r="C173" s="6" t="inlineStr">
        <is>
          <t>PK</t>
        </is>
      </c>
      <c r="D173" s="6" t="inlineStr">
        <is>
          <t>PAK</t>
        </is>
      </c>
      <c r="E173" s="7">
        <f>IF(
W173 = "YES",
"Black",
IF(
OR(U173 = "YES", X173 = "YES", Y173 = "YES", V173 = "YES", Z173 = "YES"),
IF(
AND(V173 = "YES",
AND(J173 = "NO", K173 = "NO", L173 = "NO", M173 = "NO", N173 = "NO", O173 = "NO", P173 = "NO", Q173 = "NO", R173 = "NO", S173 = "NO", T173 = "NO", U173 = "NO", W173 = "NO", X173 = "NO", Y173 = "NO", Z173 = "NO", AA173 = "NO")
),
IF(
H173 &gt;= "50",
"Green",
"Amber"
),
"Grey"
),
IF(
AND(
OR(J173 = "NO", K173 = "NO", L173 = "NO", M173 = "NO", N173 = "NO", O173 = "NO", P173 = "NO", Q173 = "NO", R173 = "NO", S173 = "NO", T173 = "NO", U173 = "NO", V173 = "NO", W173 = "NO", X173 = "NO", Y173 = "NO", Z173 = "NO", AA173 = "NO"),
OR(H173 &lt; "50", H173 = "N/A")
),
"Amber",
IF(
AND(
OR(J173 = "NO", K173 = "NO", L173 = "NO", M173 = "NO", N173 = "NO", O173 = "NO", P173 = "NO", Q173 = "NO", R173 = "NO", S173 = "NO", T173 = "NO", U173 = "NO", V173 = "NO", W173 = "NO", X173 = "NO", Y173 = "NO", Z173 = "NO", AA173 = "NO"),
H173 &gt; "50"
),
"Green",
IF(
OR(J173 = "YES", K173 = "YES", L173 = "YES", M173 = "YES", N173 = "YES", O173 = "YES", P173 = "YES", Q173 = "YES", R173 = "YES", S173 = "YES", T173 = "YES", V173 = "YES", AA173 = "YES"),
"Red",
""
)
)
)
)
)</f>
        <v/>
      </c>
      <c r="F173" s="7">
        <f>IF(E173 = "Grey", "High Risk or Prohibited",
IF(E173 = "Amber", "Medium Risk",
IF(E173 = "Green", "Low Risk",
IF(E173 = "Red", "High Risk or Prohibited",
IF(E173 = "Black", "Prohibited", "")))))</f>
        <v/>
      </c>
      <c r="G173" s="7">
        <f>IF(E173 = "Grey", "Enhanced Vigilance or Prohibited",
IF(E173 = "Amber", "Enhanced Vigilance",
IF(E173 = "Green", "Standard Vigilance",
IF(E173 = "Red", "Enhanced Vigilance",
IF(E173 = "Black", "Prohibited", "")))))</f>
        <v/>
      </c>
      <c r="H173" s="8" t="inlineStr">
        <is>
          <t>43</t>
        </is>
      </c>
      <c r="I173" s="8" t="inlineStr">
        <is>
          <t>70</t>
        </is>
      </c>
      <c r="J173" s="3" t="inlineStr">
        <is>
          <t>NO</t>
        </is>
      </c>
      <c r="K173" s="3" t="inlineStr">
        <is>
          <t>NO</t>
        </is>
      </c>
      <c r="L173" s="3" t="inlineStr">
        <is>
          <t>NO</t>
        </is>
      </c>
      <c r="M173" s="3" t="inlineStr">
        <is>
          <t>NO</t>
        </is>
      </c>
      <c r="N173" s="3" t="inlineStr">
        <is>
          <t>NO</t>
        </is>
      </c>
      <c r="O173" s="3" t="inlineStr">
        <is>
          <t>NO</t>
        </is>
      </c>
      <c r="P173" s="3" t="inlineStr">
        <is>
          <t>NO</t>
        </is>
      </c>
      <c r="Q173" s="3" t="inlineStr">
        <is>
          <t>NO</t>
        </is>
      </c>
      <c r="R173" s="3" t="inlineStr">
        <is>
          <t>NO</t>
        </is>
      </c>
      <c r="S173" s="3" t="inlineStr">
        <is>
          <t>NO</t>
        </is>
      </c>
      <c r="T173" s="3" t="inlineStr">
        <is>
          <t>NO</t>
        </is>
      </c>
      <c r="U173" s="3" t="inlineStr">
        <is>
          <t>NO</t>
        </is>
      </c>
      <c r="V173" s="3" t="inlineStr">
        <is>
          <t>NO</t>
        </is>
      </c>
      <c r="W173" s="3" t="inlineStr">
        <is>
          <t>NO</t>
        </is>
      </c>
      <c r="X173" s="3" t="inlineStr">
        <is>
          <t>NO</t>
        </is>
      </c>
      <c r="Y173" s="3" t="inlineStr">
        <is>
          <t>NO</t>
        </is>
      </c>
      <c r="Z173" s="3" t="inlineStr">
        <is>
          <t>NO</t>
        </is>
      </c>
      <c r="AA173" s="3" t="inlineStr">
        <is>
          <t>NO</t>
        </is>
      </c>
    </row>
    <row r="174" ht="25.5" customHeight="1">
      <c r="A174" s="4" t="inlineStr">
        <is>
          <t>PAKISTAN</t>
        </is>
      </c>
      <c r="B174" s="6" t="inlineStr">
        <is>
          <t>PAKISTAN</t>
        </is>
      </c>
      <c r="C174" s="6" t="inlineStr">
        <is>
          <t>PW</t>
        </is>
      </c>
      <c r="D174" s="6" t="inlineStr">
        <is>
          <t>PLW</t>
        </is>
      </c>
      <c r="E174" s="7">
        <f>IF(
W174 = "YES",
"Black",
IF(
OR(U174 = "YES", X174 = "YES", Y174 = "YES", V174 = "YES", Z174 = "YES"),
IF(
AND(V174 = "YES",
AND(J174 = "NO", K174 = "NO", L174 = "NO", M174 = "NO", N174 = "NO", O174 = "NO", P174 = "NO", Q174 = "NO", R174 = "NO", S174 = "NO", T174 = "NO", U174 = "NO", W174 = "NO", X174 = "NO", Y174 = "NO", Z174 = "NO", AA174 = "NO")
),
IF(
H174 &gt;= "50",
"Green",
"Amber"
),
"Grey"
),
IF(
AND(
OR(J174 = "NO", K174 = "NO", L174 = "NO", M174 = "NO", N174 = "NO", O174 = "NO", P174 = "NO", Q174 = "NO", R174 = "NO", S174 = "NO", T174 = "NO", U174 = "NO", V174 = "NO", W174 = "NO", X174 = "NO", Y174 = "NO", Z174 = "NO", AA174 = "NO"),
OR(H174 &lt; "50", H174 = "N/A")
),
"Amber",
IF(
AND(
OR(J174 = "NO", K174 = "NO", L174 = "NO", M174 = "NO", N174 = "NO", O174 = "NO", P174 = "NO", Q174 = "NO", R174 = "NO", S174 = "NO", T174 = "NO", U174 = "NO", V174 = "NO", W174 = "NO", X174 = "NO", Y174 = "NO", Z174 = "NO", AA174 = "NO"),
H174 &gt; "50"
),
"Green",
IF(
OR(J174 = "YES", K174 = "YES", L174 = "YES", M174 = "YES", N174 = "YES", O174 = "YES", P174 = "YES", Q174 = "YES", R174 = "YES", S174 = "YES", T174 = "YES", V174 = "YES", AA174 = "YES"),
"Red",
""
)
)
)
)
)</f>
        <v/>
      </c>
      <c r="F174" s="7">
        <f>IF(E174 = "Grey", "High Risk or Prohibited",
IF(E174 = "Amber", "Medium Risk",
IF(E174 = "Green", "Low Risk",
IF(E174 = "Red", "High Risk or Prohibited",
IF(E174 = "Black", "Prohibited", "")))))</f>
        <v/>
      </c>
      <c r="G174" s="7">
        <f>IF(E174 = "Grey", "Enhanced Vigilance or Prohibited",
IF(E174 = "Amber", "Enhanced Vigilance",
IF(E174 = "Green", "Standard Vigilance",
IF(E174 = "Red", "Enhanced Vigilance",
IF(E174 = "Black", "Prohibited", "")))))</f>
        <v/>
      </c>
      <c r="H174" s="8" t="inlineStr">
        <is>
          <t>29</t>
        </is>
      </c>
      <c r="I174" s="8" t="inlineStr">
        <is>
          <t>133</t>
        </is>
      </c>
      <c r="J174" s="3" t="inlineStr">
        <is>
          <t>NO</t>
        </is>
      </c>
      <c r="K174" s="3" t="inlineStr">
        <is>
          <t>NO</t>
        </is>
      </c>
      <c r="L174" s="3" t="inlineStr">
        <is>
          <t>NO</t>
        </is>
      </c>
      <c r="M174" s="3" t="inlineStr">
        <is>
          <t>NO</t>
        </is>
      </c>
      <c r="N174" s="3" t="inlineStr">
        <is>
          <t>NO</t>
        </is>
      </c>
      <c r="O174" s="3" t="inlineStr">
        <is>
          <t>NO</t>
        </is>
      </c>
      <c r="P174" s="3" t="inlineStr">
        <is>
          <t>NO</t>
        </is>
      </c>
      <c r="Q174" s="3" t="inlineStr">
        <is>
          <t>NO</t>
        </is>
      </c>
      <c r="R174" s="3" t="inlineStr">
        <is>
          <t>NO</t>
        </is>
      </c>
      <c r="S174" s="3" t="inlineStr">
        <is>
          <t>NO</t>
        </is>
      </c>
      <c r="T174" s="3" t="inlineStr">
        <is>
          <t>NO</t>
        </is>
      </c>
      <c r="U174" s="3" t="inlineStr">
        <is>
          <t>NO</t>
        </is>
      </c>
      <c r="V174" s="3" t="inlineStr">
        <is>
          <t>NO</t>
        </is>
      </c>
      <c r="W174" s="3" t="inlineStr">
        <is>
          <t>NO</t>
        </is>
      </c>
      <c r="X174" s="3" t="inlineStr">
        <is>
          <t>NO</t>
        </is>
      </c>
      <c r="Y174" s="3" t="inlineStr">
        <is>
          <t>NO</t>
        </is>
      </c>
      <c r="Z174" s="3" t="inlineStr">
        <is>
          <t>NO</t>
        </is>
      </c>
      <c r="AA174" s="3" t="inlineStr">
        <is>
          <t>NO</t>
        </is>
      </c>
    </row>
    <row r="175" ht="25.5" customHeight="1">
      <c r="A175" s="4" t="inlineStr">
        <is>
          <t>PALAU</t>
        </is>
      </c>
      <c r="B175" s="6" t="inlineStr">
        <is>
          <t>PALAOS</t>
        </is>
      </c>
      <c r="C175" s="6" t="inlineStr">
        <is>
          <t>PS</t>
        </is>
      </c>
      <c r="D175" s="6" t="inlineStr">
        <is>
          <t>PSE</t>
        </is>
      </c>
      <c r="E175" s="7">
        <f>IF(
W175 = "YES",
"Black",
IF(
OR(U175 = "YES", X175 = "YES", Y175 = "YES", V175 = "YES", Z175 = "YES"),
IF(
AND(V175 = "YES",
AND(J175 = "NO", K175 = "NO", L175 = "NO", M175 = "NO", N175 = "NO", O175 = "NO", P175 = "NO", Q175 = "NO", R175 = "NO", S175 = "NO", T175 = "NO", U175 = "NO", W175 = "NO", X175 = "NO", Y175 = "NO", Z175 = "NO", AA175 = "NO")
),
IF(
H175 &gt;= "50",
"Green",
"Amber"
),
"Grey"
),
IF(
AND(
OR(J175 = "NO", K175 = "NO", L175 = "NO", M175 = "NO", N175 = "NO", O175 = "NO", P175 = "NO", Q175 = "NO", R175 = "NO", S175 = "NO", T175 = "NO", U175 = "NO", V175 = "NO", W175 = "NO", X175 = "NO", Y175 = "NO", Z175 = "NO", AA175 = "NO"),
OR(H175 &lt; "50", H175 = "N/A")
),
"Amber",
IF(
AND(
OR(J175 = "NO", K175 = "NO", L175 = "NO", M175 = "NO", N175 = "NO", O175 = "NO", P175 = "NO", Q175 = "NO", R175 = "NO", S175 = "NO", T175 = "NO", U175 = "NO", V175 = "NO", W175 = "NO", X175 = "NO", Y175 = "NO", Z175 = "NO", AA175 = "NO"),
H175 &gt; "50"
),
"Green",
IF(
OR(J175 = "YES", K175 = "YES", L175 = "YES", M175 = "YES", N175 = "YES", O175 = "YES", P175 = "YES", Q175 = "YES", R175 = "YES", S175 = "YES", T175 = "YES", V175 = "YES", AA175 = "YES"),
"Red",
""
)
)
)
)
)</f>
        <v/>
      </c>
      <c r="F175" s="7">
        <f>IF(E175 = "Grey", "High Risk or Prohibited",
IF(E175 = "Amber", "Medium Risk",
IF(E175 = "Green", "Low Risk",
IF(E175 = "Red", "High Risk or Prohibited",
IF(E175 = "Black", "Prohibited", "")))))</f>
        <v/>
      </c>
      <c r="G175" s="7">
        <f>IF(E175 = "Grey", "Enhanced Vigilance or Prohibited",
IF(E175 = "Amber", "Enhanced Vigilance",
IF(E175 = "Green", "Standard Vigilance",
IF(E175 = "Red", "Enhanced Vigilance",
IF(E175 = "Black", "Prohibited", "")))))</f>
        <v/>
      </c>
      <c r="H175" s="8" t="inlineStr">
        <is>
          <t>N/A</t>
        </is>
      </c>
      <c r="I175" s="8" t="inlineStr">
        <is>
          <t>N/A</t>
        </is>
      </c>
      <c r="J175" s="3" t="inlineStr">
        <is>
          <t>NO</t>
        </is>
      </c>
      <c r="K175" s="3" t="inlineStr">
        <is>
          <t>NO</t>
        </is>
      </c>
      <c r="L175" s="3" t="inlineStr">
        <is>
          <t>NO</t>
        </is>
      </c>
      <c r="M175" s="3" t="inlineStr">
        <is>
          <t>NO</t>
        </is>
      </c>
      <c r="N175" s="3" t="inlineStr">
        <is>
          <t>NO</t>
        </is>
      </c>
      <c r="O175" s="3" t="inlineStr">
        <is>
          <t>NO</t>
        </is>
      </c>
      <c r="P175" s="3" t="inlineStr">
        <is>
          <t>NO</t>
        </is>
      </c>
      <c r="Q175" s="3" t="inlineStr">
        <is>
          <t>NO</t>
        </is>
      </c>
      <c r="R175" s="3" t="inlineStr">
        <is>
          <t>NO</t>
        </is>
      </c>
      <c r="S175" s="3" t="inlineStr">
        <is>
          <t>NO</t>
        </is>
      </c>
      <c r="T175" s="3" t="inlineStr">
        <is>
          <t>NO</t>
        </is>
      </c>
      <c r="U175" s="3" t="inlineStr">
        <is>
          <t>NO</t>
        </is>
      </c>
      <c r="V175" s="3" t="inlineStr">
        <is>
          <t>NO</t>
        </is>
      </c>
      <c r="W175" s="3" t="inlineStr">
        <is>
          <t>NO</t>
        </is>
      </c>
      <c r="X175" s="3" t="inlineStr">
        <is>
          <t>NO</t>
        </is>
      </c>
      <c r="Y175" s="3" t="inlineStr">
        <is>
          <t>NO</t>
        </is>
      </c>
      <c r="Z175" s="3" t="inlineStr">
        <is>
          <t>NO</t>
        </is>
      </c>
      <c r="AA175" s="3" t="inlineStr">
        <is>
          <t>NO</t>
        </is>
      </c>
    </row>
    <row r="176" ht="25.5" customHeight="1">
      <c r="A176" s="4" t="inlineStr">
        <is>
          <t xml:space="preserve">PALESTINIAN TERRITORY, OCCUPIED </t>
        </is>
      </c>
      <c r="B176" s="6" t="inlineStr">
        <is>
          <t>TERRITOIRE PALESTINIEN OCCUPÉ</t>
        </is>
      </c>
      <c r="C176" s="6" t="inlineStr">
        <is>
          <t>PA</t>
        </is>
      </c>
      <c r="D176" s="6" t="inlineStr">
        <is>
          <t>PAN</t>
        </is>
      </c>
      <c r="E176" s="7">
        <f>IF(
W176 = "YES",
"Black",
IF(
OR(U176 = "YES", X176 = "YES", Y176 = "YES", V176 = "YES", Z176 = "YES"),
IF(
AND(V176 = "YES",
AND(J176 = "NO", K176 = "NO", L176 = "NO", M176 = "NO", N176 = "NO", O176 = "NO", P176 = "NO", Q176 = "NO", R176 = "NO", S176 = "NO", T176 = "NO", U176 = "NO", W176 = "NO", X176 = "NO", Y176 = "NO", Z176 = "NO", AA176 = "NO")
),
IF(
H176 &gt;= "50",
"Green",
"Amber"
),
"Grey"
),
IF(
AND(
OR(J176 = "NO", K176 = "NO", L176 = "NO", M176 = "NO", N176 = "NO", O176 = "NO", P176 = "NO", Q176 = "NO", R176 = "NO", S176 = "NO", T176 = "NO", U176 = "NO", V176 = "NO", W176 = "NO", X176 = "NO", Y176 = "NO", Z176 = "NO", AA176 = "NO"),
OR(H176 &lt; "50", H176 = "N/A")
),
"Amber",
IF(
AND(
OR(J176 = "NO", K176 = "NO", L176 = "NO", M176 = "NO", N176 = "NO", O176 = "NO", P176 = "NO", Q176 = "NO", R176 = "NO", S176 = "NO", T176 = "NO", U176 = "NO", V176 = "NO", W176 = "NO", X176 = "NO", Y176 = "NO", Z176 = "NO", AA176 = "NO"),
H176 &gt; "50"
),
"Green",
IF(
OR(J176 = "YES", K176 = "YES", L176 = "YES", M176 = "YES", N176 = "YES", O176 = "YES", P176 = "YES", Q176 = "YES", R176 = "YES", S176 = "YES", T176 = "YES", V176 = "YES", AA176 = "YES"),
"Red",
""
)
)
)
)
)</f>
        <v/>
      </c>
      <c r="F176" s="7">
        <f>IF(E176 = "Grey", "High Risk or Prohibited",
IF(E176 = "Amber", "Medium Risk",
IF(E176 = "Green", "Low Risk",
IF(E176 = "Red", "High Risk or Prohibited",
IF(E176 = "Black", "Prohibited", "")))))</f>
        <v/>
      </c>
      <c r="G176" s="7">
        <f>IF(E176 = "Grey", "Enhanced Vigilance or Prohibited",
IF(E176 = "Amber", "Enhanced Vigilance",
IF(E176 = "Green", "Standard Vigilance",
IF(E176 = "Red", "Enhanced Vigilance",
IF(E176 = "Black", "Prohibited", "")))))</f>
        <v/>
      </c>
      <c r="H176" s="8" t="inlineStr">
        <is>
          <t>N/A</t>
        </is>
      </c>
      <c r="I176" s="8" t="inlineStr">
        <is>
          <t>N/A</t>
        </is>
      </c>
      <c r="J176" s="3" t="inlineStr">
        <is>
          <t>NO</t>
        </is>
      </c>
      <c r="K176" s="3" t="inlineStr">
        <is>
          <t>NO</t>
        </is>
      </c>
      <c r="L176" s="3" t="inlineStr">
        <is>
          <t>NO</t>
        </is>
      </c>
      <c r="M176" s="3" t="inlineStr">
        <is>
          <t>NO</t>
        </is>
      </c>
      <c r="N176" s="3" t="inlineStr">
        <is>
          <t>NO</t>
        </is>
      </c>
      <c r="O176" s="3" t="inlineStr">
        <is>
          <t>NO</t>
        </is>
      </c>
      <c r="P176" s="3" t="inlineStr">
        <is>
          <t>NO</t>
        </is>
      </c>
      <c r="Q176" s="3" t="inlineStr">
        <is>
          <t>NO</t>
        </is>
      </c>
      <c r="R176" s="3" t="inlineStr">
        <is>
          <t>NO</t>
        </is>
      </c>
      <c r="S176" s="3" t="inlineStr">
        <is>
          <t>NO</t>
        </is>
      </c>
      <c r="T176" s="3" t="inlineStr">
        <is>
          <t>NO</t>
        </is>
      </c>
      <c r="U176" s="3" t="inlineStr">
        <is>
          <t>NO</t>
        </is>
      </c>
      <c r="V176" s="3" t="inlineStr">
        <is>
          <t>NO</t>
        </is>
      </c>
      <c r="W176" s="3" t="inlineStr">
        <is>
          <t>NO</t>
        </is>
      </c>
      <c r="X176" s="3" t="inlineStr">
        <is>
          <t>NO</t>
        </is>
      </c>
      <c r="Y176" s="3" t="inlineStr">
        <is>
          <t>NO</t>
        </is>
      </c>
      <c r="Z176" s="3" t="inlineStr">
        <is>
          <t>NO</t>
        </is>
      </c>
      <c r="AA176" s="3" t="inlineStr">
        <is>
          <t>NO</t>
        </is>
      </c>
    </row>
    <row r="177" ht="25.5" customHeight="1">
      <c r="A177" s="4" t="inlineStr">
        <is>
          <t>PANAMA</t>
        </is>
      </c>
      <c r="B177" s="6" t="inlineStr">
        <is>
          <t>PANAMA</t>
        </is>
      </c>
      <c r="C177" s="6" t="inlineStr">
        <is>
          <t>PG</t>
        </is>
      </c>
      <c r="D177" s="6" t="inlineStr">
        <is>
          <t>PNG</t>
        </is>
      </c>
      <c r="E177" s="7">
        <f>IF(
W177 = "YES",
"Black",
IF(
OR(U177 = "YES", X177 = "YES", Y177 = "YES", V177 = "YES", Z177 = "YES"),
IF(
AND(V177 = "YES",
AND(J177 = "NO", K177 = "NO", L177 = "NO", M177 = "NO", N177 = "NO", O177 = "NO", P177 = "NO", Q177 = "NO", R177 = "NO", S177 = "NO", T177 = "NO", U177 = "NO", W177 = "NO", X177 = "NO", Y177 = "NO", Z177 = "NO", AA177 = "NO")
),
IF(
H177 &gt;= "50",
"Green",
"Amber"
),
"Grey"
),
IF(
AND(
OR(J177 = "NO", K177 = "NO", L177 = "NO", M177 = "NO", N177 = "NO", O177 = "NO", P177 = "NO", Q177 = "NO", R177 = "NO", S177 = "NO", T177 = "NO", U177 = "NO", V177 = "NO", W177 = "NO", X177 = "NO", Y177 = "NO", Z177 = "NO", AA177 = "NO"),
OR(H177 &lt; "50", H177 = "N/A")
),
"Amber",
IF(
AND(
OR(J177 = "NO", K177 = "NO", L177 = "NO", M177 = "NO", N177 = "NO", O177 = "NO", P177 = "NO", Q177 = "NO", R177 = "NO", S177 = "NO", T177 = "NO", U177 = "NO", V177 = "NO", W177 = "NO", X177 = "NO", Y177 = "NO", Z177 = "NO", AA177 = "NO"),
H177 &gt; "50"
),
"Green",
IF(
OR(J177 = "YES", K177 = "YES", L177 = "YES", M177 = "YES", N177 = "YES", O177 = "YES", P177 = "YES", Q177 = "YES", R177 = "YES", S177 = "YES", T177 = "YES", V177 = "YES", AA177 = "YES"),
"Red",
""
)
)
)
)
)</f>
        <v/>
      </c>
      <c r="F177" s="7">
        <f>IF(E177 = "Grey", "High Risk or Prohibited",
IF(E177 = "Amber", "Medium Risk",
IF(E177 = "Green", "Low Risk",
IF(E177 = "Red", "High Risk or Prohibited",
IF(E177 = "Black", "Prohibited", "")))))</f>
        <v/>
      </c>
      <c r="G177" s="7">
        <f>IF(E177 = "Grey", "Enhanced Vigilance or Prohibited",
IF(E177 = "Amber", "Enhanced Vigilance",
IF(E177 = "Green", "Standard Vigilance",
IF(E177 = "Red", "Enhanced Vigilance",
IF(E177 = "Black", "Prohibited", "")))))</f>
        <v/>
      </c>
      <c r="H177" s="8" t="inlineStr">
        <is>
          <t>35</t>
        </is>
      </c>
      <c r="I177" s="8" t="inlineStr">
        <is>
          <t>108</t>
        </is>
      </c>
      <c r="J177" s="3" t="inlineStr">
        <is>
          <t>NO</t>
        </is>
      </c>
      <c r="K177" s="3" t="inlineStr">
        <is>
          <t>NO</t>
        </is>
      </c>
      <c r="L177" s="3" t="inlineStr">
        <is>
          <t>NO</t>
        </is>
      </c>
      <c r="M177" s="3" t="inlineStr">
        <is>
          <t>NO</t>
        </is>
      </c>
      <c r="N177" s="3" t="inlineStr">
        <is>
          <t>NO</t>
        </is>
      </c>
      <c r="O177" s="3" t="inlineStr">
        <is>
          <t>NO</t>
        </is>
      </c>
      <c r="P177" s="3" t="inlineStr">
        <is>
          <t>NO</t>
        </is>
      </c>
      <c r="Q177" s="3" t="inlineStr">
        <is>
          <t>NO</t>
        </is>
      </c>
      <c r="R177" s="3" t="inlineStr">
        <is>
          <t>NO</t>
        </is>
      </c>
      <c r="S177" s="3" t="inlineStr">
        <is>
          <t>NO</t>
        </is>
      </c>
      <c r="T177" s="3" t="inlineStr">
        <is>
          <t>NO</t>
        </is>
      </c>
      <c r="U177" s="3" t="inlineStr">
        <is>
          <t>YES</t>
        </is>
      </c>
      <c r="V177" s="3" t="inlineStr">
        <is>
          <t>NO</t>
        </is>
      </c>
      <c r="W177" s="3" t="inlineStr">
        <is>
          <t>NO</t>
        </is>
      </c>
      <c r="X177" s="3" t="inlineStr">
        <is>
          <t>NO</t>
        </is>
      </c>
      <c r="Y177" s="3" t="inlineStr">
        <is>
          <t>NO</t>
        </is>
      </c>
      <c r="Z177" s="3" t="inlineStr">
        <is>
          <t>NO</t>
        </is>
      </c>
      <c r="AA177" s="3" t="inlineStr">
        <is>
          <t>NO</t>
        </is>
      </c>
    </row>
    <row r="178" ht="25.5" customHeight="1">
      <c r="A178" s="4" t="inlineStr">
        <is>
          <t>PAPUA NEW GUINEA</t>
        </is>
      </c>
      <c r="B178" s="6" t="inlineStr">
        <is>
          <t>PAPOUASIE-NOUVELLE-GUINÉE</t>
        </is>
      </c>
      <c r="C178" s="6" t="inlineStr">
        <is>
          <t>PY</t>
        </is>
      </c>
      <c r="D178" s="6" t="inlineStr">
        <is>
          <t>PRY</t>
        </is>
      </c>
      <c r="E178" s="7">
        <f>IF(
W178 = "YES",
"Black",
IF(
OR(U178 = "YES", X178 = "YES", Y178 = "YES", V178 = "YES", Z178 = "YES"),
IF(
AND(V178 = "YES",
AND(J178 = "NO", K178 = "NO", L178 = "NO", M178 = "NO", N178 = "NO", O178 = "NO", P178 = "NO", Q178 = "NO", R178 = "NO", S178 = "NO", T178 = "NO", U178 = "NO", W178 = "NO", X178 = "NO", Y178 = "NO", Z178 = "NO", AA178 = "NO")
),
IF(
H178 &gt;= "50",
"Green",
"Amber"
),
"Grey"
),
IF(
AND(
OR(J178 = "NO", K178 = "NO", L178 = "NO", M178 = "NO", N178 = "NO", O178 = "NO", P178 = "NO", Q178 = "NO", R178 = "NO", S178 = "NO", T178 = "NO", U178 = "NO", V178 = "NO", W178 = "NO", X178 = "NO", Y178 = "NO", Z178 = "NO", AA178 = "NO"),
OR(H178 &lt; "50", H178 = "N/A")
),
"Amber",
IF(
AND(
OR(J178 = "NO", K178 = "NO", L178 = "NO", M178 = "NO", N178 = "NO", O178 = "NO", P178 = "NO", Q178 = "NO", R178 = "NO", S178 = "NO", T178 = "NO", U178 = "NO", V178 = "NO", W178 = "NO", X178 = "NO", Y178 = "NO", Z178 = "NO", AA178 = "NO"),
H178 &gt; "50"
),
"Green",
IF(
OR(J178 = "YES", K178 = "YES", L178 = "YES", M178 = "YES", N178 = "YES", O178 = "YES", P178 = "YES", Q178 = "YES", R178 = "YES", S178 = "YES", T178 = "YES", V178 = "YES", AA178 = "YES"),
"Red",
""
)
)
)
)
)</f>
        <v/>
      </c>
      <c r="F178" s="7">
        <f>IF(E178 = "Grey", "High Risk or Prohibited",
IF(E178 = "Amber", "Medium Risk",
IF(E178 = "Green", "Low Risk",
IF(E178 = "Red", "High Risk or Prohibited",
IF(E178 = "Black", "Prohibited", "")))))</f>
        <v/>
      </c>
      <c r="G178" s="7">
        <f>IF(E178 = "Grey", "Enhanced Vigilance or Prohibited",
IF(E178 = "Amber", "Enhanced Vigilance",
IF(E178 = "Green", "Standard Vigilance",
IF(E178 = "Red", "Enhanced Vigilance",
IF(E178 = "Black", "Prohibited", "")))))</f>
        <v/>
      </c>
      <c r="H178" s="8" t="inlineStr">
        <is>
          <t>29</t>
        </is>
      </c>
      <c r="I178" s="8" t="inlineStr">
        <is>
          <t>133</t>
        </is>
      </c>
      <c r="J178" s="3" t="inlineStr">
        <is>
          <t>NO</t>
        </is>
      </c>
      <c r="K178" s="3" t="inlineStr">
        <is>
          <t>NO</t>
        </is>
      </c>
      <c r="L178" s="3" t="inlineStr">
        <is>
          <t>NO</t>
        </is>
      </c>
      <c r="M178" s="3" t="inlineStr">
        <is>
          <t>NO</t>
        </is>
      </c>
      <c r="N178" s="3" t="inlineStr">
        <is>
          <t>NO</t>
        </is>
      </c>
      <c r="O178" s="3" t="inlineStr">
        <is>
          <t>NO</t>
        </is>
      </c>
      <c r="P178" s="3" t="inlineStr">
        <is>
          <t>NO</t>
        </is>
      </c>
      <c r="Q178" s="3" t="inlineStr">
        <is>
          <t>NO</t>
        </is>
      </c>
      <c r="R178" s="3" t="inlineStr">
        <is>
          <t>NO</t>
        </is>
      </c>
      <c r="S178" s="3" t="inlineStr">
        <is>
          <t>NO</t>
        </is>
      </c>
      <c r="T178" s="3" t="inlineStr">
        <is>
          <t>NO</t>
        </is>
      </c>
      <c r="U178" s="3" t="inlineStr">
        <is>
          <t>NO</t>
        </is>
      </c>
      <c r="V178" s="3" t="inlineStr">
        <is>
          <t>NO</t>
        </is>
      </c>
      <c r="W178" s="3" t="inlineStr">
        <is>
          <t>NO</t>
        </is>
      </c>
      <c r="X178" s="3" t="inlineStr">
        <is>
          <t>NO</t>
        </is>
      </c>
      <c r="Y178" s="3" t="inlineStr">
        <is>
          <t>NO</t>
        </is>
      </c>
      <c r="Z178" s="3" t="inlineStr">
        <is>
          <t>NO</t>
        </is>
      </c>
      <c r="AA178" s="3" t="inlineStr">
        <is>
          <t>NO</t>
        </is>
      </c>
    </row>
    <row r="179" ht="25.5" customHeight="1">
      <c r="A179" s="4" t="inlineStr">
        <is>
          <t>PARAGUAY</t>
        </is>
      </c>
      <c r="B179" s="6" t="inlineStr">
        <is>
          <t>PARAGUAY</t>
        </is>
      </c>
      <c r="C179" s="6" t="inlineStr">
        <is>
          <t>PE</t>
        </is>
      </c>
      <c r="D179" s="6" t="inlineStr">
        <is>
          <t>PER</t>
        </is>
      </c>
      <c r="E179" s="7">
        <f>IF(
W179 = "YES",
"Black",
IF(
OR(U179 = "YES", X179 = "YES", Y179 = "YES", V179 = "YES", Z179 = "YES"),
IF(
AND(V179 = "YES",
AND(J179 = "NO", K179 = "NO", L179 = "NO", M179 = "NO", N179 = "NO", O179 = "NO", P179 = "NO", Q179 = "NO", R179 = "NO", S179 = "NO", T179 = "NO", U179 = "NO", W179 = "NO", X179 = "NO", Y179 = "NO", Z179 = "NO", AA179 = "NO")
),
IF(
H179 &gt;= "50",
"Green",
"Amber"
),
"Grey"
),
IF(
AND(
OR(J179 = "NO", K179 = "NO", L179 = "NO", M179 = "NO", N179 = "NO", O179 = "NO", P179 = "NO", Q179 = "NO", R179 = "NO", S179 = "NO", T179 = "NO", U179 = "NO", V179 = "NO", W179 = "NO", X179 = "NO", Y179 = "NO", Z179 = "NO", AA179 = "NO"),
OR(H179 &lt; "50", H179 = "N/A")
),
"Amber",
IF(
AND(
OR(J179 = "NO", K179 = "NO", L179 = "NO", M179 = "NO", N179 = "NO", O179 = "NO", P179 = "NO", Q179 = "NO", R179 = "NO", S179 = "NO", T179 = "NO", U179 = "NO", V179 = "NO", W179 = "NO", X179 = "NO", Y179 = "NO", Z179 = "NO", AA179 = "NO"),
H179 &gt; "50"
),
"Green",
IF(
OR(J179 = "YES", K179 = "YES", L179 = "YES", M179 = "YES", N179 = "YES", O179 = "YES", P179 = "YES", Q179 = "YES", R179 = "YES", S179 = "YES", T179 = "YES", V179 = "YES", AA179 = "YES"),
"Red",
""
)
)
)
)
)</f>
        <v/>
      </c>
      <c r="F179" s="7">
        <f>IF(E179 = "Grey", "High Risk or Prohibited",
IF(E179 = "Amber", "Medium Risk",
IF(E179 = "Green", "Low Risk",
IF(E179 = "Red", "High Risk or Prohibited",
IF(E179 = "Black", "Prohibited", "")))))</f>
        <v/>
      </c>
      <c r="G179" s="7">
        <f>IF(E179 = "Grey", "Enhanced Vigilance or Prohibited",
IF(E179 = "Amber", "Enhanced Vigilance",
IF(E179 = "Green", "Standard Vigilance",
IF(E179 = "Red", "Enhanced Vigilance",
IF(E179 = "Black", "Prohibited", "")))))</f>
        <v/>
      </c>
      <c r="H179" s="8" t="inlineStr">
        <is>
          <t>28</t>
        </is>
      </c>
      <c r="I179" s="8" t="inlineStr">
        <is>
          <t>136</t>
        </is>
      </c>
      <c r="J179" s="3" t="inlineStr">
        <is>
          <t>NO</t>
        </is>
      </c>
      <c r="K179" s="3" t="inlineStr">
        <is>
          <t>NO</t>
        </is>
      </c>
      <c r="L179" s="3" t="inlineStr">
        <is>
          <t>NO</t>
        </is>
      </c>
      <c r="M179" s="3" t="inlineStr">
        <is>
          <t>NO</t>
        </is>
      </c>
      <c r="N179" s="3" t="inlineStr">
        <is>
          <t>NO</t>
        </is>
      </c>
      <c r="O179" s="3" t="inlineStr">
        <is>
          <t>NO</t>
        </is>
      </c>
      <c r="P179" s="3" t="inlineStr">
        <is>
          <t>NO</t>
        </is>
      </c>
      <c r="Q179" s="3" t="inlineStr">
        <is>
          <t>NO</t>
        </is>
      </c>
      <c r="R179" s="3" t="inlineStr">
        <is>
          <t>NO</t>
        </is>
      </c>
      <c r="S179" s="3" t="inlineStr">
        <is>
          <t>NO</t>
        </is>
      </c>
      <c r="T179" s="3" t="inlineStr">
        <is>
          <t>NO</t>
        </is>
      </c>
      <c r="U179" s="3" t="inlineStr">
        <is>
          <t>NO</t>
        </is>
      </c>
      <c r="V179" s="3" t="inlineStr">
        <is>
          <t>NO</t>
        </is>
      </c>
      <c r="W179" s="3" t="inlineStr">
        <is>
          <t>NO</t>
        </is>
      </c>
      <c r="X179" s="3" t="inlineStr">
        <is>
          <t>NO</t>
        </is>
      </c>
      <c r="Y179" s="3" t="inlineStr">
        <is>
          <t>NO</t>
        </is>
      </c>
      <c r="Z179" s="3" t="inlineStr">
        <is>
          <t>NO</t>
        </is>
      </c>
      <c r="AA179" s="3" t="inlineStr">
        <is>
          <t>NO</t>
        </is>
      </c>
    </row>
    <row r="180" ht="25.5" customHeight="1">
      <c r="A180" s="4" t="inlineStr">
        <is>
          <t>PERU</t>
        </is>
      </c>
      <c r="B180" s="6" t="inlineStr">
        <is>
          <t>PÉROU</t>
        </is>
      </c>
      <c r="C180" s="6" t="inlineStr">
        <is>
          <t>PH</t>
        </is>
      </c>
      <c r="D180" s="6" t="inlineStr">
        <is>
          <t>PHL</t>
        </is>
      </c>
      <c r="E180" s="7">
        <f>IF(
W180 = "YES",
"Black",
IF(
OR(U180 = "YES", X180 = "YES", Y180 = "YES", V180 = "YES", Z180 = "YES"),
IF(
AND(V180 = "YES",
AND(J180 = "NO", K180 = "NO", L180 = "NO", M180 = "NO", N180 = "NO", O180 = "NO", P180 = "NO", Q180 = "NO", R180 = "NO", S180 = "NO", T180 = "NO", U180 = "NO", W180 = "NO", X180 = "NO", Y180 = "NO", Z180 = "NO", AA180 = "NO")
),
IF(
H180 &gt;= "50",
"Green",
"Amber"
),
"Grey"
),
IF(
AND(
OR(J180 = "NO", K180 = "NO", L180 = "NO", M180 = "NO", N180 = "NO", O180 = "NO", P180 = "NO", Q180 = "NO", R180 = "NO", S180 = "NO", T180 = "NO", U180 = "NO", V180 = "NO", W180 = "NO", X180 = "NO", Y180 = "NO", Z180 = "NO", AA180 = "NO"),
OR(H180 &lt; "50", H180 = "N/A")
),
"Amber",
IF(
AND(
OR(J180 = "NO", K180 = "NO", L180 = "NO", M180 = "NO", N180 = "NO", O180 = "NO", P180 = "NO", Q180 = "NO", R180 = "NO", S180 = "NO", T180 = "NO", U180 = "NO", V180 = "NO", W180 = "NO", X180 = "NO", Y180 = "NO", Z180 = "NO", AA180 = "NO"),
H180 &gt; "50"
),
"Green",
IF(
OR(J180 = "YES", K180 = "YES", L180 = "YES", M180 = "YES", N180 = "YES", O180 = "YES", P180 = "YES", Q180 = "YES", R180 = "YES", S180 = "YES", T180 = "YES", V180 = "YES", AA180 = "YES"),
"Red",
""
)
)
)
)
)</f>
        <v/>
      </c>
      <c r="F180" s="7">
        <f>IF(E180 = "Grey", "High Risk or Prohibited",
IF(E180 = "Amber", "Medium Risk",
IF(E180 = "Green", "Low Risk",
IF(E180 = "Red", "High Risk or Prohibited",
IF(E180 = "Black", "Prohibited", "")))))</f>
        <v/>
      </c>
      <c r="G180" s="7">
        <f>IF(E180 = "Grey", "Enhanced Vigilance or Prohibited",
IF(E180 = "Amber", "Enhanced Vigilance",
IF(E180 = "Green", "Standard Vigilance",
IF(E180 = "Red", "Enhanced Vigilance",
IF(E180 = "Black", "Prohibited", "")))))</f>
        <v/>
      </c>
      <c r="H180" s="8" t="inlineStr">
        <is>
          <t>33</t>
        </is>
      </c>
      <c r="I180" s="8" t="inlineStr">
        <is>
          <t>121</t>
        </is>
      </c>
      <c r="J180" s="3" t="inlineStr">
        <is>
          <t>NO</t>
        </is>
      </c>
      <c r="K180" s="3" t="inlineStr">
        <is>
          <t>NO</t>
        </is>
      </c>
      <c r="L180" s="3" t="inlineStr">
        <is>
          <t>NO</t>
        </is>
      </c>
      <c r="M180" s="3" t="inlineStr">
        <is>
          <t>NO</t>
        </is>
      </c>
      <c r="N180" s="3" t="inlineStr">
        <is>
          <t>NO</t>
        </is>
      </c>
      <c r="O180" s="3" t="inlineStr">
        <is>
          <t>NO</t>
        </is>
      </c>
      <c r="P180" s="3" t="inlineStr">
        <is>
          <t>NO</t>
        </is>
      </c>
      <c r="Q180" s="3" t="inlineStr">
        <is>
          <t>NO</t>
        </is>
      </c>
      <c r="R180" s="3" t="inlineStr">
        <is>
          <t>NO</t>
        </is>
      </c>
      <c r="S180" s="3" t="inlineStr">
        <is>
          <t>NO</t>
        </is>
      </c>
      <c r="T180" s="3" t="inlineStr">
        <is>
          <t>NO</t>
        </is>
      </c>
      <c r="U180" s="3" t="inlineStr">
        <is>
          <t>NO</t>
        </is>
      </c>
      <c r="V180" s="3" t="inlineStr">
        <is>
          <t>NO</t>
        </is>
      </c>
      <c r="W180" s="3" t="inlineStr">
        <is>
          <t>NO</t>
        </is>
      </c>
      <c r="X180" s="3" t="inlineStr">
        <is>
          <t>NO</t>
        </is>
      </c>
      <c r="Y180" s="3" t="inlineStr">
        <is>
          <t>NO</t>
        </is>
      </c>
      <c r="Z180" s="3" t="inlineStr">
        <is>
          <t>NO</t>
        </is>
      </c>
      <c r="AA180" s="3" t="inlineStr">
        <is>
          <t>NO</t>
        </is>
      </c>
    </row>
    <row r="181" ht="25.5" customHeight="1">
      <c r="A181" s="4" t="inlineStr">
        <is>
          <t>PHILIPPINES</t>
        </is>
      </c>
      <c r="B181" s="6" t="inlineStr">
        <is>
          <t>PHILIPPINES</t>
        </is>
      </c>
      <c r="C181" s="6" t="inlineStr">
        <is>
          <t>PN</t>
        </is>
      </c>
      <c r="D181" s="6" t="inlineStr">
        <is>
          <t>PCN</t>
        </is>
      </c>
      <c r="E181" s="7">
        <f>IF(
W181 = "YES",
"Black",
IF(
OR(U181 = "YES", X181 = "YES", Y181 = "YES", V181 = "YES", Z181 = "YES"),
IF(
AND(V181 = "YES",
AND(J181 = "NO", K181 = "NO", L181 = "NO", M181 = "NO", N181 = "NO", O181 = "NO", P181 = "NO", Q181 = "NO", R181 = "NO", S181 = "NO", T181 = "NO", U181 = "NO", W181 = "NO", X181 = "NO", Y181 = "NO", Z181 = "NO", AA181 = "NO")
),
IF(
H181 &gt;= "50",
"Green",
"Amber"
),
"Grey"
),
IF(
AND(
OR(J181 = "NO", K181 = "NO", L181 = "NO", M181 = "NO", N181 = "NO", O181 = "NO", P181 = "NO", Q181 = "NO", R181 = "NO", S181 = "NO", T181 = "NO", U181 = "NO", V181 = "NO", W181 = "NO", X181 = "NO", Y181 = "NO", Z181 = "NO", AA181 = "NO"),
OR(H181 &lt; "50", H181 = "N/A")
),
"Amber",
IF(
AND(
OR(J181 = "NO", K181 = "NO", L181 = "NO", M181 = "NO", N181 = "NO", O181 = "NO", P181 = "NO", Q181 = "NO", R181 = "NO", S181 = "NO", T181 = "NO", U181 = "NO", V181 = "NO", W181 = "NO", X181 = "NO", Y181 = "NO", Z181 = "NO", AA181 = "NO"),
H181 &gt; "50"
),
"Green",
IF(
OR(J181 = "YES", K181 = "YES", L181 = "YES", M181 = "YES", N181 = "YES", O181 = "YES", P181 = "YES", Q181 = "YES", R181 = "YES", S181 = "YES", T181 = "YES", V181 = "YES", AA181 = "YES"),
"Red",
""
)
)
)
)
)</f>
        <v/>
      </c>
      <c r="F181" s="7">
        <f>IF(E181 = "Grey", "High Risk or Prohibited",
IF(E181 = "Amber", "Medium Risk",
IF(E181 = "Green", "Low Risk",
IF(E181 = "Red", "High Risk or Prohibited",
IF(E181 = "Black", "Prohibited", "")))))</f>
        <v/>
      </c>
      <c r="G181" s="7">
        <f>IF(E181 = "Grey", "Enhanced Vigilance or Prohibited",
IF(E181 = "Amber", "Enhanced Vigilance",
IF(E181 = "Green", "Standard Vigilance",
IF(E181 = "Red", "Enhanced Vigilance",
IF(E181 = "Black", "Prohibited", "")))))</f>
        <v/>
      </c>
      <c r="H181" s="8" t="inlineStr">
        <is>
          <t>34</t>
        </is>
      </c>
      <c r="I181" s="8" t="inlineStr">
        <is>
          <t>115</t>
        </is>
      </c>
      <c r="J181" s="3" t="inlineStr">
        <is>
          <t>NO</t>
        </is>
      </c>
      <c r="K181" s="3" t="inlineStr">
        <is>
          <t>NO</t>
        </is>
      </c>
      <c r="L181" s="3" t="inlineStr">
        <is>
          <t>NO</t>
        </is>
      </c>
      <c r="M181" s="3" t="inlineStr">
        <is>
          <t>NO</t>
        </is>
      </c>
      <c r="N181" s="3" t="inlineStr">
        <is>
          <t>NO</t>
        </is>
      </c>
      <c r="O181" s="3" t="inlineStr">
        <is>
          <t>NO</t>
        </is>
      </c>
      <c r="P181" s="3" t="inlineStr">
        <is>
          <t>NO</t>
        </is>
      </c>
      <c r="Q181" s="3" t="inlineStr">
        <is>
          <t>NO</t>
        </is>
      </c>
      <c r="R181" s="3" t="inlineStr">
        <is>
          <t>NO</t>
        </is>
      </c>
      <c r="S181" s="3" t="inlineStr">
        <is>
          <t>NO</t>
        </is>
      </c>
      <c r="T181" s="3" t="inlineStr">
        <is>
          <t>NO</t>
        </is>
      </c>
      <c r="U181" s="3" t="inlineStr">
        <is>
          <t>YES</t>
        </is>
      </c>
      <c r="V181" s="3" t="inlineStr">
        <is>
          <t>NO</t>
        </is>
      </c>
      <c r="W181" s="3" t="inlineStr">
        <is>
          <t>NO</t>
        </is>
      </c>
      <c r="X181" s="3" t="inlineStr">
        <is>
          <t>YES</t>
        </is>
      </c>
      <c r="Y181" s="3" t="inlineStr">
        <is>
          <t>NO</t>
        </is>
      </c>
      <c r="Z181" s="3" t="inlineStr">
        <is>
          <t>NO</t>
        </is>
      </c>
      <c r="AA181" s="3" t="inlineStr">
        <is>
          <t>NO</t>
        </is>
      </c>
    </row>
    <row r="182" ht="25.5" customHeight="1">
      <c r="A182" s="4" t="inlineStr">
        <is>
          <t>PITCAIRN ISLANDS</t>
        </is>
      </c>
      <c r="B182" s="6" t="inlineStr">
        <is>
          <t>ILES PITCAIRN</t>
        </is>
      </c>
      <c r="C182" s="6" t="inlineStr">
        <is>
          <t>PL</t>
        </is>
      </c>
      <c r="D182" s="6" t="inlineStr">
        <is>
          <t>POL</t>
        </is>
      </c>
      <c r="E182" s="7">
        <f>IF(
W182 = "YES",
"Black",
IF(
OR(U182 = "YES", X182 = "YES", Y182 = "YES", V182 = "YES", Z182 = "YES"),
IF(
AND(V182 = "YES",
AND(J182 = "NO", K182 = "NO", L182 = "NO", M182 = "NO", N182 = "NO", O182 = "NO", P182 = "NO", Q182 = "NO", R182 = "NO", S182 = "NO", T182 = "NO", U182 = "NO", W182 = "NO", X182 = "NO", Y182 = "NO", Z182 = "NO", AA182 = "NO")
),
IF(
H182 &gt;= "50",
"Green",
"Amber"
),
"Grey"
),
IF(
AND(
OR(J182 = "NO", K182 = "NO", L182 = "NO", M182 = "NO", N182 = "NO", O182 = "NO", P182 = "NO", Q182 = "NO", R182 = "NO", S182 = "NO", T182 = "NO", U182 = "NO", V182 = "NO", W182 = "NO", X182 = "NO", Y182 = "NO", Z182 = "NO", AA182 = "NO"),
OR(H182 &lt; "50", H182 = "N/A")
),
"Amber",
IF(
AND(
OR(J182 = "NO", K182 = "NO", L182 = "NO", M182 = "NO", N182 = "NO", O182 = "NO", P182 = "NO", Q182 = "NO", R182 = "NO", S182 = "NO", T182 = "NO", U182 = "NO", V182 = "NO", W182 = "NO", X182 = "NO", Y182 = "NO", Z182 = "NO", AA182 = "NO"),
H182 &gt; "50"
),
"Green",
IF(
OR(J182 = "YES", K182 = "YES", L182 = "YES", M182 = "YES", N182 = "YES", O182 = "YES", P182 = "YES", Q182 = "YES", R182 = "YES", S182 = "YES", T182 = "YES", V182 = "YES", AA182 = "YES"),
"Red",
""
)
)
)
)
)</f>
        <v/>
      </c>
      <c r="F182" s="7">
        <f>IF(E182 = "Grey", "High Risk or Prohibited",
IF(E182 = "Amber", "Medium Risk",
IF(E182 = "Green", "Low Risk",
IF(E182 = "Red", "High Risk or Prohibited",
IF(E182 = "Black", "Prohibited", "")))))</f>
        <v/>
      </c>
      <c r="G182" s="7">
        <f>IF(E182 = "Grey", "Enhanced Vigilance or Prohibited",
IF(E182 = "Amber", "Enhanced Vigilance",
IF(E182 = "Green", "Standard Vigilance",
IF(E182 = "Red", "Enhanced Vigilance",
IF(E182 = "Black", "Prohibited", "")))))</f>
        <v/>
      </c>
      <c r="H182" s="8" t="inlineStr">
        <is>
          <t>N/A</t>
        </is>
      </c>
      <c r="I182" s="8" t="inlineStr">
        <is>
          <t>N/A</t>
        </is>
      </c>
      <c r="J182" s="3" t="inlineStr">
        <is>
          <t>NO</t>
        </is>
      </c>
      <c r="K182" s="3" t="inlineStr">
        <is>
          <t>NO</t>
        </is>
      </c>
      <c r="L182" s="3" t="inlineStr">
        <is>
          <t>NO</t>
        </is>
      </c>
      <c r="M182" s="3" t="inlineStr">
        <is>
          <t>NO</t>
        </is>
      </c>
      <c r="N182" s="3" t="inlineStr">
        <is>
          <t>NO</t>
        </is>
      </c>
      <c r="O182" s="3" t="inlineStr">
        <is>
          <t>NO</t>
        </is>
      </c>
      <c r="P182" s="3" t="inlineStr">
        <is>
          <t>NO</t>
        </is>
      </c>
      <c r="Q182" s="3" t="inlineStr">
        <is>
          <t>NO</t>
        </is>
      </c>
      <c r="R182" s="3" t="inlineStr">
        <is>
          <t>NO</t>
        </is>
      </c>
      <c r="S182" s="3" t="inlineStr">
        <is>
          <t>NO</t>
        </is>
      </c>
      <c r="T182" s="3" t="inlineStr">
        <is>
          <t>NO</t>
        </is>
      </c>
      <c r="U182" s="3" t="inlineStr">
        <is>
          <t>NO</t>
        </is>
      </c>
      <c r="V182" s="3" t="inlineStr">
        <is>
          <t>NO</t>
        </is>
      </c>
      <c r="W182" s="3" t="inlineStr">
        <is>
          <t>NO</t>
        </is>
      </c>
      <c r="X182" s="3" t="inlineStr">
        <is>
          <t>NO</t>
        </is>
      </c>
      <c r="Y182" s="3" t="inlineStr">
        <is>
          <t>NO</t>
        </is>
      </c>
      <c r="Z182" s="3" t="inlineStr">
        <is>
          <t>NO</t>
        </is>
      </c>
      <c r="AA182" s="3" t="inlineStr">
        <is>
          <t>NO</t>
        </is>
      </c>
    </row>
    <row r="183" ht="25.5" customHeight="1">
      <c r="A183" s="4" t="inlineStr">
        <is>
          <t>PORTUGAL</t>
        </is>
      </c>
      <c r="B183" s="6" t="inlineStr">
        <is>
          <t>PORTUGAL</t>
        </is>
      </c>
      <c r="C183" s="6" t="inlineStr">
        <is>
          <t>PT</t>
        </is>
      </c>
      <c r="D183" s="6" t="inlineStr">
        <is>
          <t>PRT</t>
        </is>
      </c>
      <c r="E183" s="7">
        <f>IF(
W183 = "YES",
"Black",
IF(
OR(U183 = "YES", X183 = "YES", Y183 = "YES", V183 = "YES", Z183 = "YES"),
IF(
AND(V183 = "YES",
AND(J183 = "NO", K183 = "NO", L183 = "NO", M183 = "NO", N183 = "NO", O183 = "NO", P183 = "NO", Q183 = "NO", R183 = "NO", S183 = "NO", T183 = "NO", U183 = "NO", W183 = "NO", X183 = "NO", Y183 = "NO", Z183 = "NO", AA183 = "NO")
),
IF(
H183 &gt;= "50",
"Green",
"Amber"
),
"Grey"
),
IF(
AND(
OR(J183 = "NO", K183 = "NO", L183 = "NO", M183 = "NO", N183 = "NO", O183 = "NO", P183 = "NO", Q183 = "NO", R183 = "NO", S183 = "NO", T183 = "NO", U183 = "NO", V183 = "NO", W183 = "NO", X183 = "NO", Y183 = "NO", Z183 = "NO", AA183 = "NO"),
OR(H183 &lt; "50", H183 = "N/A")
),
"Amber",
IF(
AND(
OR(J183 = "NO", K183 = "NO", L183 = "NO", M183 = "NO", N183 = "NO", O183 = "NO", P183 = "NO", Q183 = "NO", R183 = "NO", S183 = "NO", T183 = "NO", U183 = "NO", V183 = "NO", W183 = "NO", X183 = "NO", Y183 = "NO", Z183 = "NO", AA183 = "NO"),
H183 &gt; "50"
),
"Green",
IF(
OR(J183 = "YES", K183 = "YES", L183 = "YES", M183 = "YES", N183 = "YES", O183 = "YES", P183 = "YES", Q183 = "YES", R183 = "YES", S183 = "YES", T183 = "YES", V183 = "YES", AA183 = "YES"),
"Red",
""
)
)
)
)
)</f>
        <v/>
      </c>
      <c r="F183" s="7">
        <f>IF(E183 = "Grey", "High Risk or Prohibited",
IF(E183 = "Amber", "Medium Risk",
IF(E183 = "Green", "Low Risk",
IF(E183 = "Red", "High Risk or Prohibited",
IF(E183 = "Black", "Prohibited", "")))))</f>
        <v/>
      </c>
      <c r="G183" s="7">
        <f>IF(E183 = "Grey", "Enhanced Vigilance or Prohibited",
IF(E183 = "Amber", "Enhanced Vigilance",
IF(E183 = "Green", "Standard Vigilance",
IF(E183 = "Red", "Enhanced Vigilance",
IF(E183 = "Black", "Prohibited", "")))))</f>
        <v/>
      </c>
      <c r="H183" s="8" t="inlineStr">
        <is>
          <t>61</t>
        </is>
      </c>
      <c r="I183" s="8" t="inlineStr">
        <is>
          <t>34</t>
        </is>
      </c>
      <c r="J183" s="3" t="inlineStr">
        <is>
          <t>NO</t>
        </is>
      </c>
      <c r="K183" s="3" t="inlineStr">
        <is>
          <t>NO</t>
        </is>
      </c>
      <c r="L183" s="3" t="inlineStr">
        <is>
          <t>NO</t>
        </is>
      </c>
      <c r="M183" s="3" t="inlineStr">
        <is>
          <t>NO</t>
        </is>
      </c>
      <c r="N183" s="3" t="inlineStr">
        <is>
          <t>NO</t>
        </is>
      </c>
      <c r="O183" s="3" t="inlineStr">
        <is>
          <t>NO</t>
        </is>
      </c>
      <c r="P183" s="3" t="inlineStr">
        <is>
          <t>NO</t>
        </is>
      </c>
      <c r="Q183" s="3" t="inlineStr">
        <is>
          <t>NO</t>
        </is>
      </c>
      <c r="R183" s="3" t="inlineStr">
        <is>
          <t>NO</t>
        </is>
      </c>
      <c r="S183" s="3" t="inlineStr">
        <is>
          <t>NO</t>
        </is>
      </c>
      <c r="T183" s="3" t="inlineStr">
        <is>
          <t>NO</t>
        </is>
      </c>
      <c r="U183" s="3" t="inlineStr">
        <is>
          <t>NO</t>
        </is>
      </c>
      <c r="V183" s="3" t="inlineStr">
        <is>
          <t>NO</t>
        </is>
      </c>
      <c r="W183" s="3" t="inlineStr">
        <is>
          <t>NO</t>
        </is>
      </c>
      <c r="X183" s="3" t="inlineStr">
        <is>
          <t>NO</t>
        </is>
      </c>
      <c r="Y183" s="3" t="inlineStr">
        <is>
          <t>NO</t>
        </is>
      </c>
      <c r="Z183" s="3" t="inlineStr">
        <is>
          <t>NO</t>
        </is>
      </c>
      <c r="AA183" s="3" t="inlineStr">
        <is>
          <t>NO</t>
        </is>
      </c>
    </row>
    <row r="184" ht="25.5" customHeight="1">
      <c r="A184" s="4" t="inlineStr">
        <is>
          <t>PUERTO RICO</t>
        </is>
      </c>
      <c r="B184" s="6" t="inlineStr">
        <is>
          <t>PORTO RICO</t>
        </is>
      </c>
      <c r="C184" s="6" t="inlineStr">
        <is>
          <t>PR</t>
        </is>
      </c>
      <c r="D184" s="6" t="inlineStr">
        <is>
          <t>PRI</t>
        </is>
      </c>
      <c r="E184" s="7">
        <f>IF(
W184 = "YES",
"Black",
IF(
OR(U184 = "YES", X184 = "YES", Y184 = "YES", V184 = "YES", Z184 = "YES"),
IF(
AND(V184 = "YES",
AND(J184 = "NO", K184 = "NO", L184 = "NO", M184 = "NO", N184 = "NO", O184 = "NO", P184 = "NO", Q184 = "NO", R184 = "NO", S184 = "NO", T184 = "NO", U184 = "NO", W184 = "NO", X184 = "NO", Y184 = "NO", Z184 = "NO", AA184 = "NO")
),
IF(
H184 &gt;= "50",
"Green",
"Amber"
),
"Grey"
),
IF(
AND(
OR(J184 = "NO", K184 = "NO", L184 = "NO", M184 = "NO", N184 = "NO", O184 = "NO", P184 = "NO", Q184 = "NO", R184 = "NO", S184 = "NO", T184 = "NO", U184 = "NO", V184 = "NO", W184 = "NO", X184 = "NO", Y184 = "NO", Z184 = "NO", AA184 = "NO"),
OR(H184 &lt; "50", H184 = "N/A")
),
"Amber",
IF(
AND(
OR(J184 = "NO", K184 = "NO", L184 = "NO", M184 = "NO", N184 = "NO", O184 = "NO", P184 = "NO", Q184 = "NO", R184 = "NO", S184 = "NO", T184 = "NO", U184 = "NO", V184 = "NO", W184 = "NO", X184 = "NO", Y184 = "NO", Z184 = "NO", AA184 = "NO"),
H184 &gt; "50"
),
"Green",
IF(
OR(J184 = "YES", K184 = "YES", L184 = "YES", M184 = "YES", N184 = "YES", O184 = "YES", P184 = "YES", Q184 = "YES", R184 = "YES", S184 = "YES", T184 = "YES", V184 = "YES", AA184 = "YES"),
"Red",
""
)
)
)
)
)</f>
        <v/>
      </c>
      <c r="F184" s="7">
        <f>IF(E184 = "Grey", "High Risk or Prohibited",
IF(E184 = "Amber", "Medium Risk",
IF(E184 = "Green", "Low Risk",
IF(E184 = "Red", "High Risk or Prohibited",
IF(E184 = "Black", "Prohibited", "")))))</f>
        <v/>
      </c>
      <c r="G184" s="7">
        <f>IF(E184 = "Grey", "Enhanced Vigilance or Prohibited",
IF(E184 = "Amber", "Enhanced Vigilance",
IF(E184 = "Green", "Standard Vigilance",
IF(E184 = "Red", "Enhanced Vigilance",
IF(E184 = "Black", "Prohibited", "")))))</f>
        <v/>
      </c>
      <c r="H184" s="8" t="inlineStr">
        <is>
          <t>N/A</t>
        </is>
      </c>
      <c r="I184" s="8" t="inlineStr">
        <is>
          <t>N/A</t>
        </is>
      </c>
      <c r="J184" s="3" t="inlineStr">
        <is>
          <t>NO</t>
        </is>
      </c>
      <c r="K184" s="3" t="inlineStr">
        <is>
          <t>NO</t>
        </is>
      </c>
      <c r="L184" s="3" t="inlineStr">
        <is>
          <t>NO</t>
        </is>
      </c>
      <c r="M184" s="3" t="inlineStr">
        <is>
          <t>NO</t>
        </is>
      </c>
      <c r="N184" s="3" t="inlineStr">
        <is>
          <t>NO</t>
        </is>
      </c>
      <c r="O184" s="3" t="inlineStr">
        <is>
          <t>NO</t>
        </is>
      </c>
      <c r="P184" s="3" t="inlineStr">
        <is>
          <t>NO</t>
        </is>
      </c>
      <c r="Q184" s="3" t="inlineStr">
        <is>
          <t>NO</t>
        </is>
      </c>
      <c r="R184" s="3" t="inlineStr">
        <is>
          <t>NO</t>
        </is>
      </c>
      <c r="S184" s="3" t="inlineStr">
        <is>
          <t>NO</t>
        </is>
      </c>
      <c r="T184" s="3" t="inlineStr">
        <is>
          <t>NO</t>
        </is>
      </c>
      <c r="U184" s="3" t="inlineStr">
        <is>
          <t>NO</t>
        </is>
      </c>
      <c r="V184" s="3" t="inlineStr">
        <is>
          <t>NO</t>
        </is>
      </c>
      <c r="W184" s="3" t="inlineStr">
        <is>
          <t>NO</t>
        </is>
      </c>
      <c r="X184" s="3" t="inlineStr">
        <is>
          <t>NO</t>
        </is>
      </c>
      <c r="Y184" s="3" t="inlineStr">
        <is>
          <t>NO</t>
        </is>
      </c>
      <c r="Z184" s="3" t="inlineStr">
        <is>
          <t>NO</t>
        </is>
      </c>
      <c r="AA184" s="3" t="inlineStr">
        <is>
          <t>NO</t>
        </is>
      </c>
    </row>
    <row r="185" ht="25.5" customHeight="1">
      <c r="A185" s="4" t="inlineStr">
        <is>
          <t>QATAR</t>
        </is>
      </c>
      <c r="B185" s="6" t="inlineStr">
        <is>
          <t>QATAR</t>
        </is>
      </c>
      <c r="C185" s="6" t="inlineStr">
        <is>
          <t>QA</t>
        </is>
      </c>
      <c r="D185" s="6" t="inlineStr">
        <is>
          <t>QAT</t>
        </is>
      </c>
      <c r="E185" s="7">
        <f>IF(
W185 = "YES",
"Black",
IF(
OR(U185 = "YES", X185 = "YES", Y185 = "YES", V185 = "YES", Z185 = "YES"),
IF(
AND(V185 = "YES",
AND(J185 = "NO", K185 = "NO", L185 = "NO", M185 = "NO", N185 = "NO", O185 = "NO", P185 = "NO", Q185 = "NO", R185 = "NO", S185 = "NO", T185 = "NO", U185 = "NO", W185 = "NO", X185 = "NO", Y185 = "NO", Z185 = "NO", AA185 = "NO")
),
IF(
H185 &gt;= "50",
"Green",
"Amber"
),
"Grey"
),
IF(
AND(
OR(J185 = "NO", K185 = "NO", L185 = "NO", M185 = "NO", N185 = "NO", O185 = "NO", P185 = "NO", Q185 = "NO", R185 = "NO", S185 = "NO", T185 = "NO", U185 = "NO", V185 = "NO", W185 = "NO", X185 = "NO", Y185 = "NO", Z185 = "NO", AA185 = "NO"),
OR(H185 &lt; "50", H185 = "N/A")
),
"Amber",
IF(
AND(
OR(J185 = "NO", K185 = "NO", L185 = "NO", M185 = "NO", N185 = "NO", O185 = "NO", P185 = "NO", Q185 = "NO", R185 = "NO", S185 = "NO", T185 = "NO", U185 = "NO", V185 = "NO", W185 = "NO", X185 = "NO", Y185 = "NO", Z185 = "NO", AA185 = "NO"),
H185 &gt; "50"
),
"Green",
IF(
OR(J185 = "YES", K185 = "YES", L185 = "YES", M185 = "YES", N185 = "YES", O185 = "YES", P185 = "YES", Q185 = "YES", R185 = "YES", S185 = "YES", T185 = "YES", V185 = "YES", AA185 = "YES"),
"Red",
""
)
)
)
)
)</f>
        <v/>
      </c>
      <c r="F185" s="7">
        <f>IF(E185 = "Grey", "High Risk or Prohibited",
IF(E185 = "Amber", "Medium Risk",
IF(E185 = "Green", "Low Risk",
IF(E185 = "Red", "High Risk or Prohibited",
IF(E185 = "Black", "Prohibited", "")))))</f>
        <v/>
      </c>
      <c r="G185" s="7">
        <f>IF(E185 = "Grey", "Enhanced Vigilance or Prohibited",
IF(E185 = "Amber", "Enhanced Vigilance",
IF(E185 = "Green", "Standard Vigilance",
IF(E185 = "Red", "Enhanced Vigilance",
IF(E185 = "Black", "Prohibited", "")))))</f>
        <v/>
      </c>
      <c r="H185" s="8" t="inlineStr">
        <is>
          <t>58</t>
        </is>
      </c>
      <c r="I185" s="8" t="inlineStr">
        <is>
          <t>40</t>
        </is>
      </c>
      <c r="J185" s="3" t="inlineStr">
        <is>
          <t>NO</t>
        </is>
      </c>
      <c r="K185" s="3" t="inlineStr">
        <is>
          <t>NO</t>
        </is>
      </c>
      <c r="L185" s="3" t="inlineStr">
        <is>
          <t>NO</t>
        </is>
      </c>
      <c r="M185" s="3" t="inlineStr">
        <is>
          <t>NO</t>
        </is>
      </c>
      <c r="N185" s="3" t="inlineStr">
        <is>
          <t>NO</t>
        </is>
      </c>
      <c r="O185" s="3" t="inlineStr">
        <is>
          <t>NO</t>
        </is>
      </c>
      <c r="P185" s="3" t="inlineStr">
        <is>
          <t>NO</t>
        </is>
      </c>
      <c r="Q185" s="3" t="inlineStr">
        <is>
          <t>NO</t>
        </is>
      </c>
      <c r="R185" s="3" t="inlineStr">
        <is>
          <t>NO</t>
        </is>
      </c>
      <c r="S185" s="3" t="inlineStr">
        <is>
          <t>NO</t>
        </is>
      </c>
      <c r="T185" s="3" t="inlineStr">
        <is>
          <t>NO</t>
        </is>
      </c>
      <c r="U185" s="3" t="inlineStr">
        <is>
          <t>NO</t>
        </is>
      </c>
      <c r="V185" s="3" t="inlineStr">
        <is>
          <t>NO</t>
        </is>
      </c>
      <c r="W185" s="3" t="inlineStr">
        <is>
          <t>NO</t>
        </is>
      </c>
      <c r="X185" s="3" t="inlineStr">
        <is>
          <t>NO</t>
        </is>
      </c>
      <c r="Y185" s="3" t="inlineStr">
        <is>
          <t>NO</t>
        </is>
      </c>
      <c r="Z185" s="3" t="inlineStr">
        <is>
          <t>NO</t>
        </is>
      </c>
      <c r="AA185" s="3" t="inlineStr">
        <is>
          <t>NO</t>
        </is>
      </c>
    </row>
    <row r="186" ht="25.5" customHeight="1">
      <c r="A186" s="4" t="inlineStr">
        <is>
          <t>SOUTH KOREA</t>
        </is>
      </c>
      <c r="B186" s="6" t="inlineStr">
        <is>
          <t>CORÉE DU SUD</t>
        </is>
      </c>
      <c r="C186" s="6" t="inlineStr">
        <is>
          <t>KR</t>
        </is>
      </c>
      <c r="D186" s="6" t="inlineStr">
        <is>
          <t>KOR</t>
        </is>
      </c>
      <c r="E186" s="7">
        <f>IF(
W186 = "YES",
"Black",
IF(
OR(U186 = "YES", X186 = "YES", Y186 = "YES", V186 = "YES", Z186 = "YES"),
IF(
AND(V186 = "YES",
AND(J186 = "NO", K186 = "NO", L186 = "NO", M186 = "NO", N186 = "NO", O186 = "NO", P186 = "NO", Q186 = "NO", R186 = "NO", S186 = "NO", T186 = "NO", U186 = "NO", W186 = "NO", X186 = "NO", Y186 = "NO", Z186 = "NO", AA186 = "NO")
),
IF(
H186 &gt;= "50",
"Green",
"Amber"
),
"Grey"
),
IF(
AND(
OR(J186 = "NO", K186 = "NO", L186 = "NO", M186 = "NO", N186 = "NO", O186 = "NO", P186 = "NO", Q186 = "NO", R186 = "NO", S186 = "NO", T186 = "NO", U186 = "NO", V186 = "NO", W186 = "NO", X186 = "NO", Y186 = "NO", Z186 = "NO", AA186 = "NO"),
OR(H186 &lt; "50", H186 = "N/A")
),
"Amber",
IF(
AND(
OR(J186 = "NO", K186 = "NO", L186 = "NO", M186 = "NO", N186 = "NO", O186 = "NO", P186 = "NO", Q186 = "NO", R186 = "NO", S186 = "NO", T186 = "NO", U186 = "NO", V186 = "NO", W186 = "NO", X186 = "NO", Y186 = "NO", Z186 = "NO", AA186 = "NO"),
H186 &gt; "50"
),
"Green",
IF(
OR(J186 = "YES", K186 = "YES", L186 = "YES", M186 = "YES", N186 = "YES", O186 = "YES", P186 = "YES", Q186 = "YES", R186 = "YES", S186 = "YES", T186 = "YES", V186 = "YES", AA186 = "YES"),
"Red",
""
)
)
)
)
)</f>
        <v/>
      </c>
      <c r="F186" s="7">
        <f>IF(E186 = "Grey", "High Risk or Prohibited",
IF(E186 = "Amber", "Medium Risk",
IF(E186 = "Green", "Low Risk",
IF(E186 = "Red", "High Risk or Prohibited",
IF(E186 = "Black", "Prohibited", "")))))</f>
        <v/>
      </c>
      <c r="G186" s="7">
        <f>IF(E186 = "Grey", "Enhanced Vigilance or Prohibited",
IF(E186 = "Amber", "Enhanced Vigilance",
IF(E186 = "Green", "Standard Vigilance",
IF(E186 = "Red", "Enhanced Vigilance",
IF(E186 = "Black", "Prohibited", "")))))</f>
        <v/>
      </c>
      <c r="H186" s="8" t="inlineStr">
        <is>
          <t>63</t>
        </is>
      </c>
      <c r="I186" s="8" t="inlineStr">
        <is>
          <t>32</t>
        </is>
      </c>
      <c r="J186" s="3" t="inlineStr">
        <is>
          <t>NO</t>
        </is>
      </c>
      <c r="K186" s="3" t="inlineStr">
        <is>
          <t>NO</t>
        </is>
      </c>
      <c r="L186" s="3" t="inlineStr">
        <is>
          <t>NO</t>
        </is>
      </c>
      <c r="M186" s="3" t="inlineStr">
        <is>
          <t>NO</t>
        </is>
      </c>
      <c r="N186" s="3" t="inlineStr">
        <is>
          <t>NO</t>
        </is>
      </c>
      <c r="O186" s="3" t="inlineStr">
        <is>
          <t>NO</t>
        </is>
      </c>
      <c r="P186" s="3" t="inlineStr">
        <is>
          <t>NO</t>
        </is>
      </c>
      <c r="Q186" s="3" t="inlineStr">
        <is>
          <t>NO</t>
        </is>
      </c>
      <c r="R186" s="3" t="inlineStr">
        <is>
          <t>NO</t>
        </is>
      </c>
      <c r="S186" s="3" t="inlineStr">
        <is>
          <t>NO</t>
        </is>
      </c>
      <c r="T186" s="3" t="inlineStr">
        <is>
          <t>NO</t>
        </is>
      </c>
      <c r="U186" s="3" t="inlineStr">
        <is>
          <t>NO</t>
        </is>
      </c>
      <c r="V186" s="3" t="inlineStr">
        <is>
          <t>NO</t>
        </is>
      </c>
      <c r="W186" s="3" t="inlineStr">
        <is>
          <t>NO</t>
        </is>
      </c>
      <c r="X186" s="3" t="inlineStr">
        <is>
          <t>NO</t>
        </is>
      </c>
      <c r="Y186" s="3" t="inlineStr">
        <is>
          <t>NO</t>
        </is>
      </c>
      <c r="Z186" s="3" t="inlineStr">
        <is>
          <t>NO</t>
        </is>
      </c>
      <c r="AA186" s="3" t="inlineStr">
        <is>
          <t>NO</t>
        </is>
      </c>
    </row>
    <row r="187" ht="25.5" customHeight="1">
      <c r="A187" s="4" t="inlineStr">
        <is>
          <t>ROMANIA</t>
        </is>
      </c>
      <c r="B187" s="6" t="inlineStr">
        <is>
          <t>ROUMANIE</t>
        </is>
      </c>
      <c r="C187" s="6" t="inlineStr">
        <is>
          <t>RO</t>
        </is>
      </c>
      <c r="D187" s="6" t="inlineStr">
        <is>
          <t>ROU</t>
        </is>
      </c>
      <c r="E187" s="7">
        <f>IF(
W187 = "YES",
"Black",
IF(
OR(U187 = "YES", X187 = "YES", Y187 = "YES", V187 = "YES", Z187 = "YES"),
IF(
AND(V187 = "YES",
AND(J187 = "NO", K187 = "NO", L187 = "NO", M187 = "NO", N187 = "NO", O187 = "NO", P187 = "NO", Q187 = "NO", R187 = "NO", S187 = "NO", T187 = "NO", U187 = "NO", W187 = "NO", X187 = "NO", Y187 = "NO", Z187 = "NO", AA187 = "NO")
),
IF(
H187 &gt;= "50",
"Green",
"Amber"
),
"Grey"
),
IF(
AND(
OR(J187 = "NO", K187 = "NO", L187 = "NO", M187 = "NO", N187 = "NO", O187 = "NO", P187 = "NO", Q187 = "NO", R187 = "NO", S187 = "NO", T187 = "NO", U187 = "NO", V187 = "NO", W187 = "NO", X187 = "NO", Y187 = "NO", Z187 = "NO", AA187 = "NO"),
OR(H187 &lt; "50", H187 = "N/A")
),
"Amber",
IF(
AND(
OR(J187 = "NO", K187 = "NO", L187 = "NO", M187 = "NO", N187 = "NO", O187 = "NO", P187 = "NO", Q187 = "NO", R187 = "NO", S187 = "NO", T187 = "NO", U187 = "NO", V187 = "NO", W187 = "NO", X187 = "NO", Y187 = "NO", Z187 = "NO", AA187 = "NO"),
H187 &gt; "50"
),
"Green",
IF(
OR(J187 = "YES", K187 = "YES", L187 = "YES", M187 = "YES", N187 = "YES", O187 = "YES", P187 = "YES", Q187 = "YES", R187 = "YES", S187 = "YES", T187 = "YES", V187 = "YES", AA187 = "YES"),
"Red",
""
)
)
)
)
)</f>
        <v/>
      </c>
      <c r="F187" s="7">
        <f>IF(E187 = "Grey", "High Risk or Prohibited",
IF(E187 = "Amber", "Medium Risk",
IF(E187 = "Green", "Low Risk",
IF(E187 = "Red", "High Risk or Prohibited",
IF(E187 = "Black", "Prohibited", "")))))</f>
        <v/>
      </c>
      <c r="G187" s="7">
        <f>IF(E187 = "Grey", "Enhanced Vigilance or Prohibited",
IF(E187 = "Amber", "Enhanced Vigilance",
IF(E187 = "Green", "Standard Vigilance",
IF(E187 = "Red", "Enhanced Vigilance",
IF(E187 = "Black", "Prohibited", "")))))</f>
        <v/>
      </c>
      <c r="H187" s="8" t="inlineStr">
        <is>
          <t>46</t>
        </is>
      </c>
      <c r="I187" s="8" t="inlineStr">
        <is>
          <t>63</t>
        </is>
      </c>
      <c r="J187" s="3" t="inlineStr">
        <is>
          <t>NO</t>
        </is>
      </c>
      <c r="K187" s="3" t="inlineStr">
        <is>
          <t>NO</t>
        </is>
      </c>
      <c r="L187" s="3" t="inlineStr">
        <is>
          <t>NO</t>
        </is>
      </c>
      <c r="M187" s="3" t="inlineStr">
        <is>
          <t>NO</t>
        </is>
      </c>
      <c r="N187" s="3" t="inlineStr">
        <is>
          <t>NO</t>
        </is>
      </c>
      <c r="O187" s="3" t="inlineStr">
        <is>
          <t>NO</t>
        </is>
      </c>
      <c r="P187" s="3" t="inlineStr">
        <is>
          <t>NO</t>
        </is>
      </c>
      <c r="Q187" s="3" t="inlineStr">
        <is>
          <t>NO</t>
        </is>
      </c>
      <c r="R187" s="3" t="inlineStr">
        <is>
          <t>NO</t>
        </is>
      </c>
      <c r="S187" s="3" t="inlineStr">
        <is>
          <t>NO</t>
        </is>
      </c>
      <c r="T187" s="3" t="inlineStr">
        <is>
          <t>NO</t>
        </is>
      </c>
      <c r="U187" s="3" t="inlineStr">
        <is>
          <t>NO</t>
        </is>
      </c>
      <c r="V187" s="3" t="inlineStr">
        <is>
          <t>NO</t>
        </is>
      </c>
      <c r="W187" s="3" t="inlineStr">
        <is>
          <t>NO</t>
        </is>
      </c>
      <c r="X187" s="3" t="inlineStr">
        <is>
          <t>NO</t>
        </is>
      </c>
      <c r="Y187" s="3" t="inlineStr">
        <is>
          <t>NO</t>
        </is>
      </c>
      <c r="Z187" s="3" t="inlineStr">
        <is>
          <t>NO</t>
        </is>
      </c>
      <c r="AA187" s="3" t="inlineStr">
        <is>
          <t>NO</t>
        </is>
      </c>
    </row>
    <row r="188" ht="25.5" customHeight="1">
      <c r="A188" s="4" t="inlineStr">
        <is>
          <t>RUSSIA</t>
        </is>
      </c>
      <c r="B188" s="6" t="inlineStr">
        <is>
          <t>RUSSIE</t>
        </is>
      </c>
      <c r="C188" s="6" t="inlineStr">
        <is>
          <t>RU</t>
        </is>
      </c>
      <c r="D188" s="6" t="inlineStr">
        <is>
          <t>RUS</t>
        </is>
      </c>
      <c r="E188" s="7">
        <f>IF(
W188 = "YES",
"Black",
IF(
OR(U188 = "YES", X188 = "YES", Y188 = "YES", V188 = "YES", Z188 = "YES"),
IF(
AND(V188 = "YES",
AND(J188 = "NO", K188 = "NO", L188 = "NO", M188 = "NO", N188 = "NO", O188 = "NO", P188 = "NO", Q188 = "NO", R188 = "NO", S188 = "NO", T188 = "NO", U188 = "NO", W188 = "NO", X188 = "NO", Y188 = "NO", Z188 = "NO", AA188 = "NO")
),
IF(
H188 &gt;= "50",
"Green",
"Amber"
),
"Grey"
),
IF(
AND(
OR(J188 = "NO", K188 = "NO", L188 = "NO", M188 = "NO", N188 = "NO", O188 = "NO", P188 = "NO", Q188 = "NO", R188 = "NO", S188 = "NO", T188 = "NO", U188 = "NO", V188 = "NO", W188 = "NO", X188 = "NO", Y188 = "NO", Z188 = "NO", AA188 = "NO"),
OR(H188 &lt; "50", H188 = "N/A")
),
"Amber",
IF(
AND(
OR(J188 = "NO", K188 = "NO", L188 = "NO", M188 = "NO", N188 = "NO", O188 = "NO", P188 = "NO", Q188 = "NO", R188 = "NO", S188 = "NO", T188 = "NO", U188 = "NO", V188 = "NO", W188 = "NO", X188 = "NO", Y188 = "NO", Z188 = "NO", AA188 = "NO"),
H188 &gt; "50"
),
"Green",
IF(
OR(J188 = "YES", K188 = "YES", L188 = "YES", M188 = "YES", N188 = "YES", O188 = "YES", P188 = "YES", Q188 = "YES", R188 = "YES", S188 = "YES", T188 = "YES", V188 = "YES", AA188 = "YES"),
"Red",
""
)
)
)
)
)</f>
        <v/>
      </c>
      <c r="F188" s="7">
        <f>IF(E188 = "Grey", "High Risk or Prohibited",
IF(E188 = "Amber", "Medium Risk",
IF(E188 = "Green", "Low Risk",
IF(E188 = "Red", "High Risk or Prohibited",
IF(E188 = "Black", "Prohibited", "")))))</f>
        <v/>
      </c>
      <c r="G188" s="7">
        <f>IF(E188 = "Grey", "Enhanced Vigilance or Prohibited",
IF(E188 = "Amber", "Enhanced Vigilance",
IF(E188 = "Green", "Standard Vigilance",
IF(E188 = "Red", "Enhanced Vigilance",
IF(E188 = "Black", "Prohibited", "")))))</f>
        <v/>
      </c>
      <c r="H188" s="8" t="inlineStr">
        <is>
          <t>26</t>
        </is>
      </c>
      <c r="I188" s="8" t="inlineStr">
        <is>
          <t>141</t>
        </is>
      </c>
      <c r="J188" s="3" t="inlineStr">
        <is>
          <t>YES</t>
        </is>
      </c>
      <c r="K188" s="3" t="inlineStr">
        <is>
          <t>YES</t>
        </is>
      </c>
      <c r="L188" s="3" t="inlineStr">
        <is>
          <t>YES</t>
        </is>
      </c>
      <c r="M188" s="3" t="inlineStr">
        <is>
          <t>NO</t>
        </is>
      </c>
      <c r="N188" s="3" t="inlineStr">
        <is>
          <t>NO</t>
        </is>
      </c>
      <c r="O188" s="3" t="inlineStr">
        <is>
          <t>NO</t>
        </is>
      </c>
      <c r="P188" s="3" t="inlineStr">
        <is>
          <t>YES</t>
        </is>
      </c>
      <c r="Q188" s="3" t="inlineStr">
        <is>
          <t>NO</t>
        </is>
      </c>
      <c r="R188" s="3" t="inlineStr">
        <is>
          <t>NO</t>
        </is>
      </c>
      <c r="S188" s="3" t="inlineStr">
        <is>
          <t>NO</t>
        </is>
      </c>
      <c r="T188" s="3" t="inlineStr">
        <is>
          <t>NO</t>
        </is>
      </c>
      <c r="U188" s="3" t="inlineStr">
        <is>
          <t>NO</t>
        </is>
      </c>
      <c r="V188" s="3" t="inlineStr">
        <is>
          <t>NO</t>
        </is>
      </c>
      <c r="W188" s="3" t="inlineStr">
        <is>
          <t>NO</t>
        </is>
      </c>
      <c r="X188" s="3" t="inlineStr">
        <is>
          <t>NO</t>
        </is>
      </c>
      <c r="Y188" s="3" t="inlineStr">
        <is>
          <t>NO</t>
        </is>
      </c>
      <c r="Z188" s="3" t="inlineStr">
        <is>
          <t>NO</t>
        </is>
      </c>
      <c r="AA188" s="3" t="inlineStr">
        <is>
          <t>NO</t>
        </is>
      </c>
    </row>
    <row r="189" ht="25.5" customHeight="1">
      <c r="A189" s="4" t="inlineStr">
        <is>
          <t>RWANDA</t>
        </is>
      </c>
      <c r="B189" s="6" t="inlineStr">
        <is>
          <t>RWANDA</t>
        </is>
      </c>
      <c r="C189" s="6" t="inlineStr">
        <is>
          <t>RW</t>
        </is>
      </c>
      <c r="D189" s="6" t="inlineStr">
        <is>
          <t>RWA</t>
        </is>
      </c>
      <c r="E189" s="7">
        <f>IF(
W189 = "YES",
"Black",
IF(
OR(U189 = "YES", X189 = "YES", Y189 = "YES", V189 = "YES", Z189 = "YES"),
IF(
AND(V189 = "YES",
AND(J189 = "NO", K189 = "NO", L189 = "NO", M189 = "NO", N189 = "NO", O189 = "NO", P189 = "NO", Q189 = "NO", R189 = "NO", S189 = "NO", T189 = "NO", U189 = "NO", W189 = "NO", X189 = "NO", Y189 = "NO", Z189 = "NO", AA189 = "NO")
),
IF(
H189 &gt;= "50",
"Green",
"Amber"
),
"Grey"
),
IF(
AND(
OR(J189 = "NO", K189 = "NO", L189 = "NO", M189 = "NO", N189 = "NO", O189 = "NO", P189 = "NO", Q189 = "NO", R189 = "NO", S189 = "NO", T189 = "NO", U189 = "NO", V189 = "NO", W189 = "NO", X189 = "NO", Y189 = "NO", Z189 = "NO", AA189 = "NO"),
OR(H189 &lt; "50", H189 = "N/A")
),
"Amber",
IF(
AND(
OR(J189 = "NO", K189 = "NO", L189 = "NO", M189 = "NO", N189 = "NO", O189 = "NO", P189 = "NO", Q189 = "NO", R189 = "NO", S189 = "NO", T189 = "NO", U189 = "NO", V189 = "NO", W189 = "NO", X189 = "NO", Y189 = "NO", Z189 = "NO", AA189 = "NO"),
H189 &gt; "50"
),
"Green",
IF(
OR(J189 = "YES", K189 = "YES", L189 = "YES", M189 = "YES", N189 = "YES", O189 = "YES", P189 = "YES", Q189 = "YES", R189 = "YES", S189 = "YES", T189 = "YES", V189 = "YES", AA189 = "YES"),
"Red",
""
)
)
)
)
)</f>
        <v/>
      </c>
      <c r="F189" s="7">
        <f>IF(E189 = "Grey", "High Risk or Prohibited",
IF(E189 = "Amber", "Medium Risk",
IF(E189 = "Green", "Low Risk",
IF(E189 = "Red", "High Risk or Prohibited",
IF(E189 = "Black", "Prohibited", "")))))</f>
        <v/>
      </c>
      <c r="G189" s="7">
        <f>IF(E189 = "Grey", "Enhanced Vigilance or Prohibited",
IF(E189 = "Amber", "Enhanced Vigilance",
IF(E189 = "Green", "Standard Vigilance",
IF(E189 = "Red", "Enhanced Vigilance",
IF(E189 = "Black", "Prohibited", "")))))</f>
        <v/>
      </c>
      <c r="H189" s="8" t="inlineStr">
        <is>
          <t>53</t>
        </is>
      </c>
      <c r="I189" s="8" t="inlineStr">
        <is>
          <t>49</t>
        </is>
      </c>
      <c r="J189" s="3" t="inlineStr">
        <is>
          <t>NO</t>
        </is>
      </c>
      <c r="K189" s="3" t="inlineStr">
        <is>
          <t>NO</t>
        </is>
      </c>
      <c r="L189" s="3" t="inlineStr">
        <is>
          <t>NO</t>
        </is>
      </c>
      <c r="M189" s="3" t="inlineStr">
        <is>
          <t>NO</t>
        </is>
      </c>
      <c r="N189" s="3" t="inlineStr">
        <is>
          <t>NO</t>
        </is>
      </c>
      <c r="O189" s="3" t="inlineStr">
        <is>
          <t>NO</t>
        </is>
      </c>
      <c r="P189" s="3" t="inlineStr">
        <is>
          <t>NO</t>
        </is>
      </c>
      <c r="Q189" s="3" t="inlineStr">
        <is>
          <t>NO</t>
        </is>
      </c>
      <c r="R189" s="3" t="inlineStr">
        <is>
          <t>NO</t>
        </is>
      </c>
      <c r="S189" s="3" t="inlineStr">
        <is>
          <t>NO</t>
        </is>
      </c>
      <c r="T189" s="3" t="inlineStr">
        <is>
          <t>NO</t>
        </is>
      </c>
      <c r="U189" s="3" t="inlineStr">
        <is>
          <t>NO</t>
        </is>
      </c>
      <c r="V189" s="3" t="inlineStr">
        <is>
          <t>NO</t>
        </is>
      </c>
      <c r="W189" s="3" t="inlineStr">
        <is>
          <t>NO</t>
        </is>
      </c>
      <c r="X189" s="3" t="inlineStr">
        <is>
          <t>NO</t>
        </is>
      </c>
      <c r="Y189" s="3" t="inlineStr">
        <is>
          <t>NO</t>
        </is>
      </c>
      <c r="Z189" s="3" t="inlineStr">
        <is>
          <t>NO</t>
        </is>
      </c>
      <c r="AA189" s="3" t="inlineStr">
        <is>
          <t>NO</t>
        </is>
      </c>
    </row>
    <row r="190" ht="25.5" customHeight="1">
      <c r="A190" s="4" t="inlineStr">
        <is>
          <t>SAINT HELENA</t>
        </is>
      </c>
      <c r="B190" s="6" t="inlineStr">
        <is>
          <t>SAINT-HÉLÈNE</t>
        </is>
      </c>
      <c r="C190" s="6" t="inlineStr">
        <is>
          <t>SH</t>
        </is>
      </c>
      <c r="D190" s="6" t="inlineStr">
        <is>
          <t>SHN</t>
        </is>
      </c>
      <c r="E190" s="7">
        <f>IF(
W190 = "YES",
"Black",
IF(
OR(U190 = "YES", X190 = "YES", Y190 = "YES", V190 = "YES", Z190 = "YES"),
IF(
AND(V190 = "YES",
AND(J190 = "NO", K190 = "NO", L190 = "NO", M190 = "NO", N190 = "NO", O190 = "NO", P190 = "NO", Q190 = "NO", R190 = "NO", S190 = "NO", T190 = "NO", U190 = "NO", W190 = "NO", X190 = "NO", Y190 = "NO", Z190 = "NO", AA190 = "NO")
),
IF(
H190 &gt;= "50",
"Green",
"Amber"
),
"Grey"
),
IF(
AND(
OR(J190 = "NO", K190 = "NO", L190 = "NO", M190 = "NO", N190 = "NO", O190 = "NO", P190 = "NO", Q190 = "NO", R190 = "NO", S190 = "NO", T190 = "NO", U190 = "NO", V190 = "NO", W190 = "NO", X190 = "NO", Y190 = "NO", Z190 = "NO", AA190 = "NO"),
OR(H190 &lt; "50", H190 = "N/A")
),
"Amber",
IF(
AND(
OR(J190 = "NO", K190 = "NO", L190 = "NO", M190 = "NO", N190 = "NO", O190 = "NO", P190 = "NO", Q190 = "NO", R190 = "NO", S190 = "NO", T190 = "NO", U190 = "NO", V190 = "NO", W190 = "NO", X190 = "NO", Y190 = "NO", Z190 = "NO", AA190 = "NO"),
H190 &gt; "50"
),
"Green",
IF(
OR(J190 = "YES", K190 = "YES", L190 = "YES", M190 = "YES", N190 = "YES", O190 = "YES", P190 = "YES", Q190 = "YES", R190 = "YES", S190 = "YES", T190 = "YES", V190 = "YES", AA190 = "YES"),
"Red",
""
)
)
)
)
)</f>
        <v/>
      </c>
      <c r="F190" s="7">
        <f>IF(E190 = "Grey", "High Risk or Prohibited",
IF(E190 = "Amber", "Medium Risk",
IF(E190 = "Green", "Low Risk",
IF(E190 = "Red", "High Risk or Prohibited",
IF(E190 = "Black", "Prohibited", "")))))</f>
        <v/>
      </c>
      <c r="G190" s="7">
        <f>IF(E190 = "Grey", "Enhanced Vigilance or Prohibited",
IF(E190 = "Amber", "Enhanced Vigilance",
IF(E190 = "Green", "Standard Vigilance",
IF(E190 = "Red", "Enhanced Vigilance",
IF(E190 = "Black", "Prohibited", "")))))</f>
        <v/>
      </c>
      <c r="H190" s="8" t="inlineStr">
        <is>
          <t>N/A</t>
        </is>
      </c>
      <c r="I190" s="8" t="inlineStr">
        <is>
          <t>N/A</t>
        </is>
      </c>
      <c r="J190" s="3" t="inlineStr">
        <is>
          <t>NO</t>
        </is>
      </c>
      <c r="K190" s="3" t="inlineStr">
        <is>
          <t>NO</t>
        </is>
      </c>
      <c r="L190" s="3" t="inlineStr">
        <is>
          <t>NO</t>
        </is>
      </c>
      <c r="M190" s="3" t="inlineStr">
        <is>
          <t>NO</t>
        </is>
      </c>
      <c r="N190" s="3" t="inlineStr">
        <is>
          <t>NO</t>
        </is>
      </c>
      <c r="O190" s="3" t="inlineStr">
        <is>
          <t>NO</t>
        </is>
      </c>
      <c r="P190" s="3" t="inlineStr">
        <is>
          <t>NO</t>
        </is>
      </c>
      <c r="Q190" s="3" t="inlineStr">
        <is>
          <t>NO</t>
        </is>
      </c>
      <c r="R190" s="3" t="inlineStr">
        <is>
          <t>NO</t>
        </is>
      </c>
      <c r="S190" s="3" t="inlineStr">
        <is>
          <t>NO</t>
        </is>
      </c>
      <c r="T190" s="3" t="inlineStr">
        <is>
          <t>NO</t>
        </is>
      </c>
      <c r="U190" s="3" t="inlineStr">
        <is>
          <t>NO</t>
        </is>
      </c>
      <c r="V190" s="3" t="inlineStr">
        <is>
          <t>NO</t>
        </is>
      </c>
      <c r="W190" s="3" t="inlineStr">
        <is>
          <t>NO</t>
        </is>
      </c>
      <c r="X190" s="3" t="inlineStr">
        <is>
          <t>NO</t>
        </is>
      </c>
      <c r="Y190" s="3" t="inlineStr">
        <is>
          <t>NO</t>
        </is>
      </c>
      <c r="Z190" s="3" t="inlineStr">
        <is>
          <t>NO</t>
        </is>
      </c>
      <c r="AA190" s="3" t="inlineStr">
        <is>
          <t>NO</t>
        </is>
      </c>
    </row>
    <row r="191" ht="25.5" customHeight="1">
      <c r="A191" s="4" t="inlineStr">
        <is>
          <t>SAINT KITTS AND NEVIS</t>
        </is>
      </c>
      <c r="B191" s="6" t="inlineStr">
        <is>
          <t>SAINT-CHRISTOPHE-ET-NIÉVÈS</t>
        </is>
      </c>
      <c r="C191" s="6" t="inlineStr">
        <is>
          <t>KN</t>
        </is>
      </c>
      <c r="D191" s="6" t="inlineStr">
        <is>
          <t>KNA</t>
        </is>
      </c>
      <c r="E191" s="7">
        <f>IF(
W191 = "YES",
"Black",
IF(
OR(U191 = "YES", X191 = "YES", Y191 = "YES", V191 = "YES", Z191 = "YES"),
IF(
AND(V191 = "YES",
AND(J191 = "NO", K191 = "NO", L191 = "NO", M191 = "NO", N191 = "NO", O191 = "NO", P191 = "NO", Q191 = "NO", R191 = "NO", S191 = "NO", T191 = "NO", U191 = "NO", W191 = "NO", X191 = "NO", Y191 = "NO", Z191 = "NO", AA191 = "NO")
),
IF(
H191 &gt;= "50",
"Green",
"Amber"
),
"Grey"
),
IF(
AND(
OR(J191 = "NO", K191 = "NO", L191 = "NO", M191 = "NO", N191 = "NO", O191 = "NO", P191 = "NO", Q191 = "NO", R191 = "NO", S191 = "NO", T191 = "NO", U191 = "NO", V191 = "NO", W191 = "NO", X191 = "NO", Y191 = "NO", Z191 = "NO", AA191 = "NO"),
OR(H191 &lt; "50", H191 = "N/A")
),
"Amber",
IF(
AND(
OR(J191 = "NO", K191 = "NO", L191 = "NO", M191 = "NO", N191 = "NO", O191 = "NO", P191 = "NO", Q191 = "NO", R191 = "NO", S191 = "NO", T191 = "NO", U191 = "NO", V191 = "NO", W191 = "NO", X191 = "NO", Y191 = "NO", Z191 = "NO", AA191 = "NO"),
H191 &gt; "50"
),
"Green",
IF(
OR(J191 = "YES", K191 = "YES", L191 = "YES", M191 = "YES", N191 = "YES", O191 = "YES", P191 = "YES", Q191 = "YES", R191 = "YES", S191 = "YES", T191 = "YES", V191 = "YES", AA191 = "YES"),
"Red",
""
)
)
)
)
)</f>
        <v/>
      </c>
      <c r="F191" s="7">
        <f>IF(E191 = "Grey", "High Risk or Prohibited",
IF(E191 = "Amber", "Medium Risk",
IF(E191 = "Green", "Low Risk",
IF(E191 = "Red", "High Risk or Prohibited",
IF(E191 = "Black", "Prohibited", "")))))</f>
        <v/>
      </c>
      <c r="G191" s="7">
        <f>IF(E191 = "Grey", "Enhanced Vigilance or Prohibited",
IF(E191 = "Amber", "Enhanced Vigilance",
IF(E191 = "Green", "Standard Vigilance",
IF(E191 = "Red", "Enhanced Vigilance",
IF(E191 = "Black", "Prohibited", "")))))</f>
        <v/>
      </c>
      <c r="H191" s="8" t="inlineStr">
        <is>
          <t>N/A</t>
        </is>
      </c>
      <c r="I191" s="8" t="inlineStr">
        <is>
          <t>N/A</t>
        </is>
      </c>
      <c r="J191" s="3" t="inlineStr">
        <is>
          <t>NO</t>
        </is>
      </c>
      <c r="K191" s="3" t="inlineStr">
        <is>
          <t>NO</t>
        </is>
      </c>
      <c r="L191" s="3" t="inlineStr">
        <is>
          <t>NO</t>
        </is>
      </c>
      <c r="M191" s="3" t="inlineStr">
        <is>
          <t>NO</t>
        </is>
      </c>
      <c r="N191" s="3" t="inlineStr">
        <is>
          <t>NO</t>
        </is>
      </c>
      <c r="O191" s="3" t="inlineStr">
        <is>
          <t>NO</t>
        </is>
      </c>
      <c r="P191" s="3" t="inlineStr">
        <is>
          <t>NO</t>
        </is>
      </c>
      <c r="Q191" s="3" t="inlineStr">
        <is>
          <t>NO</t>
        </is>
      </c>
      <c r="R191" s="3" t="inlineStr">
        <is>
          <t>NO</t>
        </is>
      </c>
      <c r="S191" s="3" t="inlineStr">
        <is>
          <t>NO</t>
        </is>
      </c>
      <c r="T191" s="3" t="inlineStr">
        <is>
          <t>NO</t>
        </is>
      </c>
      <c r="U191" s="3" t="inlineStr">
        <is>
          <t>NO</t>
        </is>
      </c>
      <c r="V191" s="3" t="inlineStr">
        <is>
          <t>NO</t>
        </is>
      </c>
      <c r="W191" s="3" t="inlineStr">
        <is>
          <t>NO</t>
        </is>
      </c>
      <c r="X191" s="3" t="inlineStr">
        <is>
          <t>NO</t>
        </is>
      </c>
      <c r="Y191" s="3" t="inlineStr">
        <is>
          <t>NO</t>
        </is>
      </c>
      <c r="Z191" s="3" t="inlineStr">
        <is>
          <t>NO</t>
        </is>
      </c>
      <c r="AA191" s="3" t="inlineStr">
        <is>
          <t>NO</t>
        </is>
      </c>
    </row>
    <row r="192" ht="25.5" customHeight="1">
      <c r="A192" s="4" t="inlineStr">
        <is>
          <t>SAINT LUCIA</t>
        </is>
      </c>
      <c r="B192" s="6" t="inlineStr">
        <is>
          <t>SAINTE-LUCIE</t>
        </is>
      </c>
      <c r="C192" s="6" t="inlineStr">
        <is>
          <t>LC</t>
        </is>
      </c>
      <c r="D192" s="6" t="inlineStr">
        <is>
          <t>LCA</t>
        </is>
      </c>
      <c r="E192" s="7">
        <f>IF(
W192 = "YES",
"Black",
IF(
OR(U192 = "YES", X192 = "YES", Y192 = "YES", V192 = "YES", Z192 = "YES"),
IF(
AND(V192 = "YES",
AND(J192 = "NO", K192 = "NO", L192 = "NO", M192 = "NO", N192 = "NO", O192 = "NO", P192 = "NO", Q192 = "NO", R192 = "NO", S192 = "NO", T192 = "NO", U192 = "NO", W192 = "NO", X192 = "NO", Y192 = "NO", Z192 = "NO", AA192 = "NO")
),
IF(
H192 &gt;= "50",
"Green",
"Amber"
),
"Grey"
),
IF(
AND(
OR(J192 = "NO", K192 = "NO", L192 = "NO", M192 = "NO", N192 = "NO", O192 = "NO", P192 = "NO", Q192 = "NO", R192 = "NO", S192 = "NO", T192 = "NO", U192 = "NO", V192 = "NO", W192 = "NO", X192 = "NO", Y192 = "NO", Z192 = "NO", AA192 = "NO"),
OR(H192 &lt; "50", H192 = "N/A")
),
"Amber",
IF(
AND(
OR(J192 = "NO", K192 = "NO", L192 = "NO", M192 = "NO", N192 = "NO", O192 = "NO", P192 = "NO", Q192 = "NO", R192 = "NO", S192 = "NO", T192 = "NO", U192 = "NO", V192 = "NO", W192 = "NO", X192 = "NO", Y192 = "NO", Z192 = "NO", AA192 = "NO"),
H192 &gt; "50"
),
"Green",
IF(
OR(J192 = "YES", K192 = "YES", L192 = "YES", M192 = "YES", N192 = "YES", O192 = "YES", P192 = "YES", Q192 = "YES", R192 = "YES", S192 = "YES", T192 = "YES", V192 = "YES", AA192 = "YES"),
"Red",
""
)
)
)
)
)</f>
        <v/>
      </c>
      <c r="F192" s="7">
        <f>IF(E192 = "Grey", "High Risk or Prohibited",
IF(E192 = "Amber", "Medium Risk",
IF(E192 = "Green", "Low Risk",
IF(E192 = "Red", "High Risk or Prohibited",
IF(E192 = "Black", "Prohibited", "")))))</f>
        <v/>
      </c>
      <c r="G192" s="7">
        <f>IF(E192 = "Grey", "Enhanced Vigilance or Prohibited",
IF(E192 = "Amber", "Enhanced Vigilance",
IF(E192 = "Green", "Standard Vigilance",
IF(E192 = "Red", "Enhanced Vigilance",
IF(E192 = "Black", "Prohibited", "")))))</f>
        <v/>
      </c>
      <c r="H192" s="8" t="inlineStr">
        <is>
          <t>55</t>
        </is>
      </c>
      <c r="I192" s="8" t="inlineStr">
        <is>
          <t>45</t>
        </is>
      </c>
      <c r="J192" s="3" t="inlineStr">
        <is>
          <t>NO</t>
        </is>
      </c>
      <c r="K192" s="3" t="inlineStr">
        <is>
          <t>NO</t>
        </is>
      </c>
      <c r="L192" s="3" t="inlineStr">
        <is>
          <t>NO</t>
        </is>
      </c>
      <c r="M192" s="3" t="inlineStr">
        <is>
          <t>NO</t>
        </is>
      </c>
      <c r="N192" s="3" t="inlineStr">
        <is>
          <t>NO</t>
        </is>
      </c>
      <c r="O192" s="3" t="inlineStr">
        <is>
          <t>NO</t>
        </is>
      </c>
      <c r="P192" s="3" t="inlineStr">
        <is>
          <t>NO</t>
        </is>
      </c>
      <c r="Q192" s="3" t="inlineStr">
        <is>
          <t>NO</t>
        </is>
      </c>
      <c r="R192" s="3" t="inlineStr">
        <is>
          <t>NO</t>
        </is>
      </c>
      <c r="S192" s="3" t="inlineStr">
        <is>
          <t>NO</t>
        </is>
      </c>
      <c r="T192" s="3" t="inlineStr">
        <is>
          <t>NO</t>
        </is>
      </c>
      <c r="U192" s="3" t="inlineStr">
        <is>
          <t>NO</t>
        </is>
      </c>
      <c r="V192" s="3" t="inlineStr">
        <is>
          <t>NO</t>
        </is>
      </c>
      <c r="W192" s="3" t="inlineStr">
        <is>
          <t>NO</t>
        </is>
      </c>
      <c r="X192" s="3" t="inlineStr">
        <is>
          <t>NO</t>
        </is>
      </c>
      <c r="Y192" s="3" t="inlineStr">
        <is>
          <t>NO</t>
        </is>
      </c>
      <c r="Z192" s="3" t="inlineStr">
        <is>
          <t>NO</t>
        </is>
      </c>
      <c r="AA192" s="3" t="inlineStr">
        <is>
          <t>NO</t>
        </is>
      </c>
    </row>
    <row r="193" ht="25.5" customHeight="1">
      <c r="A193" s="4" t="inlineStr">
        <is>
          <t>SAINT MARTIN</t>
        </is>
      </c>
      <c r="B193" s="6" t="inlineStr">
        <is>
          <t>SAINT-MARTIN (PARTIE FRANÇAISE)</t>
        </is>
      </c>
      <c r="C193" s="6" t="inlineStr">
        <is>
          <t>MF</t>
        </is>
      </c>
      <c r="D193" s="6" t="inlineStr">
        <is>
          <t>MAF</t>
        </is>
      </c>
      <c r="E193" s="7">
        <f>IF(
W193 = "YES",
"Black",
IF(
OR(U193 = "YES", X193 = "YES", Y193 = "YES", V193 = "YES", Z193 = "YES"),
IF(
AND(V193 = "YES",
AND(J193 = "NO", K193 = "NO", L193 = "NO", M193 = "NO", N193 = "NO", O193 = "NO", P193 = "NO", Q193 = "NO", R193 = "NO", S193 = "NO", T193 = "NO", U193 = "NO", W193 = "NO", X193 = "NO", Y193 = "NO", Z193 = "NO", AA193 = "NO")
),
IF(
H193 &gt;= "50",
"Green",
"Amber"
),
"Grey"
),
IF(
AND(
OR(J193 = "NO", K193 = "NO", L193 = "NO", M193 = "NO", N193 = "NO", O193 = "NO", P193 = "NO", Q193 = "NO", R193 = "NO", S193 = "NO", T193 = "NO", U193 = "NO", V193 = "NO", W193 = "NO", X193 = "NO", Y193 = "NO", Z193 = "NO", AA193 = "NO"),
OR(H193 &lt; "50", H193 = "N/A")
),
"Amber",
IF(
AND(
OR(J193 = "NO", K193 = "NO", L193 = "NO", M193 = "NO", N193 = "NO", O193 = "NO", P193 = "NO", Q193 = "NO", R193 = "NO", S193 = "NO", T193 = "NO", U193 = "NO", V193 = "NO", W193 = "NO", X193 = "NO", Y193 = "NO", Z193 = "NO", AA193 = "NO"),
H193 &gt; "50"
),
"Green",
IF(
OR(J193 = "YES", K193 = "YES", L193 = "YES", M193 = "YES", N193 = "YES", O193 = "YES", P193 = "YES", Q193 = "YES", R193 = "YES", S193 = "YES", T193 = "YES", V193 = "YES", AA193 = "YES"),
"Red",
""
)
)
)
)
)</f>
        <v/>
      </c>
      <c r="F193" s="7">
        <f>IF(E193 = "Grey", "High Risk or Prohibited",
IF(E193 = "Amber", "Medium Risk",
IF(E193 = "Green", "Low Risk",
IF(E193 = "Red", "High Risk or Prohibited",
IF(E193 = "Black", "Prohibited", "")))))</f>
        <v/>
      </c>
      <c r="G193" s="7">
        <f>IF(E193 = "Grey", "Enhanced Vigilance or Prohibited",
IF(E193 = "Amber", "Enhanced Vigilance",
IF(E193 = "Green", "Standard Vigilance",
IF(E193 = "Red", "Enhanced Vigilance",
IF(E193 = "Black", "Prohibited", "")))))</f>
        <v/>
      </c>
      <c r="H193" s="8" t="inlineStr">
        <is>
          <t>N/A</t>
        </is>
      </c>
      <c r="I193" s="8" t="inlineStr">
        <is>
          <t>N/A</t>
        </is>
      </c>
      <c r="J193" s="3" t="inlineStr">
        <is>
          <t>NO</t>
        </is>
      </c>
      <c r="K193" s="3" t="inlineStr">
        <is>
          <t>NO</t>
        </is>
      </c>
      <c r="L193" s="3" t="inlineStr">
        <is>
          <t>NO</t>
        </is>
      </c>
      <c r="M193" s="3" t="inlineStr">
        <is>
          <t>NO</t>
        </is>
      </c>
      <c r="N193" s="3" t="inlineStr">
        <is>
          <t>NO</t>
        </is>
      </c>
      <c r="O193" s="3" t="inlineStr">
        <is>
          <t>NO</t>
        </is>
      </c>
      <c r="P193" s="3" t="inlineStr">
        <is>
          <t>NO</t>
        </is>
      </c>
      <c r="Q193" s="3" t="inlineStr">
        <is>
          <t>NO</t>
        </is>
      </c>
      <c r="R193" s="3" t="inlineStr">
        <is>
          <t>NO</t>
        </is>
      </c>
      <c r="S193" s="3" t="inlineStr">
        <is>
          <t>NO</t>
        </is>
      </c>
      <c r="T193" s="3" t="inlineStr">
        <is>
          <t>NO</t>
        </is>
      </c>
      <c r="U193" s="3" t="inlineStr">
        <is>
          <t>NO</t>
        </is>
      </c>
      <c r="V193" s="3" t="inlineStr">
        <is>
          <t>NO</t>
        </is>
      </c>
      <c r="W193" s="3" t="inlineStr">
        <is>
          <t>NO</t>
        </is>
      </c>
      <c r="X193" s="3" t="inlineStr">
        <is>
          <t>NO</t>
        </is>
      </c>
      <c r="Y193" s="3" t="inlineStr">
        <is>
          <t>NO</t>
        </is>
      </c>
      <c r="Z193" s="3" t="inlineStr">
        <is>
          <t>NO</t>
        </is>
      </c>
      <c r="AA193" s="3" t="inlineStr">
        <is>
          <t>NO</t>
        </is>
      </c>
    </row>
    <row r="194" ht="25.5" customHeight="1">
      <c r="A194" s="4" t="inlineStr">
        <is>
          <t>SAINT PIERRE AND MIQUELON</t>
        </is>
      </c>
      <c r="B194" s="6" t="inlineStr">
        <is>
          <t>SAINT-PIERRE-ET-MIQUELON</t>
        </is>
      </c>
      <c r="C194" s="6" t="inlineStr">
        <is>
          <t>PM</t>
        </is>
      </c>
      <c r="D194" s="6" t="inlineStr">
        <is>
          <t>SPM</t>
        </is>
      </c>
      <c r="E194" s="7">
        <f>IF(
W194 = "YES",
"Black",
IF(
OR(U194 = "YES", X194 = "YES", Y194 = "YES", V194 = "YES", Z194 = "YES"),
IF(
AND(V194 = "YES",
AND(J194 = "NO", K194 = "NO", L194 = "NO", M194 = "NO", N194 = "NO", O194 = "NO", P194 = "NO", Q194 = "NO", R194 = "NO", S194 = "NO", T194 = "NO", U194 = "NO", W194 = "NO", X194 = "NO", Y194 = "NO", Z194 = "NO", AA194 = "NO")
),
IF(
H194 &gt;= "50",
"Green",
"Amber"
),
"Grey"
),
IF(
AND(
OR(J194 = "NO", K194 = "NO", L194 = "NO", M194 = "NO", N194 = "NO", O194 = "NO", P194 = "NO", Q194 = "NO", R194 = "NO", S194 = "NO", T194 = "NO", U194 = "NO", V194 = "NO", W194 = "NO", X194 = "NO", Y194 = "NO", Z194 = "NO", AA194 = "NO"),
OR(H194 &lt; "50", H194 = "N/A")
),
"Amber",
IF(
AND(
OR(J194 = "NO", K194 = "NO", L194 = "NO", M194 = "NO", N194 = "NO", O194 = "NO", P194 = "NO", Q194 = "NO", R194 = "NO", S194 = "NO", T194 = "NO", U194 = "NO", V194 = "NO", W194 = "NO", X194 = "NO", Y194 = "NO", Z194 = "NO", AA194 = "NO"),
H194 &gt; "50"
),
"Green",
IF(
OR(J194 = "YES", K194 = "YES", L194 = "YES", M194 = "YES", N194 = "YES", O194 = "YES", P194 = "YES", Q194 = "YES", R194 = "YES", S194 = "YES", T194 = "YES", V194 = "YES", AA194 = "YES"),
"Red",
""
)
)
)
)
)</f>
        <v/>
      </c>
      <c r="F194" s="7">
        <f>IF(E194 = "Grey", "High Risk or Prohibited",
IF(E194 = "Amber", "Medium Risk",
IF(E194 = "Green", "Low Risk",
IF(E194 = "Red", "High Risk or Prohibited",
IF(E194 = "Black", "Prohibited", "")))))</f>
        <v/>
      </c>
      <c r="G194" s="7">
        <f>IF(E194 = "Grey", "Enhanced Vigilance or Prohibited",
IF(E194 = "Amber", "Enhanced Vigilance",
IF(E194 = "Green", "Standard Vigilance",
IF(E194 = "Red", "Enhanced Vigilance",
IF(E194 = "Black", "Prohibited", "")))))</f>
        <v/>
      </c>
      <c r="H194" s="8" t="inlineStr">
        <is>
          <t>N/A</t>
        </is>
      </c>
      <c r="I194" s="8" t="inlineStr">
        <is>
          <t>N/A</t>
        </is>
      </c>
      <c r="J194" s="3" t="inlineStr">
        <is>
          <t>NO</t>
        </is>
      </c>
      <c r="K194" s="3" t="inlineStr">
        <is>
          <t>NO</t>
        </is>
      </c>
      <c r="L194" s="3" t="inlineStr">
        <is>
          <t>NO</t>
        </is>
      </c>
      <c r="M194" s="3" t="inlineStr">
        <is>
          <t>NO</t>
        </is>
      </c>
      <c r="N194" s="3" t="inlineStr">
        <is>
          <t>NO</t>
        </is>
      </c>
      <c r="O194" s="3" t="inlineStr">
        <is>
          <t>NO</t>
        </is>
      </c>
      <c r="P194" s="3" t="inlineStr">
        <is>
          <t>NO</t>
        </is>
      </c>
      <c r="Q194" s="3" t="inlineStr">
        <is>
          <t>NO</t>
        </is>
      </c>
      <c r="R194" s="3" t="inlineStr">
        <is>
          <t>NO</t>
        </is>
      </c>
      <c r="S194" s="3" t="inlineStr">
        <is>
          <t>NO</t>
        </is>
      </c>
      <c r="T194" s="3" t="inlineStr">
        <is>
          <t>NO</t>
        </is>
      </c>
      <c r="U194" s="3" t="inlineStr">
        <is>
          <t>NO</t>
        </is>
      </c>
      <c r="V194" s="3" t="inlineStr">
        <is>
          <t>NO</t>
        </is>
      </c>
      <c r="W194" s="3" t="inlineStr">
        <is>
          <t>NO</t>
        </is>
      </c>
      <c r="X194" s="3" t="inlineStr">
        <is>
          <t>NO</t>
        </is>
      </c>
      <c r="Y194" s="3" t="inlineStr">
        <is>
          <t>NO</t>
        </is>
      </c>
      <c r="Z194" s="3" t="inlineStr">
        <is>
          <t>NO</t>
        </is>
      </c>
      <c r="AA194" s="3" t="inlineStr">
        <is>
          <t>NO</t>
        </is>
      </c>
    </row>
    <row r="195" ht="25.5" customHeight="1">
      <c r="A195" s="4" t="inlineStr">
        <is>
          <t>SAINT VINCENT AND THE GRENADINES</t>
        </is>
      </c>
      <c r="B195" s="6" t="inlineStr">
        <is>
          <t>SAINT-VINCENT-ET-LES-GRENADINES</t>
        </is>
      </c>
      <c r="C195" s="6" t="inlineStr">
        <is>
          <t>VC</t>
        </is>
      </c>
      <c r="D195" s="6" t="inlineStr">
        <is>
          <t>VCT</t>
        </is>
      </c>
      <c r="E195" s="7">
        <f>IF(
    W195 = "YES",
    "Black",
    IF(
        OR(U195 = "YES", X195 = "YES", Y195 = "YES", V195 = "YES", Z195 = "YES"),
        IF(
            AND(V195 = "YES",
                AND(J195 = "NO", K195 = "NO", L195 = "NO", M195 = "NO", N195 = "NO", O195 = "NO", P195 = "NO", Q195 = "NO", R195 = "NO", S195 = "NO", T195 = "NO", U195 = "NO", W195 = "NO", X195 = "NO", Y195 = "NO", Z195 = "NO", AA195 = "NO")
            ),
            IF(
                H195 &gt;= "50",
                "Green",
                "Amber"
            ),
            "Grey"
        ),
        IF(
            AND(
                OR(J195 = "NO", K195 = "NO", L195 = "NO", M195 = "NO", N195 = "NO", O195 = "NO", P195 = "NO", Q195 = "NO", R195 = "NO", S195 = "NO", T195 = "NO", U195 = "NO", V195 = "NO", W195 = "NO", X195 = "NO", Y195 = "NO", Z195 = "NO", AA195 = "NO"),
                OR(H195 &lt; "50", H195 = "N/A")
            ),
            "Amber",
            IF(
                AND(
                    OR(J195 = "NO", K195 = "NO", L195 = "NO", M195 = "NO", N195 = "NO", O195 = "NO", P195 = "NO", Q195 = "NO", R195 = "NO", S195 = "NO", T195 = "NO", U195 = "NO", V195 = "NO", W195 = "NO", X195 = "NO", Y195 = "NO", Z195 = "NO", AA195 = "NO"),
                    H195 &gt; "50"
                ),
                "Green",
                IF(
                    OR(J195 = "YES", K195 = "YES", L195 = "YES", M195 = "YES", N195 = "YES", O195 = "YES", P195 = "YES", Q195 = "YES", R195 = "YES", S195 = "YES", T195 = "YES", V195 = "YES", AA195 = "YES"),
                    "Red",
                    ""
                )
            )
        )
    )
)</f>
        <v/>
      </c>
      <c r="F195" s="7">
        <f>IF(E195 = "Grey", "High Risk or Prohibited",
    IF(E195 = "Amber", "Medium Risk",
        IF(E195 = "Green", "Low Risk",
            IF(E195 = "Red", "High Risk or Prohibited",
                IF(E195 = "Black", "Prohibited", "")))))</f>
        <v/>
      </c>
      <c r="G195" s="7">
        <f>IF(E195 = "Grey", "Enhanced Vigilance or Prohibited",
    IF(E195 = "Amber", "Enhanced Vigilance",
        IF(E195 = "Green", "Standard Vigilance",
            IF(E195 = "Red", "Enhanced Vigilance",
                IF(E195 = "Black", "Prohibited", "")))))</f>
        <v/>
      </c>
      <c r="H195" s="8" t="inlineStr">
        <is>
          <t>60</t>
        </is>
      </c>
      <c r="I195" s="8" t="inlineStr">
        <is>
          <t>36</t>
        </is>
      </c>
      <c r="J195" s="3" t="inlineStr">
        <is>
          <t>NO</t>
        </is>
      </c>
      <c r="K195" s="3" t="inlineStr">
        <is>
          <t>NO</t>
        </is>
      </c>
      <c r="L195" s="3" t="inlineStr">
        <is>
          <t>NO</t>
        </is>
      </c>
      <c r="M195" s="3" t="inlineStr">
        <is>
          <t>NO</t>
        </is>
      </c>
      <c r="N195" s="3" t="inlineStr">
        <is>
          <t>NO</t>
        </is>
      </c>
      <c r="O195" s="3" t="inlineStr">
        <is>
          <t>NO</t>
        </is>
      </c>
      <c r="P195" s="3" t="inlineStr">
        <is>
          <t>NO</t>
        </is>
      </c>
      <c r="Q195" s="3" t="inlineStr">
        <is>
          <t>NO</t>
        </is>
      </c>
      <c r="R195" s="3" t="inlineStr">
        <is>
          <t>NO</t>
        </is>
      </c>
      <c r="S195" s="3" t="inlineStr">
        <is>
          <t>NO</t>
        </is>
      </c>
      <c r="T195" s="3" t="inlineStr">
        <is>
          <t>NO</t>
        </is>
      </c>
      <c r="U195" s="3" t="inlineStr">
        <is>
          <t>NO</t>
        </is>
      </c>
      <c r="V195" s="3" t="inlineStr">
        <is>
          <t>NO</t>
        </is>
      </c>
      <c r="W195" s="3" t="inlineStr">
        <is>
          <t>NO</t>
        </is>
      </c>
      <c r="X195" s="3" t="inlineStr">
        <is>
          <t>NO</t>
        </is>
      </c>
      <c r="Y195" s="3" t="inlineStr">
        <is>
          <t>NO</t>
        </is>
      </c>
      <c r="Z195" s="3" t="inlineStr">
        <is>
          <t>NO</t>
        </is>
      </c>
      <c r="AA195" s="3" t="inlineStr">
        <is>
          <t>NO</t>
        </is>
      </c>
    </row>
    <row r="196" ht="25.5" customHeight="1">
      <c r="A196" s="4" t="inlineStr">
        <is>
          <t>SALVADOR</t>
        </is>
      </c>
      <c r="B196" s="6" t="inlineStr">
        <is>
          <t>SALVADOR</t>
        </is>
      </c>
      <c r="C196" s="6" t="inlineStr">
        <is>
          <t>SV</t>
        </is>
      </c>
      <c r="D196" s="6" t="inlineStr">
        <is>
          <t>SLV</t>
        </is>
      </c>
      <c r="E196" s="7">
        <f>IF(
W196 = "YES",
"Black",
IF(
OR(U196 = "YES", X196 = "YES", Y196 = "YES", V196 = "YES", Z196 = "YES"),
IF(
AND(V196 = "YES",
AND(J196 = "NO", K196 = "NO", L196 = "NO", M196 = "NO", N196 = "NO", O196 = "NO", P196 = "NO", Q196 = "NO", R196 = "NO", S196 = "NO", T196 = "NO", U196 = "NO", W196 = "NO", X196 = "NO", Y196 = "NO", Z196 = "NO", AA196 = "NO")
),
IF(
H196 &gt;= "50",
"Green",
"Amber"
),
"Grey"
),
IF(
AND(
OR(J196 = "NO", K196 = "NO", L196 = "NO", M196 = "NO", N196 = "NO", O196 = "NO", P196 = "NO", Q196 = "NO", R196 = "NO", S196 = "NO", T196 = "NO", U196 = "NO", V196 = "NO", W196 = "NO", X196 = "NO", Y196 = "NO", Z196 = "NO", AA196 = "NO"),
OR(H196 &lt; "50", H196 = "N/A")
),
"Amber",
IF(
AND(
OR(J196 = "NO", K196 = "NO", L196 = "NO", M196 = "NO", N196 = "NO", O196 = "NO", P196 = "NO", Q196 = "NO", R196 = "NO", S196 = "NO", T196 = "NO", U196 = "NO", V196 = "NO", W196 = "NO", X196 = "NO", Y196 = "NO", Z196 = "NO", AA196 = "NO"),
H196 &gt; "50"
),
"Green",
IF(
OR(J196 = "YES", K196 = "YES", L196 = "YES", M196 = "YES", N196 = "YES", O196 = "YES", P196 = "YES", Q196 = "YES", R196 = "YES", S196 = "YES", T196 = "YES", V196 = "YES", AA196 = "YES"),
"Red",
""
)
)
)
)
)</f>
        <v/>
      </c>
      <c r="F196" s="7">
        <f>IF(E196 = "Grey", "High Risk or Prohibited",
IF(E196 = "Amber", "Medium Risk",
IF(E196 = "Green", "Low Risk",
IF(E196 = "Red", "High Risk or Prohibited",
IF(E196 = "Black", "Prohibited", "")))))</f>
        <v/>
      </c>
      <c r="G196" s="7">
        <f>IF(E196 = "Grey", "Enhanced Vigilance or Prohibited",
IF(E196 = "Amber", "Enhanced Vigilance",
IF(E196 = "Green", "Standard Vigilance",
IF(E196 = "Red", "Enhanced Vigilance",
IF(E196 = "Black", "Prohibited", "")))))</f>
        <v/>
      </c>
      <c r="H196" s="8" t="inlineStr">
        <is>
          <t>N/A</t>
        </is>
      </c>
      <c r="I196" s="8" t="inlineStr">
        <is>
          <t>N/A</t>
        </is>
      </c>
      <c r="J196" s="3" t="inlineStr">
        <is>
          <t>NO</t>
        </is>
      </c>
      <c r="K196" s="3" t="inlineStr">
        <is>
          <t>NO</t>
        </is>
      </c>
      <c r="L196" s="3" t="inlineStr">
        <is>
          <t>NO</t>
        </is>
      </c>
      <c r="M196" s="3" t="inlineStr">
        <is>
          <t>NO</t>
        </is>
      </c>
      <c r="N196" s="3" t="inlineStr">
        <is>
          <t>NO</t>
        </is>
      </c>
      <c r="O196" s="3" t="inlineStr">
        <is>
          <t>NO</t>
        </is>
      </c>
      <c r="P196" s="3" t="inlineStr">
        <is>
          <t>NO</t>
        </is>
      </c>
      <c r="Q196" s="3" t="inlineStr">
        <is>
          <t>NO</t>
        </is>
      </c>
      <c r="R196" s="3" t="inlineStr">
        <is>
          <t>NO</t>
        </is>
      </c>
      <c r="S196" s="3" t="inlineStr">
        <is>
          <t>NO</t>
        </is>
      </c>
      <c r="T196" s="3" t="inlineStr">
        <is>
          <t>NO</t>
        </is>
      </c>
      <c r="U196" s="3" t="inlineStr">
        <is>
          <t>NO</t>
        </is>
      </c>
      <c r="V196" s="3" t="inlineStr">
        <is>
          <t>NO</t>
        </is>
      </c>
      <c r="W196" s="3" t="inlineStr">
        <is>
          <t>NO</t>
        </is>
      </c>
      <c r="X196" s="3" t="inlineStr">
        <is>
          <t>NO</t>
        </is>
      </c>
      <c r="Y196" s="3" t="inlineStr">
        <is>
          <t>NO</t>
        </is>
      </c>
      <c r="Z196" s="3" t="inlineStr">
        <is>
          <t>NO</t>
        </is>
      </c>
      <c r="AA196" s="3" t="inlineStr">
        <is>
          <t>NO</t>
        </is>
      </c>
    </row>
    <row r="197" ht="25.5" customHeight="1">
      <c r="A197" s="4" t="inlineStr">
        <is>
          <t>SAMOA</t>
        </is>
      </c>
      <c r="B197" s="6" t="inlineStr">
        <is>
          <t>SAMOA</t>
        </is>
      </c>
      <c r="C197" s="6" t="inlineStr">
        <is>
          <t>WS</t>
        </is>
      </c>
      <c r="D197" s="6" t="inlineStr">
        <is>
          <t>WSM</t>
        </is>
      </c>
      <c r="E197" s="7">
        <f>IF(
W197 = "YES",
"Black",
IF(
OR(U197 = "YES", X197 = "YES", Y197 = "YES", V197 = "YES", Z197 = "YES"),
IF(
AND(V197 = "YES",
AND(J197 = "NO", K197 = "NO", L197 = "NO", M197 = "NO", N197 = "NO", O197 = "NO", P197 = "NO", Q197 = "NO", R197 = "NO", S197 = "NO", T197 = "NO", U197 = "NO", W197 = "NO", X197 = "NO", Y197 = "NO", Z197 = "NO", AA197 = "NO")
),
IF(
H197 &gt;= "50",
"Green",
"Amber"
),
"Grey"
),
IF(
AND(
OR(J197 = "NO", K197 = "NO", L197 = "NO", M197 = "NO", N197 = "NO", O197 = "NO", P197 = "NO", Q197 = "NO", R197 = "NO", S197 = "NO", T197 = "NO", U197 = "NO", V197 = "NO", W197 = "NO", X197 = "NO", Y197 = "NO", Z197 = "NO", AA197 = "NO"),
OR(H197 &lt; "50", H197 = "N/A")
),
"Amber",
IF(
AND(
OR(J197 = "NO", K197 = "NO", L197 = "NO", M197 = "NO", N197 = "NO", O197 = "NO", P197 = "NO", Q197 = "NO", R197 = "NO", S197 = "NO", T197 = "NO", U197 = "NO", V197 = "NO", W197 = "NO", X197 = "NO", Y197 = "NO", Z197 = "NO", AA197 = "NO"),
H197 &gt; "50"
),
"Green",
IF(
OR(J197 = "YES", K197 = "YES", L197 = "YES", M197 = "YES", N197 = "YES", O197 = "YES", P197 = "YES", Q197 = "YES", R197 = "YES", S197 = "YES", T197 = "YES", V197 = "YES", AA197 = "YES"),
"Red",
""
)
)
)
)
)</f>
        <v/>
      </c>
      <c r="F197" s="7">
        <f>IF(E197 = "Grey", "High Risk or Prohibited",
IF(E197 = "Amber", "Medium Risk",
IF(E197 = "Green", "Low Risk",
IF(E197 = "Red", "High Risk or Prohibited",
IF(E197 = "Black", "Prohibited", "")))))</f>
        <v/>
      </c>
      <c r="G197" s="7">
        <f>IF(E197 = "Grey", "Enhanced Vigilance or Prohibited",
IF(E197 = "Amber", "Enhanced Vigilance",
IF(E197 = "Green", "Standard Vigilance",
IF(E197 = "Red", "Enhanced Vigilance",
IF(E197 = "Black", "Prohibited", "")))))</f>
        <v/>
      </c>
      <c r="H197" s="8" t="inlineStr">
        <is>
          <t>N/A</t>
        </is>
      </c>
      <c r="I197" s="8" t="inlineStr">
        <is>
          <t>N/A</t>
        </is>
      </c>
      <c r="J197" s="3" t="inlineStr">
        <is>
          <t>NO</t>
        </is>
      </c>
      <c r="K197" s="3" t="inlineStr">
        <is>
          <t>NO</t>
        </is>
      </c>
      <c r="L197" s="3" t="inlineStr">
        <is>
          <t>NO</t>
        </is>
      </c>
      <c r="M197" s="3" t="inlineStr">
        <is>
          <t>NO</t>
        </is>
      </c>
      <c r="N197" s="3" t="inlineStr">
        <is>
          <t>NO</t>
        </is>
      </c>
      <c r="O197" s="3" t="inlineStr">
        <is>
          <t>NO</t>
        </is>
      </c>
      <c r="P197" s="3" t="inlineStr">
        <is>
          <t>NO</t>
        </is>
      </c>
      <c r="Q197" s="3" t="inlineStr">
        <is>
          <t>NO</t>
        </is>
      </c>
      <c r="R197" s="3" t="inlineStr">
        <is>
          <t>NO</t>
        </is>
      </c>
      <c r="S197" s="3" t="inlineStr">
        <is>
          <t>NO</t>
        </is>
      </c>
      <c r="T197" s="3" t="inlineStr">
        <is>
          <t>NO</t>
        </is>
      </c>
      <c r="U197" s="3" t="inlineStr">
        <is>
          <t>NO</t>
        </is>
      </c>
      <c r="V197" s="3" t="inlineStr">
        <is>
          <t>NO</t>
        </is>
      </c>
      <c r="W197" s="3" t="inlineStr">
        <is>
          <t>NO</t>
        </is>
      </c>
      <c r="X197" s="3" t="inlineStr">
        <is>
          <t>NO</t>
        </is>
      </c>
      <c r="Y197" s="3" t="inlineStr">
        <is>
          <t>NO</t>
        </is>
      </c>
      <c r="Z197" s="3" t="inlineStr">
        <is>
          <t>NO</t>
        </is>
      </c>
      <c r="AA197" s="3" t="inlineStr">
        <is>
          <t>NO</t>
        </is>
      </c>
    </row>
    <row r="198" ht="25.5" customHeight="1">
      <c r="A198" s="4" t="inlineStr">
        <is>
          <t>SAN-MARINO</t>
        </is>
      </c>
      <c r="B198" s="6" t="inlineStr">
        <is>
          <t>SAINT-MARIN</t>
        </is>
      </c>
      <c r="C198" s="6" t="inlineStr">
        <is>
          <t>SM</t>
        </is>
      </c>
      <c r="D198" s="6" t="inlineStr">
        <is>
          <t>SMR</t>
        </is>
      </c>
      <c r="E198" s="7">
        <f>IF(
W198 = "YES",
"Black",
IF(
OR(U198 = "YES", X198 = "YES", Y198 = "YES", V198 = "YES", Z198 = "YES"),
IF(
AND(V198 = "YES",
AND(J198 = "NO", K198 = "NO", L198 = "NO", M198 = "NO", N198 = "NO", O198 = "NO", P198 = "NO", Q198 = "NO", R198 = "NO", S198 = "NO", T198 = "NO", U198 = "NO", W198 = "NO", X198 = "NO", Y198 = "NO", Z198 = "NO", AA198 = "NO")
),
IF(
H198 &gt;= "50",
"Green",
"Amber"
),
"Grey"
),
IF(
AND(
OR(J198 = "NO", K198 = "NO", L198 = "NO", M198 = "NO", N198 = "NO", O198 = "NO", P198 = "NO", Q198 = "NO", R198 = "NO", S198 = "NO", T198 = "NO", U198 = "NO", V198 = "NO", W198 = "NO", X198 = "NO", Y198 = "NO", Z198 = "NO", AA198 = "NO"),
OR(H198 &lt; "50", H198 = "N/A")
),
"Amber",
IF(
AND(
OR(J198 = "NO", K198 = "NO", L198 = "NO", M198 = "NO", N198 = "NO", O198 = "NO", P198 = "NO", Q198 = "NO", R198 = "NO", S198 = "NO", T198 = "NO", U198 = "NO", V198 = "NO", W198 = "NO", X198 = "NO", Y198 = "NO", Z198 = "NO", AA198 = "NO"),
H198 &gt; "50"
),
"Green",
IF(
OR(J198 = "YES", K198 = "YES", L198 = "YES", M198 = "YES", N198 = "YES", O198 = "YES", P198 = "YES", Q198 = "YES", R198 = "YES", S198 = "YES", T198 = "YES", V198 = "YES", AA198 = "YES"),
"Red",
""
)
)
)
)
)</f>
        <v/>
      </c>
      <c r="F198" s="7">
        <f>IF(E198 = "Grey", "High Risk or Prohibited",
IF(E198 = "Amber", "Medium Risk",
IF(E198 = "Green", "Low Risk",
IF(E198 = "Red", "High Risk or Prohibited",
IF(E198 = "Black", "Prohibited", "")))))</f>
        <v/>
      </c>
      <c r="G198" s="7">
        <f>IF(E198 = "Grey", "Enhanced Vigilance or Prohibited",
IF(E198 = "Amber", "Enhanced Vigilance",
IF(E198 = "Green", "Standard Vigilance",
IF(E198 = "Red", "Enhanced Vigilance",
IF(E198 = "Black", "Prohibited", "")))))</f>
        <v/>
      </c>
      <c r="H198" s="8" t="inlineStr">
        <is>
          <t>N/A</t>
        </is>
      </c>
      <c r="I198" s="8" t="inlineStr">
        <is>
          <t>N/A</t>
        </is>
      </c>
      <c r="J198" s="3" t="inlineStr">
        <is>
          <t>NO</t>
        </is>
      </c>
      <c r="K198" s="3" t="inlineStr">
        <is>
          <t>NO</t>
        </is>
      </c>
      <c r="L198" s="3" t="inlineStr">
        <is>
          <t>NO</t>
        </is>
      </c>
      <c r="M198" s="3" t="inlineStr">
        <is>
          <t>NO</t>
        </is>
      </c>
      <c r="N198" s="3" t="inlineStr">
        <is>
          <t>NO</t>
        </is>
      </c>
      <c r="O198" s="3" t="inlineStr">
        <is>
          <t>NO</t>
        </is>
      </c>
      <c r="P198" s="3" t="inlineStr">
        <is>
          <t>NO</t>
        </is>
      </c>
      <c r="Q198" s="3" t="inlineStr">
        <is>
          <t>NO</t>
        </is>
      </c>
      <c r="R198" s="3" t="inlineStr">
        <is>
          <t>NO</t>
        </is>
      </c>
      <c r="S198" s="3" t="inlineStr">
        <is>
          <t>NO</t>
        </is>
      </c>
      <c r="T198" s="3" t="inlineStr">
        <is>
          <t>NO</t>
        </is>
      </c>
      <c r="U198" s="3" t="inlineStr">
        <is>
          <t>NO</t>
        </is>
      </c>
      <c r="V198" s="3" t="inlineStr">
        <is>
          <t>NO</t>
        </is>
      </c>
      <c r="W198" s="3" t="inlineStr">
        <is>
          <t>NO</t>
        </is>
      </c>
      <c r="X198" s="3" t="inlineStr">
        <is>
          <t>NO</t>
        </is>
      </c>
      <c r="Y198" s="3" t="inlineStr">
        <is>
          <t>NO</t>
        </is>
      </c>
      <c r="Z198" s="3" t="inlineStr">
        <is>
          <t>NO</t>
        </is>
      </c>
      <c r="AA198" s="3" t="inlineStr">
        <is>
          <t>NO</t>
        </is>
      </c>
    </row>
    <row r="199" ht="25.5" customHeight="1">
      <c r="A199" s="4" t="inlineStr">
        <is>
          <t>SAO TOME AND PRINCIPE</t>
        </is>
      </c>
      <c r="B199" s="6" t="inlineStr">
        <is>
          <t>SAO TOMÉ-ET-PRINCIPE</t>
        </is>
      </c>
      <c r="C199" s="6" t="inlineStr">
        <is>
          <t>ST</t>
        </is>
      </c>
      <c r="D199" s="6" t="inlineStr">
        <is>
          <t>STP</t>
        </is>
      </c>
      <c r="E199" s="7">
        <f>IF(
W199 = "YES",
"Black",
IF(
OR(U199 = "YES", X199 = "YES", Y199 = "YES", V199 = "YES", Z199 = "YES"),
IF(
AND(V199 = "YES",
AND(J199 = "NO", K199 = "NO", L199 = "NO", M199 = "NO", N199 = "NO", O199 = "NO", P199 = "NO", Q199 = "NO", R199 = "NO", S199 = "NO", T199 = "NO", U199 = "NO", W199 = "NO", X199 = "NO", Y199 = "NO", Z199 = "NO", AA199 = "NO")
),
IF(
H199 &gt;= "50",
"Green",
"Amber"
),
"Grey"
),
IF(
AND(
OR(J199 = "NO", K199 = "NO", L199 = "NO", M199 = "NO", N199 = "NO", O199 = "NO", P199 = "NO", Q199 = "NO", R199 = "NO", S199 = "NO", T199 = "NO", U199 = "NO", V199 = "NO", W199 = "NO", X199 = "NO", Y199 = "NO", Z199 = "NO", AA199 = "NO"),
OR(H199 &lt; "50", H199 = "N/A")
),
"Amber",
IF(
AND(
OR(J199 = "NO", K199 = "NO", L199 = "NO", M199 = "NO", N199 = "NO", O199 = "NO", P199 = "NO", Q199 = "NO", R199 = "NO", S199 = "NO", T199 = "NO", U199 = "NO", V199 = "NO", W199 = "NO", X199 = "NO", Y199 = "NO", Z199 = "NO", AA199 = "NO"),
H199 &gt; "50"
),
"Green",
IF(
OR(J199 = "YES", K199 = "YES", L199 = "YES", M199 = "YES", N199 = "YES", O199 = "YES", P199 = "YES", Q199 = "YES", R199 = "YES", S199 = "YES", T199 = "YES", V199 = "YES", AA199 = "YES"),
"Red",
""
)
)
)
)
)</f>
        <v/>
      </c>
      <c r="F199" s="7">
        <f>IF(E199 = "Grey", "High Risk or Prohibited",
IF(E199 = "Amber", "Medium Risk",
IF(E199 = "Green", "Low Risk",
IF(E199 = "Red", "High Risk or Prohibited",
IF(E199 = "Black", "Prohibited", "")))))</f>
        <v/>
      </c>
      <c r="G199" s="7">
        <f>IF(E199 = "Grey", "Enhanced Vigilance or Prohibited",
IF(E199 = "Amber", "Enhanced Vigilance",
IF(E199 = "Green", "Standard Vigilance",
IF(E199 = "Red", "Enhanced Vigilance",
IF(E199 = "Black", "Prohibited", "")))))</f>
        <v/>
      </c>
      <c r="H199" s="8" t="inlineStr">
        <is>
          <t>45</t>
        </is>
      </c>
      <c r="I199" s="8" t="inlineStr">
        <is>
          <t>67</t>
        </is>
      </c>
      <c r="J199" s="3" t="inlineStr">
        <is>
          <t>NO</t>
        </is>
      </c>
      <c r="K199" s="3" t="inlineStr">
        <is>
          <t>NO</t>
        </is>
      </c>
      <c r="L199" s="3" t="inlineStr">
        <is>
          <t>NO</t>
        </is>
      </c>
      <c r="M199" s="3" t="inlineStr">
        <is>
          <t>NO</t>
        </is>
      </c>
      <c r="N199" s="3" t="inlineStr">
        <is>
          <t>NO</t>
        </is>
      </c>
      <c r="O199" s="3" t="inlineStr">
        <is>
          <t>NO</t>
        </is>
      </c>
      <c r="P199" s="3" t="inlineStr">
        <is>
          <t>NO</t>
        </is>
      </c>
      <c r="Q199" s="3" t="inlineStr">
        <is>
          <t>NO</t>
        </is>
      </c>
      <c r="R199" s="3" t="inlineStr">
        <is>
          <t>NO</t>
        </is>
      </c>
      <c r="S199" s="3" t="inlineStr">
        <is>
          <t>NO</t>
        </is>
      </c>
      <c r="T199" s="3" t="inlineStr">
        <is>
          <t>NO</t>
        </is>
      </c>
      <c r="U199" s="3" t="inlineStr">
        <is>
          <t>NO</t>
        </is>
      </c>
      <c r="V199" s="3" t="inlineStr">
        <is>
          <t>NO</t>
        </is>
      </c>
      <c r="W199" s="3" t="inlineStr">
        <is>
          <t>NO</t>
        </is>
      </c>
      <c r="X199" s="3" t="inlineStr">
        <is>
          <t>NO</t>
        </is>
      </c>
      <c r="Y199" s="3" t="inlineStr">
        <is>
          <t>NO</t>
        </is>
      </c>
      <c r="Z199" s="3" t="inlineStr">
        <is>
          <t>NO</t>
        </is>
      </c>
      <c r="AA199" s="3" t="inlineStr">
        <is>
          <t>NO</t>
        </is>
      </c>
    </row>
    <row r="200" ht="25.5" customHeight="1">
      <c r="A200" s="4" t="inlineStr">
        <is>
          <t>SAUDI ARABIA</t>
        </is>
      </c>
      <c r="B200" s="6" t="inlineStr">
        <is>
          <t>ARABIE SAOUDITE</t>
        </is>
      </c>
      <c r="C200" s="6" t="inlineStr">
        <is>
          <t>SA</t>
        </is>
      </c>
      <c r="D200" s="6" t="inlineStr">
        <is>
          <t>SAU</t>
        </is>
      </c>
      <c r="E200" s="7">
        <f>IF(
W200 = "YES",
"Black",
IF(
OR(U200 = "YES", X200 = "YES", Y200 = "YES", V200 = "YES", Z200 = "YES"),
IF(
AND(V200 = "YES",
AND(J200 = "NO", K200 = "NO", L200 = "NO", M200 = "NO", N200 = "NO", O200 = "NO", P200 = "NO", Q200 = "NO", R200 = "NO", S200 = "NO", T200 = "NO", U200 = "NO", W200 = "NO", X200 = "NO", Y200 = "NO", Z200 = "NO", AA200 = "NO")
),
IF(
H200 &gt;= "50",
"Green",
"Amber"
),
"Grey"
),
IF(
AND(
OR(J200 = "NO", K200 = "NO", L200 = "NO", M200 = "NO", N200 = "NO", O200 = "NO", P200 = "NO", Q200 = "NO", R200 = "NO", S200 = "NO", T200 = "NO", U200 = "NO", V200 = "NO", W200 = "NO", X200 = "NO", Y200 = "NO", Z200 = "NO", AA200 = "NO"),
OR(H200 &lt; "50", H200 = "N/A")
),
"Amber",
IF(
AND(
OR(J200 = "NO", K200 = "NO", L200 = "NO", M200 = "NO", N200 = "NO", O200 = "NO", P200 = "NO", Q200 = "NO", R200 = "NO", S200 = "NO", T200 = "NO", U200 = "NO", V200 = "NO", W200 = "NO", X200 = "NO", Y200 = "NO", Z200 = "NO", AA200 = "NO"),
H200 &gt; "50"
),
"Green",
IF(
OR(J200 = "YES", K200 = "YES", L200 = "YES", M200 = "YES", N200 = "YES", O200 = "YES", P200 = "YES", Q200 = "YES", R200 = "YES", S200 = "YES", T200 = "YES", V200 = "YES", AA200 = "YES"),
"Red",
""
)
)
)
)
)</f>
        <v/>
      </c>
      <c r="F200" s="7">
        <f>IF(E200 = "Grey", "High Risk or Prohibited",
IF(E200 = "Amber", "Medium Risk",
IF(E200 = "Green", "Low Risk",
IF(E200 = "Red", "High Risk or Prohibited",
IF(E200 = "Black", "Prohibited", "")))))</f>
        <v/>
      </c>
      <c r="G200" s="7">
        <f>IF(E200 = "Grey", "Enhanced Vigilance or Prohibited",
IF(E200 = "Amber", "Enhanced Vigilance",
IF(E200 = "Green", "Standard Vigilance",
IF(E200 = "Red", "Enhanced Vigilance",
IF(E200 = "Black", "Prohibited", "")))))</f>
        <v/>
      </c>
      <c r="H200" s="8" t="inlineStr">
        <is>
          <t>52</t>
        </is>
      </c>
      <c r="I200" s="8" t="inlineStr">
        <is>
          <t>53</t>
        </is>
      </c>
      <c r="J200" s="3" t="inlineStr">
        <is>
          <t>NO</t>
        </is>
      </c>
      <c r="K200" s="3" t="inlineStr">
        <is>
          <t>NO</t>
        </is>
      </c>
      <c r="L200" s="3" t="inlineStr">
        <is>
          <t>NO</t>
        </is>
      </c>
      <c r="M200" s="3" t="inlineStr">
        <is>
          <t>NO</t>
        </is>
      </c>
      <c r="N200" s="3" t="inlineStr">
        <is>
          <t>NO</t>
        </is>
      </c>
      <c r="O200" s="3" t="inlineStr">
        <is>
          <t>NO</t>
        </is>
      </c>
      <c r="P200" s="3" t="inlineStr">
        <is>
          <t>NO</t>
        </is>
      </c>
      <c r="Q200" s="3" t="inlineStr">
        <is>
          <t>NO</t>
        </is>
      </c>
      <c r="R200" s="3" t="inlineStr">
        <is>
          <t>NO</t>
        </is>
      </c>
      <c r="S200" s="3" t="inlineStr">
        <is>
          <t>NO</t>
        </is>
      </c>
      <c r="T200" s="3" t="inlineStr">
        <is>
          <t>NO</t>
        </is>
      </c>
      <c r="U200" s="3" t="inlineStr">
        <is>
          <t>NO</t>
        </is>
      </c>
      <c r="V200" s="3" t="inlineStr">
        <is>
          <t>NO</t>
        </is>
      </c>
      <c r="W200" s="3" t="inlineStr">
        <is>
          <t>NO</t>
        </is>
      </c>
      <c r="X200" s="3" t="inlineStr">
        <is>
          <t>NO</t>
        </is>
      </c>
      <c r="Y200" s="3" t="inlineStr">
        <is>
          <t>NO</t>
        </is>
      </c>
      <c r="Z200" s="3" t="inlineStr">
        <is>
          <t>NO</t>
        </is>
      </c>
      <c r="AA200" s="3" t="inlineStr">
        <is>
          <t>NO</t>
        </is>
      </c>
    </row>
    <row r="201" ht="25.5" customHeight="1">
      <c r="A201" s="4" t="inlineStr">
        <is>
          <t>SENEGAL</t>
        </is>
      </c>
      <c r="B201" s="6" t="inlineStr">
        <is>
          <t>SÉNÉGAL</t>
        </is>
      </c>
      <c r="C201" s="6" t="inlineStr">
        <is>
          <t>SN</t>
        </is>
      </c>
      <c r="D201" s="6" t="inlineStr">
        <is>
          <t>SEN</t>
        </is>
      </c>
      <c r="E201" s="7">
        <f>IF(
W201 = "YES",
"Black",
IF(
OR(U201 = "YES", X201 = "YES", Y201 = "YES", V201 = "YES", Z201 = "YES"),
IF(
AND(V201 = "YES",
AND(J201 = "NO", K201 = "NO", L201 = "NO", M201 = "NO", N201 = "NO", O201 = "NO", P201 = "NO", Q201 = "NO", R201 = "NO", S201 = "NO", T201 = "NO", U201 = "NO", W201 = "NO", X201 = "NO", Y201 = "NO", Z201 = "NO", AA201 = "NO")
),
IF(
H201 &gt;= "50",
"Green",
"Amber"
),
"Grey"
),
IF(
AND(
OR(J201 = "NO", K201 = "NO", L201 = "NO", M201 = "NO", N201 = "NO", O201 = "NO", P201 = "NO", Q201 = "NO", R201 = "NO", S201 = "NO", T201 = "NO", U201 = "NO", V201 = "NO", W201 = "NO", X201 = "NO", Y201 = "NO", Z201 = "NO", AA201 = "NO"),
OR(H201 &lt; "50", H201 = "N/A")
),
"Amber",
IF(
AND(
OR(J201 = "NO", K201 = "NO", L201 = "NO", M201 = "NO", N201 = "NO", O201 = "NO", P201 = "NO", Q201 = "NO", R201 = "NO", S201 = "NO", T201 = "NO", U201 = "NO", V201 = "NO", W201 = "NO", X201 = "NO", Y201 = "NO", Z201 = "NO", AA201 = "NO"),
H201 &gt; "50"
),
"Green",
IF(
OR(J201 = "YES", K201 = "YES", L201 = "YES", M201 = "YES", N201 = "YES", O201 = "YES", P201 = "YES", Q201 = "YES", R201 = "YES", S201 = "YES", T201 = "YES", V201 = "YES", AA201 = "YES"),
"Red",
""
)
)
)
)
)</f>
        <v/>
      </c>
      <c r="F201" s="7">
        <f>IF(E201 = "Grey", "High Risk or Prohibited",
IF(E201 = "Amber", "Medium Risk",
IF(E201 = "Green", "Low Risk",
IF(E201 = "Red", "High Risk or Prohibited",
IF(E201 = "Black", "Prohibited", "")))))</f>
        <v/>
      </c>
      <c r="G201" s="7">
        <f>IF(E201 = "Grey", "Enhanced Vigilance or Prohibited",
IF(E201 = "Amber", "Enhanced Vigilance",
IF(E201 = "Green", "Standard Vigilance",
IF(E201 = "Red", "Enhanced Vigilance",
IF(E201 = "Black", "Prohibited", "")))))</f>
        <v/>
      </c>
      <c r="H201" s="8" t="inlineStr">
        <is>
          <t>43</t>
        </is>
      </c>
      <c r="I201" s="8" t="inlineStr">
        <is>
          <t>70</t>
        </is>
      </c>
      <c r="J201" s="3" t="inlineStr">
        <is>
          <t>NO</t>
        </is>
      </c>
      <c r="K201" s="3" t="inlineStr">
        <is>
          <t>NO</t>
        </is>
      </c>
      <c r="L201" s="3" t="inlineStr">
        <is>
          <t>NO</t>
        </is>
      </c>
      <c r="M201" s="3" t="inlineStr">
        <is>
          <t>NO</t>
        </is>
      </c>
      <c r="N201" s="3" t="inlineStr">
        <is>
          <t>NO</t>
        </is>
      </c>
      <c r="O201" s="3" t="inlineStr">
        <is>
          <t>NO</t>
        </is>
      </c>
      <c r="P201" s="3" t="inlineStr">
        <is>
          <t>NO</t>
        </is>
      </c>
      <c r="Q201" s="3" t="inlineStr">
        <is>
          <t>NO</t>
        </is>
      </c>
      <c r="R201" s="3" t="inlineStr">
        <is>
          <t>NO</t>
        </is>
      </c>
      <c r="S201" s="3" t="inlineStr">
        <is>
          <t>NO</t>
        </is>
      </c>
      <c r="T201" s="3" t="inlineStr">
        <is>
          <t>NO</t>
        </is>
      </c>
      <c r="U201" s="3" t="inlineStr">
        <is>
          <t>YES</t>
        </is>
      </c>
      <c r="V201" s="3" t="inlineStr">
        <is>
          <t>NO</t>
        </is>
      </c>
      <c r="W201" s="3" t="inlineStr">
        <is>
          <t>NO</t>
        </is>
      </c>
      <c r="X201" s="3" t="inlineStr">
        <is>
          <t>YES</t>
        </is>
      </c>
      <c r="Y201" s="3" t="inlineStr">
        <is>
          <t>NO</t>
        </is>
      </c>
      <c r="Z201" s="3" t="inlineStr">
        <is>
          <t>NO</t>
        </is>
      </c>
      <c r="AA201" s="3" t="inlineStr">
        <is>
          <t>NO</t>
        </is>
      </c>
    </row>
    <row r="202" ht="25.5" customHeight="1">
      <c r="A202" s="4" t="inlineStr">
        <is>
          <t xml:space="preserve">SERBIA </t>
        </is>
      </c>
      <c r="B202" s="6" t="inlineStr">
        <is>
          <t>SERBIE</t>
        </is>
      </c>
      <c r="C202" s="6" t="inlineStr">
        <is>
          <t>RS</t>
        </is>
      </c>
      <c r="D202" s="6" t="inlineStr">
        <is>
          <t>SRB</t>
        </is>
      </c>
      <c r="E202" s="7">
        <f>IF(
W202 = "YES",
"Black",
IF(
OR(U202 = "YES", X202 = "YES", Y202 = "YES", V202 = "YES", Z202 = "YES"),
IF(
AND(V202 = "YES",
AND(J202 = "NO", K202 = "NO", L202 = "NO", M202 = "NO", N202 = "NO", O202 = "NO", P202 = "NO", Q202 = "NO", R202 = "NO", S202 = "NO", T202 = "NO", U202 = "NO", W202 = "NO", X202 = "NO", Y202 = "NO", Z202 = "NO", AA202 = "NO")
),
IF(
H202 &gt;= "50",
"Green",
"Amber"
),
"Grey"
),
IF(
AND(
OR(J202 = "NO", K202 = "NO", L202 = "NO", M202 = "NO", N202 = "NO", O202 = "NO", P202 = "NO", Q202 = "NO", R202 = "NO", S202 = "NO", T202 = "NO", U202 = "NO", V202 = "NO", W202 = "NO", X202 = "NO", Y202 = "NO", Z202 = "NO", AA202 = "NO"),
OR(H202 &lt; "50", H202 = "N/A")
),
"Amber",
IF(
AND(
OR(J202 = "NO", K202 = "NO", L202 = "NO", M202 = "NO", N202 = "NO", O202 = "NO", P202 = "NO", Q202 = "NO", R202 = "NO", S202 = "NO", T202 = "NO", U202 = "NO", V202 = "NO", W202 = "NO", X202 = "NO", Y202 = "NO", Z202 = "NO", AA202 = "NO"),
H202 &gt; "50"
),
"Green",
IF(
OR(J202 = "YES", K202 = "YES", L202 = "YES", M202 = "YES", N202 = "YES", O202 = "YES", P202 = "YES", Q202 = "YES", R202 = "YES", S202 = "YES", T202 = "YES", V202 = "YES", AA202 = "YES"),
"Red",
""
)
)
)
)
)</f>
        <v/>
      </c>
      <c r="F202" s="7">
        <f>IF(E202 = "Grey", "High Risk or Prohibited",
IF(E202 = "Amber", "Medium Risk",
IF(E202 = "Green", "Low Risk",
IF(E202 = "Red", "High Risk or Prohibited",
IF(E202 = "Black", "Prohibited", "")))))</f>
        <v/>
      </c>
      <c r="G202" s="7">
        <f>IF(E202 = "Grey", "Enhanced Vigilance or Prohibited",
IF(E202 = "Amber", "Enhanced Vigilance",
IF(E202 = "Green", "Standard Vigilance",
IF(E202 = "Red", "Enhanced Vigilance",
IF(E202 = "Black", "Prohibited", "")))))</f>
        <v/>
      </c>
      <c r="H202" s="8" t="inlineStr">
        <is>
          <t>36</t>
        </is>
      </c>
      <c r="I202" s="8" t="inlineStr">
        <is>
          <t>104</t>
        </is>
      </c>
      <c r="J202" s="3" t="inlineStr">
        <is>
          <t>NO</t>
        </is>
      </c>
      <c r="K202" s="3" t="inlineStr">
        <is>
          <t>NO</t>
        </is>
      </c>
      <c r="L202" s="3" t="inlineStr">
        <is>
          <t>NO</t>
        </is>
      </c>
      <c r="M202" s="3" t="inlineStr">
        <is>
          <t>NO</t>
        </is>
      </c>
      <c r="N202" s="3" t="inlineStr">
        <is>
          <t>NO</t>
        </is>
      </c>
      <c r="O202" s="3" t="inlineStr">
        <is>
          <t>NO</t>
        </is>
      </c>
      <c r="P202" s="3" t="inlineStr">
        <is>
          <t>NO</t>
        </is>
      </c>
      <c r="Q202" s="3" t="inlineStr">
        <is>
          <t>NO</t>
        </is>
      </c>
      <c r="R202" s="3" t="inlineStr">
        <is>
          <t>NO</t>
        </is>
      </c>
      <c r="S202" s="3" t="inlineStr">
        <is>
          <t>NO</t>
        </is>
      </c>
      <c r="T202" s="3" t="inlineStr">
        <is>
          <t>NO</t>
        </is>
      </c>
      <c r="U202" s="3" t="inlineStr">
        <is>
          <t>NO</t>
        </is>
      </c>
      <c r="V202" s="3" t="inlineStr">
        <is>
          <t>NO</t>
        </is>
      </c>
      <c r="W202" s="3" t="inlineStr">
        <is>
          <t>NO</t>
        </is>
      </c>
      <c r="X202" s="3" t="inlineStr">
        <is>
          <t>NO</t>
        </is>
      </c>
      <c r="Y202" s="3" t="inlineStr">
        <is>
          <t>NO</t>
        </is>
      </c>
      <c r="Z202" s="3" t="inlineStr">
        <is>
          <t>NO</t>
        </is>
      </c>
      <c r="AA202" s="3" t="inlineStr">
        <is>
          <t>NO</t>
        </is>
      </c>
    </row>
    <row r="203" ht="25.5" customHeight="1">
      <c r="A203" s="4" t="inlineStr">
        <is>
          <t>SEYCHELLES</t>
        </is>
      </c>
      <c r="B203" s="6" t="inlineStr">
        <is>
          <t>SEYCHELLES</t>
        </is>
      </c>
      <c r="C203" s="6" t="inlineStr">
        <is>
          <t>SC</t>
        </is>
      </c>
      <c r="D203" s="6" t="inlineStr">
        <is>
          <t>SYC</t>
        </is>
      </c>
      <c r="E203" s="7">
        <f>IF(
W203 = "YES",
"Black",
IF(
OR(U203 = "YES", X203 = "YES", Y203 = "YES", V203 = "YES", Z203 = "YES"),
IF(
AND(V203 = "YES",
AND(J203 = "NO", K203 = "NO", L203 = "NO", M203 = "NO", N203 = "NO", O203 = "NO", P203 = "NO", Q203 = "NO", R203 = "NO", S203 = "NO", T203 = "NO", U203 = "NO", W203 = "NO", X203 = "NO", Y203 = "NO", Z203 = "NO", AA203 = "NO")
),
IF(
H203 &gt;= "50",
"Green",
"Amber"
),
"Grey"
),
IF(
AND(
OR(J203 = "NO", K203 = "NO", L203 = "NO", M203 = "NO", N203 = "NO", O203 = "NO", P203 = "NO", Q203 = "NO", R203 = "NO", S203 = "NO", T203 = "NO", U203 = "NO", V203 = "NO", W203 = "NO", X203 = "NO", Y203 = "NO", Z203 = "NO", AA203 = "NO"),
OR(H203 &lt; "50", H203 = "N/A")
),
"Amber",
IF(
AND(
OR(J203 = "NO", K203 = "NO", L203 = "NO", M203 = "NO", N203 = "NO", O203 = "NO", P203 = "NO", Q203 = "NO", R203 = "NO", S203 = "NO", T203 = "NO", U203 = "NO", V203 = "NO", W203 = "NO", X203 = "NO", Y203 = "NO", Z203 = "NO", AA203 = "NO"),
H203 &gt; "50"
),
"Green",
IF(
OR(J203 = "YES", K203 = "YES", L203 = "YES", M203 = "YES", N203 = "YES", O203 = "YES", P203 = "YES", Q203 = "YES", R203 = "YES", S203 = "YES", T203 = "YES", V203 = "YES", AA203 = "YES"),
"Red",
""
)
)
)
)
)</f>
        <v/>
      </c>
      <c r="F203" s="7">
        <f>IF(E203 = "Grey", "High Risk or Prohibited",
IF(E203 = "Amber", "Medium Risk",
IF(E203 = "Green", "Low Risk",
IF(E203 = "Red", "High Risk or Prohibited",
IF(E203 = "Black", "Prohibited", "")))))</f>
        <v/>
      </c>
      <c r="G203" s="7">
        <f>IF(E203 = "Grey", "Enhanced Vigilance or Prohibited",
IF(E203 = "Amber", "Enhanced Vigilance",
IF(E203 = "Green", "Standard Vigilance",
IF(E203 = "Red", "Enhanced Vigilance",
IF(E203 = "Black", "Prohibited", "")))))</f>
        <v/>
      </c>
      <c r="H203" s="8" t="inlineStr">
        <is>
          <t>71</t>
        </is>
      </c>
      <c r="I203" s="8" t="inlineStr">
        <is>
          <t>20</t>
        </is>
      </c>
      <c r="J203" s="3" t="inlineStr">
        <is>
          <t>NO</t>
        </is>
      </c>
      <c r="K203" s="3" t="inlineStr">
        <is>
          <t>NO</t>
        </is>
      </c>
      <c r="L203" s="3" t="inlineStr">
        <is>
          <t>NO</t>
        </is>
      </c>
      <c r="M203" s="3" t="inlineStr">
        <is>
          <t>NO</t>
        </is>
      </c>
      <c r="N203" s="3" t="inlineStr">
        <is>
          <t>NO</t>
        </is>
      </c>
      <c r="O203" s="3" t="inlineStr">
        <is>
          <t>NO</t>
        </is>
      </c>
      <c r="P203" s="3" t="inlineStr">
        <is>
          <t>NO</t>
        </is>
      </c>
      <c r="Q203" s="3" t="inlineStr">
        <is>
          <t>NO</t>
        </is>
      </c>
      <c r="R203" s="3" t="inlineStr">
        <is>
          <t>NO</t>
        </is>
      </c>
      <c r="S203" s="3" t="inlineStr">
        <is>
          <t>NO</t>
        </is>
      </c>
      <c r="T203" s="3" t="inlineStr">
        <is>
          <t>NO</t>
        </is>
      </c>
      <c r="U203" s="3" t="inlineStr">
        <is>
          <t>NO</t>
        </is>
      </c>
      <c r="V203" s="3" t="inlineStr">
        <is>
          <t>NO</t>
        </is>
      </c>
      <c r="W203" s="3" t="inlineStr">
        <is>
          <t>NO</t>
        </is>
      </c>
      <c r="X203" s="3" t="inlineStr">
        <is>
          <t>NO</t>
        </is>
      </c>
      <c r="Y203" s="3" t="inlineStr">
        <is>
          <t>NO</t>
        </is>
      </c>
      <c r="Z203" s="3" t="inlineStr">
        <is>
          <t>NO</t>
        </is>
      </c>
      <c r="AA203" s="3" t="inlineStr">
        <is>
          <t>NO</t>
        </is>
      </c>
    </row>
    <row r="204" ht="25.5" customHeight="1">
      <c r="A204" s="4" t="inlineStr">
        <is>
          <t>SIERRA LEONE</t>
        </is>
      </c>
      <c r="B204" s="6" t="inlineStr">
        <is>
          <t>SIERRA LEONE</t>
        </is>
      </c>
      <c r="C204" s="6" t="inlineStr">
        <is>
          <t>SL</t>
        </is>
      </c>
      <c r="D204" s="6" t="inlineStr">
        <is>
          <t>SLE</t>
        </is>
      </c>
      <c r="E204" s="7">
        <f>IF(
W204 = "YES",
"Black",
IF(
OR(U204 = "YES", X204 = "YES", Y204 = "YES", V204 = "YES", Z204 = "YES"),
IF(
AND(V204 = "YES",
AND(J204 = "NO", K204 = "NO", L204 = "NO", M204 = "NO", N204 = "NO", O204 = "NO", P204 = "NO", Q204 = "NO", R204 = "NO", S204 = "NO", T204 = "NO", U204 = "NO", W204 = "NO", X204 = "NO", Y204 = "NO", Z204 = "NO", AA204 = "NO")
),
IF(
H204 &gt;= "50",
"Green",
"Amber"
),
"Grey"
),
IF(
AND(
OR(J204 = "NO", K204 = "NO", L204 = "NO", M204 = "NO", N204 = "NO", O204 = "NO", P204 = "NO", Q204 = "NO", R204 = "NO", S204 = "NO", T204 = "NO", U204 = "NO", V204 = "NO", W204 = "NO", X204 = "NO", Y204 = "NO", Z204 = "NO", AA204 = "NO"),
OR(H204 &lt; "50", H204 = "N/A")
),
"Amber",
IF(
AND(
OR(J204 = "NO", K204 = "NO", L204 = "NO", M204 = "NO", N204 = "NO", O204 = "NO", P204 = "NO", Q204 = "NO", R204 = "NO", S204 = "NO", T204 = "NO", U204 = "NO", V204 = "NO", W204 = "NO", X204 = "NO", Y204 = "NO", Z204 = "NO", AA204 = "NO"),
H204 &gt; "50"
),
"Green",
IF(
OR(J204 = "YES", K204 = "YES", L204 = "YES", M204 = "YES", N204 = "YES", O204 = "YES", P204 = "YES", Q204 = "YES", R204 = "YES", S204 = "YES", T204 = "YES", V204 = "YES", AA204 = "YES"),
"Red",
""
)
)
)
)
)</f>
        <v/>
      </c>
      <c r="F204" s="7">
        <f>IF(E204 = "Grey", "High Risk or Prohibited",
IF(E204 = "Amber", "Medium Risk",
IF(E204 = "Green", "Low Risk",
IF(E204 = "Red", "High Risk or Prohibited",
IF(E204 = "Black", "Prohibited", "")))))</f>
        <v/>
      </c>
      <c r="G204" s="7">
        <f>IF(E204 = "Grey", "Enhanced Vigilance or Prohibited",
IF(E204 = "Amber", "Enhanced Vigilance",
IF(E204 = "Green", "Standard Vigilance",
IF(E204 = "Red", "Enhanced Vigilance",
IF(E204 = "Black", "Prohibited", "")))))</f>
        <v/>
      </c>
      <c r="H204" s="8" t="inlineStr">
        <is>
          <t>35</t>
        </is>
      </c>
      <c r="I204" s="8" t="inlineStr">
        <is>
          <t>108</t>
        </is>
      </c>
      <c r="J204" s="3" t="inlineStr">
        <is>
          <t>NO</t>
        </is>
      </c>
      <c r="K204" s="3" t="inlineStr">
        <is>
          <t>NO</t>
        </is>
      </c>
      <c r="L204" s="3" t="inlineStr">
        <is>
          <t>NO</t>
        </is>
      </c>
      <c r="M204" s="3" t="inlineStr">
        <is>
          <t>NO</t>
        </is>
      </c>
      <c r="N204" s="3" t="inlineStr">
        <is>
          <t>NO</t>
        </is>
      </c>
      <c r="O204" s="3" t="inlineStr">
        <is>
          <t>NO</t>
        </is>
      </c>
      <c r="P204" s="3" t="inlineStr">
        <is>
          <t>NO</t>
        </is>
      </c>
      <c r="Q204" s="3" t="inlineStr">
        <is>
          <t>NO</t>
        </is>
      </c>
      <c r="R204" s="3" t="inlineStr">
        <is>
          <t>NO</t>
        </is>
      </c>
      <c r="S204" s="3" t="inlineStr">
        <is>
          <t>NO</t>
        </is>
      </c>
      <c r="T204" s="3" t="inlineStr">
        <is>
          <t>NO</t>
        </is>
      </c>
      <c r="U204" s="3" t="inlineStr">
        <is>
          <t>NO</t>
        </is>
      </c>
      <c r="V204" s="3" t="inlineStr">
        <is>
          <t>NO</t>
        </is>
      </c>
      <c r="W204" s="3" t="inlineStr">
        <is>
          <t>NO</t>
        </is>
      </c>
      <c r="X204" s="3" t="inlineStr">
        <is>
          <t>NO</t>
        </is>
      </c>
      <c r="Y204" s="3" t="inlineStr">
        <is>
          <t>NO</t>
        </is>
      </c>
      <c r="Z204" s="3" t="inlineStr">
        <is>
          <t>NO</t>
        </is>
      </c>
      <c r="AA204" s="3" t="inlineStr">
        <is>
          <t>NO</t>
        </is>
      </c>
    </row>
    <row r="205" ht="25.5" customHeight="1">
      <c r="A205" s="4" t="inlineStr">
        <is>
          <t>SINGAPORE</t>
        </is>
      </c>
      <c r="B205" s="6" t="inlineStr">
        <is>
          <t>SINGAPOUR</t>
        </is>
      </c>
      <c r="C205" s="6" t="inlineStr">
        <is>
          <t>SG</t>
        </is>
      </c>
      <c r="D205" s="6" t="inlineStr">
        <is>
          <t>SGP</t>
        </is>
      </c>
      <c r="E205" s="7">
        <f>IF(
W205 = "YES",
"Black",
IF(
OR(U205 = "YES", X205 = "YES", Y205 = "YES", V205 = "YES", Z205 = "YES"),
IF(
AND(V205 = "YES",
AND(J205 = "NO", K205 = "NO", L205 = "NO", M205 = "NO", N205 = "NO", O205 = "NO", P205 = "NO", Q205 = "NO", R205 = "NO", S205 = "NO", T205 = "NO", U205 = "NO", W205 = "NO", X205 = "NO", Y205 = "NO", Z205 = "NO", AA205 = "NO")
),
IF(
H205 &gt;= "50",
"Green",
"Amber"
),
"Grey"
),
IF(
AND(
OR(J205 = "NO", K205 = "NO", L205 = "NO", M205 = "NO", N205 = "NO", O205 = "NO", P205 = "NO", Q205 = "NO", R205 = "NO", S205 = "NO", T205 = "NO", U205 = "NO", V205 = "NO", W205 = "NO", X205 = "NO", Y205 = "NO", Z205 = "NO", AA205 = "NO"),
OR(H205 &lt; "50", H205 = "N/A")
),
"Amber",
IF(
AND(
OR(J205 = "NO", K205 = "NO", L205 = "NO", M205 = "NO", N205 = "NO", O205 = "NO", P205 = "NO", Q205 = "NO", R205 = "NO", S205 = "NO", T205 = "NO", U205 = "NO", V205 = "NO", W205 = "NO", X205 = "NO", Y205 = "NO", Z205 = "NO", AA205 = "NO"),
H205 &gt; "50"
),
"Green",
IF(
OR(J205 = "YES", K205 = "YES", L205 = "YES", M205 = "YES", N205 = "YES", O205 = "YES", P205 = "YES", Q205 = "YES", R205 = "YES", S205 = "YES", T205 = "YES", V205 = "YES", AA205 = "YES"),
"Red",
""
)
)
)
)
)</f>
        <v/>
      </c>
      <c r="F205" s="7">
        <f>IF(E205 = "Grey", "High Risk or Prohibited",
IF(E205 = "Amber", "Medium Risk",
IF(E205 = "Green", "Low Risk",
IF(E205 = "Red", "High Risk or Prohibited",
IF(E205 = "Black", "Prohibited", "")))))</f>
        <v/>
      </c>
      <c r="G205" s="7">
        <f>IF(E205 = "Grey", "Enhanced Vigilance or Prohibited",
IF(E205 = "Amber", "Enhanced Vigilance",
IF(E205 = "Green", "Standard Vigilance",
IF(E205 = "Red", "Enhanced Vigilance",
IF(E205 = "Black", "Prohibited", "")))))</f>
        <v/>
      </c>
      <c r="H205" s="8" t="inlineStr">
        <is>
          <t>83</t>
        </is>
      </c>
      <c r="I205" s="8" t="inlineStr">
        <is>
          <t>5</t>
        </is>
      </c>
      <c r="J205" s="3" t="inlineStr">
        <is>
          <t>NO</t>
        </is>
      </c>
      <c r="K205" s="3" t="inlineStr">
        <is>
          <t>NO</t>
        </is>
      </c>
      <c r="L205" s="3" t="inlineStr">
        <is>
          <t>NO</t>
        </is>
      </c>
      <c r="M205" s="3" t="inlineStr">
        <is>
          <t>NO</t>
        </is>
      </c>
      <c r="N205" s="3" t="inlineStr">
        <is>
          <t>NO</t>
        </is>
      </c>
      <c r="O205" s="3" t="inlineStr">
        <is>
          <t>NO</t>
        </is>
      </c>
      <c r="P205" s="3" t="inlineStr">
        <is>
          <t>NO</t>
        </is>
      </c>
      <c r="Q205" s="3" t="inlineStr">
        <is>
          <t>NO</t>
        </is>
      </c>
      <c r="R205" s="3" t="inlineStr">
        <is>
          <t>NO</t>
        </is>
      </c>
      <c r="S205" s="3" t="inlineStr">
        <is>
          <t>NO</t>
        </is>
      </c>
      <c r="T205" s="3" t="inlineStr">
        <is>
          <t>NO</t>
        </is>
      </c>
      <c r="U205" s="3" t="inlineStr">
        <is>
          <t>NO</t>
        </is>
      </c>
      <c r="V205" s="3" t="inlineStr">
        <is>
          <t>NO</t>
        </is>
      </c>
      <c r="W205" s="3" t="inlineStr">
        <is>
          <t>NO</t>
        </is>
      </c>
      <c r="X205" s="3" t="inlineStr">
        <is>
          <t>NO</t>
        </is>
      </c>
      <c r="Y205" s="3" t="inlineStr">
        <is>
          <t>NO</t>
        </is>
      </c>
      <c r="Z205" s="3" t="inlineStr">
        <is>
          <t>NO</t>
        </is>
      </c>
      <c r="AA205" s="3" t="inlineStr">
        <is>
          <t>NO</t>
        </is>
      </c>
    </row>
    <row r="206" ht="25.5" customHeight="1">
      <c r="A206" s="4" t="inlineStr">
        <is>
          <t>SLOVAKIA</t>
        </is>
      </c>
      <c r="B206" s="6" t="inlineStr">
        <is>
          <t>SLOVAQUIE</t>
        </is>
      </c>
      <c r="C206" s="6" t="inlineStr">
        <is>
          <t>SK</t>
        </is>
      </c>
      <c r="D206" s="6" t="inlineStr">
        <is>
          <t>SVK</t>
        </is>
      </c>
      <c r="E206" s="7">
        <f>IF(
W206 = "YES",
"Black",
IF(
OR(U206 = "YES", X206 = "YES", Y206 = "YES", V206 = "YES", Z206 = "YES"),
IF(
AND(V206 = "YES",
AND(J206 = "NO", K206 = "NO", L206 = "NO", M206 = "NO", N206 = "NO", O206 = "NO", P206 = "NO", Q206 = "NO", R206 = "NO", S206 = "NO", T206 = "NO", U206 = "NO", W206 = "NO", X206 = "NO", Y206 = "NO", Z206 = "NO", AA206 = "NO")
),
IF(
H206 &gt;= "50",
"Green",
"Amber"
),
"Grey"
),
IF(
AND(
OR(J206 = "NO", K206 = "NO", L206 = "NO", M206 = "NO", N206 = "NO", O206 = "NO", P206 = "NO", Q206 = "NO", R206 = "NO", S206 = "NO", T206 = "NO", U206 = "NO", V206 = "NO", W206 = "NO", X206 = "NO", Y206 = "NO", Z206 = "NO", AA206 = "NO"),
OR(H206 &lt; "50", H206 = "N/A")
),
"Amber",
IF(
AND(
OR(J206 = "NO", K206 = "NO", L206 = "NO", M206 = "NO", N206 = "NO", O206 = "NO", P206 = "NO", Q206 = "NO", R206 = "NO", S206 = "NO", T206 = "NO", U206 = "NO", V206 = "NO", W206 = "NO", X206 = "NO", Y206 = "NO", Z206 = "NO", AA206 = "NO"),
H206 &gt; "50"
),
"Green",
IF(
OR(J206 = "YES", K206 = "YES", L206 = "YES", M206 = "YES", N206 = "YES", O206 = "YES", P206 = "YES", Q206 = "YES", R206 = "YES", S206 = "YES", T206 = "YES", V206 = "YES", AA206 = "YES"),
"Red",
""
)
)
)
)
)</f>
        <v/>
      </c>
      <c r="F206" s="7">
        <f>IF(E206 = "Grey", "High Risk or Prohibited",
IF(E206 = "Amber", "Medium Risk",
IF(E206 = "Green", "Low Risk",
IF(E206 = "Red", "High Risk or Prohibited",
IF(E206 = "Black", "Prohibited", "")))))</f>
        <v/>
      </c>
      <c r="G206" s="7">
        <f>IF(E206 = "Grey", "Enhanced Vigilance or Prohibited",
IF(E206 = "Amber", "Enhanced Vigilance",
IF(E206 = "Green", "Standard Vigilance",
IF(E206 = "Red", "Enhanced Vigilance",
IF(E206 = "Black", "Prohibited", "")))))</f>
        <v/>
      </c>
      <c r="H206" s="8" t="inlineStr">
        <is>
          <t>54</t>
        </is>
      </c>
      <c r="I206" s="8" t="inlineStr">
        <is>
          <t>47</t>
        </is>
      </c>
      <c r="J206" s="3" t="inlineStr">
        <is>
          <t>NO</t>
        </is>
      </c>
      <c r="K206" s="3" t="inlineStr">
        <is>
          <t>NO</t>
        </is>
      </c>
      <c r="L206" s="3" t="inlineStr">
        <is>
          <t>NO</t>
        </is>
      </c>
      <c r="M206" s="3" t="inlineStr">
        <is>
          <t>NO</t>
        </is>
      </c>
      <c r="N206" s="3" t="inlineStr">
        <is>
          <t>NO</t>
        </is>
      </c>
      <c r="O206" s="3" t="inlineStr">
        <is>
          <t>NO</t>
        </is>
      </c>
      <c r="P206" s="3" t="inlineStr">
        <is>
          <t>NO</t>
        </is>
      </c>
      <c r="Q206" s="3" t="inlineStr">
        <is>
          <t>NO</t>
        </is>
      </c>
      <c r="R206" s="3" t="inlineStr">
        <is>
          <t>NO</t>
        </is>
      </c>
      <c r="S206" s="3" t="inlineStr">
        <is>
          <t>NO</t>
        </is>
      </c>
      <c r="T206" s="3" t="inlineStr">
        <is>
          <t>NO</t>
        </is>
      </c>
      <c r="U206" s="3" t="inlineStr">
        <is>
          <t>NO</t>
        </is>
      </c>
      <c r="V206" s="3" t="inlineStr">
        <is>
          <t>NO</t>
        </is>
      </c>
      <c r="W206" s="3" t="inlineStr">
        <is>
          <t>NO</t>
        </is>
      </c>
      <c r="X206" s="3" t="inlineStr">
        <is>
          <t>NO</t>
        </is>
      </c>
      <c r="Y206" s="3" t="inlineStr">
        <is>
          <t>NO</t>
        </is>
      </c>
      <c r="Z206" s="3" t="inlineStr">
        <is>
          <t>NO</t>
        </is>
      </c>
      <c r="AA206" s="3" t="inlineStr">
        <is>
          <t>NO</t>
        </is>
      </c>
    </row>
    <row r="207" ht="25.5" customHeight="1">
      <c r="A207" s="4" t="inlineStr">
        <is>
          <t>SLOVENIA</t>
        </is>
      </c>
      <c r="B207" s="6" t="inlineStr">
        <is>
          <t>SLOVÉNIE</t>
        </is>
      </c>
      <c r="C207" s="6" t="inlineStr">
        <is>
          <t>SI</t>
        </is>
      </c>
      <c r="D207" s="6" t="inlineStr">
        <is>
          <t>SVN</t>
        </is>
      </c>
      <c r="E207" s="7">
        <f>IF(
W207 = "YES",
"Black",
IF(
OR(U207 = "YES", X207 = "YES", Y207 = "YES", V207 = "YES", Z207 = "YES"),
IF(
AND(V207 = "YES",
AND(J207 = "NO", K207 = "NO", L207 = "NO", M207 = "NO", N207 = "NO", O207 = "NO", P207 = "NO", Q207 = "NO", R207 = "NO", S207 = "NO", T207 = "NO", U207 = "NO", W207 = "NO", X207 = "NO", Y207 = "NO", Z207 = "NO", AA207 = "NO")
),
IF(
H207 &gt;= "50",
"Green",
"Amber"
),
"Grey"
),
IF(
AND(
OR(J207 = "NO", K207 = "NO", L207 = "NO", M207 = "NO", N207 = "NO", O207 = "NO", P207 = "NO", Q207 = "NO", R207 = "NO", S207 = "NO", T207 = "NO", U207 = "NO", V207 = "NO", W207 = "NO", X207 = "NO", Y207 = "NO", Z207 = "NO", AA207 = "NO"),
OR(H207 &lt; "50", H207 = "N/A")
),
"Amber",
IF(
AND(
OR(J207 = "NO", K207 = "NO", L207 = "NO", M207 = "NO", N207 = "NO", O207 = "NO", P207 = "NO", Q207 = "NO", R207 = "NO", S207 = "NO", T207 = "NO", U207 = "NO", V207 = "NO", W207 = "NO", X207 = "NO", Y207 = "NO", Z207 = "NO", AA207 = "NO"),
H207 &gt; "50"
),
"Green",
IF(
OR(J207 = "YES", K207 = "YES", L207 = "YES", M207 = "YES", N207 = "YES", O207 = "YES", P207 = "YES", Q207 = "YES", R207 = "YES", S207 = "YES", T207 = "YES", V207 = "YES", AA207 = "YES"),
"Red",
""
)
)
)
)
)</f>
        <v/>
      </c>
      <c r="F207" s="7">
        <f>IF(E207 = "Grey", "High Risk or Prohibited",
IF(E207 = "Amber", "Medium Risk",
IF(E207 = "Green", "Low Risk",
IF(E207 = "Red", "High Risk or Prohibited",
IF(E207 = "Black", "Prohibited", "")))))</f>
        <v/>
      </c>
      <c r="G207" s="7">
        <f>IF(E207 = "Grey", "Enhanced Vigilance or Prohibited",
IF(E207 = "Amber", "Enhanced Vigilance",
IF(E207 = "Green", "Standard Vigilance",
IF(E207 = "Red", "Enhanced Vigilance",
IF(E207 = "Black", "Prohibited", "")))))</f>
        <v/>
      </c>
      <c r="H207" s="8" t="inlineStr">
        <is>
          <t>56</t>
        </is>
      </c>
      <c r="I207" s="8" t="inlineStr">
        <is>
          <t>42</t>
        </is>
      </c>
      <c r="J207" s="3" t="inlineStr">
        <is>
          <t>NO</t>
        </is>
      </c>
      <c r="K207" s="3" t="inlineStr">
        <is>
          <t>NO</t>
        </is>
      </c>
      <c r="L207" s="3" t="inlineStr">
        <is>
          <t>NO</t>
        </is>
      </c>
      <c r="M207" s="3" t="inlineStr">
        <is>
          <t>NO</t>
        </is>
      </c>
      <c r="N207" s="3" t="inlineStr">
        <is>
          <t>NO</t>
        </is>
      </c>
      <c r="O207" s="3" t="inlineStr">
        <is>
          <t>NO</t>
        </is>
      </c>
      <c r="P207" s="3" t="inlineStr">
        <is>
          <t>NO</t>
        </is>
      </c>
      <c r="Q207" s="3" t="inlineStr">
        <is>
          <t>NO</t>
        </is>
      </c>
      <c r="R207" s="3" t="inlineStr">
        <is>
          <t>NO</t>
        </is>
      </c>
      <c r="S207" s="3" t="inlineStr">
        <is>
          <t>NO</t>
        </is>
      </c>
      <c r="T207" s="3" t="inlineStr">
        <is>
          <t>NO</t>
        </is>
      </c>
      <c r="U207" s="3" t="inlineStr">
        <is>
          <t>NO</t>
        </is>
      </c>
      <c r="V207" s="3" t="inlineStr">
        <is>
          <t>NO</t>
        </is>
      </c>
      <c r="W207" s="3" t="inlineStr">
        <is>
          <t>NO</t>
        </is>
      </c>
      <c r="X207" s="3" t="inlineStr">
        <is>
          <t>NO</t>
        </is>
      </c>
      <c r="Y207" s="3" t="inlineStr">
        <is>
          <t>NO</t>
        </is>
      </c>
      <c r="Z207" s="3" t="inlineStr">
        <is>
          <t>NO</t>
        </is>
      </c>
      <c r="AA207" s="3" t="inlineStr">
        <is>
          <t>NO</t>
        </is>
      </c>
    </row>
    <row r="208" ht="25.5" customHeight="1">
      <c r="A208" s="4" t="inlineStr">
        <is>
          <t>SOLOMON ISLANDS</t>
        </is>
      </c>
      <c r="B208" s="6" t="inlineStr">
        <is>
          <t>ILES SALOMON</t>
        </is>
      </c>
      <c r="C208" s="6" t="inlineStr">
        <is>
          <t>SB</t>
        </is>
      </c>
      <c r="D208" s="6" t="inlineStr">
        <is>
          <t>SLB</t>
        </is>
      </c>
      <c r="E208" s="7">
        <f>IF(
W208 = "YES",
"Black",
IF(
OR(U208 = "YES", X208 = "YES", Y208 = "YES", V208 = "YES", Z208 = "YES"),
IF(
AND(V208 = "YES",
AND(J208 = "NO", K208 = "NO", L208 = "NO", M208 = "NO", N208 = "NO", O208 = "NO", P208 = "NO", Q208 = "NO", R208 = "NO", S208 = "NO", T208 = "NO", U208 = "NO", W208 = "NO", X208 = "NO", Y208 = "NO", Z208 = "NO", AA208 = "NO")
),
IF(
H208 &gt;= "50",
"Green",
"Amber"
),
"Grey"
),
IF(
AND(
OR(J208 = "NO", K208 = "NO", L208 = "NO", M208 = "NO", N208 = "NO", O208 = "NO", P208 = "NO", Q208 = "NO", R208 = "NO", S208 = "NO", T208 = "NO", U208 = "NO", V208 = "NO", W208 = "NO", X208 = "NO", Y208 = "NO", Z208 = "NO", AA208 = "NO"),
OR(H208 &lt; "50", H208 = "N/A")
),
"Amber",
IF(
AND(
OR(J208 = "NO", K208 = "NO", L208 = "NO", M208 = "NO", N208 = "NO", O208 = "NO", P208 = "NO", Q208 = "NO", R208 = "NO", S208 = "NO", T208 = "NO", U208 = "NO", V208 = "NO", W208 = "NO", X208 = "NO", Y208 = "NO", Z208 = "NO", AA208 = "NO"),
H208 &gt; "50"
),
"Green",
IF(
OR(J208 = "YES", K208 = "YES", L208 = "YES", M208 = "YES", N208 = "YES", O208 = "YES", P208 = "YES", Q208 = "YES", R208 = "YES", S208 = "YES", T208 = "YES", V208 = "YES", AA208 = "YES"),
"Red",
""
)
)
)
)
)</f>
        <v/>
      </c>
      <c r="F208" s="7">
        <f>IF(E208 = "Grey", "High Risk or Prohibited",
IF(E208 = "Amber", "Medium Risk",
IF(E208 = "Green", "Low Risk",
IF(E208 = "Red", "High Risk or Prohibited",
IF(E208 = "Black", "Prohibited", "")))))</f>
        <v/>
      </c>
      <c r="G208" s="7">
        <f>IF(E208 = "Grey", "Enhanced Vigilance or Prohibited",
IF(E208 = "Amber", "Enhanced Vigilance",
IF(E208 = "Green", "Standard Vigilance",
IF(E208 = "Red", "Enhanced Vigilance",
IF(E208 = "Black", "Prohibited", "")))))</f>
        <v/>
      </c>
      <c r="H208" s="8" t="inlineStr">
        <is>
          <t>43</t>
        </is>
      </c>
      <c r="I208" s="8" t="inlineStr">
        <is>
          <t>70</t>
        </is>
      </c>
      <c r="J208" s="3" t="inlineStr">
        <is>
          <t>NO</t>
        </is>
      </c>
      <c r="K208" s="3" t="inlineStr">
        <is>
          <t>NO</t>
        </is>
      </c>
      <c r="L208" s="3" t="inlineStr">
        <is>
          <t>NO</t>
        </is>
      </c>
      <c r="M208" s="3" t="inlineStr">
        <is>
          <t>NO</t>
        </is>
      </c>
      <c r="N208" s="3" t="inlineStr">
        <is>
          <t>NO</t>
        </is>
      </c>
      <c r="O208" s="3" t="inlineStr">
        <is>
          <t>NO</t>
        </is>
      </c>
      <c r="P208" s="3" t="inlineStr">
        <is>
          <t>NO</t>
        </is>
      </c>
      <c r="Q208" s="3" t="inlineStr">
        <is>
          <t>NO</t>
        </is>
      </c>
      <c r="R208" s="3" t="inlineStr">
        <is>
          <t>NO</t>
        </is>
      </c>
      <c r="S208" s="3" t="inlineStr">
        <is>
          <t>NO</t>
        </is>
      </c>
      <c r="T208" s="3" t="inlineStr">
        <is>
          <t>NO</t>
        </is>
      </c>
      <c r="U208" s="3" t="inlineStr">
        <is>
          <t>NO</t>
        </is>
      </c>
      <c r="V208" s="3" t="inlineStr">
        <is>
          <t>NO</t>
        </is>
      </c>
      <c r="W208" s="3" t="inlineStr">
        <is>
          <t>NO</t>
        </is>
      </c>
      <c r="X208" s="3" t="inlineStr">
        <is>
          <t>NO</t>
        </is>
      </c>
      <c r="Y208" s="3" t="inlineStr">
        <is>
          <t>NO</t>
        </is>
      </c>
      <c r="Z208" s="3" t="inlineStr">
        <is>
          <t>NO</t>
        </is>
      </c>
      <c r="AA208" s="3" t="inlineStr">
        <is>
          <t>NO</t>
        </is>
      </c>
    </row>
    <row r="209" ht="25.5" customHeight="1">
      <c r="A209" s="4" t="inlineStr">
        <is>
          <t>SOMALIA</t>
        </is>
      </c>
      <c r="B209" s="6" t="inlineStr">
        <is>
          <t>SOMALIE</t>
        </is>
      </c>
      <c r="C209" s="6" t="inlineStr">
        <is>
          <t>SO</t>
        </is>
      </c>
      <c r="D209" s="6" t="inlineStr">
        <is>
          <t>SOM</t>
        </is>
      </c>
      <c r="E209" s="7">
        <f>IF(
W209 = "YES",
"Black",
IF(
OR(U209 = "YES", X209 = "YES", Y209 = "YES", V209 = "YES", Z209 = "YES"),
IF(
AND(V209 = "YES",
AND(J209 = "NO", K209 = "NO", L209 = "NO", M209 = "NO", N209 = "NO", O209 = "NO", P209 = "NO", Q209 = "NO", R209 = "NO", S209 = "NO", T209 = "NO", U209 = "NO", W209 = "NO", X209 = "NO", Y209 = "NO", Z209 = "NO", AA209 = "NO")
),
IF(
H209 &gt;= "50",
"Green",
"Amber"
),
"Grey"
),
IF(
AND(
OR(J209 = "NO", K209 = "NO", L209 = "NO", M209 = "NO", N209 = "NO", O209 = "NO", P209 = "NO", Q209 = "NO", R209 = "NO", S209 = "NO", T209 = "NO", U209 = "NO", V209 = "NO", W209 = "NO", X209 = "NO", Y209 = "NO", Z209 = "NO", AA209 = "NO"),
OR(H209 &lt; "50", H209 = "N/A")
),
"Amber",
IF(
AND(
OR(J209 = "NO", K209 = "NO", L209 = "NO", M209 = "NO", N209 = "NO", O209 = "NO", P209 = "NO", Q209 = "NO", R209 = "NO", S209 = "NO", T209 = "NO", U209 = "NO", V209 = "NO", W209 = "NO", X209 = "NO", Y209 = "NO", Z209 = "NO", AA209 = "NO"),
H209 &gt; "50"
),
"Green",
IF(
OR(J209 = "YES", K209 = "YES", L209 = "YES", M209 = "YES", N209 = "YES", O209 = "YES", P209 = "YES", Q209 = "YES", R209 = "YES", S209 = "YES", T209 = "YES", V209 = "YES", AA209 = "YES"),
"Red",
""
)
)
)
)
)</f>
        <v/>
      </c>
      <c r="F209" s="7">
        <f>IF(E209 = "Grey", "High Risk or Prohibited",
IF(E209 = "Amber", "Medium Risk",
IF(E209 = "Green", "Low Risk",
IF(E209 = "Red", "High Risk or Prohibited",
IF(E209 = "Black", "Prohibited", "")))))</f>
        <v/>
      </c>
      <c r="G209" s="7">
        <f>IF(E209 = "Grey", "Enhanced Vigilance or Prohibited",
IF(E209 = "Amber", "Enhanced Vigilance",
IF(E209 = "Green", "Standard Vigilance",
IF(E209 = "Red", "Enhanced Vigilance",
IF(E209 = "Black", "Prohibited", "")))))</f>
        <v/>
      </c>
      <c r="H209" s="8" t="inlineStr">
        <is>
          <t>11</t>
        </is>
      </c>
      <c r="I209" s="8" t="inlineStr">
        <is>
          <t>180</t>
        </is>
      </c>
      <c r="J209" s="3" t="inlineStr">
        <is>
          <t>YES</t>
        </is>
      </c>
      <c r="K209" s="3" t="inlineStr">
        <is>
          <t>YES</t>
        </is>
      </c>
      <c r="L209" s="3" t="inlineStr">
        <is>
          <t>YES</t>
        </is>
      </c>
      <c r="M209" s="3" t="inlineStr">
        <is>
          <t>NO</t>
        </is>
      </c>
      <c r="N209" s="3" t="inlineStr">
        <is>
          <t>NO</t>
        </is>
      </c>
      <c r="O209" s="3" t="inlineStr">
        <is>
          <t>NO</t>
        </is>
      </c>
      <c r="P209" s="3" t="inlineStr">
        <is>
          <t>NO</t>
        </is>
      </c>
      <c r="Q209" s="3" t="inlineStr">
        <is>
          <t>NO</t>
        </is>
      </c>
      <c r="R209" s="3" t="inlineStr">
        <is>
          <t>NO</t>
        </is>
      </c>
      <c r="S209" s="3" t="inlineStr">
        <is>
          <t>NO</t>
        </is>
      </c>
      <c r="T209" s="3" t="inlineStr">
        <is>
          <t>NO</t>
        </is>
      </c>
      <c r="U209" s="3" t="inlineStr">
        <is>
          <t>NO</t>
        </is>
      </c>
      <c r="V209" s="3" t="inlineStr">
        <is>
          <t>NO</t>
        </is>
      </c>
      <c r="W209" s="3" t="inlineStr">
        <is>
          <t>NO</t>
        </is>
      </c>
      <c r="X209" s="3" t="inlineStr">
        <is>
          <t>NO</t>
        </is>
      </c>
      <c r="Y209" s="3" t="inlineStr">
        <is>
          <t>NO</t>
        </is>
      </c>
      <c r="Z209" s="3" t="inlineStr">
        <is>
          <t>NO</t>
        </is>
      </c>
      <c r="AA209" s="3" t="inlineStr">
        <is>
          <t>NO</t>
        </is>
      </c>
    </row>
    <row r="210" ht="25.5" customHeight="1">
      <c r="A210" s="4" t="inlineStr">
        <is>
          <t>SOUTH AFRICA</t>
        </is>
      </c>
      <c r="B210" s="6" t="inlineStr">
        <is>
          <t>AFRIQUE DU SUD</t>
        </is>
      </c>
      <c r="C210" s="6" t="inlineStr">
        <is>
          <t>ZA</t>
        </is>
      </c>
      <c r="D210" s="6" t="inlineStr">
        <is>
          <t>ZAF</t>
        </is>
      </c>
      <c r="E210" s="7">
        <f>IF(
W210 = "YES",
"Black",
IF(
OR(U210 = "YES", X210 = "YES", Y210 = "YES", V210 = "YES", Z210 = "YES"),
IF(
AND(V210 = "YES",
AND(J210 = "NO", K210 = "NO", L210 = "NO", M210 = "NO", N210 = "NO", O210 = "NO", P210 = "NO", Q210 = "NO", R210 = "NO", S210 = "NO", T210 = "NO", U210 = "NO", W210 = "NO", X210 = "NO", Y210 = "NO", Z210 = "NO", AA210 = "NO")
),
IF(
H210 &gt;= "50",
"Green",
"Amber"
),
"Grey"
),
IF(
AND(
OR(J210 = "NO", K210 = "NO", L210 = "NO", M210 = "NO", N210 = "NO", O210 = "NO", P210 = "NO", Q210 = "NO", R210 = "NO", S210 = "NO", T210 = "NO", U210 = "NO", V210 = "NO", W210 = "NO", X210 = "NO", Y210 = "NO", Z210 = "NO", AA210 = "NO"),
OR(H210 &lt; "50", H210 = "N/A")
),
"Amber",
IF(
AND(
OR(J210 = "NO", K210 = "NO", L210 = "NO", M210 = "NO", N210 = "NO", O210 = "NO", P210 = "NO", Q210 = "NO", R210 = "NO", S210 = "NO", T210 = "NO", U210 = "NO", V210 = "NO", W210 = "NO", X210 = "NO", Y210 = "NO", Z210 = "NO", AA210 = "NO"),
H210 &gt; "50"
),
"Green",
IF(
OR(J210 = "YES", K210 = "YES", L210 = "YES", M210 = "YES", N210 = "YES", O210 = "YES", P210 = "YES", Q210 = "YES", R210 = "YES", S210 = "YES", T210 = "YES", V210 = "YES", AA210 = "YES"),
"Red",
""
)
)
)
)
)</f>
        <v/>
      </c>
      <c r="F210" s="7">
        <f>IF(E210 = "Grey", "High Risk or Prohibited",
IF(E210 = "Amber", "Medium Risk",
IF(E210 = "Green", "Low Risk",
IF(E210 = "Red", "High Risk or Prohibited",
IF(E210 = "Black", "Prohibited", "")))))</f>
        <v/>
      </c>
      <c r="G210" s="7">
        <f>IF(E210 = "Grey", "Enhanced Vigilance or Prohibited",
IF(E210 = "Amber", "Enhanced Vigilance",
IF(E210 = "Green", "Standard Vigilance",
IF(E210 = "Red", "Enhanced Vigilance",
IF(E210 = "Black", "Prohibited", "")))))</f>
        <v/>
      </c>
      <c r="H210" s="8" t="inlineStr">
        <is>
          <t>41</t>
        </is>
      </c>
      <c r="I210" s="8" t="inlineStr">
        <is>
          <t>83</t>
        </is>
      </c>
      <c r="J210" s="3" t="inlineStr">
        <is>
          <t>NO</t>
        </is>
      </c>
      <c r="K210" s="3" t="inlineStr">
        <is>
          <t>NO</t>
        </is>
      </c>
      <c r="L210" s="3" t="inlineStr">
        <is>
          <t>NO</t>
        </is>
      </c>
      <c r="M210" s="3" t="inlineStr">
        <is>
          <t>NO</t>
        </is>
      </c>
      <c r="N210" s="3" t="inlineStr">
        <is>
          <t>NO</t>
        </is>
      </c>
      <c r="O210" s="3" t="inlineStr">
        <is>
          <t>NO</t>
        </is>
      </c>
      <c r="P210" s="3" t="inlineStr">
        <is>
          <t>NO</t>
        </is>
      </c>
      <c r="Q210" s="3" t="inlineStr">
        <is>
          <t>NO</t>
        </is>
      </c>
      <c r="R210" s="3" t="inlineStr">
        <is>
          <t>NO</t>
        </is>
      </c>
      <c r="S210" s="3" t="inlineStr">
        <is>
          <t>NO</t>
        </is>
      </c>
      <c r="T210" s="3" t="inlineStr">
        <is>
          <t>NO</t>
        </is>
      </c>
      <c r="U210" s="3" t="inlineStr">
        <is>
          <t>YES</t>
        </is>
      </c>
      <c r="V210" s="3" t="inlineStr">
        <is>
          <t>NO</t>
        </is>
      </c>
      <c r="W210" s="3" t="inlineStr">
        <is>
          <t>NO</t>
        </is>
      </c>
      <c r="X210" s="3" t="inlineStr">
        <is>
          <t>YES</t>
        </is>
      </c>
      <c r="Y210" s="3" t="inlineStr">
        <is>
          <t>NO</t>
        </is>
      </c>
      <c r="Z210" s="3" t="inlineStr">
        <is>
          <t>NO</t>
        </is>
      </c>
      <c r="AA210" s="3" t="inlineStr">
        <is>
          <t>NO</t>
        </is>
      </c>
    </row>
    <row r="211" ht="25.5" customHeight="1">
      <c r="A211" s="4" t="inlineStr">
        <is>
          <t>SOUTH GEORGIA AND SOUTH SANDWICH ISLAND</t>
        </is>
      </c>
      <c r="B211" s="6" t="inlineStr">
        <is>
          <t>GÉORGIE DU SUD ET LES ILES SANDWICH DU SUD</t>
        </is>
      </c>
      <c r="C211" s="6" t="inlineStr">
        <is>
          <t>GS</t>
        </is>
      </c>
      <c r="D211" s="6" t="inlineStr">
        <is>
          <t>SGS</t>
        </is>
      </c>
      <c r="E211" s="7">
        <f>IF(
W211 = "YES",
"Black",
IF(
OR(U211 = "YES", X211 = "YES", Y211 = "YES", V211 = "YES", Z211 = "YES"),
IF(
AND(V211 = "YES",
AND(J211 = "NO", K211 = "NO", L211 = "NO", M211 = "NO", N211 = "NO", O211 = "NO", P211 = "NO", Q211 = "NO", R211 = "NO", S211 = "NO", T211 = "NO", U211 = "NO", W211 = "NO", X211 = "NO", Y211 = "NO", Z211 = "NO", AA211 = "NO")
),
IF(
H211 &gt;= "50",
"Green",
"Amber"
),
"Grey"
),
IF(
AND(
OR(J211 = "NO", K211 = "NO", L211 = "NO", M211 = "NO", N211 = "NO", O211 = "NO", P211 = "NO", Q211 = "NO", R211 = "NO", S211 = "NO", T211 = "NO", U211 = "NO", V211 = "NO", W211 = "NO", X211 = "NO", Y211 = "NO", Z211 = "NO", AA211 = "NO"),
OR(H211 &lt; "50", H211 = "N/A")
),
"Amber",
IF(
AND(
OR(J211 = "NO", K211 = "NO", L211 = "NO", M211 = "NO", N211 = "NO", O211 = "NO", P211 = "NO", Q211 = "NO", R211 = "NO", S211 = "NO", T211 = "NO", U211 = "NO", V211 = "NO", W211 = "NO", X211 = "NO", Y211 = "NO", Z211 = "NO", AA211 = "NO"),
H211 &gt; "50"
),
"Green",
IF(
OR(J211 = "YES", K211 = "YES", L211 = "YES", M211 = "YES", N211 = "YES", O211 = "YES", P211 = "YES", Q211 = "YES", R211 = "YES", S211 = "YES", T211 = "YES", V211 = "YES", AA211 = "YES"),
"Red",
""
)
)
)
)
)</f>
        <v/>
      </c>
      <c r="F211" s="7">
        <f>IF(E211 = "Grey", "High Risk or Prohibited",
IF(E211 = "Amber", "Medium Risk",
IF(E211 = "Green", "Low Risk",
IF(E211 = "Red", "High Risk or Prohibited",
IF(E211 = "Black", "Prohibited", "")))))</f>
        <v/>
      </c>
      <c r="G211" s="7">
        <f>IF(E211 = "Grey", "Enhanced Vigilance or Prohibited",
IF(E211 = "Amber", "Enhanced Vigilance",
IF(E211 = "Green", "Standard Vigilance",
IF(E211 = "Red", "Enhanced Vigilance",
IF(E211 = "Black", "Prohibited", "")))))</f>
        <v/>
      </c>
      <c r="H211" s="8" t="inlineStr">
        <is>
          <t>N/A</t>
        </is>
      </c>
      <c r="I211" s="8" t="inlineStr">
        <is>
          <t>N/A</t>
        </is>
      </c>
      <c r="J211" s="3" t="inlineStr">
        <is>
          <t>NO</t>
        </is>
      </c>
      <c r="K211" s="3" t="inlineStr">
        <is>
          <t>NO</t>
        </is>
      </c>
      <c r="L211" s="3" t="inlineStr">
        <is>
          <t>NO</t>
        </is>
      </c>
      <c r="M211" s="3" t="inlineStr">
        <is>
          <t>NO</t>
        </is>
      </c>
      <c r="N211" s="3" t="inlineStr">
        <is>
          <t>NO</t>
        </is>
      </c>
      <c r="O211" s="3" t="inlineStr">
        <is>
          <t>NO</t>
        </is>
      </c>
      <c r="P211" s="3" t="inlineStr">
        <is>
          <t>NO</t>
        </is>
      </c>
      <c r="Q211" s="3" t="inlineStr">
        <is>
          <t>NO</t>
        </is>
      </c>
      <c r="R211" s="3" t="inlineStr">
        <is>
          <t>NO</t>
        </is>
      </c>
      <c r="S211" s="3" t="inlineStr">
        <is>
          <t>NO</t>
        </is>
      </c>
      <c r="T211" s="3" t="inlineStr">
        <is>
          <t>NO</t>
        </is>
      </c>
      <c r="U211" s="3" t="inlineStr">
        <is>
          <t>NO</t>
        </is>
      </c>
      <c r="V211" s="3" t="inlineStr">
        <is>
          <t>NO</t>
        </is>
      </c>
      <c r="W211" s="3" t="inlineStr">
        <is>
          <t>NO</t>
        </is>
      </c>
      <c r="X211" s="3" t="inlineStr">
        <is>
          <t>NO</t>
        </is>
      </c>
      <c r="Y211" s="3" t="inlineStr">
        <is>
          <t>NO</t>
        </is>
      </c>
      <c r="Z211" s="3" t="inlineStr">
        <is>
          <t>NO</t>
        </is>
      </c>
      <c r="AA211" s="3" t="inlineStr">
        <is>
          <t>NO</t>
        </is>
      </c>
    </row>
    <row r="212" ht="25.5" customHeight="1">
      <c r="A212" s="4" t="inlineStr">
        <is>
          <t>SOUTH SUDAN</t>
        </is>
      </c>
      <c r="B212" s="6" t="inlineStr">
        <is>
          <t>SOUDAN DU SUD</t>
        </is>
      </c>
      <c r="C212" s="6" t="inlineStr">
        <is>
          <t>SS</t>
        </is>
      </c>
      <c r="D212" s="6" t="inlineStr">
        <is>
          <t>SSD</t>
        </is>
      </c>
      <c r="E212" s="7">
        <f>IF(
W212 = "YES",
"Black",
IF(
OR(U212 = "YES", X212 = "YES", Y212 = "YES", V212 = "YES", Z212 = "YES"),
IF(
AND(V212 = "YES",
AND(J212 = "NO", K212 = "NO", L212 = "NO", M212 = "NO", N212 = "NO", O212 = "NO", P212 = "NO", Q212 = "NO", R212 = "NO", S212 = "NO", T212 = "NO", U212 = "NO", W212 = "NO", X212 = "NO", Y212 = "NO", Z212 = "NO", AA212 = "NO")
),
IF(
H212 &gt;= "50",
"Green",
"Amber"
),
"Grey"
),
IF(
AND(
OR(J212 = "NO", K212 = "NO", L212 = "NO", M212 = "NO", N212 = "NO", O212 = "NO", P212 = "NO", Q212 = "NO", R212 = "NO", S212 = "NO", T212 = "NO", U212 = "NO", V212 = "NO", W212 = "NO", X212 = "NO", Y212 = "NO", Z212 = "NO", AA212 = "NO"),
OR(H212 &lt; "50", H212 = "N/A")
),
"Amber",
IF(
AND(
OR(J212 = "NO", K212 = "NO", L212 = "NO", M212 = "NO", N212 = "NO", O212 = "NO", P212 = "NO", Q212 = "NO", R212 = "NO", S212 = "NO", T212 = "NO", U212 = "NO", V212 = "NO", W212 = "NO", X212 = "NO", Y212 = "NO", Z212 = "NO", AA212 = "NO"),
H212 &gt; "50"
),
"Green",
IF(
OR(J212 = "YES", K212 = "YES", L212 = "YES", M212 = "YES", N212 = "YES", O212 = "YES", P212 = "YES", Q212 = "YES", R212 = "YES", S212 = "YES", T212 = "YES", V212 = "YES", AA212 = "YES"),
"Red",
""
)
)
)
)
)</f>
        <v/>
      </c>
      <c r="F212" s="7">
        <f>IF(E212 = "Grey", "High Risk or Prohibited",
IF(E212 = "Amber", "Medium Risk",
IF(E212 = "Green", "Low Risk",
IF(E212 = "Red", "High Risk or Prohibited",
IF(E212 = "Black", "Prohibited", "")))))</f>
        <v/>
      </c>
      <c r="G212" s="7">
        <f>IF(E212 = "Grey", "Enhanced Vigilance or Prohibited",
IF(E212 = "Amber", "Enhanced Vigilance",
IF(E212 = "Green", "Standard Vigilance",
IF(E212 = "Red", "Enhanced Vigilance",
IF(E212 = "Black", "Prohibited", "")))))</f>
        <v/>
      </c>
      <c r="H212" s="8" t="inlineStr">
        <is>
          <t>13</t>
        </is>
      </c>
      <c r="I212" s="8" t="inlineStr">
        <is>
          <t>177</t>
        </is>
      </c>
      <c r="J212" s="3" t="inlineStr">
        <is>
          <t>YES</t>
        </is>
      </c>
      <c r="K212" s="3" t="inlineStr">
        <is>
          <t>NO</t>
        </is>
      </c>
      <c r="L212" s="3" t="inlineStr">
        <is>
          <t>YES</t>
        </is>
      </c>
      <c r="M212" s="3" t="inlineStr">
        <is>
          <t>NO</t>
        </is>
      </c>
      <c r="N212" s="3" t="inlineStr">
        <is>
          <t>NO</t>
        </is>
      </c>
      <c r="O212" s="3" t="inlineStr">
        <is>
          <t>NO</t>
        </is>
      </c>
      <c r="P212" s="3" t="inlineStr">
        <is>
          <t>NO</t>
        </is>
      </c>
      <c r="Q212" s="3" t="inlineStr">
        <is>
          <t>NO</t>
        </is>
      </c>
      <c r="R212" s="3" t="inlineStr">
        <is>
          <t>NO</t>
        </is>
      </c>
      <c r="S212" s="3" t="inlineStr">
        <is>
          <t>NO</t>
        </is>
      </c>
      <c r="T212" s="3" t="inlineStr">
        <is>
          <t>NO</t>
        </is>
      </c>
      <c r="U212" s="3" t="inlineStr">
        <is>
          <t>YES</t>
        </is>
      </c>
      <c r="V212" s="3" t="inlineStr">
        <is>
          <t>NO</t>
        </is>
      </c>
      <c r="W212" s="3" t="inlineStr">
        <is>
          <t>NO</t>
        </is>
      </c>
      <c r="X212" s="3" t="inlineStr">
        <is>
          <t>YES</t>
        </is>
      </c>
      <c r="Y212" s="3" t="inlineStr">
        <is>
          <t>NO</t>
        </is>
      </c>
      <c r="Z212" s="3" t="inlineStr">
        <is>
          <t>NO</t>
        </is>
      </c>
      <c r="AA212" s="3" t="inlineStr">
        <is>
          <t>NO</t>
        </is>
      </c>
    </row>
    <row r="213" ht="25.5" customHeight="1">
      <c r="A213" s="4" t="inlineStr">
        <is>
          <t>SPAIN</t>
        </is>
      </c>
      <c r="B213" s="6" t="inlineStr">
        <is>
          <t>ESPAGNE</t>
        </is>
      </c>
      <c r="C213" s="6" t="inlineStr">
        <is>
          <t>ES</t>
        </is>
      </c>
      <c r="D213" s="6" t="inlineStr">
        <is>
          <t>ESP</t>
        </is>
      </c>
      <c r="E213" s="7">
        <f>IF(
W213 = "YES",
"Black",
IF(
OR(U213 = "YES", X213 = "YES", Y213 = "YES", V213 = "YES", Z213 = "YES"),
IF(
AND(V213 = "YES",
AND(J213 = "NO", K213 = "NO", L213 = "NO", M213 = "NO", N213 = "NO", O213 = "NO", P213 = "NO", Q213 = "NO", R213 = "NO", S213 = "NO", T213 = "NO", U213 = "NO", W213 = "NO", X213 = "NO", Y213 = "NO", Z213 = "NO", AA213 = "NO")
),
IF(
H213 &gt;= "50",
"Green",
"Amber"
),
"Grey"
),
IF(
AND(
OR(J213 = "NO", K213 = "NO", L213 = "NO", M213 = "NO", N213 = "NO", O213 = "NO", P213 = "NO", Q213 = "NO", R213 = "NO", S213 = "NO", T213 = "NO", U213 = "NO", V213 = "NO", W213 = "NO", X213 = "NO", Y213 = "NO", Z213 = "NO", AA213 = "NO"),
OR(H213 &lt; "50", H213 = "N/A")
),
"Amber",
IF(
AND(
OR(J213 = "NO", K213 = "NO", L213 = "NO", M213 = "NO", N213 = "NO", O213 = "NO", P213 = "NO", Q213 = "NO", R213 = "NO", S213 = "NO", T213 = "NO", U213 = "NO", V213 = "NO", W213 = "NO", X213 = "NO", Y213 = "NO", Z213 = "NO", AA213 = "NO"),
H213 &gt; "50"
),
"Green",
IF(
OR(J213 = "YES", K213 = "YES", L213 = "YES", M213 = "YES", N213 = "YES", O213 = "YES", P213 = "YES", Q213 = "YES", R213 = "YES", S213 = "YES", T213 = "YES", V213 = "YES", AA213 = "YES"),
"Red",
""
)
)
)
)
)</f>
        <v/>
      </c>
      <c r="F213" s="7">
        <f>IF(E213 = "Grey", "High Risk or Prohibited",
IF(E213 = "Amber", "Medium Risk",
IF(E213 = "Green", "Low Risk",
IF(E213 = "Red", "High Risk or Prohibited",
IF(E213 = "Black", "Prohibited", "")))))</f>
        <v/>
      </c>
      <c r="G213" s="7">
        <f>IF(E213 = "Grey", "Enhanced Vigilance or Prohibited",
IF(E213 = "Amber", "Enhanced Vigilance",
IF(E213 = "Green", "Standard Vigilance",
IF(E213 = "Red", "Enhanced Vigilance",
IF(E213 = "Black", "Prohibited", "")))))</f>
        <v/>
      </c>
      <c r="H213" s="8" t="inlineStr">
        <is>
          <t>60</t>
        </is>
      </c>
      <c r="I213" s="8" t="inlineStr">
        <is>
          <t>36</t>
        </is>
      </c>
      <c r="J213" s="3" t="inlineStr">
        <is>
          <t>NO</t>
        </is>
      </c>
      <c r="K213" s="3" t="inlineStr">
        <is>
          <t>NO</t>
        </is>
      </c>
      <c r="L213" s="3" t="inlineStr">
        <is>
          <t>NO</t>
        </is>
      </c>
      <c r="M213" s="3" t="inlineStr">
        <is>
          <t>NO</t>
        </is>
      </c>
      <c r="N213" s="3" t="inlineStr">
        <is>
          <t>NO</t>
        </is>
      </c>
      <c r="O213" s="3" t="inlineStr">
        <is>
          <t>NO</t>
        </is>
      </c>
      <c r="P213" s="3" t="inlineStr">
        <is>
          <t>NO</t>
        </is>
      </c>
      <c r="Q213" s="3" t="inlineStr">
        <is>
          <t>NO</t>
        </is>
      </c>
      <c r="R213" s="3" t="inlineStr">
        <is>
          <t>NO</t>
        </is>
      </c>
      <c r="S213" s="3" t="inlineStr">
        <is>
          <t>NO</t>
        </is>
      </c>
      <c r="T213" s="3" t="inlineStr">
        <is>
          <t>NO</t>
        </is>
      </c>
      <c r="U213" s="3" t="inlineStr">
        <is>
          <t>NO</t>
        </is>
      </c>
      <c r="V213" s="3" t="inlineStr">
        <is>
          <t>NO</t>
        </is>
      </c>
      <c r="W213" s="3" t="inlineStr">
        <is>
          <t>NO</t>
        </is>
      </c>
      <c r="X213" s="3" t="inlineStr">
        <is>
          <t>NO</t>
        </is>
      </c>
      <c r="Y213" s="3" t="inlineStr">
        <is>
          <t>NO</t>
        </is>
      </c>
      <c r="Z213" s="3" t="inlineStr">
        <is>
          <t>NO</t>
        </is>
      </c>
      <c r="AA213" s="3" t="inlineStr">
        <is>
          <t>NO</t>
        </is>
      </c>
    </row>
    <row r="214" ht="25.5" customHeight="1">
      <c r="A214" s="4" t="inlineStr">
        <is>
          <t>SRI LANKA</t>
        </is>
      </c>
      <c r="B214" s="6" t="inlineStr">
        <is>
          <t>SRI LANKA</t>
        </is>
      </c>
      <c r="C214" s="6" t="inlineStr">
        <is>
          <t>LK</t>
        </is>
      </c>
      <c r="D214" s="6" t="inlineStr">
        <is>
          <t>LKA</t>
        </is>
      </c>
      <c r="E214" s="7">
        <f>IF(
W214 = "YES",
"Black",
IF(
OR(U214 = "YES", X214 = "YES", Y214 = "YES", V214 = "YES", Z214 = "YES"),
IF(
AND(V214 = "YES",
AND(J214 = "NO", K214 = "NO", L214 = "NO", M214 = "NO", N214 = "NO", O214 = "NO", P214 = "NO", Q214 = "NO", R214 = "NO", S214 = "NO", T214 = "NO", U214 = "NO", W214 = "NO", X214 = "NO", Y214 = "NO", Z214 = "NO", AA214 = "NO")
),
IF(
H214 &gt;= "50",
"Green",
"Amber"
),
"Grey"
),
IF(
AND(
OR(J214 = "NO", K214 = "NO", L214 = "NO", M214 = "NO", N214 = "NO", O214 = "NO", P214 = "NO", Q214 = "NO", R214 = "NO", S214 = "NO", T214 = "NO", U214 = "NO", V214 = "NO", W214 = "NO", X214 = "NO", Y214 = "NO", Z214 = "NO", AA214 = "NO"),
OR(H214 &lt; "50", H214 = "N/A")
),
"Amber",
IF(
AND(
OR(J214 = "NO", K214 = "NO", L214 = "NO", M214 = "NO", N214 = "NO", O214 = "NO", P214 = "NO", Q214 = "NO", R214 = "NO", S214 = "NO", T214 = "NO", U214 = "NO", V214 = "NO", W214 = "NO", X214 = "NO", Y214 = "NO", Z214 = "NO", AA214 = "NO"),
H214 &gt; "50"
),
"Green",
IF(
OR(J214 = "YES", K214 = "YES", L214 = "YES", M214 = "YES", N214 = "YES", O214 = "YES", P214 = "YES", Q214 = "YES", R214 = "YES", S214 = "YES", T214 = "YES", V214 = "YES", AA214 = "YES"),
"Red",
""
)
)
)
)
)</f>
        <v/>
      </c>
      <c r="F214" s="7">
        <f>IF(E214 = "Grey", "High Risk or Prohibited",
IF(E214 = "Amber", "Medium Risk",
IF(E214 = "Green", "Low Risk",
IF(E214 = "Red", "High Risk or Prohibited",
IF(E214 = "Black", "Prohibited", "")))))</f>
        <v/>
      </c>
      <c r="G214" s="7">
        <f>IF(E214 = "Grey", "Enhanced Vigilance or Prohibited",
IF(E214 = "Amber", "Enhanced Vigilance",
IF(E214 = "Green", "Standard Vigilance",
IF(E214 = "Red", "Enhanced Vigilance",
IF(E214 = "Black", "Prohibited", "")))))</f>
        <v/>
      </c>
      <c r="H214" s="8" t="inlineStr">
        <is>
          <t>34</t>
        </is>
      </c>
      <c r="I214" s="8" t="inlineStr">
        <is>
          <t>115</t>
        </is>
      </c>
      <c r="J214" s="3" t="inlineStr">
        <is>
          <t>NO</t>
        </is>
      </c>
      <c r="K214" s="3" t="inlineStr">
        <is>
          <t>NO</t>
        </is>
      </c>
      <c r="L214" s="3" t="inlineStr">
        <is>
          <t>NO</t>
        </is>
      </c>
      <c r="M214" s="3" t="inlineStr">
        <is>
          <t>NO</t>
        </is>
      </c>
      <c r="N214" s="3" t="inlineStr">
        <is>
          <t>NO</t>
        </is>
      </c>
      <c r="O214" s="3" t="inlineStr">
        <is>
          <t>NO</t>
        </is>
      </c>
      <c r="P214" s="3" t="inlineStr">
        <is>
          <t>NO</t>
        </is>
      </c>
      <c r="Q214" s="3" t="inlineStr">
        <is>
          <t>NO</t>
        </is>
      </c>
      <c r="R214" s="3" t="inlineStr">
        <is>
          <t>NO</t>
        </is>
      </c>
      <c r="S214" s="3" t="inlineStr">
        <is>
          <t>NO</t>
        </is>
      </c>
      <c r="T214" s="3" t="inlineStr">
        <is>
          <t>NO</t>
        </is>
      </c>
      <c r="U214" s="3" t="inlineStr">
        <is>
          <t>NO</t>
        </is>
      </c>
      <c r="V214" s="3" t="inlineStr">
        <is>
          <t>NO</t>
        </is>
      </c>
      <c r="W214" s="3" t="inlineStr">
        <is>
          <t>NO</t>
        </is>
      </c>
      <c r="X214" s="3" t="inlineStr">
        <is>
          <t>NO</t>
        </is>
      </c>
      <c r="Y214" s="3" t="inlineStr">
        <is>
          <t>NO</t>
        </is>
      </c>
      <c r="Z214" s="3" t="inlineStr">
        <is>
          <t>NO</t>
        </is>
      </c>
      <c r="AA214" s="3" t="inlineStr">
        <is>
          <t>NO</t>
        </is>
      </c>
    </row>
    <row r="215" ht="25.5" customHeight="1">
      <c r="A215" s="4" t="inlineStr">
        <is>
          <t>SUDAN</t>
        </is>
      </c>
      <c r="B215" s="6" t="inlineStr">
        <is>
          <t>SOUDAN</t>
        </is>
      </c>
      <c r="C215" s="6" t="inlineStr">
        <is>
          <t>SD</t>
        </is>
      </c>
      <c r="D215" s="6" t="inlineStr">
        <is>
          <t>SDN</t>
        </is>
      </c>
      <c r="E215" s="7">
        <f>IF(
W215 = "YES",
"Black",
IF(
OR(U215 = "YES", X215 = "YES", Y215 = "YES", V215 = "YES", Z215 = "YES"),
IF(
AND(V215 = "YES",
AND(J215 = "NO", K215 = "NO", L215 = "NO", M215 = "NO", N215 = "NO", O215 = "NO", P215 = "NO", Q215 = "NO", R215 = "NO", S215 = "NO", T215 = "NO", U215 = "NO", W215 = "NO", X215 = "NO", Y215 = "NO", Z215 = "NO", AA215 = "NO")
),
IF(
H215 &gt;= "50",
"Green",
"Amber"
),
"Grey"
),
IF(
AND(
OR(J215 = "NO", K215 = "NO", L215 = "NO", M215 = "NO", N215 = "NO", O215 = "NO", P215 = "NO", Q215 = "NO", R215 = "NO", S215 = "NO", T215 = "NO", U215 = "NO", V215 = "NO", W215 = "NO", X215 = "NO", Y215 = "NO", Z215 = "NO", AA215 = "NO"),
OR(H215 &lt; "50", H215 = "N/A")
),
"Amber",
IF(
AND(
OR(J215 = "NO", K215 = "NO", L215 = "NO", M215 = "NO", N215 = "NO", O215 = "NO", P215 = "NO", Q215 = "NO", R215 = "NO", S215 = "NO", T215 = "NO", U215 = "NO", V215 = "NO", W215 = "NO", X215 = "NO", Y215 = "NO", Z215 = "NO", AA215 = "NO"),
H215 &gt; "50"
),
"Green",
IF(
OR(J215 = "YES", K215 = "YES", L215 = "YES", M215 = "YES", N215 = "YES", O215 = "YES", P215 = "YES", Q215 = "YES", R215 = "YES", S215 = "YES", T215 = "YES", V215 = "YES", AA215 = "YES"),
"Red",
""
)
)
)
)
)</f>
        <v/>
      </c>
      <c r="F215" s="7">
        <f>IF(E215 = "Grey", "High Risk or Prohibited",
IF(E215 = "Amber", "Medium Risk",
IF(E215 = "Green", "Low Risk",
IF(E215 = "Red", "High Risk or Prohibited",
IF(E215 = "Black", "Prohibited", "")))))</f>
        <v/>
      </c>
      <c r="G215" s="7">
        <f>IF(E215 = "Grey", "Enhanced Vigilance or Prohibited",
IF(E215 = "Amber", "Enhanced Vigilance",
IF(E215 = "Green", "Standard Vigilance",
IF(E215 = "Red", "Enhanced Vigilance",
IF(E215 = "Black", "Prohibited", "")))))</f>
        <v/>
      </c>
      <c r="H215" s="8" t="inlineStr">
        <is>
          <t>20</t>
        </is>
      </c>
      <c r="I215" s="8" t="inlineStr">
        <is>
          <t>162</t>
        </is>
      </c>
      <c r="J215" s="3" t="inlineStr">
        <is>
          <t>YES</t>
        </is>
      </c>
      <c r="K215" s="3" t="inlineStr">
        <is>
          <t>NO</t>
        </is>
      </c>
      <c r="L215" s="3" t="inlineStr">
        <is>
          <t>YES</t>
        </is>
      </c>
      <c r="M215" s="3" t="inlineStr">
        <is>
          <t>NO</t>
        </is>
      </c>
      <c r="N215" s="3" t="inlineStr">
        <is>
          <t>NO</t>
        </is>
      </c>
      <c r="O215" s="3" t="inlineStr">
        <is>
          <t>NO</t>
        </is>
      </c>
      <c r="P215" s="3" t="inlineStr">
        <is>
          <t>NO</t>
        </is>
      </c>
      <c r="Q215" s="3" t="inlineStr">
        <is>
          <t>NO</t>
        </is>
      </c>
      <c r="R215" s="3" t="inlineStr">
        <is>
          <t>NO</t>
        </is>
      </c>
      <c r="S215" s="3" t="inlineStr">
        <is>
          <t>NO</t>
        </is>
      </c>
      <c r="T215" s="3" t="inlineStr">
        <is>
          <t>NO</t>
        </is>
      </c>
      <c r="U215" s="3" t="inlineStr">
        <is>
          <t>NO</t>
        </is>
      </c>
      <c r="V215" s="3" t="inlineStr">
        <is>
          <t>NO</t>
        </is>
      </c>
      <c r="W215" s="3" t="inlineStr">
        <is>
          <t>NO</t>
        </is>
      </c>
      <c r="X215" s="3" t="inlineStr">
        <is>
          <t>NO</t>
        </is>
      </c>
      <c r="Y215" s="3" t="inlineStr">
        <is>
          <t>NO</t>
        </is>
      </c>
      <c r="Z215" s="3" t="inlineStr">
        <is>
          <t>NO</t>
        </is>
      </c>
      <c r="AA215" s="3" t="inlineStr">
        <is>
          <t>NO</t>
        </is>
      </c>
    </row>
    <row r="216" ht="25.5" customHeight="1">
      <c r="A216" s="4" t="inlineStr">
        <is>
          <t>SURINAME</t>
        </is>
      </c>
      <c r="B216" s="6" t="inlineStr">
        <is>
          <t>SURINAME</t>
        </is>
      </c>
      <c r="C216" s="6" t="inlineStr">
        <is>
          <t>SR</t>
        </is>
      </c>
      <c r="D216" s="6" t="inlineStr">
        <is>
          <t>SUR</t>
        </is>
      </c>
      <c r="E216" s="7">
        <f>IF(
W216 = "YES",
"Black",
IF(
OR(U216 = "YES", X216 = "YES", Y216 = "YES", V216 = "YES", Z216 = "YES"),
IF(
AND(V216 = "YES",
AND(J216 = "NO", K216 = "NO", L216 = "NO", M216 = "NO", N216 = "NO", O216 = "NO", P216 = "NO", Q216 = "NO", R216 = "NO", S216 = "NO", T216 = "NO", U216 = "NO", W216 = "NO", X216 = "NO", Y216 = "NO", Z216 = "NO", AA216 = "NO")
),
IF(
H216 &gt;= "50",
"Green",
"Amber"
),
"Grey"
),
IF(
AND(
OR(J216 = "NO", K216 = "NO", L216 = "NO", M216 = "NO", N216 = "NO", O216 = "NO", P216 = "NO", Q216 = "NO", R216 = "NO", S216 = "NO", T216 = "NO", U216 = "NO", V216 = "NO", W216 = "NO", X216 = "NO", Y216 = "NO", Z216 = "NO", AA216 = "NO"),
OR(H216 &lt; "50", H216 = "N/A")
),
"Amber",
IF(
AND(
OR(J216 = "NO", K216 = "NO", L216 = "NO", M216 = "NO", N216 = "NO", O216 = "NO", P216 = "NO", Q216 = "NO", R216 = "NO", S216 = "NO", T216 = "NO", U216 = "NO", V216 = "NO", W216 = "NO", X216 = "NO", Y216 = "NO", Z216 = "NO", AA216 = "NO"),
H216 &gt; "50"
),
"Green",
IF(
OR(J216 = "YES", K216 = "YES", L216 = "YES", M216 = "YES", N216 = "YES", O216 = "YES", P216 = "YES", Q216 = "YES", R216 = "YES", S216 = "YES", T216 = "YES", V216 = "YES", AA216 = "YES"),
"Red",
""
)
)
)
)
)</f>
        <v/>
      </c>
      <c r="F216" s="7">
        <f>IF(E216 = "Grey", "High Risk or Prohibited",
IF(E216 = "Amber", "Medium Risk",
IF(E216 = "Green", "Low Risk",
IF(E216 = "Red", "High Risk or Prohibited",
IF(E216 = "Black", "Prohibited", "")))))</f>
        <v/>
      </c>
      <c r="G216" s="7">
        <f>IF(E216 = "Grey", "Enhanced Vigilance or Prohibited",
IF(E216 = "Amber", "Enhanced Vigilance",
IF(E216 = "Green", "Standard Vigilance",
IF(E216 = "Red", "Enhanced Vigilance",
IF(E216 = "Black", "Prohibited", "")))))</f>
        <v/>
      </c>
      <c r="H216" s="8" t="inlineStr">
        <is>
          <t>40</t>
        </is>
      </c>
      <c r="I216" s="8" t="inlineStr">
        <is>
          <t>87</t>
        </is>
      </c>
      <c r="J216" s="3" t="inlineStr">
        <is>
          <t>NO</t>
        </is>
      </c>
      <c r="K216" s="3" t="inlineStr">
        <is>
          <t>NO</t>
        </is>
      </c>
      <c r="L216" s="3" t="inlineStr">
        <is>
          <t>NO</t>
        </is>
      </c>
      <c r="M216" s="3" t="inlineStr">
        <is>
          <t>NO</t>
        </is>
      </c>
      <c r="N216" s="3" t="inlineStr">
        <is>
          <t>NO</t>
        </is>
      </c>
      <c r="O216" s="3" t="inlineStr">
        <is>
          <t>NO</t>
        </is>
      </c>
      <c r="P216" s="3" t="inlineStr">
        <is>
          <t>NO</t>
        </is>
      </c>
      <c r="Q216" s="3" t="inlineStr">
        <is>
          <t>NO</t>
        </is>
      </c>
      <c r="R216" s="3" t="inlineStr">
        <is>
          <t>NO</t>
        </is>
      </c>
      <c r="S216" s="3" t="inlineStr">
        <is>
          <t>NO</t>
        </is>
      </c>
      <c r="T216" s="3" t="inlineStr">
        <is>
          <t>NO</t>
        </is>
      </c>
      <c r="U216" s="3" t="inlineStr">
        <is>
          <t>NO</t>
        </is>
      </c>
      <c r="V216" s="3" t="inlineStr">
        <is>
          <t>NO</t>
        </is>
      </c>
      <c r="W216" s="3" t="inlineStr">
        <is>
          <t>NO</t>
        </is>
      </c>
      <c r="X216" s="3" t="inlineStr">
        <is>
          <t>NO</t>
        </is>
      </c>
      <c r="Y216" s="3" t="inlineStr">
        <is>
          <t>NO</t>
        </is>
      </c>
      <c r="Z216" s="3" t="inlineStr">
        <is>
          <t>NO</t>
        </is>
      </c>
      <c r="AA216" s="3" t="inlineStr">
        <is>
          <t>NO</t>
        </is>
      </c>
    </row>
    <row r="217" ht="25.5" customHeight="1">
      <c r="A217" s="4" t="inlineStr">
        <is>
          <t>SVALBARD AND JAN MAYEN ISLANDS</t>
        </is>
      </c>
      <c r="B217" s="6" t="inlineStr">
        <is>
          <t>ILES SVALBARD ET JAN MAYEN</t>
        </is>
      </c>
      <c r="C217" s="6" t="inlineStr">
        <is>
          <t>SJ</t>
        </is>
      </c>
      <c r="D217" s="6" t="inlineStr">
        <is>
          <t>SJM</t>
        </is>
      </c>
      <c r="E217" s="7">
        <f>IF(
W217 = "YES",
"Black",
IF(
OR(U217 = "YES", X217 = "YES", Y217 = "YES", V217 = "YES", Z217 = "YES"),
IF(
AND(V217 = "YES",
AND(J217 = "NO", K217 = "NO", L217 = "NO", M217 = "NO", N217 = "NO", O217 = "NO", P217 = "NO", Q217 = "NO", R217 = "NO", S217 = "NO", T217 = "NO", U217 = "NO", W217 = "NO", X217 = "NO", Y217 = "NO", Z217 = "NO", AA217 = "NO")
),
IF(
H217 &gt;= "50",
"Green",
"Amber"
),
"Grey"
),
IF(
AND(
OR(J217 = "NO", K217 = "NO", L217 = "NO", M217 = "NO", N217 = "NO", O217 = "NO", P217 = "NO", Q217 = "NO", R217 = "NO", S217 = "NO", T217 = "NO", U217 = "NO", V217 = "NO", W217 = "NO", X217 = "NO", Y217 = "NO", Z217 = "NO", AA217 = "NO"),
OR(H217 &lt; "50", H217 = "N/A")
),
"Amber",
IF(
AND(
OR(J217 = "NO", K217 = "NO", L217 = "NO", M217 = "NO", N217 = "NO", O217 = "NO", P217 = "NO", Q217 = "NO", R217 = "NO", S217 = "NO", T217 = "NO", U217 = "NO", V217 = "NO", W217 = "NO", X217 = "NO", Y217 = "NO", Z217 = "NO", AA217 = "NO"),
H217 &gt; "50"
),
"Green",
IF(
OR(J217 = "YES", K217 = "YES", L217 = "YES", M217 = "YES", N217 = "YES", O217 = "YES", P217 = "YES", Q217 = "YES", R217 = "YES", S217 = "YES", T217 = "YES", V217 = "YES", AA217 = "YES"),
"Red",
""
)
)
)
)
)</f>
        <v/>
      </c>
      <c r="F217" s="7">
        <f>IF(E217 = "Grey", "High Risk or Prohibited",
IF(E217 = "Amber", "Medium Risk",
IF(E217 = "Green", "Low Risk",
IF(E217 = "Red", "High Risk or Prohibited",
IF(E217 = "Black", "Prohibited", "")))))</f>
        <v/>
      </c>
      <c r="G217" s="7">
        <f>IF(E217 = "Grey", "Enhanced Vigilance or Prohibited",
IF(E217 = "Amber", "Enhanced Vigilance",
IF(E217 = "Green", "Standard Vigilance",
IF(E217 = "Red", "Enhanced Vigilance",
IF(E217 = "Black", "Prohibited", "")))))</f>
        <v/>
      </c>
      <c r="H217" s="8" t="inlineStr">
        <is>
          <t>N/A</t>
        </is>
      </c>
      <c r="I217" s="8" t="inlineStr">
        <is>
          <t>N/A</t>
        </is>
      </c>
      <c r="J217" s="3" t="inlineStr">
        <is>
          <t>NO</t>
        </is>
      </c>
      <c r="K217" s="3" t="inlineStr">
        <is>
          <t>NO</t>
        </is>
      </c>
      <c r="L217" s="3" t="inlineStr">
        <is>
          <t>NO</t>
        </is>
      </c>
      <c r="M217" s="3" t="inlineStr">
        <is>
          <t>NO</t>
        </is>
      </c>
      <c r="N217" s="3" t="inlineStr">
        <is>
          <t>NO</t>
        </is>
      </c>
      <c r="O217" s="3" t="inlineStr">
        <is>
          <t>NO</t>
        </is>
      </c>
      <c r="P217" s="3" t="inlineStr">
        <is>
          <t>NO</t>
        </is>
      </c>
      <c r="Q217" s="3" t="inlineStr">
        <is>
          <t>NO</t>
        </is>
      </c>
      <c r="R217" s="3" t="inlineStr">
        <is>
          <t>NO</t>
        </is>
      </c>
      <c r="S217" s="3" t="inlineStr">
        <is>
          <t>NO</t>
        </is>
      </c>
      <c r="T217" s="3" t="inlineStr">
        <is>
          <t>NO</t>
        </is>
      </c>
      <c r="U217" s="3" t="inlineStr">
        <is>
          <t>NO</t>
        </is>
      </c>
      <c r="V217" s="3" t="inlineStr">
        <is>
          <t>NO</t>
        </is>
      </c>
      <c r="W217" s="3" t="inlineStr">
        <is>
          <t>NO</t>
        </is>
      </c>
      <c r="X217" s="3" t="inlineStr">
        <is>
          <t>NO</t>
        </is>
      </c>
      <c r="Y217" s="3" t="inlineStr">
        <is>
          <t>NO</t>
        </is>
      </c>
      <c r="Z217" s="3" t="inlineStr">
        <is>
          <t>NO</t>
        </is>
      </c>
      <c r="AA217" s="3" t="inlineStr">
        <is>
          <t>NO</t>
        </is>
      </c>
    </row>
    <row r="218" ht="25.5" customHeight="1">
      <c r="A218" s="4" t="inlineStr">
        <is>
          <t>ESWATINI</t>
        </is>
      </c>
      <c r="B218" s="6" t="inlineStr">
        <is>
          <t>ESWATINI</t>
        </is>
      </c>
      <c r="C218" s="6" t="inlineStr">
        <is>
          <t>SZ</t>
        </is>
      </c>
      <c r="D218" s="6" t="inlineStr">
        <is>
          <t>SWZ</t>
        </is>
      </c>
      <c r="E218" s="7">
        <f>IF(
W218 = "YES",
"Black",
IF(
OR(U218 = "YES", X218 = "YES", Y218 = "YES", V218 = "YES", Z218 = "YES"),
IF(
AND(V218 = "YES",
AND(J218 = "NO", K218 = "NO", L218 = "NO", M218 = "NO", N218 = "NO", O218 = "NO", P218 = "NO", Q218 = "NO", R218 = "NO", S218 = "NO", T218 = "NO", U218 = "NO", W218 = "NO", X218 = "NO", Y218 = "NO", Z218 = "NO", AA218 = "NO")
),
IF(
H218 &gt;= "50",
"Green",
"Amber"
),
"Grey"
),
IF(
AND(
OR(J218 = "NO", K218 = "NO", L218 = "NO", M218 = "NO", N218 = "NO", O218 = "NO", P218 = "NO", Q218 = "NO", R218 = "NO", S218 = "NO", T218 = "NO", U218 = "NO", V218 = "NO", W218 = "NO", X218 = "NO", Y218 = "NO", Z218 = "NO", AA218 = "NO"),
OR(H218 &lt; "50", H218 = "N/A")
),
"Amber",
IF(
AND(
OR(J218 = "NO", K218 = "NO", L218 = "NO", M218 = "NO", N218 = "NO", O218 = "NO", P218 = "NO", Q218 = "NO", R218 = "NO", S218 = "NO", T218 = "NO", U218 = "NO", V218 = "NO", W218 = "NO", X218 = "NO", Y218 = "NO", Z218 = "NO", AA218 = "NO"),
H218 &gt; "50"
),
"Green",
IF(
OR(J218 = "YES", K218 = "YES", L218 = "YES", M218 = "YES", N218 = "YES", O218 = "YES", P218 = "YES", Q218 = "YES", R218 = "YES", S218 = "YES", T218 = "YES", V218 = "YES", AA218 = "YES"),
"Red",
""
)
)
)
)
)</f>
        <v/>
      </c>
      <c r="F218" s="7">
        <f>IF(E218 = "Grey", "High Risk or Prohibited",
IF(E218 = "Amber", "Medium Risk",
IF(E218 = "Green", "Low Risk",
IF(E218 = "Red", "High Risk or Prohibited",
IF(E218 = "Black", "Prohibited", "")))))</f>
        <v/>
      </c>
      <c r="G218" s="7">
        <f>IF(E218 = "Grey", "Enhanced Vigilance or Prohibited",
IF(E218 = "Amber", "Enhanced Vigilance",
IF(E218 = "Green", "Standard Vigilance",
IF(E218 = "Red", "Enhanced Vigilance",
IF(E218 = "Black", "Prohibited", "")))))</f>
        <v/>
      </c>
      <c r="H218" s="8" t="inlineStr">
        <is>
          <t>N/A</t>
        </is>
      </c>
      <c r="I218" s="8" t="inlineStr">
        <is>
          <t>N/A</t>
        </is>
      </c>
      <c r="J218" s="3" t="inlineStr">
        <is>
          <t>NO</t>
        </is>
      </c>
      <c r="K218" s="3" t="inlineStr">
        <is>
          <t>NO</t>
        </is>
      </c>
      <c r="L218" s="3" t="inlineStr">
        <is>
          <t>NO</t>
        </is>
      </c>
      <c r="M218" s="3" t="inlineStr">
        <is>
          <t>NO</t>
        </is>
      </c>
      <c r="N218" s="3" t="inlineStr">
        <is>
          <t>NO</t>
        </is>
      </c>
      <c r="O218" s="3" t="inlineStr">
        <is>
          <t>NO</t>
        </is>
      </c>
      <c r="P218" s="3" t="inlineStr">
        <is>
          <t>NO</t>
        </is>
      </c>
      <c r="Q218" s="3" t="inlineStr">
        <is>
          <t>NO</t>
        </is>
      </c>
      <c r="R218" s="3" t="inlineStr">
        <is>
          <t>NO</t>
        </is>
      </c>
      <c r="S218" s="3" t="inlineStr">
        <is>
          <t>NO</t>
        </is>
      </c>
      <c r="T218" s="3" t="inlineStr">
        <is>
          <t>NO</t>
        </is>
      </c>
      <c r="U218" s="3" t="inlineStr">
        <is>
          <t>NO</t>
        </is>
      </c>
      <c r="V218" s="3" t="inlineStr">
        <is>
          <t>NO</t>
        </is>
      </c>
      <c r="W218" s="3" t="inlineStr">
        <is>
          <t>NO</t>
        </is>
      </c>
      <c r="X218" s="3" t="inlineStr">
        <is>
          <t>NO</t>
        </is>
      </c>
      <c r="Y218" s="3" t="inlineStr">
        <is>
          <t>NO</t>
        </is>
      </c>
      <c r="Z218" s="3" t="inlineStr">
        <is>
          <t>NO</t>
        </is>
      </c>
      <c r="AA218" s="3" t="inlineStr">
        <is>
          <t>NO</t>
        </is>
      </c>
    </row>
    <row r="219" ht="25.5" customHeight="1">
      <c r="A219" s="4" t="inlineStr">
        <is>
          <t>SWEDEN</t>
        </is>
      </c>
      <c r="B219" s="6" t="inlineStr">
        <is>
          <t>SUÈDE</t>
        </is>
      </c>
      <c r="C219" s="6" t="inlineStr">
        <is>
          <t>SE</t>
        </is>
      </c>
      <c r="D219" s="6" t="inlineStr">
        <is>
          <t>SWE</t>
        </is>
      </c>
      <c r="E219" s="7">
        <f>IF(
W219 = "YES",
"Black",
IF(
OR(U219 = "YES", X219 = "YES", Y219 = "YES", V219 = "YES", Z219 = "YES"),
IF(
AND(V219 = "YES",
AND(J219 = "NO", K219 = "NO", L219 = "NO", M219 = "NO", N219 = "NO", O219 = "NO", P219 = "NO", Q219 = "NO", R219 = "NO", S219 = "NO", T219 = "NO", U219 = "NO", W219 = "NO", X219 = "NO", Y219 = "NO", Z219 = "NO", AA219 = "NO")
),
IF(
H219 &gt;= "50",
"Green",
"Amber"
),
"Grey"
),
IF(
AND(
OR(J219 = "NO", K219 = "NO", L219 = "NO", M219 = "NO", N219 = "NO", O219 = "NO", P219 = "NO", Q219 = "NO", R219 = "NO", S219 = "NO", T219 = "NO", U219 = "NO", V219 = "NO", W219 = "NO", X219 = "NO", Y219 = "NO", Z219 = "NO", AA219 = "NO"),
OR(H219 &lt; "50", H219 = "N/A")
),
"Amber",
IF(
AND(
OR(J219 = "NO", K219 = "NO", L219 = "NO", M219 = "NO", N219 = "NO", O219 = "NO", P219 = "NO", Q219 = "NO", R219 = "NO", S219 = "NO", T219 = "NO", U219 = "NO", V219 = "NO", W219 = "NO", X219 = "NO", Y219 = "NO", Z219 = "NO", AA219 = "NO"),
H219 &gt; "50"
),
"Green",
IF(
OR(J219 = "YES", K219 = "YES", L219 = "YES", M219 = "YES", N219 = "YES", O219 = "YES", P219 = "YES", Q219 = "YES", R219 = "YES", S219 = "YES", T219 = "YES", V219 = "YES", AA219 = "YES"),
"Red",
""
)
)
)
)
)</f>
        <v/>
      </c>
      <c r="F219" s="7">
        <f>IF(E219 = "Grey", "High Risk or Prohibited",
IF(E219 = "Amber", "Medium Risk",
IF(E219 = "Green", "Low Risk",
IF(E219 = "Red", "High Risk or Prohibited",
IF(E219 = "Black", "Prohibited", "")))))</f>
        <v/>
      </c>
      <c r="G219" s="7">
        <f>IF(E219 = "Grey", "Enhanced Vigilance or Prohibited",
IF(E219 = "Amber", "Enhanced Vigilance",
IF(E219 = "Green", "Standard Vigilance",
IF(E219 = "Red", "Enhanced Vigilance",
IF(E219 = "Black", "Prohibited", "")))))</f>
        <v/>
      </c>
      <c r="H219" s="8" t="inlineStr">
        <is>
          <t>82</t>
        </is>
      </c>
      <c r="I219" s="8" t="inlineStr">
        <is>
          <t>6</t>
        </is>
      </c>
      <c r="J219" s="3" t="inlineStr">
        <is>
          <t>NO</t>
        </is>
      </c>
      <c r="K219" s="3" t="inlineStr">
        <is>
          <t>NO</t>
        </is>
      </c>
      <c r="L219" s="3" t="inlineStr">
        <is>
          <t>NO</t>
        </is>
      </c>
      <c r="M219" s="3" t="inlineStr">
        <is>
          <t>NO</t>
        </is>
      </c>
      <c r="N219" s="3" t="inlineStr">
        <is>
          <t>NO</t>
        </is>
      </c>
      <c r="O219" s="3" t="inlineStr">
        <is>
          <t>NO</t>
        </is>
      </c>
      <c r="P219" s="3" t="inlineStr">
        <is>
          <t>NO</t>
        </is>
      </c>
      <c r="Q219" s="3" t="inlineStr">
        <is>
          <t>NO</t>
        </is>
      </c>
      <c r="R219" s="3" t="inlineStr">
        <is>
          <t>NO</t>
        </is>
      </c>
      <c r="S219" s="3" t="inlineStr">
        <is>
          <t>NO</t>
        </is>
      </c>
      <c r="T219" s="3" t="inlineStr">
        <is>
          <t>NO</t>
        </is>
      </c>
      <c r="U219" s="3" t="inlineStr">
        <is>
          <t>NO</t>
        </is>
      </c>
      <c r="V219" s="3" t="inlineStr">
        <is>
          <t>NO</t>
        </is>
      </c>
      <c r="W219" s="3" t="inlineStr">
        <is>
          <t>NO</t>
        </is>
      </c>
      <c r="X219" s="3" t="inlineStr">
        <is>
          <t>NO</t>
        </is>
      </c>
      <c r="Y219" s="3" t="inlineStr">
        <is>
          <t>NO</t>
        </is>
      </c>
      <c r="Z219" s="3" t="inlineStr">
        <is>
          <t>NO</t>
        </is>
      </c>
      <c r="AA219" s="3" t="inlineStr">
        <is>
          <t>NO</t>
        </is>
      </c>
    </row>
    <row r="220" ht="25.5" customHeight="1">
      <c r="A220" s="4" t="inlineStr">
        <is>
          <t>SWITZERLAND</t>
        </is>
      </c>
      <c r="B220" s="6" t="inlineStr">
        <is>
          <t>SUISSE</t>
        </is>
      </c>
      <c r="C220" s="6" t="inlineStr">
        <is>
          <t>CH</t>
        </is>
      </c>
      <c r="D220" s="6" t="inlineStr">
        <is>
          <t>CHE</t>
        </is>
      </c>
      <c r="E220" s="7">
        <f>IF(
W220 = "YES",
"Black",
IF(
OR(U220 = "YES", X220 = "YES", Y220 = "YES", V220 = "YES", Z220 = "YES"),
IF(
AND(V220 = "YES",
AND(J220 = "NO", K220 = "NO", L220 = "NO", M220 = "NO", N220 = "NO", O220 = "NO", P220 = "NO", Q220 = "NO", R220 = "NO", S220 = "NO", T220 = "NO", U220 = "NO", W220 = "NO", X220 = "NO", Y220 = "NO", Z220 = "NO", AA220 = "NO")
),
IF(
H220 &gt;= "50",
"Green",
"Amber"
),
"Grey"
),
IF(
AND(
OR(J220 = "NO", K220 = "NO", L220 = "NO", M220 = "NO", N220 = "NO", O220 = "NO", P220 = "NO", Q220 = "NO", R220 = "NO", S220 = "NO", T220 = "NO", U220 = "NO", V220 = "NO", W220 = "NO", X220 = "NO", Y220 = "NO", Z220 = "NO", AA220 = "NO"),
OR(H220 &lt; "50", H220 = "N/A")
),
"Amber",
IF(
AND(
OR(J220 = "NO", K220 = "NO", L220 = "NO", M220 = "NO", N220 = "NO", O220 = "NO", P220 = "NO", Q220 = "NO", R220 = "NO", S220 = "NO", T220 = "NO", U220 = "NO", V220 = "NO", W220 = "NO", X220 = "NO", Y220 = "NO", Z220 = "NO", AA220 = "NO"),
H220 &gt; "50"
),
"Green",
IF(
OR(J220 = "YES", K220 = "YES", L220 = "YES", M220 = "YES", N220 = "YES", O220 = "YES", P220 = "YES", Q220 = "YES", R220 = "YES", S220 = "YES", T220 = "YES", V220 = "YES", AA220 = "YES"),
"Red",
""
)
)
)
)
)</f>
        <v/>
      </c>
      <c r="F220" s="7">
        <f>IF(E220 = "Grey", "High Risk or Prohibited",
IF(E220 = "Amber", "Medium Risk",
IF(E220 = "Green", "Low Risk",
IF(E220 = "Red", "High Risk or Prohibited",
IF(E220 = "Black", "Prohibited", "")))))</f>
        <v/>
      </c>
      <c r="G220" s="7">
        <f>IF(E220 = "Grey", "Enhanced Vigilance or Prohibited",
IF(E220 = "Amber", "Enhanced Vigilance",
IF(E220 = "Green", "Standard Vigilance",
IF(E220 = "Red", "Enhanced Vigilance",
IF(E220 = "Black", "Prohibited", "")))))</f>
        <v/>
      </c>
      <c r="H220" s="8" t="inlineStr">
        <is>
          <t>82</t>
        </is>
      </c>
      <c r="I220" s="8" t="inlineStr">
        <is>
          <t>6</t>
        </is>
      </c>
      <c r="J220" s="3" t="inlineStr">
        <is>
          <t>NO</t>
        </is>
      </c>
      <c r="K220" s="3" t="inlineStr">
        <is>
          <t>NO</t>
        </is>
      </c>
      <c r="L220" s="3" t="inlineStr">
        <is>
          <t>NO</t>
        </is>
      </c>
      <c r="M220" s="3" t="inlineStr">
        <is>
          <t>NO</t>
        </is>
      </c>
      <c r="N220" s="3" t="inlineStr">
        <is>
          <t>NO</t>
        </is>
      </c>
      <c r="O220" s="3" t="inlineStr">
        <is>
          <t>NO</t>
        </is>
      </c>
      <c r="P220" s="3" t="inlineStr">
        <is>
          <t>NO</t>
        </is>
      </c>
      <c r="Q220" s="3" t="inlineStr">
        <is>
          <t>NO</t>
        </is>
      </c>
      <c r="R220" s="3" t="inlineStr">
        <is>
          <t>NO</t>
        </is>
      </c>
      <c r="S220" s="3" t="inlineStr">
        <is>
          <t>NO</t>
        </is>
      </c>
      <c r="T220" s="3" t="inlineStr">
        <is>
          <t>NO</t>
        </is>
      </c>
      <c r="U220" s="3" t="inlineStr">
        <is>
          <t>NO</t>
        </is>
      </c>
      <c r="V220" s="3" t="inlineStr">
        <is>
          <t>NO</t>
        </is>
      </c>
      <c r="W220" s="3" t="inlineStr">
        <is>
          <t>NO</t>
        </is>
      </c>
      <c r="X220" s="3" t="inlineStr">
        <is>
          <t>NO</t>
        </is>
      </c>
      <c r="Y220" s="3" t="inlineStr">
        <is>
          <t>NO</t>
        </is>
      </c>
      <c r="Z220" s="3" t="inlineStr">
        <is>
          <t>NO</t>
        </is>
      </c>
      <c r="AA220" s="3" t="inlineStr">
        <is>
          <t>NO</t>
        </is>
      </c>
    </row>
    <row r="221" ht="25.5" customHeight="1">
      <c r="A221" s="4" t="inlineStr">
        <is>
          <t>SYRIA</t>
        </is>
      </c>
      <c r="B221" s="6" t="inlineStr">
        <is>
          <t>SYRIE</t>
        </is>
      </c>
      <c r="C221" s="6" t="inlineStr">
        <is>
          <t>SY</t>
        </is>
      </c>
      <c r="D221" s="6" t="inlineStr">
        <is>
          <t>SYR</t>
        </is>
      </c>
      <c r="E221" s="7">
        <f>IF(
W221 = "YES",
"Black",
IF(
OR(U221 = "YES", X221 = "YES", Y221 = "YES", V221 = "YES", Z221 = "YES"),
IF(
AND(V221 = "YES",
AND(J221 = "NO", K221 = "NO", L221 = "NO", M221 = "NO", N221 = "NO", O221 = "NO", P221 = "NO", Q221 = "NO", R221 = "NO", S221 = "NO", T221 = "NO", U221 = "NO", W221 = "NO", X221 = "NO", Y221 = "NO", Z221 = "NO", AA221 = "NO")
),
IF(
H221 &gt;= "50",
"Green",
"Amber"
),
"Grey"
),
IF(
AND(
OR(J221 = "NO", K221 = "NO", L221 = "NO", M221 = "NO", N221 = "NO", O221 = "NO", P221 = "NO", Q221 = "NO", R221 = "NO", S221 = "NO", T221 = "NO", U221 = "NO", V221 = "NO", W221 = "NO", X221 = "NO", Y221 = "NO", Z221 = "NO", AA221 = "NO"),
OR(H221 &lt; "50", H221 = "N/A")
),
"Amber",
IF(
AND(
OR(J221 = "NO", K221 = "NO", L221 = "NO", M221 = "NO", N221 = "NO", O221 = "NO", P221 = "NO", Q221 = "NO", R221 = "NO", S221 = "NO", T221 = "NO", U221 = "NO", V221 = "NO", W221 = "NO", X221 = "NO", Y221 = "NO", Z221 = "NO", AA221 = "NO"),
H221 &gt; "50"
),
"Green",
IF(
OR(J221 = "YES", K221 = "YES", L221 = "YES", M221 = "YES", N221 = "YES", O221 = "YES", P221 = "YES", Q221 = "YES", R221 = "YES", S221 = "YES", T221 = "YES", V221 = "YES", AA221 = "YES"),
"Red",
""
)
)
)
)
)</f>
        <v/>
      </c>
      <c r="F221" s="7">
        <f>IF(E221 = "Grey", "High Risk or Prohibited",
IF(E221 = "Amber", "Medium Risk",
IF(E221 = "Green", "Low Risk",
IF(E221 = "Red", "High Risk or Prohibited",
IF(E221 = "Black", "Prohibited", "")))))</f>
        <v/>
      </c>
      <c r="G221" s="7">
        <f>IF(E221 = "Grey", "Enhanced Vigilance or Prohibited",
IF(E221 = "Amber", "Enhanced Vigilance",
IF(E221 = "Green", "Standard Vigilance",
IF(E221 = "Red", "Enhanced Vigilance",
IF(E221 = "Black", "Prohibited", "")))))</f>
        <v/>
      </c>
      <c r="H221" s="8" t="inlineStr">
        <is>
          <t>13</t>
        </is>
      </c>
      <c r="I221" s="8" t="inlineStr">
        <is>
          <t>177</t>
        </is>
      </c>
      <c r="J221" s="3" t="inlineStr">
        <is>
          <t>YES</t>
        </is>
      </c>
      <c r="K221" s="3" t="inlineStr">
        <is>
          <t>YES</t>
        </is>
      </c>
      <c r="L221" s="3" t="inlineStr">
        <is>
          <t>YES</t>
        </is>
      </c>
      <c r="M221" s="3" t="inlineStr">
        <is>
          <t>NO</t>
        </is>
      </c>
      <c r="N221" s="3" t="inlineStr">
        <is>
          <t>YES</t>
        </is>
      </c>
      <c r="O221" s="3" t="inlineStr">
        <is>
          <t>NO</t>
        </is>
      </c>
      <c r="P221" s="3" t="inlineStr">
        <is>
          <t>NO</t>
        </is>
      </c>
      <c r="Q221" s="3" t="inlineStr">
        <is>
          <t>NO</t>
        </is>
      </c>
      <c r="R221" s="3" t="inlineStr">
        <is>
          <t>NO</t>
        </is>
      </c>
      <c r="S221" s="3" t="inlineStr">
        <is>
          <t>NO</t>
        </is>
      </c>
      <c r="T221" s="3" t="inlineStr">
        <is>
          <t>NO</t>
        </is>
      </c>
      <c r="U221" s="3" t="inlineStr">
        <is>
          <t>YES</t>
        </is>
      </c>
      <c r="V221" s="3" t="inlineStr">
        <is>
          <t>NO</t>
        </is>
      </c>
      <c r="W221" s="3" t="inlineStr">
        <is>
          <t>NO</t>
        </is>
      </c>
      <c r="X221" s="3" t="inlineStr">
        <is>
          <t>YES</t>
        </is>
      </c>
      <c r="Y221" s="3" t="inlineStr">
        <is>
          <t>NO</t>
        </is>
      </c>
      <c r="Z221" s="3" t="inlineStr">
        <is>
          <t>NO</t>
        </is>
      </c>
      <c r="AA221" s="3" t="inlineStr">
        <is>
          <t>NO</t>
        </is>
      </c>
    </row>
    <row r="222" ht="25.5" customHeight="1">
      <c r="A222" s="4" t="inlineStr">
        <is>
          <t>TAIWAN</t>
        </is>
      </c>
      <c r="B222" s="6" t="inlineStr">
        <is>
          <t>TAÏWAN</t>
        </is>
      </c>
      <c r="C222" s="6" t="inlineStr">
        <is>
          <t>TW</t>
        </is>
      </c>
      <c r="D222" s="6" t="inlineStr">
        <is>
          <t>TWN</t>
        </is>
      </c>
      <c r="E222" s="7">
        <f>IF(
W222 = "YES",
"Black",
IF(
OR(U222 = "YES", X222 = "YES", Y222 = "YES", V222 = "YES", Z222 = "YES"),
IF(
AND(V222 = "YES",
AND(J222 = "NO", K222 = "NO", L222 = "NO", M222 = "NO", N222 = "NO", O222 = "NO", P222 = "NO", Q222 = "NO", R222 = "NO", S222 = "NO", T222 = "NO", U222 = "NO", W222 = "NO", X222 = "NO", Y222 = "NO", Z222 = "NO", AA222 = "NO")
),
IF(
H222 &gt;= "50",
"Green",
"Amber"
),
"Grey"
),
IF(
AND(
OR(J222 = "NO", K222 = "NO", L222 = "NO", M222 = "NO", N222 = "NO", O222 = "NO", P222 = "NO", Q222 = "NO", R222 = "NO", S222 = "NO", T222 = "NO", U222 = "NO", V222 = "NO", W222 = "NO", X222 = "NO", Y222 = "NO", Z222 = "NO", AA222 = "NO"),
OR(H222 &lt; "50", H222 = "N/A")
),
"Amber",
IF(
AND(
OR(J222 = "NO", K222 = "NO", L222 = "NO", M222 = "NO", N222 = "NO", O222 = "NO", P222 = "NO", Q222 = "NO", R222 = "NO", S222 = "NO", T222 = "NO", U222 = "NO", V222 = "NO", W222 = "NO", X222 = "NO", Y222 = "NO", Z222 = "NO", AA222 = "NO"),
H222 &gt; "50"
),
"Green",
IF(
OR(J222 = "YES", K222 = "YES", L222 = "YES", M222 = "YES", N222 = "YES", O222 = "YES", P222 = "YES", Q222 = "YES", R222 = "YES", S222 = "YES", T222 = "YES", V222 = "YES", AA222 = "YES"),
"Red",
""
)
)
)
)
)</f>
        <v/>
      </c>
      <c r="F222" s="7">
        <f>IF(E222 = "Grey", "High Risk or Prohibited",
IF(E222 = "Amber", "Medium Risk",
IF(E222 = "Green", "Low Risk",
IF(E222 = "Red", "High Risk or Prohibited",
IF(E222 = "Black", "Prohibited", "")))))</f>
        <v/>
      </c>
      <c r="G222" s="7">
        <f>IF(E222 = "Grey", "Enhanced Vigilance or Prohibited",
IF(E222 = "Amber", "Enhanced Vigilance",
IF(E222 = "Green", "Standard Vigilance",
IF(E222 = "Red", "Enhanced Vigilance",
IF(E222 = "Black", "Prohibited", "")))))</f>
        <v/>
      </c>
      <c r="H222" s="8" t="inlineStr">
        <is>
          <t>67</t>
        </is>
      </c>
      <c r="I222" s="8" t="inlineStr">
        <is>
          <t>28</t>
        </is>
      </c>
      <c r="J222" s="3" t="inlineStr">
        <is>
          <t>NO</t>
        </is>
      </c>
      <c r="K222" s="3" t="inlineStr">
        <is>
          <t>NO</t>
        </is>
      </c>
      <c r="L222" s="3" t="inlineStr">
        <is>
          <t>NO</t>
        </is>
      </c>
      <c r="M222" s="3" t="inlineStr">
        <is>
          <t>NO</t>
        </is>
      </c>
      <c r="N222" s="3" t="inlineStr">
        <is>
          <t>NO</t>
        </is>
      </c>
      <c r="O222" s="3" t="inlineStr">
        <is>
          <t>NO</t>
        </is>
      </c>
      <c r="P222" s="3" t="inlineStr">
        <is>
          <t>NO</t>
        </is>
      </c>
      <c r="Q222" s="3" t="inlineStr">
        <is>
          <t>NO</t>
        </is>
      </c>
      <c r="R222" s="3" t="inlineStr">
        <is>
          <t>NO</t>
        </is>
      </c>
      <c r="S222" s="3" t="inlineStr">
        <is>
          <t>NO</t>
        </is>
      </c>
      <c r="T222" s="3" t="inlineStr">
        <is>
          <t>NO</t>
        </is>
      </c>
      <c r="U222" s="3" t="inlineStr">
        <is>
          <t>NO</t>
        </is>
      </c>
      <c r="V222" s="3" t="inlineStr">
        <is>
          <t>NO</t>
        </is>
      </c>
      <c r="W222" s="3" t="inlineStr">
        <is>
          <t>NO</t>
        </is>
      </c>
      <c r="X222" s="3" t="inlineStr">
        <is>
          <t>NO</t>
        </is>
      </c>
      <c r="Y222" s="3" t="inlineStr">
        <is>
          <t>NO</t>
        </is>
      </c>
      <c r="Z222" s="3" t="inlineStr">
        <is>
          <t>NO</t>
        </is>
      </c>
      <c r="AA222" s="3" t="inlineStr">
        <is>
          <t>NO</t>
        </is>
      </c>
    </row>
    <row r="223" ht="25.5" customHeight="1">
      <c r="A223" s="4" t="inlineStr">
        <is>
          <t>TAJIKISTAN</t>
        </is>
      </c>
      <c r="B223" s="6" t="inlineStr">
        <is>
          <t>TADJIKISTAN</t>
        </is>
      </c>
      <c r="C223" s="6" t="inlineStr">
        <is>
          <t>TJ</t>
        </is>
      </c>
      <c r="D223" s="6" t="inlineStr">
        <is>
          <t>TJK</t>
        </is>
      </c>
      <c r="E223" s="7">
        <f>IF(
W223 = "YES",
"Black",
IF(
OR(U223 = "YES", X223 = "YES", Y223 = "YES", V223 = "YES", Z223 = "YES"),
IF(
AND(V223 = "YES",
AND(J223 = "NO", K223 = "NO", L223 = "NO", M223 = "NO", N223 = "NO", O223 = "NO", P223 = "NO", Q223 = "NO", R223 = "NO", S223 = "NO", T223 = "NO", U223 = "NO", W223 = "NO", X223 = "NO", Y223 = "NO", Z223 = "NO", AA223 = "NO")
),
IF(
H223 &gt;= "50",
"Green",
"Amber"
),
"Grey"
),
IF(
AND(
OR(J223 = "NO", K223 = "NO", L223 = "NO", M223 = "NO", N223 = "NO", O223 = "NO", P223 = "NO", Q223 = "NO", R223 = "NO", S223 = "NO", T223 = "NO", U223 = "NO", V223 = "NO", W223 = "NO", X223 = "NO", Y223 = "NO", Z223 = "NO", AA223 = "NO"),
OR(H223 &lt; "50", H223 = "N/A")
),
"Amber",
IF(
AND(
OR(J223 = "NO", K223 = "NO", L223 = "NO", M223 = "NO", N223 = "NO", O223 = "NO", P223 = "NO", Q223 = "NO", R223 = "NO", S223 = "NO", T223 = "NO", U223 = "NO", V223 = "NO", W223 = "NO", X223 = "NO", Y223 = "NO", Z223 = "NO", AA223 = "NO"),
H223 &gt; "50"
),
"Green",
IF(
OR(J223 = "YES", K223 = "YES", L223 = "YES", M223 = "YES", N223 = "YES", O223 = "YES", P223 = "YES", Q223 = "YES", R223 = "YES", S223 = "YES", T223 = "YES", V223 = "YES", AA223 = "YES"),
"Red",
""
)
)
)
)
)</f>
        <v/>
      </c>
      <c r="F223" s="7">
        <f>IF(E223 = "Grey", "High Risk or Prohibited",
IF(E223 = "Amber", "Medium Risk",
IF(E223 = "Green", "Low Risk",
IF(E223 = "Red", "High Risk or Prohibited",
IF(E223 = "Black", "Prohibited", "")))))</f>
        <v/>
      </c>
      <c r="G223" s="7">
        <f>IF(E223 = "Grey", "Enhanced Vigilance or Prohibited",
IF(E223 = "Amber", "Enhanced Vigilance",
IF(E223 = "Green", "Standard Vigilance",
IF(E223 = "Red", "Enhanced Vigilance",
IF(E223 = "Black", "Prohibited", "")))))</f>
        <v/>
      </c>
      <c r="H223" s="8" t="inlineStr">
        <is>
          <t>20</t>
        </is>
      </c>
      <c r="I223" s="8" t="inlineStr">
        <is>
          <t>162</t>
        </is>
      </c>
      <c r="J223" s="3" t="inlineStr">
        <is>
          <t>NO</t>
        </is>
      </c>
      <c r="K223" s="3" t="inlineStr">
        <is>
          <t>NO</t>
        </is>
      </c>
      <c r="L223" s="3" t="inlineStr">
        <is>
          <t>NO</t>
        </is>
      </c>
      <c r="M223" s="3" t="inlineStr">
        <is>
          <t>NO</t>
        </is>
      </c>
      <c r="N223" s="3" t="inlineStr">
        <is>
          <t>NO</t>
        </is>
      </c>
      <c r="O223" s="3" t="inlineStr">
        <is>
          <t>NO</t>
        </is>
      </c>
      <c r="P223" s="3" t="inlineStr">
        <is>
          <t>NO</t>
        </is>
      </c>
      <c r="Q223" s="3" t="inlineStr">
        <is>
          <t>NO</t>
        </is>
      </c>
      <c r="R223" s="3" t="inlineStr">
        <is>
          <t>NO</t>
        </is>
      </c>
      <c r="S223" s="3" t="inlineStr">
        <is>
          <t>NO</t>
        </is>
      </c>
      <c r="T223" s="3" t="inlineStr">
        <is>
          <t>NO</t>
        </is>
      </c>
      <c r="U223" s="3" t="inlineStr">
        <is>
          <t>NO</t>
        </is>
      </c>
      <c r="V223" s="3" t="inlineStr">
        <is>
          <t>NO</t>
        </is>
      </c>
      <c r="W223" s="3" t="inlineStr">
        <is>
          <t>NO</t>
        </is>
      </c>
      <c r="X223" s="3" t="inlineStr">
        <is>
          <t>NO</t>
        </is>
      </c>
      <c r="Y223" s="3" t="inlineStr">
        <is>
          <t>NO</t>
        </is>
      </c>
      <c r="Z223" s="3" t="inlineStr">
        <is>
          <t>NO</t>
        </is>
      </c>
      <c r="AA223" s="3" t="inlineStr">
        <is>
          <t>NO</t>
        </is>
      </c>
    </row>
    <row r="224" ht="25.5" customHeight="1">
      <c r="A224" s="4" t="inlineStr">
        <is>
          <t>THAILAND</t>
        </is>
      </c>
      <c r="B224" s="6" t="inlineStr">
        <is>
          <t>THAÏLANDE</t>
        </is>
      </c>
      <c r="C224" s="6" t="inlineStr">
        <is>
          <t>TH</t>
        </is>
      </c>
      <c r="D224" s="6" t="inlineStr">
        <is>
          <t>THA</t>
        </is>
      </c>
      <c r="E224" s="7">
        <f>IF(
W224 = "YES",
"Black",
IF(
OR(U224 = "YES", X224 = "YES", Y224 = "YES", V224 = "YES", Z224 = "YES"),
IF(
AND(V224 = "YES",
AND(J224 = "NO", K224 = "NO", L224 = "NO", M224 = "NO", N224 = "NO", O224 = "NO", P224 = "NO", Q224 = "NO", R224 = "NO", S224 = "NO", T224 = "NO", U224 = "NO", W224 = "NO", X224 = "NO", Y224 = "NO", Z224 = "NO", AA224 = "NO")
),
IF(
H224 &gt;= "50",
"Green",
"Amber"
),
"Grey"
),
IF(
AND(
OR(J224 = "NO", K224 = "NO", L224 = "NO", M224 = "NO", N224 = "NO", O224 = "NO", P224 = "NO", Q224 = "NO", R224 = "NO", S224 = "NO", T224 = "NO", U224 = "NO", V224 = "NO", W224 = "NO", X224 = "NO", Y224 = "NO", Z224 = "NO", AA224 = "NO"),
OR(H224 &lt; "50", H224 = "N/A")
),
"Amber",
IF(
AND(
OR(J224 = "NO", K224 = "NO", L224 = "NO", M224 = "NO", N224 = "NO", O224 = "NO", P224 = "NO", Q224 = "NO", R224 = "NO", S224 = "NO", T224 = "NO", U224 = "NO", V224 = "NO", W224 = "NO", X224 = "NO", Y224 = "NO", Z224 = "NO", AA224 = "NO"),
H224 &gt; "50"
),
"Green",
IF(
OR(J224 = "YES", K224 = "YES", L224 = "YES", M224 = "YES", N224 = "YES", O224 = "YES", P224 = "YES", Q224 = "YES", R224 = "YES", S224 = "YES", T224 = "YES", V224 = "YES", AA224 = "YES"),
"Red",
""
)
)
)
)
)</f>
        <v/>
      </c>
      <c r="F224" s="7">
        <f>IF(E224 = "Grey", "High Risk or Prohibited",
IF(E224 = "Amber", "Medium Risk",
IF(E224 = "Green", "Low Risk",
IF(E224 = "Red", "High Risk or Prohibited",
IF(E224 = "Black", "Prohibited", "")))))</f>
        <v/>
      </c>
      <c r="G224" s="7">
        <f>IF(E224 = "Grey", "Enhanced Vigilance or Prohibited",
IF(E224 = "Amber", "Enhanced Vigilance",
IF(E224 = "Green", "Standard Vigilance",
IF(E224 = "Red", "Enhanced Vigilance",
IF(E224 = "Black", "Prohibited", "")))))</f>
        <v/>
      </c>
      <c r="H224" s="8" t="inlineStr">
        <is>
          <t>35</t>
        </is>
      </c>
      <c r="I224" s="8" t="inlineStr">
        <is>
          <t>108</t>
        </is>
      </c>
      <c r="J224" s="3" t="inlineStr">
        <is>
          <t>NO</t>
        </is>
      </c>
      <c r="K224" s="3" t="inlineStr">
        <is>
          <t>NO</t>
        </is>
      </c>
      <c r="L224" s="3" t="inlineStr">
        <is>
          <t>NO</t>
        </is>
      </c>
      <c r="M224" s="3" t="inlineStr">
        <is>
          <t>NO</t>
        </is>
      </c>
      <c r="N224" s="3" t="inlineStr">
        <is>
          <t>NO</t>
        </is>
      </c>
      <c r="O224" s="3" t="inlineStr">
        <is>
          <t>NO</t>
        </is>
      </c>
      <c r="P224" s="3" t="inlineStr">
        <is>
          <t>NO</t>
        </is>
      </c>
      <c r="Q224" s="3" t="inlineStr">
        <is>
          <t>NO</t>
        </is>
      </c>
      <c r="R224" s="3" t="inlineStr">
        <is>
          <t>NO</t>
        </is>
      </c>
      <c r="S224" s="3" t="inlineStr">
        <is>
          <t>NO</t>
        </is>
      </c>
      <c r="T224" s="3" t="inlineStr">
        <is>
          <t>NO</t>
        </is>
      </c>
      <c r="U224" s="3" t="inlineStr">
        <is>
          <t>NO</t>
        </is>
      </c>
      <c r="V224" s="3" t="inlineStr">
        <is>
          <t>NO</t>
        </is>
      </c>
      <c r="W224" s="3" t="inlineStr">
        <is>
          <t>NO</t>
        </is>
      </c>
      <c r="X224" s="3" t="inlineStr">
        <is>
          <t>NO</t>
        </is>
      </c>
      <c r="Y224" s="3" t="inlineStr">
        <is>
          <t>NO</t>
        </is>
      </c>
      <c r="Z224" s="3" t="inlineStr">
        <is>
          <t>NO</t>
        </is>
      </c>
      <c r="AA224" s="3" t="inlineStr">
        <is>
          <t>NO</t>
        </is>
      </c>
    </row>
    <row r="225" ht="25.5" customHeight="1">
      <c r="A225" s="4" t="inlineStr">
        <is>
          <t>TIMOR LESTE</t>
        </is>
      </c>
      <c r="B225" s="6" t="inlineStr">
        <is>
          <t>TIMOR-LESTE</t>
        </is>
      </c>
      <c r="C225" s="6" t="inlineStr">
        <is>
          <t>TL</t>
        </is>
      </c>
      <c r="D225" s="6" t="inlineStr">
        <is>
          <t>TLS</t>
        </is>
      </c>
      <c r="E225" s="7">
        <f>IF(
W225 = "YES",
"Black",
IF(
OR(U225 = "YES", X225 = "YES", Y225 = "YES", V225 = "YES", Z225 = "YES"),
IF(
AND(V225 = "YES",
AND(J225 = "NO", K225 = "NO", L225 = "NO", M225 = "NO", N225 = "NO", O225 = "NO", P225 = "NO", Q225 = "NO", R225 = "NO", S225 = "NO", T225 = "NO", U225 = "NO", W225 = "NO", X225 = "NO", Y225 = "NO", Z225 = "NO", AA225 = "NO")
),
IF(
H225 &gt;= "50",
"Green",
"Amber"
),
"Grey"
),
IF(
AND(
OR(J225 = "NO", K225 = "NO", L225 = "NO", M225 = "NO", N225 = "NO", O225 = "NO", P225 = "NO", Q225 = "NO", R225 = "NO", S225 = "NO", T225 = "NO", U225 = "NO", V225 = "NO", W225 = "NO", X225 = "NO", Y225 = "NO", Z225 = "NO", AA225 = "NO"),
OR(H225 &lt; "50", H225 = "N/A")
),
"Amber",
IF(
AND(
OR(J225 = "NO", K225 = "NO", L225 = "NO", M225 = "NO", N225 = "NO", O225 = "NO", P225 = "NO", Q225 = "NO", R225 = "NO", S225 = "NO", T225 = "NO", U225 = "NO", V225 = "NO", W225 = "NO", X225 = "NO", Y225 = "NO", Z225 = "NO", AA225 = "NO"),
H225 &gt; "50"
),
"Green",
IF(
OR(J225 = "YES", K225 = "YES", L225 = "YES", M225 = "YES", N225 = "YES", O225 = "YES", P225 = "YES", Q225 = "YES", R225 = "YES", S225 = "YES", T225 = "YES", V225 = "YES", AA225 = "YES"),
"Red",
""
)
)
)
)
)</f>
        <v/>
      </c>
      <c r="F225" s="7">
        <f>IF(E225 = "Grey", "High Risk or Prohibited",
IF(E225 = "Amber", "Medium Risk",
IF(E225 = "Green", "Low Risk",
IF(E225 = "Red", "High Risk or Prohibited",
IF(E225 = "Black", "Prohibited", "")))))</f>
        <v/>
      </c>
      <c r="G225" s="7">
        <f>IF(E225 = "Grey", "Enhanced Vigilance or Prohibited",
IF(E225 = "Amber", "Enhanced Vigilance",
IF(E225 = "Green", "Standard Vigilance",
IF(E225 = "Red", "Enhanced Vigilance",
IF(E225 = "Black", "Prohibited", "")))))</f>
        <v/>
      </c>
      <c r="H225" s="8" t="inlineStr">
        <is>
          <t>43</t>
        </is>
      </c>
      <c r="I225" s="8" t="inlineStr">
        <is>
          <t>70</t>
        </is>
      </c>
      <c r="J225" s="3" t="inlineStr">
        <is>
          <t>NO</t>
        </is>
      </c>
      <c r="K225" s="3" t="inlineStr">
        <is>
          <t>NO</t>
        </is>
      </c>
      <c r="L225" s="3" t="inlineStr">
        <is>
          <t>NO</t>
        </is>
      </c>
      <c r="M225" s="3" t="inlineStr">
        <is>
          <t>NO</t>
        </is>
      </c>
      <c r="N225" s="3" t="inlineStr">
        <is>
          <t>NO</t>
        </is>
      </c>
      <c r="O225" s="3" t="inlineStr">
        <is>
          <t>NO</t>
        </is>
      </c>
      <c r="P225" s="3" t="inlineStr">
        <is>
          <t>NO</t>
        </is>
      </c>
      <c r="Q225" s="3" t="inlineStr">
        <is>
          <t>NO</t>
        </is>
      </c>
      <c r="R225" s="3" t="inlineStr">
        <is>
          <t>NO</t>
        </is>
      </c>
      <c r="S225" s="3" t="inlineStr">
        <is>
          <t>NO</t>
        </is>
      </c>
      <c r="T225" s="3" t="inlineStr">
        <is>
          <t>NO</t>
        </is>
      </c>
      <c r="U225" s="3" t="inlineStr">
        <is>
          <t>NO</t>
        </is>
      </c>
      <c r="V225" s="3" t="inlineStr">
        <is>
          <t>NO</t>
        </is>
      </c>
      <c r="W225" s="3" t="inlineStr">
        <is>
          <t>NO</t>
        </is>
      </c>
      <c r="X225" s="3" t="inlineStr">
        <is>
          <t>NO</t>
        </is>
      </c>
      <c r="Y225" s="3" t="inlineStr">
        <is>
          <t>NO</t>
        </is>
      </c>
      <c r="Z225" s="3" t="inlineStr">
        <is>
          <t>NO</t>
        </is>
      </c>
      <c r="AA225" s="3" t="inlineStr">
        <is>
          <t>NO</t>
        </is>
      </c>
    </row>
    <row r="226" ht="25.5" customHeight="1">
      <c r="A226" s="4" t="inlineStr">
        <is>
          <t>TOGO</t>
        </is>
      </c>
      <c r="B226" s="6" t="inlineStr">
        <is>
          <t>TOGO</t>
        </is>
      </c>
      <c r="C226" s="6" t="inlineStr">
        <is>
          <t>TG</t>
        </is>
      </c>
      <c r="D226" s="6" t="inlineStr">
        <is>
          <t>TGO</t>
        </is>
      </c>
      <c r="E226" s="7">
        <f>IF(
W226 = "YES",
"Black",
IF(
OR(U226 = "YES", X226 = "YES", Y226 = "YES", V226 = "YES", Z226 = "YES"),
IF(
AND(V226 = "YES",
AND(J226 = "NO", K226 = "NO", L226 = "NO", M226 = "NO", N226 = "NO", O226 = "NO", P226 = "NO", Q226 = "NO", R226 = "NO", S226 = "NO", T226 = "NO", U226 = "NO", W226 = "NO", X226 = "NO", Y226 = "NO", Z226 = "NO", AA226 = "NO")
),
IF(
H226 &gt;= "50",
"Green",
"Amber"
),
"Grey"
),
IF(
AND(
OR(J226 = "NO", K226 = "NO", L226 = "NO", M226 = "NO", N226 = "NO", O226 = "NO", P226 = "NO", Q226 = "NO", R226 = "NO", S226 = "NO", T226 = "NO", U226 = "NO", V226 = "NO", W226 = "NO", X226 = "NO", Y226 = "NO", Z226 = "NO", AA226 = "NO"),
OR(H226 &lt; "50", H226 = "N/A")
),
"Amber",
IF(
AND(
OR(J226 = "NO", K226 = "NO", L226 = "NO", M226 = "NO", N226 = "NO", O226 = "NO", P226 = "NO", Q226 = "NO", R226 = "NO", S226 = "NO", T226 = "NO", U226 = "NO", V226 = "NO", W226 = "NO", X226 = "NO", Y226 = "NO", Z226 = "NO", AA226 = "NO"),
H226 &gt; "50"
),
"Green",
IF(
OR(J226 = "YES", K226 = "YES", L226 = "YES", M226 = "YES", N226 = "YES", O226 = "YES", P226 = "YES", Q226 = "YES", R226 = "YES", S226 = "YES", T226 = "YES", V226 = "YES", AA226 = "YES"),
"Red",
""
)
)
)
)
)</f>
        <v/>
      </c>
      <c r="F226" s="7">
        <f>IF(E226 = "Grey", "High Risk or Prohibited",
IF(E226 = "Amber", "Medium Risk",
IF(E226 = "Green", "Low Risk",
IF(E226 = "Red", "High Risk or Prohibited",
IF(E226 = "Black", "Prohibited", "")))))</f>
        <v/>
      </c>
      <c r="G226" s="7">
        <f>IF(E226 = "Grey", "Enhanced Vigilance or Prohibited",
IF(E226 = "Amber", "Enhanced Vigilance",
IF(E226 = "Green", "Standard Vigilance",
IF(E226 = "Red", "Enhanced Vigilance",
IF(E226 = "Black", "Prohibited", "")))))</f>
        <v/>
      </c>
      <c r="H226" s="8" t="inlineStr">
        <is>
          <t>31</t>
        </is>
      </c>
      <c r="I226" s="8" t="inlineStr">
        <is>
          <t>126</t>
        </is>
      </c>
      <c r="J226" s="3" t="inlineStr">
        <is>
          <t>NO</t>
        </is>
      </c>
      <c r="K226" s="3" t="inlineStr">
        <is>
          <t>NO</t>
        </is>
      </c>
      <c r="L226" s="3" t="inlineStr">
        <is>
          <t>NO</t>
        </is>
      </c>
      <c r="M226" s="3" t="inlineStr">
        <is>
          <t>NO</t>
        </is>
      </c>
      <c r="N226" s="3" t="inlineStr">
        <is>
          <t>NO</t>
        </is>
      </c>
      <c r="O226" s="3" t="inlineStr">
        <is>
          <t>NO</t>
        </is>
      </c>
      <c r="P226" s="3" t="inlineStr">
        <is>
          <t>NO</t>
        </is>
      </c>
      <c r="Q226" s="3" t="inlineStr">
        <is>
          <t>NO</t>
        </is>
      </c>
      <c r="R226" s="3" t="inlineStr">
        <is>
          <t>NO</t>
        </is>
      </c>
      <c r="S226" s="3" t="inlineStr">
        <is>
          <t>NO</t>
        </is>
      </c>
      <c r="T226" s="3" t="inlineStr">
        <is>
          <t>NO</t>
        </is>
      </c>
      <c r="U226" s="3" t="inlineStr">
        <is>
          <t>NO</t>
        </is>
      </c>
      <c r="V226" s="3" t="inlineStr">
        <is>
          <t>NO</t>
        </is>
      </c>
      <c r="W226" s="3" t="inlineStr">
        <is>
          <t>NO</t>
        </is>
      </c>
      <c r="X226" s="3" t="inlineStr">
        <is>
          <t>NO</t>
        </is>
      </c>
      <c r="Y226" s="3" t="inlineStr">
        <is>
          <t>NO</t>
        </is>
      </c>
      <c r="Z226" s="3" t="inlineStr">
        <is>
          <t>NO</t>
        </is>
      </c>
      <c r="AA226" s="3" t="inlineStr">
        <is>
          <t>NO</t>
        </is>
      </c>
    </row>
    <row r="227" ht="25.5" customHeight="1">
      <c r="A227" s="4" t="inlineStr">
        <is>
          <t>TOKELAU</t>
        </is>
      </c>
      <c r="B227" s="6" t="inlineStr">
        <is>
          <t>TOKELAU</t>
        </is>
      </c>
      <c r="C227" s="6" t="inlineStr">
        <is>
          <t>TK</t>
        </is>
      </c>
      <c r="D227" s="6" t="inlineStr">
        <is>
          <t>TKL</t>
        </is>
      </c>
      <c r="E227" s="7">
        <f>IF(
W227 = "YES",
"Black",
IF(
OR(U227 = "YES", X227 = "YES", Y227 = "YES", V227 = "YES", Z227 = "YES"),
IF(
AND(V227 = "YES",
AND(J227 = "NO", K227 = "NO", L227 = "NO", M227 = "NO", N227 = "NO", O227 = "NO", P227 = "NO", Q227 = "NO", R227 = "NO", S227 = "NO", T227 = "NO", U227 = "NO", W227 = "NO", X227 = "NO", Y227 = "NO", Z227 = "NO", AA227 = "NO")
),
IF(
H227 &gt;= "50",
"Green",
"Amber"
),
"Grey"
),
IF(
AND(
OR(J227 = "NO", K227 = "NO", L227 = "NO", M227 = "NO", N227 = "NO", O227 = "NO", P227 = "NO", Q227 = "NO", R227 = "NO", S227 = "NO", T227 = "NO", U227 = "NO", V227 = "NO", W227 = "NO", X227 = "NO", Y227 = "NO", Z227 = "NO", AA227 = "NO"),
OR(H227 &lt; "50", H227 = "N/A")
),
"Amber",
IF(
AND(
OR(J227 = "NO", K227 = "NO", L227 = "NO", M227 = "NO", N227 = "NO", O227 = "NO", P227 = "NO", Q227 = "NO", R227 = "NO", S227 = "NO", T227 = "NO", U227 = "NO", V227 = "NO", W227 = "NO", X227 = "NO", Y227 = "NO", Z227 = "NO", AA227 = "NO"),
H227 &gt; "50"
),
"Green",
IF(
OR(J227 = "YES", K227 = "YES", L227 = "YES", M227 = "YES", N227 = "YES", O227 = "YES", P227 = "YES", Q227 = "YES", R227 = "YES", S227 = "YES", T227 = "YES", V227 = "YES", AA227 = "YES"),
"Red",
""
)
)
)
)
)</f>
        <v/>
      </c>
      <c r="F227" s="7">
        <f>IF(E227 = "Grey", "High Risk or Prohibited",
IF(E227 = "Amber", "Medium Risk",
IF(E227 = "Green", "Low Risk",
IF(E227 = "Red", "High Risk or Prohibited",
IF(E227 = "Black", "Prohibited", "")))))</f>
        <v/>
      </c>
      <c r="G227" s="7">
        <f>IF(E227 = "Grey", "Enhanced Vigilance or Prohibited",
IF(E227 = "Amber", "Enhanced Vigilance",
IF(E227 = "Green", "Standard Vigilance",
IF(E227 = "Red", "Enhanced Vigilance",
IF(E227 = "Black", "Prohibited", "")))))</f>
        <v/>
      </c>
      <c r="H227" s="8" t="inlineStr">
        <is>
          <t>N/A</t>
        </is>
      </c>
      <c r="I227" s="8" t="inlineStr">
        <is>
          <t>N/A</t>
        </is>
      </c>
      <c r="J227" s="3" t="inlineStr">
        <is>
          <t>NO</t>
        </is>
      </c>
      <c r="K227" s="3" t="inlineStr">
        <is>
          <t>NO</t>
        </is>
      </c>
      <c r="L227" s="3" t="inlineStr">
        <is>
          <t>NO</t>
        </is>
      </c>
      <c r="M227" s="3" t="inlineStr">
        <is>
          <t>NO</t>
        </is>
      </c>
      <c r="N227" s="3" t="inlineStr">
        <is>
          <t>NO</t>
        </is>
      </c>
      <c r="O227" s="3" t="inlineStr">
        <is>
          <t>NO</t>
        </is>
      </c>
      <c r="P227" s="3" t="inlineStr">
        <is>
          <t>NO</t>
        </is>
      </c>
      <c r="Q227" s="3" t="inlineStr">
        <is>
          <t>NO</t>
        </is>
      </c>
      <c r="R227" s="3" t="inlineStr">
        <is>
          <t>NO</t>
        </is>
      </c>
      <c r="S227" s="3" t="inlineStr">
        <is>
          <t>NO</t>
        </is>
      </c>
      <c r="T227" s="3" t="inlineStr">
        <is>
          <t>NO</t>
        </is>
      </c>
      <c r="U227" s="3" t="inlineStr">
        <is>
          <t>NO</t>
        </is>
      </c>
      <c r="V227" s="3" t="inlineStr">
        <is>
          <t>NO</t>
        </is>
      </c>
      <c r="W227" s="3" t="inlineStr">
        <is>
          <t>NO</t>
        </is>
      </c>
      <c r="X227" s="3" t="inlineStr">
        <is>
          <t>NO</t>
        </is>
      </c>
      <c r="Y227" s="3" t="inlineStr">
        <is>
          <t>NO</t>
        </is>
      </c>
      <c r="Z227" s="3" t="inlineStr">
        <is>
          <t>NO</t>
        </is>
      </c>
      <c r="AA227" s="3" t="inlineStr">
        <is>
          <t>NO</t>
        </is>
      </c>
    </row>
    <row r="228" ht="25.5" customHeight="1">
      <c r="A228" s="4" t="inlineStr">
        <is>
          <t>TONGA</t>
        </is>
      </c>
      <c r="B228" s="6" t="inlineStr">
        <is>
          <t>TONGA</t>
        </is>
      </c>
      <c r="C228" s="6" t="inlineStr">
        <is>
          <t>TO</t>
        </is>
      </c>
      <c r="D228" s="6" t="inlineStr">
        <is>
          <t>TON</t>
        </is>
      </c>
      <c r="E228" s="7">
        <f>IF(
W228 = "YES",
"Black",
IF(
OR(U228 = "YES", X228 = "YES", Y228 = "YES", V228 = "YES", Z228 = "YES"),
IF(
AND(V228 = "YES",
AND(J228 = "NO", K228 = "NO", L228 = "NO", M228 = "NO", N228 = "NO", O228 = "NO", P228 = "NO", Q228 = "NO", R228 = "NO", S228 = "NO", T228 = "NO", U228 = "NO", W228 = "NO", X228 = "NO", Y228 = "NO", Z228 = "NO", AA228 = "NO")
),
IF(
H228 &gt;= "50",
"Green",
"Amber"
),
"Grey"
),
IF(
AND(
OR(J228 = "NO", K228 = "NO", L228 = "NO", M228 = "NO", N228 = "NO", O228 = "NO", P228 = "NO", Q228 = "NO", R228 = "NO", S228 = "NO", T228 = "NO", U228 = "NO", V228 = "NO", W228 = "NO", X228 = "NO", Y228 = "NO", Z228 = "NO", AA228 = "NO"),
OR(H228 &lt; "50", H228 = "N/A")
),
"Amber",
IF(
AND(
OR(J228 = "NO", K228 = "NO", L228 = "NO", M228 = "NO", N228 = "NO", O228 = "NO", P228 = "NO", Q228 = "NO", R228 = "NO", S228 = "NO", T228 = "NO", U228 = "NO", V228 = "NO", W228 = "NO", X228 = "NO", Y228 = "NO", Z228 = "NO", AA228 = "NO"),
H228 &gt; "50"
),
"Green",
IF(
OR(J228 = "YES", K228 = "YES", L228 = "YES", M228 = "YES", N228 = "YES", O228 = "YES", P228 = "YES", Q228 = "YES", R228 = "YES", S228 = "YES", T228 = "YES", V228 = "YES", AA228 = "YES"),
"Red",
""
)
)
)
)
)</f>
        <v/>
      </c>
      <c r="F228" s="7">
        <f>IF(E228 = "Grey", "High Risk or Prohibited",
IF(E228 = "Amber", "Medium Risk",
IF(E228 = "Green", "Low Risk",
IF(E228 = "Red", "High Risk or Prohibited",
IF(E228 = "Black", "Prohibited", "")))))</f>
        <v/>
      </c>
      <c r="G228" s="7">
        <f>IF(E228 = "Grey", "Enhanced Vigilance or Prohibited",
IF(E228 = "Amber", "Enhanced Vigilance",
IF(E228 = "Green", "Standard Vigilance",
IF(E228 = "Red", "Enhanced Vigilance",
IF(E228 = "Black", "Prohibited", "")))))</f>
        <v/>
      </c>
      <c r="H228" s="8" t="inlineStr">
        <is>
          <t>N/A</t>
        </is>
      </c>
      <c r="I228" s="8" t="inlineStr">
        <is>
          <t>N/A</t>
        </is>
      </c>
      <c r="J228" s="3" t="inlineStr">
        <is>
          <t>NO</t>
        </is>
      </c>
      <c r="K228" s="3" t="inlineStr">
        <is>
          <t>NO</t>
        </is>
      </c>
      <c r="L228" s="3" t="inlineStr">
        <is>
          <t>NO</t>
        </is>
      </c>
      <c r="M228" s="3" t="inlineStr">
        <is>
          <t>NO</t>
        </is>
      </c>
      <c r="N228" s="3" t="inlineStr">
        <is>
          <t>NO</t>
        </is>
      </c>
      <c r="O228" s="3" t="inlineStr">
        <is>
          <t>NO</t>
        </is>
      </c>
      <c r="P228" s="3" t="inlineStr">
        <is>
          <t>NO</t>
        </is>
      </c>
      <c r="Q228" s="3" t="inlineStr">
        <is>
          <t>NO</t>
        </is>
      </c>
      <c r="R228" s="3" t="inlineStr">
        <is>
          <t>NO</t>
        </is>
      </c>
      <c r="S228" s="3" t="inlineStr">
        <is>
          <t>NO</t>
        </is>
      </c>
      <c r="T228" s="3" t="inlineStr">
        <is>
          <t>NO</t>
        </is>
      </c>
      <c r="U228" s="3" t="inlineStr">
        <is>
          <t>NO</t>
        </is>
      </c>
      <c r="V228" s="3" t="inlineStr">
        <is>
          <t>NO</t>
        </is>
      </c>
      <c r="W228" s="3" t="inlineStr">
        <is>
          <t>NO</t>
        </is>
      </c>
      <c r="X228" s="3" t="inlineStr">
        <is>
          <t>NO</t>
        </is>
      </c>
      <c r="Y228" s="3" t="inlineStr">
        <is>
          <t>NO</t>
        </is>
      </c>
      <c r="Z228" s="3" t="inlineStr">
        <is>
          <t>NO</t>
        </is>
      </c>
      <c r="AA228" s="3" t="inlineStr">
        <is>
          <t>NO</t>
        </is>
      </c>
    </row>
    <row r="229" ht="25.5" customHeight="1">
      <c r="A229" s="4" t="inlineStr">
        <is>
          <t>TRINIDAD AND TOBAGO</t>
        </is>
      </c>
      <c r="B229" s="6" t="inlineStr">
        <is>
          <t>TRINITÉ-ET-TOBAGO</t>
        </is>
      </c>
      <c r="C229" s="6" t="inlineStr">
        <is>
          <t>TT</t>
        </is>
      </c>
      <c r="D229" s="6" t="inlineStr">
        <is>
          <t>TTO</t>
        </is>
      </c>
      <c r="E229" s="7">
        <f>IF(
W229 = "YES",
"Black",
IF(
OR(U229 = "YES", X229 = "YES", Y229 = "YES", V229 = "YES", Z229 = "YES"),
IF(
AND(V229 = "YES",
AND(J229 = "NO", K229 = "NO", L229 = "NO", M229 = "NO", N229 = "NO", O229 = "NO", P229 = "NO", Q229 = "NO", R229 = "NO", S229 = "NO", T229 = "NO", U229 = "NO", W229 = "NO", X229 = "NO", Y229 = "NO", Z229 = "NO", AA229 = "NO")
),
IF(
H229 &gt;= "50",
"Green",
"Amber"
),
"Grey"
),
IF(
AND(
OR(J229 = "NO", K229 = "NO", L229 = "NO", M229 = "NO", N229 = "NO", O229 = "NO", P229 = "NO", Q229 = "NO", R229 = "NO", S229 = "NO", T229 = "NO", U229 = "NO", V229 = "NO", W229 = "NO", X229 = "NO", Y229 = "NO", Z229 = "NO", AA229 = "NO"),
OR(H229 &lt; "50", H229 = "N/A")
),
"Amber",
IF(
AND(
OR(J229 = "NO", K229 = "NO", L229 = "NO", M229 = "NO", N229 = "NO", O229 = "NO", P229 = "NO", Q229 = "NO", R229 = "NO", S229 = "NO", T229 = "NO", U229 = "NO", V229 = "NO", W229 = "NO", X229 = "NO", Y229 = "NO", Z229 = "NO", AA229 = "NO"),
H229 &gt; "50"
),
"Green",
IF(
OR(J229 = "YES", K229 = "YES", L229 = "YES", M229 = "YES", N229 = "YES", O229 = "YES", P229 = "YES", Q229 = "YES", R229 = "YES", S229 = "YES", T229 = "YES", V229 = "YES", AA229 = "YES"),
"Red",
""
)
)
)
)
)</f>
        <v/>
      </c>
      <c r="F229" s="7">
        <f>IF(E229 = "Grey", "High Risk or Prohibited",
IF(E229 = "Amber", "Medium Risk",
IF(E229 = "Green", "Low Risk",
IF(E229 = "Red", "High Risk or Prohibited",
IF(E229 = "Black", "Prohibited", "")))))</f>
        <v/>
      </c>
      <c r="G229" s="7">
        <f>IF(E229 = "Grey", "Enhanced Vigilance or Prohibited",
IF(E229 = "Amber", "Enhanced Vigilance",
IF(E229 = "Green", "Standard Vigilance",
IF(E229 = "Red", "Enhanced Vigilance",
IF(E229 = "Black", "Prohibited", "")))))</f>
        <v/>
      </c>
      <c r="H229" s="8" t="inlineStr">
        <is>
          <t>42</t>
        </is>
      </c>
      <c r="I229" s="8" t="inlineStr">
        <is>
          <t>76</t>
        </is>
      </c>
      <c r="J229" s="3" t="inlineStr">
        <is>
          <t>NO</t>
        </is>
      </c>
      <c r="K229" s="3" t="inlineStr">
        <is>
          <t>NO</t>
        </is>
      </c>
      <c r="L229" s="3" t="inlineStr">
        <is>
          <t>NO</t>
        </is>
      </c>
      <c r="M229" s="3" t="inlineStr">
        <is>
          <t>NO</t>
        </is>
      </c>
      <c r="N229" s="3" t="inlineStr">
        <is>
          <t>NO</t>
        </is>
      </c>
      <c r="O229" s="3" t="inlineStr">
        <is>
          <t>NO</t>
        </is>
      </c>
      <c r="P229" s="3" t="inlineStr">
        <is>
          <t>NO</t>
        </is>
      </c>
      <c r="Q229" s="3" t="inlineStr">
        <is>
          <t>NO</t>
        </is>
      </c>
      <c r="R229" s="3" t="inlineStr">
        <is>
          <t>NO</t>
        </is>
      </c>
      <c r="S229" s="3" t="inlineStr">
        <is>
          <t>NO</t>
        </is>
      </c>
      <c r="T229" s="3" t="inlineStr">
        <is>
          <t>NO</t>
        </is>
      </c>
      <c r="U229" s="3" t="inlineStr">
        <is>
          <t>YES</t>
        </is>
      </c>
      <c r="V229" s="3" t="inlineStr">
        <is>
          <t>NO</t>
        </is>
      </c>
      <c r="W229" s="3" t="inlineStr">
        <is>
          <t>NO</t>
        </is>
      </c>
      <c r="X229" s="3" t="inlineStr">
        <is>
          <t>NO</t>
        </is>
      </c>
      <c r="Y229" s="3" t="inlineStr">
        <is>
          <t>NO</t>
        </is>
      </c>
      <c r="Z229" s="3" t="inlineStr">
        <is>
          <t>NO</t>
        </is>
      </c>
      <c r="AA229" s="3" t="inlineStr">
        <is>
          <t>NO</t>
        </is>
      </c>
    </row>
    <row r="230" ht="25.5" customHeight="1">
      <c r="A230" s="4" t="inlineStr">
        <is>
          <t>TUNISIA</t>
        </is>
      </c>
      <c r="B230" s="6" t="inlineStr">
        <is>
          <t>TUNISIE</t>
        </is>
      </c>
      <c r="C230" s="6" t="inlineStr">
        <is>
          <t>TN</t>
        </is>
      </c>
      <c r="D230" s="6" t="inlineStr">
        <is>
          <t>TUN</t>
        </is>
      </c>
      <c r="E230" s="7">
        <f>IF(
W230 = "YES",
"Black",
IF(
OR(U230 = "YES", X230 = "YES", Y230 = "YES", V230 = "YES", Z230 = "YES"),
IF(
AND(V230 = "YES",
AND(J230 = "NO", K230 = "NO", L230 = "NO", M230 = "NO", N230 = "NO", O230 = "NO", P230 = "NO", Q230 = "NO", R230 = "NO", S230 = "NO", T230 = "NO", U230 = "NO", W230 = "NO", X230 = "NO", Y230 = "NO", Z230 = "NO", AA230 = "NO")
),
IF(
H230 &gt;= "50",
"Green",
"Amber"
),
"Grey"
),
IF(
AND(
OR(J230 = "NO", K230 = "NO", L230 = "NO", M230 = "NO", N230 = "NO", O230 = "NO", P230 = "NO", Q230 = "NO", R230 = "NO", S230 = "NO", T230 = "NO", U230 = "NO", V230 = "NO", W230 = "NO", X230 = "NO", Y230 = "NO", Z230 = "NO", AA230 = "NO"),
OR(H230 &lt; "50", H230 = "N/A")
),
"Amber",
IF(
AND(
OR(J230 = "NO", K230 = "NO", L230 = "NO", M230 = "NO", N230 = "NO", O230 = "NO", P230 = "NO", Q230 = "NO", R230 = "NO", S230 = "NO", T230 = "NO", U230 = "NO", V230 = "NO", W230 = "NO", X230 = "NO", Y230 = "NO", Z230 = "NO", AA230 = "NO"),
H230 &gt; "50"
),
"Green",
IF(
OR(J230 = "YES", K230 = "YES", L230 = "YES", M230 = "YES", N230 = "YES", O230 = "YES", P230 = "YES", Q230 = "YES", R230 = "YES", S230 = "YES", T230 = "YES", V230 = "YES", AA230 = "YES"),
"Red",
""
)
)
)
)
)</f>
        <v/>
      </c>
      <c r="F230" s="7">
        <f>IF(E230 = "Grey", "High Risk or Prohibited",
IF(E230 = "Amber", "Medium Risk",
IF(E230 = "Green", "Low Risk",
IF(E230 = "Red", "High Risk or Prohibited",
IF(E230 = "Black", "Prohibited", "")))))</f>
        <v/>
      </c>
      <c r="G230" s="7">
        <f>IF(E230 = "Grey", "Enhanced Vigilance or Prohibited",
IF(E230 = "Amber", "Enhanced Vigilance",
IF(E230 = "Green", "Standard Vigilance",
IF(E230 = "Red", "Enhanced Vigilance",
IF(E230 = "Black", "Prohibited", "")))))</f>
        <v/>
      </c>
      <c r="H230" s="8" t="inlineStr">
        <is>
          <t>40</t>
        </is>
      </c>
      <c r="I230" s="8" t="inlineStr">
        <is>
          <t>87</t>
        </is>
      </c>
      <c r="J230" s="3" t="inlineStr">
        <is>
          <t>YES</t>
        </is>
      </c>
      <c r="K230" s="3" t="inlineStr">
        <is>
          <t>NO</t>
        </is>
      </c>
      <c r="L230" s="3" t="inlineStr">
        <is>
          <t>NO</t>
        </is>
      </c>
      <c r="M230" s="3" t="inlineStr">
        <is>
          <t>NO</t>
        </is>
      </c>
      <c r="N230" s="3" t="inlineStr">
        <is>
          <t>NO</t>
        </is>
      </c>
      <c r="O230" s="3" t="inlineStr">
        <is>
          <t>NO</t>
        </is>
      </c>
      <c r="P230" s="3" t="inlineStr">
        <is>
          <t>NO</t>
        </is>
      </c>
      <c r="Q230" s="3" t="inlineStr">
        <is>
          <t>NO</t>
        </is>
      </c>
      <c r="R230" s="3" t="inlineStr">
        <is>
          <t>NO</t>
        </is>
      </c>
      <c r="S230" s="3" t="inlineStr">
        <is>
          <t>NO</t>
        </is>
      </c>
      <c r="T230" s="3" t="inlineStr">
        <is>
          <t>NO</t>
        </is>
      </c>
      <c r="U230" s="3" t="inlineStr">
        <is>
          <t>NO</t>
        </is>
      </c>
      <c r="V230" s="3" t="inlineStr">
        <is>
          <t>NO</t>
        </is>
      </c>
      <c r="W230" s="3" t="inlineStr">
        <is>
          <t>NO</t>
        </is>
      </c>
      <c r="X230" s="3" t="inlineStr">
        <is>
          <t>NO</t>
        </is>
      </c>
      <c r="Y230" s="3" t="inlineStr">
        <is>
          <t>NO</t>
        </is>
      </c>
      <c r="Z230" s="3" t="inlineStr">
        <is>
          <t>NO</t>
        </is>
      </c>
      <c r="AA230" s="3" t="inlineStr">
        <is>
          <t>NO</t>
        </is>
      </c>
    </row>
    <row r="231" ht="25.5" customHeight="1">
      <c r="A231" s="4" t="inlineStr">
        <is>
          <t>TURKIYE</t>
        </is>
      </c>
      <c r="B231" s="6" t="inlineStr">
        <is>
          <t>TURQUIE</t>
        </is>
      </c>
      <c r="C231" s="6" t="inlineStr">
        <is>
          <t>TR</t>
        </is>
      </c>
      <c r="D231" s="6" t="inlineStr">
        <is>
          <t>TUR</t>
        </is>
      </c>
      <c r="E231" s="7">
        <f>IF(
W231 = "YES",
"Black",
IF(
OR(U231 = "YES", X231 = "YES", Y231 = "YES", V231 = "YES", Z231 = "YES"),
IF(
AND(V231 = "YES",
AND(J231 = "NO", K231 = "NO", L231 = "NO", M231 = "NO", N231 = "NO", O231 = "NO", P231 = "NO", Q231 = "NO", R231 = "NO", S231 = "NO", T231 = "NO", U231 = "NO", W231 = "NO", X231 = "NO", Y231 = "NO", Z231 = "NO", AA231 = "NO")
),
IF(
H231 &gt;= "50",
"Green",
"Amber"
),
"Grey"
),
IF(
AND(
OR(J231 = "NO", K231 = "NO", L231 = "NO", M231 = "NO", N231 = "NO", O231 = "NO", P231 = "NO", Q231 = "NO", R231 = "NO", S231 = "NO", T231 = "NO", U231 = "NO", V231 = "NO", W231 = "NO", X231 = "NO", Y231 = "NO", Z231 = "NO", AA231 = "NO"),
OR(H231 &lt; "50", H231 = "N/A")
),
"Amber",
IF(
AND(
OR(J231 = "NO", K231 = "NO", L231 = "NO", M231 = "NO", N231 = "NO", O231 = "NO", P231 = "NO", Q231 = "NO", R231 = "NO", S231 = "NO", T231 = "NO", U231 = "NO", V231 = "NO", W231 = "NO", X231 = "NO", Y231 = "NO", Z231 = "NO", AA231 = "NO"),
H231 &gt; "50"
),
"Green",
IF(
OR(J231 = "YES", K231 = "YES", L231 = "YES", M231 = "YES", N231 = "YES", O231 = "YES", P231 = "YES", Q231 = "YES", R231 = "YES", S231 = "YES", T231 = "YES", V231 = "YES", AA231 = "YES"),
"Red",
""
)
)
)
)
)</f>
        <v/>
      </c>
      <c r="F231" s="7">
        <f>IF(E231 = "Grey", "High Risk or Prohibited",
IF(E231 = "Amber", "Medium Risk",
IF(E231 = "Green", "Low Risk",
IF(E231 = "Red", "High Risk or Prohibited",
IF(E231 = "Black", "Prohibited", "")))))</f>
        <v/>
      </c>
      <c r="G231" s="7">
        <f>IF(E231 = "Grey", "Enhanced Vigilance or Prohibited",
IF(E231 = "Amber", "Enhanced Vigilance",
IF(E231 = "Green", "Standard Vigilance",
IF(E231 = "Red", "Enhanced Vigilance",
IF(E231 = "Black", "Prohibited", "")))))</f>
        <v/>
      </c>
      <c r="H231" s="8" t="inlineStr">
        <is>
          <t>N/A</t>
        </is>
      </c>
      <c r="I231" s="8" t="inlineStr">
        <is>
          <t>N/A</t>
        </is>
      </c>
      <c r="J231" s="3" t="inlineStr">
        <is>
          <t>YES</t>
        </is>
      </c>
      <c r="K231" s="3" t="inlineStr">
        <is>
          <t>NO</t>
        </is>
      </c>
      <c r="L231" s="3" t="inlineStr">
        <is>
          <t>NO</t>
        </is>
      </c>
      <c r="M231" s="3" t="inlineStr">
        <is>
          <t>NO</t>
        </is>
      </c>
      <c r="N231" s="3" t="inlineStr">
        <is>
          <t>NO</t>
        </is>
      </c>
      <c r="O231" s="3" t="inlineStr">
        <is>
          <t>NO</t>
        </is>
      </c>
      <c r="P231" s="3" t="inlineStr">
        <is>
          <t>NO</t>
        </is>
      </c>
      <c r="Q231" s="3" t="inlineStr">
        <is>
          <t>NO</t>
        </is>
      </c>
      <c r="R231" s="3" t="inlineStr">
        <is>
          <t>NO</t>
        </is>
      </c>
      <c r="S231" s="3" t="inlineStr">
        <is>
          <t>NO</t>
        </is>
      </c>
      <c r="T231" s="3" t="inlineStr">
        <is>
          <t>NO</t>
        </is>
      </c>
      <c r="U231" s="3" t="inlineStr">
        <is>
          <t>NO</t>
        </is>
      </c>
      <c r="V231" s="3" t="inlineStr">
        <is>
          <t>NO</t>
        </is>
      </c>
      <c r="W231" s="3" t="inlineStr">
        <is>
          <t>NO</t>
        </is>
      </c>
      <c r="X231" s="3" t="inlineStr">
        <is>
          <t>YES</t>
        </is>
      </c>
      <c r="Y231" s="3" t="inlineStr">
        <is>
          <t>NO</t>
        </is>
      </c>
      <c r="Z231" s="3" t="inlineStr">
        <is>
          <t>NO</t>
        </is>
      </c>
      <c r="AA231" s="3" t="inlineStr">
        <is>
          <t>NO</t>
        </is>
      </c>
    </row>
    <row r="232" ht="25.5" customHeight="1">
      <c r="A232" s="4" t="inlineStr">
        <is>
          <t>TURKMENISTAN</t>
        </is>
      </c>
      <c r="B232" s="6" t="inlineStr">
        <is>
          <t>TURKMÉNISTAN</t>
        </is>
      </c>
      <c r="C232" s="6" t="inlineStr">
        <is>
          <t>TM</t>
        </is>
      </c>
      <c r="D232" s="6" t="inlineStr">
        <is>
          <t>TKM</t>
        </is>
      </c>
      <c r="E232" s="7">
        <f>IF(
W232 = "YES",
"Black",
IF(
OR(U232 = "YES", X232 = "YES", Y232 = "YES", V232 = "YES", Z232 = "YES"),
IF(
AND(V232 = "YES",
AND(J232 = "NO", K232 = "NO", L232 = "NO", M232 = "NO", N232 = "NO", O232 = "NO", P232 = "NO", Q232 = "NO", R232 = "NO", S232 = "NO", T232 = "NO", U232 = "NO", W232 = "NO", X232 = "NO", Y232 = "NO", Z232 = "NO", AA232 = "NO")
),
IF(
H232 &gt;= "50",
"Green",
"Amber"
),
"Grey"
),
IF(
AND(
OR(J232 = "NO", K232 = "NO", L232 = "NO", M232 = "NO", N232 = "NO", O232 = "NO", P232 = "NO", Q232 = "NO", R232 = "NO", S232 = "NO", T232 = "NO", U232 = "NO", V232 = "NO", W232 = "NO", X232 = "NO", Y232 = "NO", Z232 = "NO", AA232 = "NO"),
OR(H232 &lt; "50", H232 = "N/A")
),
"Amber",
IF(
AND(
OR(J232 = "NO", K232 = "NO", L232 = "NO", M232 = "NO", N232 = "NO", O232 = "NO", P232 = "NO", Q232 = "NO", R232 = "NO", S232 = "NO", T232 = "NO", U232 = "NO", V232 = "NO", W232 = "NO", X232 = "NO", Y232 = "NO", Z232 = "NO", AA232 = "NO"),
H232 &gt; "50"
),
"Green",
IF(
OR(J232 = "YES", K232 = "YES", L232 = "YES", M232 = "YES", N232 = "YES", O232 = "YES", P232 = "YES", Q232 = "YES", R232 = "YES", S232 = "YES", T232 = "YES", V232 = "YES", AA232 = "YES"),
"Red",
""
)
)
)
)
)</f>
        <v/>
      </c>
      <c r="F232" s="7">
        <f>IF(E232 = "Grey", "High Risk or Prohibited",
IF(E232 = "Amber", "Medium Risk",
IF(E232 = "Green", "Low Risk",
IF(E232 = "Red", "High Risk or Prohibited",
IF(E232 = "Black", "Prohibited", "")))))</f>
        <v/>
      </c>
      <c r="G232" s="7">
        <f>IF(E232 = "Grey", "Enhanced Vigilance or Prohibited",
IF(E232 = "Amber", "Enhanced Vigilance",
IF(E232 = "Green", "Standard Vigilance",
IF(E232 = "Red", "Enhanced Vigilance",
IF(E232 = "Black", "Prohibited", "")))))</f>
        <v/>
      </c>
      <c r="H232" s="8" t="inlineStr">
        <is>
          <t>18</t>
        </is>
      </c>
      <c r="I232" s="8" t="inlineStr">
        <is>
          <t>170</t>
        </is>
      </c>
      <c r="J232" s="3" t="inlineStr">
        <is>
          <t>NO</t>
        </is>
      </c>
      <c r="K232" s="3" t="inlineStr">
        <is>
          <t>NO</t>
        </is>
      </c>
      <c r="L232" s="3" t="inlineStr">
        <is>
          <t>NO</t>
        </is>
      </c>
      <c r="M232" s="3" t="inlineStr">
        <is>
          <t>NO</t>
        </is>
      </c>
      <c r="N232" s="3" t="inlineStr">
        <is>
          <t>NO</t>
        </is>
      </c>
      <c r="O232" s="3" t="inlineStr">
        <is>
          <t>NO</t>
        </is>
      </c>
      <c r="P232" s="3" t="inlineStr">
        <is>
          <t>NO</t>
        </is>
      </c>
      <c r="Q232" s="3" t="inlineStr">
        <is>
          <t>NO</t>
        </is>
      </c>
      <c r="R232" s="3" t="inlineStr">
        <is>
          <t>NO</t>
        </is>
      </c>
      <c r="S232" s="3" t="inlineStr">
        <is>
          <t>NO</t>
        </is>
      </c>
      <c r="T232" s="3" t="inlineStr">
        <is>
          <t>NO</t>
        </is>
      </c>
      <c r="U232" s="3" t="inlineStr">
        <is>
          <t>NO</t>
        </is>
      </c>
      <c r="V232" s="3" t="inlineStr">
        <is>
          <t>NO</t>
        </is>
      </c>
      <c r="W232" s="3" t="inlineStr">
        <is>
          <t>NO</t>
        </is>
      </c>
      <c r="X232" s="3" t="inlineStr">
        <is>
          <t>NO</t>
        </is>
      </c>
      <c r="Y232" s="3" t="inlineStr">
        <is>
          <t>NO</t>
        </is>
      </c>
      <c r="Z232" s="3" t="inlineStr">
        <is>
          <t>NO</t>
        </is>
      </c>
      <c r="AA232" s="3" t="inlineStr">
        <is>
          <t>NO</t>
        </is>
      </c>
    </row>
    <row r="233" ht="25.5" customHeight="1">
      <c r="A233" s="4" t="inlineStr">
        <is>
          <t>TURKS AND CAICOS</t>
        </is>
      </c>
      <c r="B233" s="6" t="inlineStr">
        <is>
          <t>ILES TURQUES ET CAÏQUES</t>
        </is>
      </c>
      <c r="C233" s="6" t="inlineStr">
        <is>
          <t>TC</t>
        </is>
      </c>
      <c r="D233" s="6" t="inlineStr">
        <is>
          <t>TCA</t>
        </is>
      </c>
      <c r="E233" s="7">
        <f>IF(
W233 = "YES",
"Black",
IF(
OR(U233 = "YES", X233 = "YES", Y233 = "YES", V233 = "YES", Z233 = "YES"),
IF(
AND(V233 = "YES",
AND(J233 = "NO", K233 = "NO", L233 = "NO", M233 = "NO", N233 = "NO", O233 = "NO", P233 = "NO", Q233 = "NO", R233 = "NO", S233 = "NO", T233 = "NO", U233 = "NO", W233 = "NO", X233 = "NO", Y233 = "NO", Z233 = "NO", AA233 = "NO")
),
IF(
H233 &gt;= "50",
"Green",
"Amber"
),
"Grey"
),
IF(
AND(
OR(J233 = "NO", K233 = "NO", L233 = "NO", M233 = "NO", N233 = "NO", O233 = "NO", P233 = "NO", Q233 = "NO", R233 = "NO", S233 = "NO", T233 = "NO", U233 = "NO", V233 = "NO", W233 = "NO", X233 = "NO", Y233 = "NO", Z233 = "NO", AA233 = "NO"),
OR(H233 &lt; "50", H233 = "N/A")
),
"Amber",
IF(
AND(
OR(J233 = "NO", K233 = "NO", L233 = "NO", M233 = "NO", N233 = "NO", O233 = "NO", P233 = "NO", Q233 = "NO", R233 = "NO", S233 = "NO", T233 = "NO", U233 = "NO", V233 = "NO", W233 = "NO", X233 = "NO", Y233 = "NO", Z233 = "NO", AA233 = "NO"),
H233 &gt; "50"
),
"Green",
IF(
OR(J233 = "YES", K233 = "YES", L233 = "YES", M233 = "YES", N233 = "YES", O233 = "YES", P233 = "YES", Q233 = "YES", R233 = "YES", S233 = "YES", T233 = "YES", V233 = "YES", AA233 = "YES"),
"Red",
""
)
)
)
)
)</f>
        <v/>
      </c>
      <c r="F233" s="7">
        <f>IF(E233 = "Grey", "High Risk or Prohibited",
IF(E233 = "Amber", "Medium Risk",
IF(E233 = "Green", "Low Risk",
IF(E233 = "Red", "High Risk or Prohibited",
IF(E233 = "Black", "Prohibited", "")))))</f>
        <v/>
      </c>
      <c r="G233" s="7">
        <f>IF(E233 = "Grey", "Enhanced Vigilance or Prohibited",
IF(E233 = "Amber", "Enhanced Vigilance",
IF(E233 = "Green", "Standard Vigilance",
IF(E233 = "Red", "Enhanced Vigilance",
IF(E233 = "Black", "Prohibited", "")))))</f>
        <v/>
      </c>
      <c r="H233" s="8" t="inlineStr">
        <is>
          <t>N/A</t>
        </is>
      </c>
      <c r="I233" s="8" t="inlineStr">
        <is>
          <t>N/A</t>
        </is>
      </c>
      <c r="J233" s="3" t="inlineStr">
        <is>
          <t>NO</t>
        </is>
      </c>
      <c r="K233" s="3" t="inlineStr">
        <is>
          <t>NO</t>
        </is>
      </c>
      <c r="L233" s="3" t="inlineStr">
        <is>
          <t>NO</t>
        </is>
      </c>
      <c r="M233" s="3" t="inlineStr">
        <is>
          <t>NO</t>
        </is>
      </c>
      <c r="N233" s="3" t="inlineStr">
        <is>
          <t>NO</t>
        </is>
      </c>
      <c r="O233" s="3" t="inlineStr">
        <is>
          <t>NO</t>
        </is>
      </c>
      <c r="P233" s="3" t="inlineStr">
        <is>
          <t>NO</t>
        </is>
      </c>
      <c r="Q233" s="3" t="inlineStr">
        <is>
          <t>NO</t>
        </is>
      </c>
      <c r="R233" s="3" t="inlineStr">
        <is>
          <t>NO</t>
        </is>
      </c>
      <c r="S233" s="3" t="inlineStr">
        <is>
          <t>NO</t>
        </is>
      </c>
      <c r="T233" s="3" t="inlineStr">
        <is>
          <t>NO</t>
        </is>
      </c>
      <c r="U233" s="3" t="inlineStr">
        <is>
          <t>NO</t>
        </is>
      </c>
      <c r="V233" s="3" t="inlineStr">
        <is>
          <t>NO</t>
        </is>
      </c>
      <c r="W233" s="3" t="inlineStr">
        <is>
          <t>NO</t>
        </is>
      </c>
      <c r="X233" s="3" t="inlineStr">
        <is>
          <t>NO</t>
        </is>
      </c>
      <c r="Y233" s="3" t="inlineStr">
        <is>
          <t>NO</t>
        </is>
      </c>
      <c r="Z233" s="3" t="inlineStr">
        <is>
          <t>NO</t>
        </is>
      </c>
      <c r="AA233" s="3" t="inlineStr">
        <is>
          <t>NO</t>
        </is>
      </c>
    </row>
    <row r="234" ht="25.5" customHeight="1">
      <c r="A234" s="4" t="inlineStr">
        <is>
          <t>TUVALU</t>
        </is>
      </c>
      <c r="B234" s="6" t="inlineStr">
        <is>
          <t>TUVALU</t>
        </is>
      </c>
      <c r="C234" s="6" t="inlineStr">
        <is>
          <t>TV</t>
        </is>
      </c>
      <c r="D234" s="6" t="inlineStr">
        <is>
          <t>TUV</t>
        </is>
      </c>
      <c r="E234" s="7">
        <f>IF(
W234 = "YES",
"Black",
IF(
OR(U234 = "YES", X234 = "YES", Y234 = "YES", V234 = "YES", Z234 = "YES"),
IF(
AND(V234 = "YES",
AND(J234 = "NO", K234 = "NO", L234 = "NO", M234 = "NO", N234 = "NO", O234 = "NO", P234 = "NO", Q234 = "NO", R234 = "NO", S234 = "NO", T234 = "NO", U234 = "NO", W234 = "NO", X234 = "NO", Y234 = "NO", Z234 = "NO", AA234 = "NO")
),
IF(
H234 &gt;= "50",
"Green",
"Amber"
),
"Grey"
),
IF(
AND(
OR(J234 = "NO", K234 = "NO", L234 = "NO", M234 = "NO", N234 = "NO", O234 = "NO", P234 = "NO", Q234 = "NO", R234 = "NO", S234 = "NO", T234 = "NO", U234 = "NO", V234 = "NO", W234 = "NO", X234 = "NO", Y234 = "NO", Z234 = "NO", AA234 = "NO"),
OR(H234 &lt; "50", H234 = "N/A")
),
"Amber",
IF(
AND(
OR(J234 = "NO", K234 = "NO", L234 = "NO", M234 = "NO", N234 = "NO", O234 = "NO", P234 = "NO", Q234 = "NO", R234 = "NO", S234 = "NO", T234 = "NO", U234 = "NO", V234 = "NO", W234 = "NO", X234 = "NO", Y234 = "NO", Z234 = "NO", AA234 = "NO"),
H234 &gt; "50"
),
"Green",
IF(
OR(J234 = "YES", K234 = "YES", L234 = "YES", M234 = "YES", N234 = "YES", O234 = "YES", P234 = "YES", Q234 = "YES", R234 = "YES", S234 = "YES", T234 = "YES", V234 = "YES", AA234 = "YES"),
"Red",
""
)
)
)
)
)</f>
        <v/>
      </c>
      <c r="F234" s="7">
        <f>IF(E234 = "Grey", "High Risk or Prohibited",
IF(E234 = "Amber", "Medium Risk",
IF(E234 = "Green", "Low Risk",
IF(E234 = "Red", "High Risk or Prohibited",
IF(E234 = "Black", "Prohibited", "")))))</f>
        <v/>
      </c>
      <c r="G234" s="7">
        <f>IF(E234 = "Grey", "Enhanced Vigilance or Prohibited",
IF(E234 = "Amber", "Enhanced Vigilance",
IF(E234 = "Green", "Standard Vigilance",
IF(E234 = "Red", "Enhanced Vigilance",
IF(E234 = "Black", "Prohibited", "")))))</f>
        <v/>
      </c>
      <c r="H234" s="8" t="inlineStr">
        <is>
          <t>N/A</t>
        </is>
      </c>
      <c r="I234" s="8" t="inlineStr">
        <is>
          <t>N/A</t>
        </is>
      </c>
      <c r="J234" s="3" t="inlineStr">
        <is>
          <t>NO</t>
        </is>
      </c>
      <c r="K234" s="3" t="inlineStr">
        <is>
          <t>NO</t>
        </is>
      </c>
      <c r="L234" s="3" t="inlineStr">
        <is>
          <t>NO</t>
        </is>
      </c>
      <c r="M234" s="3" t="inlineStr">
        <is>
          <t>NO</t>
        </is>
      </c>
      <c r="N234" s="3" t="inlineStr">
        <is>
          <t>NO</t>
        </is>
      </c>
      <c r="O234" s="3" t="inlineStr">
        <is>
          <t>NO</t>
        </is>
      </c>
      <c r="P234" s="3" t="inlineStr">
        <is>
          <t>NO</t>
        </is>
      </c>
      <c r="Q234" s="3" t="inlineStr">
        <is>
          <t>NO</t>
        </is>
      </c>
      <c r="R234" s="3" t="inlineStr">
        <is>
          <t>NO</t>
        </is>
      </c>
      <c r="S234" s="3" t="inlineStr">
        <is>
          <t>NO</t>
        </is>
      </c>
      <c r="T234" s="3" t="inlineStr">
        <is>
          <t>NO</t>
        </is>
      </c>
      <c r="U234" s="3" t="inlineStr">
        <is>
          <t>NO</t>
        </is>
      </c>
      <c r="V234" s="3" t="inlineStr">
        <is>
          <t>NO</t>
        </is>
      </c>
      <c r="W234" s="3" t="inlineStr">
        <is>
          <t>NO</t>
        </is>
      </c>
      <c r="X234" s="3" t="inlineStr">
        <is>
          <t>NO</t>
        </is>
      </c>
      <c r="Y234" s="3" t="inlineStr">
        <is>
          <t>NO</t>
        </is>
      </c>
      <c r="Z234" s="3" t="inlineStr">
        <is>
          <t>NO</t>
        </is>
      </c>
      <c r="AA234" s="3" t="inlineStr">
        <is>
          <t>NO</t>
        </is>
      </c>
    </row>
    <row r="235" ht="25.5" customHeight="1">
      <c r="A235" s="4" t="inlineStr">
        <is>
          <t>UGANDA</t>
        </is>
      </c>
      <c r="B235" s="6" t="inlineStr">
        <is>
          <t>OUGANDA</t>
        </is>
      </c>
      <c r="C235" s="6" t="inlineStr">
        <is>
          <t>UG</t>
        </is>
      </c>
      <c r="D235" s="6" t="inlineStr">
        <is>
          <t>UGA</t>
        </is>
      </c>
      <c r="E235" s="7">
        <f>IF(
W235 = "YES",
"Black",
IF(
OR(U235 = "YES", X235 = "YES", Y235 = "YES", V235 = "YES", Z235 = "YES"),
IF(
AND(V235 = "YES",
AND(J235 = "NO", K235 = "NO", L235 = "NO", M235 = "NO", N235 = "NO", O235 = "NO", P235 = "NO", Q235 = "NO", R235 = "NO", S235 = "NO", T235 = "NO", U235 = "NO", W235 = "NO", X235 = "NO", Y235 = "NO", Z235 = "NO", AA235 = "NO")
),
IF(
H235 &gt;= "50",
"Green",
"Amber"
),
"Grey"
),
IF(
AND(
OR(J235 = "NO", K235 = "NO", L235 = "NO", M235 = "NO", N235 = "NO", O235 = "NO", P235 = "NO", Q235 = "NO", R235 = "NO", S235 = "NO", T235 = "NO", U235 = "NO", V235 = "NO", W235 = "NO", X235 = "NO", Y235 = "NO", Z235 = "NO", AA235 = "NO"),
OR(H235 &lt; "50", H235 = "N/A")
),
"Amber",
IF(
AND(
OR(J235 = "NO", K235 = "NO", L235 = "NO", M235 = "NO", N235 = "NO", O235 = "NO", P235 = "NO", Q235 = "NO", R235 = "NO", S235 = "NO", T235 = "NO", U235 = "NO", V235 = "NO", W235 = "NO", X235 = "NO", Y235 = "NO", Z235 = "NO", AA235 = "NO"),
H235 &gt; "50"
),
"Green",
IF(
OR(J235 = "YES", K235 = "YES", L235 = "YES", M235 = "YES", N235 = "YES", O235 = "YES", P235 = "YES", Q235 = "YES", R235 = "YES", S235 = "YES", T235 = "YES", V235 = "YES", AA235 = "YES"),
"Red",
""
)
)
)
)
)</f>
        <v/>
      </c>
      <c r="F235" s="7">
        <f>IF(E235 = "Grey", "High Risk or Prohibited",
IF(E235 = "Amber", "Medium Risk",
IF(E235 = "Green", "Low Risk",
IF(E235 = "Red", "High Risk or Prohibited",
IF(E235 = "Black", "Prohibited", "")))))</f>
        <v/>
      </c>
      <c r="G235" s="7">
        <f>IF(E235 = "Grey", "Enhanced Vigilance or Prohibited",
IF(E235 = "Amber", "Enhanced Vigilance",
IF(E235 = "Green", "Standard Vigilance",
IF(E235 = "Red", "Enhanced Vigilance",
IF(E235 = "Black", "Prohibited", "")))))</f>
        <v/>
      </c>
      <c r="H235" s="8" t="inlineStr">
        <is>
          <t>26</t>
        </is>
      </c>
      <c r="I235" s="8" t="inlineStr">
        <is>
          <t>141</t>
        </is>
      </c>
      <c r="J235" s="3" t="inlineStr">
        <is>
          <t>NO</t>
        </is>
      </c>
      <c r="K235" s="3" t="inlineStr">
        <is>
          <t>NO</t>
        </is>
      </c>
      <c r="L235" s="3" t="inlineStr">
        <is>
          <t>NO</t>
        </is>
      </c>
      <c r="M235" s="3" t="inlineStr">
        <is>
          <t>NO</t>
        </is>
      </c>
      <c r="N235" s="3" t="inlineStr">
        <is>
          <t>NO</t>
        </is>
      </c>
      <c r="O235" s="3" t="inlineStr">
        <is>
          <t>NO</t>
        </is>
      </c>
      <c r="P235" s="3" t="inlineStr">
        <is>
          <t>NO</t>
        </is>
      </c>
      <c r="Q235" s="3" t="inlineStr">
        <is>
          <t>NO</t>
        </is>
      </c>
      <c r="R235" s="3" t="inlineStr">
        <is>
          <t>NO</t>
        </is>
      </c>
      <c r="S235" s="3" t="inlineStr">
        <is>
          <t>NO</t>
        </is>
      </c>
      <c r="T235" s="3" t="inlineStr">
        <is>
          <t>NO</t>
        </is>
      </c>
      <c r="U235" s="3" t="inlineStr">
        <is>
          <t>YES</t>
        </is>
      </c>
      <c r="V235" s="3" t="inlineStr">
        <is>
          <t>NO</t>
        </is>
      </c>
      <c r="W235" s="3" t="inlineStr">
        <is>
          <t>NO</t>
        </is>
      </c>
      <c r="X235" s="3" t="inlineStr">
        <is>
          <t>NO</t>
        </is>
      </c>
      <c r="Y235" s="3" t="inlineStr">
        <is>
          <t>NO</t>
        </is>
      </c>
      <c r="Z235" s="3" t="inlineStr">
        <is>
          <t>NO</t>
        </is>
      </c>
      <c r="AA235" s="3" t="inlineStr">
        <is>
          <t>NO</t>
        </is>
      </c>
    </row>
    <row r="236" ht="25.5" customHeight="1">
      <c r="A236" s="4" t="inlineStr">
        <is>
          <t>UKRAINE</t>
        </is>
      </c>
      <c r="B236" s="6" t="inlineStr">
        <is>
          <t>UKRAINE</t>
        </is>
      </c>
      <c r="C236" s="6" t="inlineStr">
        <is>
          <t>UA</t>
        </is>
      </c>
      <c r="D236" s="6" t="inlineStr">
        <is>
          <t>UKR</t>
        </is>
      </c>
      <c r="E236" s="7">
        <f>IF(
W236 = "YES",
"Black",
IF(
OR(U236 = "YES", X236 = "YES", Y236 = "YES", V236 = "YES", Z236 = "YES"),
IF(
AND(V236 = "YES",
AND(J236 = "NO", K236 = "NO", L236 = "NO", M236 = "NO", N236 = "NO", O236 = "NO", P236 = "NO", Q236 = "NO", R236 = "NO", S236 = "NO", T236 = "NO", U236 = "NO", W236 = "NO", X236 = "NO", Y236 = "NO", Z236 = "NO", AA236 = "NO")
),
IF(
H236 &gt;= "50",
"Green",
"Amber"
),
"Grey"
),
IF(
AND(
OR(J236 = "NO", K236 = "NO", L236 = "NO", M236 = "NO", N236 = "NO", O236 = "NO", P236 = "NO", Q236 = "NO", R236 = "NO", S236 = "NO", T236 = "NO", U236 = "NO", V236 = "NO", W236 = "NO", X236 = "NO", Y236 = "NO", Z236 = "NO", AA236 = "NO"),
OR(H236 &lt; "50", H236 = "N/A")
),
"Amber",
IF(
AND(
OR(J236 = "NO", K236 = "NO", L236 = "NO", M236 = "NO", N236 = "NO", O236 = "NO", P236 = "NO", Q236 = "NO", R236 = "NO", S236 = "NO", T236 = "NO", U236 = "NO", V236 = "NO", W236 = "NO", X236 = "NO", Y236 = "NO", Z236 = "NO", AA236 = "NO"),
H236 &gt; "50"
),
"Green",
IF(
OR(J236 = "YES", K236 = "YES", L236 = "YES", M236 = "YES", N236 = "YES", O236 = "YES", P236 = "YES", Q236 = "YES", R236 = "YES", S236 = "YES", T236 = "YES", V236 = "YES", AA236 = "YES"),
"Red",
""
)
)
)
)
)</f>
        <v/>
      </c>
      <c r="F236" s="7">
        <f>IF(E236 = "Grey", "High Risk or Prohibited",
IF(E236 = "Amber", "Medium Risk",
IF(E236 = "Green", "Low Risk",
IF(E236 = "Red", "High Risk or Prohibited",
IF(E236 = "Black", "Prohibited", "")))))</f>
        <v/>
      </c>
      <c r="G236" s="7">
        <f>IF(E236 = "Grey", "Enhanced Vigilance or Prohibited",
IF(E236 = "Amber", "Enhanced Vigilance",
IF(E236 = "Green", "Standard Vigilance",
IF(E236 = "Red", "Enhanced Vigilance",
IF(E236 = "Black", "Prohibited", "")))))</f>
        <v/>
      </c>
      <c r="H236" s="8" t="inlineStr">
        <is>
          <t>36</t>
        </is>
      </c>
      <c r="I236" s="8" t="inlineStr">
        <is>
          <t>104</t>
        </is>
      </c>
      <c r="J236" s="3" t="inlineStr">
        <is>
          <t>NO</t>
        </is>
      </c>
      <c r="K236" s="3" t="inlineStr">
        <is>
          <t>NO</t>
        </is>
      </c>
      <c r="L236" s="3" t="inlineStr">
        <is>
          <t>NO</t>
        </is>
      </c>
      <c r="M236" s="3" t="inlineStr">
        <is>
          <t>NO</t>
        </is>
      </c>
      <c r="N236" s="3" t="inlineStr">
        <is>
          <t>NO</t>
        </is>
      </c>
      <c r="O236" s="3" t="inlineStr">
        <is>
          <t>NO</t>
        </is>
      </c>
      <c r="P236" s="3" t="inlineStr">
        <is>
          <t>NO</t>
        </is>
      </c>
      <c r="Q236" s="3" t="inlineStr">
        <is>
          <t>NO</t>
        </is>
      </c>
      <c r="R236" s="3" t="inlineStr">
        <is>
          <t>NO</t>
        </is>
      </c>
      <c r="S236" s="3" t="inlineStr">
        <is>
          <t>NO</t>
        </is>
      </c>
      <c r="T236" s="3" t="inlineStr">
        <is>
          <t>NO</t>
        </is>
      </c>
      <c r="U236" s="3" t="inlineStr">
        <is>
          <t>NO</t>
        </is>
      </c>
      <c r="V236" s="3" t="inlineStr">
        <is>
          <t>NO</t>
        </is>
      </c>
      <c r="W236" s="3" t="inlineStr">
        <is>
          <t>NO</t>
        </is>
      </c>
      <c r="X236" s="3" t="inlineStr">
        <is>
          <t>NO</t>
        </is>
      </c>
      <c r="Y236" s="3" t="inlineStr">
        <is>
          <t>NO</t>
        </is>
      </c>
      <c r="Z236" s="3" t="inlineStr">
        <is>
          <t>NO</t>
        </is>
      </c>
      <c r="AA236" s="3" t="inlineStr">
        <is>
          <t>NO</t>
        </is>
      </c>
    </row>
    <row r="237" ht="25.5" customHeight="1">
      <c r="A237" s="4" t="inlineStr">
        <is>
          <t>UNITED ARAB EMIRATES</t>
        </is>
      </c>
      <c r="B237" s="6" t="inlineStr">
        <is>
          <t>ÉMIRATS ARABES UNIS</t>
        </is>
      </c>
      <c r="C237" s="6" t="inlineStr">
        <is>
          <t>AE</t>
        </is>
      </c>
      <c r="D237" s="6" t="inlineStr">
        <is>
          <t>ARE</t>
        </is>
      </c>
      <c r="E237" s="7">
        <f>IF(
W237 = "YES",
"Black",
IF(
OR(U237 = "YES", X237 = "YES", Y237 = "YES", V237 = "YES", Z237 = "YES"),
IF(
AND(V237 = "YES",
AND(J237 = "NO", K237 = "NO", L237 = "NO", M237 = "NO", N237 = "NO", O237 = "NO", P237 = "NO", Q237 = "NO", R237 = "NO", S237 = "NO", T237 = "NO", U237 = "NO", W237 = "NO", X237 = "NO", Y237 = "NO", Z237 = "NO", AA237 = "NO")
),
IF(
H237 &gt;= "50",
"Green",
"Amber"
),
"Grey"
),
IF(
AND(
OR(J237 = "NO", K237 = "NO", L237 = "NO", M237 = "NO", N237 = "NO", O237 = "NO", P237 = "NO", Q237 = "NO", R237 = "NO", S237 = "NO", T237 = "NO", U237 = "NO", V237 = "NO", W237 = "NO", X237 = "NO", Y237 = "NO", Z237 = "NO", AA237 = "NO"),
OR(H237 &lt; "50", H237 = "N/A")
),
"Amber",
IF(
AND(
OR(J237 = "NO", K237 = "NO", L237 = "NO", M237 = "NO", N237 = "NO", O237 = "NO", P237 = "NO", Q237 = "NO", R237 = "NO", S237 = "NO", T237 = "NO", U237 = "NO", V237 = "NO", W237 = "NO", X237 = "NO", Y237 = "NO", Z237 = "NO", AA237 = "NO"),
H237 &gt; "50"
),
"Green",
IF(
OR(J237 = "YES", K237 = "YES", L237 = "YES", M237 = "YES", N237 = "YES", O237 = "YES", P237 = "YES", Q237 = "YES", R237 = "YES", S237 = "YES", T237 = "YES", V237 = "YES", AA237 = "YES"),
"Red",
""
)
)
)
)
)</f>
        <v/>
      </c>
      <c r="F237" s="7">
        <f>IF(E237 = "Grey", "High Risk or Prohibited",
IF(E237 = "Amber", "Medium Risk",
IF(E237 = "Green", "Low Risk",
IF(E237 = "Red", "High Risk or Prohibited",
IF(E237 = "Black", "Prohibited", "")))))</f>
        <v/>
      </c>
      <c r="G237" s="7">
        <f>IF(E237 = "Grey", "Enhanced Vigilance or Prohibited",
IF(E237 = "Amber", "Enhanced Vigilance",
IF(E237 = "Green", "Standard Vigilance",
IF(E237 = "Red", "Enhanced Vigilance",
IF(E237 = "Black", "Prohibited", "")))))</f>
        <v/>
      </c>
      <c r="H237" s="8" t="inlineStr">
        <is>
          <t>68</t>
        </is>
      </c>
      <c r="I237" s="8" t="inlineStr">
        <is>
          <t>26</t>
        </is>
      </c>
      <c r="J237" s="3" t="inlineStr">
        <is>
          <t>NO</t>
        </is>
      </c>
      <c r="K237" s="3" t="inlineStr">
        <is>
          <t>NO</t>
        </is>
      </c>
      <c r="L237" s="3" t="inlineStr">
        <is>
          <t>NO</t>
        </is>
      </c>
      <c r="M237" s="3" t="inlineStr">
        <is>
          <t>NO</t>
        </is>
      </c>
      <c r="N237" s="3" t="inlineStr">
        <is>
          <t>NO</t>
        </is>
      </c>
      <c r="O237" s="3" t="inlineStr">
        <is>
          <t>NO</t>
        </is>
      </c>
      <c r="P237" s="3" t="inlineStr">
        <is>
          <t>NO</t>
        </is>
      </c>
      <c r="Q237" s="3" t="inlineStr">
        <is>
          <t>NO</t>
        </is>
      </c>
      <c r="R237" s="3" t="inlineStr">
        <is>
          <t>NO</t>
        </is>
      </c>
      <c r="S237" s="3" t="inlineStr">
        <is>
          <t>NO</t>
        </is>
      </c>
      <c r="T237" s="3" t="inlineStr">
        <is>
          <t>NO</t>
        </is>
      </c>
      <c r="U237" s="3" t="inlineStr">
        <is>
          <t>YES</t>
        </is>
      </c>
      <c r="V237" s="3" t="inlineStr">
        <is>
          <t>NO</t>
        </is>
      </c>
      <c r="W237" s="3" t="inlineStr">
        <is>
          <t>NO</t>
        </is>
      </c>
      <c r="X237" s="3" t="inlineStr">
        <is>
          <t>NO</t>
        </is>
      </c>
      <c r="Y237" s="3" t="inlineStr">
        <is>
          <t>NO</t>
        </is>
      </c>
      <c r="Z237" s="3" t="inlineStr">
        <is>
          <t>NO</t>
        </is>
      </c>
      <c r="AA237" s="3" t="inlineStr">
        <is>
          <t>NO</t>
        </is>
      </c>
    </row>
    <row r="238" ht="25.5" customHeight="1">
      <c r="A238" s="4" t="inlineStr">
        <is>
          <t>UNITED REPUBLIC OF TANZANIA</t>
        </is>
      </c>
      <c r="B238" s="6" t="inlineStr">
        <is>
          <t>RÉPUBLIQUE-UNIE DE TANZANIE</t>
        </is>
      </c>
      <c r="C238" s="6" t="inlineStr">
        <is>
          <t>TZ</t>
        </is>
      </c>
      <c r="D238" s="6" t="inlineStr">
        <is>
          <t>TZA</t>
        </is>
      </c>
      <c r="E238" s="7">
        <f>IF(
W238 = "YES",
"Black",
IF(
OR(U238 = "YES", X238 = "YES", Y238 = "YES", V238 = "YES", Z238 = "YES"),
IF(
AND(V238 = "YES",
AND(J238 = "NO", K238 = "NO", L238 = "NO", M238 = "NO", N238 = "NO", O238 = "NO", P238 = "NO", Q238 = "NO", R238 = "NO", S238 = "NO", T238 = "NO", U238 = "NO", W238 = "NO", X238 = "NO", Y238 = "NO", Z238 = "NO", AA238 = "NO")
),
IF(
H238 &gt;= "50",
"Green",
"Amber"
),
"Grey"
),
IF(
AND(
OR(J238 = "NO", K238 = "NO", L238 = "NO", M238 = "NO", N238 = "NO", O238 = "NO", P238 = "NO", Q238 = "NO", R238 = "NO", S238 = "NO", T238 = "NO", U238 = "NO", V238 = "NO", W238 = "NO", X238 = "NO", Y238 = "NO", Z238 = "NO", AA238 = "NO"),
OR(H238 &lt; "50", H238 = "N/A")
),
"Amber",
IF(
AND(
OR(J238 = "NO", K238 = "NO", L238 = "NO", M238 = "NO", N238 = "NO", O238 = "NO", P238 = "NO", Q238 = "NO", R238 = "NO", S238 = "NO", T238 = "NO", U238 = "NO", V238 = "NO", W238 = "NO", X238 = "NO", Y238 = "NO", Z238 = "NO", AA238 = "NO"),
H238 &gt; "50"
),
"Green",
IF(
OR(J238 = "YES", K238 = "YES", L238 = "YES", M238 = "YES", N238 = "YES", O238 = "YES", P238 = "YES", Q238 = "YES", R238 = "YES", S238 = "YES", T238 = "YES", V238 = "YES", AA238 = "YES"),
"Red",
""
)
)
)
)
)</f>
        <v/>
      </c>
      <c r="F238" s="7">
        <f>IF(E238 = "Grey", "High Risk or Prohibited",
IF(E238 = "Amber", "Medium Risk",
IF(E238 = "Green", "Low Risk",
IF(E238 = "Red", "High Risk or Prohibited",
IF(E238 = "Black", "Prohibited", "")))))</f>
        <v/>
      </c>
      <c r="G238" s="7">
        <f>IF(E238 = "Grey", "Enhanced Vigilance or Prohibited",
IF(E238 = "Amber", "Enhanced Vigilance",
IF(E238 = "Green", "Standard Vigilance",
IF(E238 = "Red", "Enhanced Vigilance",
IF(E238 = "Black", "Prohibited", "")))))</f>
        <v/>
      </c>
      <c r="H238" s="8" t="inlineStr">
        <is>
          <t>N/A</t>
        </is>
      </c>
      <c r="I238" s="8" t="inlineStr">
        <is>
          <t>N/A</t>
        </is>
      </c>
      <c r="J238" s="3" t="inlineStr">
        <is>
          <t>NO</t>
        </is>
      </c>
      <c r="K238" s="3" t="inlineStr">
        <is>
          <t>NO</t>
        </is>
      </c>
      <c r="L238" s="3" t="inlineStr">
        <is>
          <t>NO</t>
        </is>
      </c>
      <c r="M238" s="3" t="inlineStr">
        <is>
          <t>NO</t>
        </is>
      </c>
      <c r="N238" s="3" t="inlineStr">
        <is>
          <t>NO</t>
        </is>
      </c>
      <c r="O238" s="3" t="inlineStr">
        <is>
          <t>NO</t>
        </is>
      </c>
      <c r="P238" s="3" t="inlineStr">
        <is>
          <t>NO</t>
        </is>
      </c>
      <c r="Q238" s="3" t="inlineStr">
        <is>
          <t>NO</t>
        </is>
      </c>
      <c r="R238" s="3" t="inlineStr">
        <is>
          <t>NO</t>
        </is>
      </c>
      <c r="S238" s="3" t="inlineStr">
        <is>
          <t>NO</t>
        </is>
      </c>
      <c r="T238" s="3" t="inlineStr">
        <is>
          <t>NO</t>
        </is>
      </c>
      <c r="U238" s="3" t="inlineStr">
        <is>
          <t>NO</t>
        </is>
      </c>
      <c r="V238" s="3" t="inlineStr">
        <is>
          <t>NO</t>
        </is>
      </c>
      <c r="W238" s="3" t="inlineStr">
        <is>
          <t>NO</t>
        </is>
      </c>
      <c r="X238" s="3" t="inlineStr">
        <is>
          <t>NO</t>
        </is>
      </c>
      <c r="Y238" s="3" t="inlineStr">
        <is>
          <t>NO</t>
        </is>
      </c>
      <c r="Z238" s="3" t="inlineStr">
        <is>
          <t>NO</t>
        </is>
      </c>
      <c r="AA238" s="3" t="inlineStr">
        <is>
          <t>NO</t>
        </is>
      </c>
    </row>
    <row r="239" ht="25.5" customHeight="1">
      <c r="A239" s="4" t="inlineStr">
        <is>
          <t>UNITED KINGDOM</t>
        </is>
      </c>
      <c r="B239" s="6" t="inlineStr">
        <is>
          <t>ROYAUME-UNI</t>
        </is>
      </c>
      <c r="C239" s="6" t="inlineStr">
        <is>
          <t>GB</t>
        </is>
      </c>
      <c r="D239" s="6" t="inlineStr">
        <is>
          <t>GBR</t>
        </is>
      </c>
      <c r="E239" s="7">
        <f>IF(
W239 = "YES",
"Black",
IF(
OR(U239 = "YES", X239 = "YES", Y239 = "YES", V239 = "YES", Z239 = "YES"),
IF(
AND(V239 = "YES",
AND(J239 = "NO", K239 = "NO", L239 = "NO", M239 = "NO", N239 = "NO", O239 = "NO", P239 = "NO", Q239 = "NO", R239 = "NO", S239 = "NO", T239 = "NO", U239 = "NO", W239 = "NO", X239 = "NO", Y239 = "NO", Z239 = "NO", AA239 = "NO")
),
IF(
H239 &gt;= "50",
"Green",
"Amber"
),
"Grey"
),
IF(
AND(
OR(J239 = "NO", K239 = "NO", L239 = "NO", M239 = "NO", N239 = "NO", O239 = "NO", P239 = "NO", Q239 = "NO", R239 = "NO", S239 = "NO", T239 = "NO", U239 = "NO", V239 = "NO", W239 = "NO", X239 = "NO", Y239 = "NO", Z239 = "NO", AA239 = "NO"),
OR(H239 &lt; "50", H239 = "N/A")
),
"Amber",
IF(
AND(
OR(J239 = "NO", K239 = "NO", L239 = "NO", M239 = "NO", N239 = "NO", O239 = "NO", P239 = "NO", Q239 = "NO", R239 = "NO", S239 = "NO", T239 = "NO", U239 = "NO", V239 = "NO", W239 = "NO", X239 = "NO", Y239 = "NO", Z239 = "NO", AA239 = "NO"),
H239 &gt; "50"
),
"Green",
IF(
OR(J239 = "YES", K239 = "YES", L239 = "YES", M239 = "YES", N239 = "YES", O239 = "YES", P239 = "YES", Q239 = "YES", R239 = "YES", S239 = "YES", T239 = "YES", V239 = "YES", AA239 = "YES"),
"Red",
""
)
)
)
)
)</f>
        <v/>
      </c>
      <c r="F239" s="7">
        <f>IF(E239 = "Grey", "High Risk or Prohibited",
IF(E239 = "Amber", "Medium Risk",
IF(E239 = "Green", "Low Risk",
IF(E239 = "Red", "High Risk or Prohibited",
IF(E239 = "Black", "Prohibited", "")))))</f>
        <v/>
      </c>
      <c r="G239" s="7">
        <f>IF(E239 = "Grey", "Enhanced Vigilance or Prohibited",
IF(E239 = "Amber", "Enhanced Vigilance",
IF(E239 = "Green", "Standard Vigilance",
IF(E239 = "Red", "Enhanced Vigilance",
IF(E239 = "Black", "Prohibited", "")))))</f>
        <v/>
      </c>
      <c r="H239" s="8" t="inlineStr">
        <is>
          <t>71</t>
        </is>
      </c>
      <c r="I239" s="8" t="inlineStr">
        <is>
          <t>20</t>
        </is>
      </c>
      <c r="J239" s="3" t="inlineStr">
        <is>
          <t>NO</t>
        </is>
      </c>
      <c r="K239" s="3" t="inlineStr">
        <is>
          <t>NO</t>
        </is>
      </c>
      <c r="L239" s="3" t="inlineStr">
        <is>
          <t>NO</t>
        </is>
      </c>
      <c r="M239" s="3" t="inlineStr">
        <is>
          <t>NO</t>
        </is>
      </c>
      <c r="N239" s="3" t="inlineStr">
        <is>
          <t>NO</t>
        </is>
      </c>
      <c r="O239" s="3" t="inlineStr">
        <is>
          <t>NO</t>
        </is>
      </c>
      <c r="P239" s="3" t="inlineStr">
        <is>
          <t>NO</t>
        </is>
      </c>
      <c r="Q239" s="3" t="inlineStr">
        <is>
          <t>NO</t>
        </is>
      </c>
      <c r="R239" s="3" t="inlineStr">
        <is>
          <t>NO</t>
        </is>
      </c>
      <c r="S239" s="3" t="inlineStr">
        <is>
          <t>NO</t>
        </is>
      </c>
      <c r="T239" s="3" t="inlineStr">
        <is>
          <t>NO</t>
        </is>
      </c>
      <c r="U239" s="3" t="inlineStr">
        <is>
          <t>NO</t>
        </is>
      </c>
      <c r="V239" s="3" t="inlineStr">
        <is>
          <t>NO</t>
        </is>
      </c>
      <c r="W239" s="3" t="inlineStr">
        <is>
          <t>NO</t>
        </is>
      </c>
      <c r="X239" s="3" t="inlineStr">
        <is>
          <t>NO</t>
        </is>
      </c>
      <c r="Y239" s="3" t="inlineStr">
        <is>
          <t>NO</t>
        </is>
      </c>
      <c r="Z239" s="3" t="inlineStr">
        <is>
          <t>NO</t>
        </is>
      </c>
      <c r="AA239" s="3" t="inlineStr">
        <is>
          <t>NO</t>
        </is>
      </c>
    </row>
    <row r="240" ht="25.5" customHeight="1">
      <c r="A240" s="4" t="inlineStr">
        <is>
          <t>UNITED STATES</t>
        </is>
      </c>
      <c r="B240" s="6" t="inlineStr">
        <is>
          <t>ÉTATS-UNIS</t>
        </is>
      </c>
      <c r="C240" s="6" t="inlineStr">
        <is>
          <t>US</t>
        </is>
      </c>
      <c r="D240" s="6" t="inlineStr">
        <is>
          <t>USA</t>
        </is>
      </c>
      <c r="E240" s="7">
        <f>IF(
W240 = "YES",
"Black",
IF(
OR(U240 = "YES", X240 = "YES", Y240 = "YES", V240 = "YES", Z240 = "YES"),
IF(
AND(V240 = "YES",
AND(J240 = "NO", K240 = "NO", L240 = "NO", M240 = "NO", N240 = "NO", O240 = "NO", P240 = "NO", Q240 = "NO", R240 = "NO", S240 = "NO", T240 = "NO", U240 = "NO", W240 = "NO", X240 = "NO", Y240 = "NO", Z240 = "NO", AA240 = "NO")
),
IF(
H240 &gt;= "50",
"Green",
"Amber"
),
"Grey"
),
IF(
AND(
OR(J240 = "NO", K240 = "NO", L240 = "NO", M240 = "NO", N240 = "NO", O240 = "NO", P240 = "NO", Q240 = "NO", R240 = "NO", S240 = "NO", T240 = "NO", U240 = "NO", V240 = "NO", W240 = "NO", X240 = "NO", Y240 = "NO", Z240 = "NO", AA240 = "NO"),
OR(H240 &lt; "50", H240 = "N/A")
),
"Amber",
IF(
AND(
OR(J240 = "NO", K240 = "NO", L240 = "NO", M240 = "NO", N240 = "NO", O240 = "NO", P240 = "NO", Q240 = "NO", R240 = "NO", S240 = "NO", T240 = "NO", U240 = "NO", V240 = "NO", W240 = "NO", X240 = "NO", Y240 = "NO", Z240 = "NO", AA240 = "NO"),
H240 &gt; "50"
),
"Green",
IF(
OR(J240 = "YES", K240 = "YES", L240 = "YES", M240 = "YES", N240 = "YES", O240 = "YES", P240 = "YES", Q240 = "YES", R240 = "YES", S240 = "YES", T240 = "YES", V240 = "YES", AA240 = "YES"),
"Red",
""
)
)
)
)
)</f>
        <v/>
      </c>
      <c r="F240" s="7">
        <f>IF(E240 = "Grey", "High Risk or Prohibited",
IF(E240 = "Amber", "Medium Risk",
IF(E240 = "Green", "Low Risk",
IF(E240 = "Red", "High Risk or Prohibited",
IF(E240 = "Black", "Prohibited", "")))))</f>
        <v/>
      </c>
      <c r="G240" s="7">
        <f>IF(E240 = "Grey", "Enhanced Vigilance or Prohibited",
IF(E240 = "Amber", "Enhanced Vigilance",
IF(E240 = "Green", "Standard Vigilance",
IF(E240 = "Red", "Enhanced Vigilance",
IF(E240 = "Black", "Prohibited", "")))))</f>
        <v/>
      </c>
      <c r="H240" s="8" t="inlineStr">
        <is>
          <t>69</t>
        </is>
      </c>
      <c r="I240" s="8" t="inlineStr">
        <is>
          <t>24</t>
        </is>
      </c>
      <c r="J240" s="3" t="inlineStr">
        <is>
          <t>NO</t>
        </is>
      </c>
      <c r="K240" s="3" t="inlineStr">
        <is>
          <t>NO</t>
        </is>
      </c>
      <c r="L240" s="3" t="inlineStr">
        <is>
          <t>NO</t>
        </is>
      </c>
      <c r="M240" s="3" t="inlineStr">
        <is>
          <t>NO</t>
        </is>
      </c>
      <c r="N240" s="3" t="inlineStr">
        <is>
          <t>NO</t>
        </is>
      </c>
      <c r="O240" s="3" t="inlineStr">
        <is>
          <t>NO</t>
        </is>
      </c>
      <c r="P240" s="3" t="inlineStr">
        <is>
          <t>NO</t>
        </is>
      </c>
      <c r="Q240" s="3" t="inlineStr">
        <is>
          <t>NO</t>
        </is>
      </c>
      <c r="R240" s="3" t="inlineStr">
        <is>
          <t>NO</t>
        </is>
      </c>
      <c r="S240" s="3" t="inlineStr">
        <is>
          <t>NO</t>
        </is>
      </c>
      <c r="T240" s="3" t="inlineStr">
        <is>
          <t>NO</t>
        </is>
      </c>
      <c r="U240" s="3" t="inlineStr">
        <is>
          <t>NO</t>
        </is>
      </c>
      <c r="V240" s="3" t="inlineStr">
        <is>
          <t>NO</t>
        </is>
      </c>
      <c r="W240" s="3" t="inlineStr">
        <is>
          <t>NO</t>
        </is>
      </c>
      <c r="X240" s="3" t="inlineStr">
        <is>
          <t>NO</t>
        </is>
      </c>
      <c r="Y240" s="3" t="inlineStr">
        <is>
          <t>NO</t>
        </is>
      </c>
      <c r="Z240" s="3" t="inlineStr">
        <is>
          <t>NO</t>
        </is>
      </c>
      <c r="AA240" s="3" t="inlineStr">
        <is>
          <t>NO</t>
        </is>
      </c>
    </row>
    <row r="241" ht="25.5" customHeight="1">
      <c r="A241" s="4" t="inlineStr">
        <is>
          <t>URUGUAY</t>
        </is>
      </c>
      <c r="B241" s="6" t="inlineStr">
        <is>
          <t>URUGUAY</t>
        </is>
      </c>
      <c r="C241" s="6" t="inlineStr">
        <is>
          <t>UY</t>
        </is>
      </c>
      <c r="D241" s="6" t="inlineStr">
        <is>
          <t>URY</t>
        </is>
      </c>
      <c r="E241" s="7">
        <f>IF(
W241 = "YES",
"Black",
IF(
OR(U241 = "YES", X241 = "YES", Y241 = "YES", V241 = "YES", Z241 = "YES"),
IF(
AND(V241 = "YES",
AND(J241 = "NO", K241 = "NO", L241 = "NO", M241 = "NO", N241 = "NO", O241 = "NO", P241 = "NO", Q241 = "NO", R241 = "NO", S241 = "NO", T241 = "NO", U241 = "NO", W241 = "NO", X241 = "NO", Y241 = "NO", Z241 = "NO", AA241 = "NO")
),
IF(
H241 &gt;= "50",
"Green",
"Amber"
),
"Grey"
),
IF(
AND(
OR(J241 = "NO", K241 = "NO", L241 = "NO", M241 = "NO", N241 = "NO", O241 = "NO", P241 = "NO", Q241 = "NO", R241 = "NO", S241 = "NO", T241 = "NO", U241 = "NO", V241 = "NO", W241 = "NO", X241 = "NO", Y241 = "NO", Z241 = "NO", AA241 = "NO"),
OR(H241 &lt; "50", H241 = "N/A")
),
"Amber",
IF(
AND(
OR(J241 = "NO", K241 = "NO", L241 = "NO", M241 = "NO", N241 = "NO", O241 = "NO", P241 = "NO", Q241 = "NO", R241 = "NO", S241 = "NO", T241 = "NO", U241 = "NO", V241 = "NO", W241 = "NO", X241 = "NO", Y241 = "NO", Z241 = "NO", AA241 = "NO"),
H241 &gt; "50"
),
"Green",
IF(
OR(J241 = "YES", K241 = "YES", L241 = "YES", M241 = "YES", N241 = "YES", O241 = "YES", P241 = "YES", Q241 = "YES", R241 = "YES", S241 = "YES", T241 = "YES", V241 = "YES", AA241 = "YES"),
"Red",
""
)
)
)
)
)</f>
        <v/>
      </c>
      <c r="F241" s="7">
        <f>IF(E241 = "Grey", "High Risk or Prohibited",
IF(E241 = "Amber", "Medium Risk",
IF(E241 = "Green", "Low Risk",
IF(E241 = "Red", "High Risk or Prohibited",
IF(E241 = "Black", "Prohibited", "")))))</f>
        <v/>
      </c>
      <c r="G241" s="7">
        <f>IF(E241 = "Grey", "Enhanced Vigilance or Prohibited",
IF(E241 = "Amber", "Enhanced Vigilance",
IF(E241 = "Green", "Standard Vigilance",
IF(E241 = "Red", "Enhanced Vigilance",
IF(E241 = "Black", "Prohibited", "")))))</f>
        <v/>
      </c>
      <c r="H241" s="8" t="inlineStr">
        <is>
          <t>73</t>
        </is>
      </c>
      <c r="I241" s="8" t="inlineStr">
        <is>
          <t>16</t>
        </is>
      </c>
      <c r="J241" s="3" t="inlineStr">
        <is>
          <t>NO</t>
        </is>
      </c>
      <c r="K241" s="3" t="inlineStr">
        <is>
          <t>NO</t>
        </is>
      </c>
      <c r="L241" s="3" t="inlineStr">
        <is>
          <t>NO</t>
        </is>
      </c>
      <c r="M241" s="3" t="inlineStr">
        <is>
          <t>NO</t>
        </is>
      </c>
      <c r="N241" s="3" t="inlineStr">
        <is>
          <t>NO</t>
        </is>
      </c>
      <c r="O241" s="3" t="inlineStr">
        <is>
          <t>NO</t>
        </is>
      </c>
      <c r="P241" s="3" t="inlineStr">
        <is>
          <t>NO</t>
        </is>
      </c>
      <c r="Q241" s="3" t="inlineStr">
        <is>
          <t>NO</t>
        </is>
      </c>
      <c r="R241" s="3" t="inlineStr">
        <is>
          <t>NO</t>
        </is>
      </c>
      <c r="S241" s="3" t="inlineStr">
        <is>
          <t>NO</t>
        </is>
      </c>
      <c r="T241" s="3" t="inlineStr">
        <is>
          <t>NO</t>
        </is>
      </c>
      <c r="U241" s="3" t="inlineStr">
        <is>
          <t>NO</t>
        </is>
      </c>
      <c r="V241" s="3" t="inlineStr">
        <is>
          <t>NO</t>
        </is>
      </c>
      <c r="W241" s="3" t="inlineStr">
        <is>
          <t>NO</t>
        </is>
      </c>
      <c r="X241" s="3" t="inlineStr">
        <is>
          <t>NO</t>
        </is>
      </c>
      <c r="Y241" s="3" t="inlineStr">
        <is>
          <t>NO</t>
        </is>
      </c>
      <c r="Z241" s="3" t="inlineStr">
        <is>
          <t>NO</t>
        </is>
      </c>
      <c r="AA241" s="3" t="inlineStr">
        <is>
          <t>NO</t>
        </is>
      </c>
    </row>
    <row r="242" ht="25.5" customHeight="1">
      <c r="A242" s="4" t="inlineStr">
        <is>
          <t>UZBEKISTAN</t>
        </is>
      </c>
      <c r="B242" s="6" t="inlineStr">
        <is>
          <t>OUZBÉKISTAN</t>
        </is>
      </c>
      <c r="C242" s="6" t="inlineStr">
        <is>
          <t>UZ</t>
        </is>
      </c>
      <c r="D242" s="6" t="inlineStr">
        <is>
          <t>UZB</t>
        </is>
      </c>
      <c r="E242" s="7">
        <f>IF(
W242 = "YES",
"Black",
IF(
OR(U242 = "YES", X242 = "YES", Y242 = "YES", V242 = "YES", Z242 = "YES"),
IF(
AND(V242 = "YES",
AND(J242 = "NO", K242 = "NO", L242 = "NO", M242 = "NO", N242 = "NO", O242 = "NO", P242 = "NO", Q242 = "NO", R242 = "NO", S242 = "NO", T242 = "NO", U242 = "NO", W242 = "NO", X242 = "NO", Y242 = "NO", Z242 = "NO", AA242 = "NO")
),
IF(
H242 &gt;= "50",
"Green",
"Amber"
),
"Grey"
),
IF(
AND(
OR(J242 = "NO", K242 = "NO", L242 = "NO", M242 = "NO", N242 = "NO", O242 = "NO", P242 = "NO", Q242 = "NO", R242 = "NO", S242 = "NO", T242 = "NO", U242 = "NO", V242 = "NO", W242 = "NO", X242 = "NO", Y242 = "NO", Z242 = "NO", AA242 = "NO"),
OR(H242 &lt; "50", H242 = "N/A")
),
"Amber",
IF(
AND(
OR(J242 = "NO", K242 = "NO", L242 = "NO", M242 = "NO", N242 = "NO", O242 = "NO", P242 = "NO", Q242 = "NO", R242 = "NO", S242 = "NO", T242 = "NO", U242 = "NO", V242 = "NO", W242 = "NO", X242 = "NO", Y242 = "NO", Z242 = "NO", AA242 = "NO"),
H242 &gt; "50"
),
"Green",
IF(
OR(J242 = "YES", K242 = "YES", L242 = "YES", M242 = "YES", N242 = "YES", O242 = "YES", P242 = "YES", Q242 = "YES", R242 = "YES", S242 = "YES", T242 = "YES", V242 = "YES", AA242 = "YES"),
"Red",
""
)
)
)
)
)</f>
        <v/>
      </c>
      <c r="F242" s="7">
        <f>IF(E242 = "Grey", "High Risk or Prohibited",
IF(E242 = "Amber", "Medium Risk",
IF(E242 = "Green", "Low Risk",
IF(E242 = "Red", "High Risk or Prohibited",
IF(E242 = "Black", "Prohibited", "")))))</f>
        <v/>
      </c>
      <c r="G242" s="7">
        <f>IF(E242 = "Grey", "Enhanced Vigilance or Prohibited",
IF(E242 = "Amber", "Enhanced Vigilance",
IF(E242 = "Green", "Standard Vigilance",
IF(E242 = "Red", "Enhanced Vigilance",
IF(E242 = "Black", "Prohibited", "")))))</f>
        <v/>
      </c>
      <c r="H242" s="8" t="inlineStr">
        <is>
          <t>33</t>
        </is>
      </c>
      <c r="I242" s="8" t="inlineStr">
        <is>
          <t>121</t>
        </is>
      </c>
      <c r="J242" s="3" t="inlineStr">
        <is>
          <t>NO</t>
        </is>
      </c>
      <c r="K242" s="3" t="inlineStr">
        <is>
          <t>NO</t>
        </is>
      </c>
      <c r="L242" s="3" t="inlineStr">
        <is>
          <t>NO</t>
        </is>
      </c>
      <c r="M242" s="3" t="inlineStr">
        <is>
          <t>NO</t>
        </is>
      </c>
      <c r="N242" s="3" t="inlineStr">
        <is>
          <t>NO</t>
        </is>
      </c>
      <c r="O242" s="3" t="inlineStr">
        <is>
          <t>NO</t>
        </is>
      </c>
      <c r="P242" s="3" t="inlineStr">
        <is>
          <t>NO</t>
        </is>
      </c>
      <c r="Q242" s="3" t="inlineStr">
        <is>
          <t>NO</t>
        </is>
      </c>
      <c r="R242" s="3" t="inlineStr">
        <is>
          <t>NO</t>
        </is>
      </c>
      <c r="S242" s="3" t="inlineStr">
        <is>
          <t>NO</t>
        </is>
      </c>
      <c r="T242" s="3" t="inlineStr">
        <is>
          <t>NO</t>
        </is>
      </c>
      <c r="U242" s="3" t="inlineStr">
        <is>
          <t>NO</t>
        </is>
      </c>
      <c r="V242" s="3" t="inlineStr">
        <is>
          <t>NO</t>
        </is>
      </c>
      <c r="W242" s="3" t="inlineStr">
        <is>
          <t>NO</t>
        </is>
      </c>
      <c r="X242" s="3" t="inlineStr">
        <is>
          <t>NO</t>
        </is>
      </c>
      <c r="Y242" s="3" t="inlineStr">
        <is>
          <t>NO</t>
        </is>
      </c>
      <c r="Z242" s="3" t="inlineStr">
        <is>
          <t>NO</t>
        </is>
      </c>
      <c r="AA242" s="3" t="inlineStr">
        <is>
          <t>NO</t>
        </is>
      </c>
    </row>
    <row r="243" ht="25.5" customHeight="1">
      <c r="A243" s="4" t="inlineStr">
        <is>
          <t>VANUATU</t>
        </is>
      </c>
      <c r="B243" s="6" t="inlineStr">
        <is>
          <t>VANUATU</t>
        </is>
      </c>
      <c r="C243" s="6" t="inlineStr">
        <is>
          <t>VU</t>
        </is>
      </c>
      <c r="D243" s="6" t="inlineStr">
        <is>
          <t>VUT</t>
        </is>
      </c>
      <c r="E243" s="7">
        <f>IF(
W243 = "YES",
"Black",
IF(
OR(U243 = "YES", X243 = "YES", Y243 = "YES", V243 = "YES", Z243 = "YES"),
IF(
AND(V243 = "YES",
AND(J243 = "NO", K243 = "NO", L243 = "NO", M243 = "NO", N243 = "NO", O243 = "NO", P243 = "NO", Q243 = "NO", R243 = "NO", S243 = "NO", T243 = "NO", U243 = "NO", W243 = "NO", X243 = "NO", Y243 = "NO", Z243 = "NO", AA243 = "NO")
),
IF(
H243 &gt;= "50",
"Green",
"Amber"
),
"Grey"
),
IF(
AND(
OR(J243 = "NO", K243 = "NO", L243 = "NO", M243 = "NO", N243 = "NO", O243 = "NO", P243 = "NO", Q243 = "NO", R243 = "NO", S243 = "NO", T243 = "NO", U243 = "NO", V243 = "NO", W243 = "NO", X243 = "NO", Y243 = "NO", Z243 = "NO", AA243 = "NO"),
OR(H243 &lt; "50", H243 = "N/A")
),
"Amber",
IF(
AND(
OR(J243 = "NO", K243 = "NO", L243 = "NO", M243 = "NO", N243 = "NO", O243 = "NO", P243 = "NO", Q243 = "NO", R243 = "NO", S243 = "NO", T243 = "NO", U243 = "NO", V243 = "NO", W243 = "NO", X243 = "NO", Y243 = "NO", Z243 = "NO", AA243 = "NO"),
H243 &gt; "50"
),
"Green",
IF(
OR(J243 = "YES", K243 = "YES", L243 = "YES", M243 = "YES", N243 = "YES", O243 = "YES", P243 = "YES", Q243 = "YES", R243 = "YES", S243 = "YES", T243 = "YES", V243 = "YES", AA243 = "YES"),
"Red",
""
)
)
)
)
)</f>
        <v/>
      </c>
      <c r="F243" s="7">
        <f>IF(E243 = "Grey", "High Risk or Prohibited",
IF(E243 = "Amber", "Medium Risk",
IF(E243 = "Green", "Low Risk",
IF(E243 = "Red", "High Risk or Prohibited",
IF(E243 = "Black", "Prohibited", "")))))</f>
        <v/>
      </c>
      <c r="G243" s="7">
        <f>IF(E243 = "Grey", "Enhanced Vigilance or Prohibited",
IF(E243 = "Amber", "Enhanced Vigilance",
IF(E243 = "Green", "Standard Vigilance",
IF(E243 = "Red", "Enhanced Vigilance",
IF(E243 = "Black", "Prohibited", "")))))</f>
        <v/>
      </c>
      <c r="H243" s="8" t="inlineStr">
        <is>
          <t>48</t>
        </is>
      </c>
      <c r="I243" s="8" t="inlineStr">
        <is>
          <t>61</t>
        </is>
      </c>
      <c r="J243" s="3" t="inlineStr">
        <is>
          <t>NO</t>
        </is>
      </c>
      <c r="K243" s="3" t="inlineStr">
        <is>
          <t>NO</t>
        </is>
      </c>
      <c r="L243" s="3" t="inlineStr">
        <is>
          <t>NO</t>
        </is>
      </c>
      <c r="M243" s="3" t="inlineStr">
        <is>
          <t>NO</t>
        </is>
      </c>
      <c r="N243" s="3" t="inlineStr">
        <is>
          <t>NO</t>
        </is>
      </c>
      <c r="O243" s="3" t="inlineStr">
        <is>
          <t>NO</t>
        </is>
      </c>
      <c r="P243" s="3" t="inlineStr">
        <is>
          <t>NO</t>
        </is>
      </c>
      <c r="Q243" s="3" t="inlineStr">
        <is>
          <t>NO</t>
        </is>
      </c>
      <c r="R243" s="3" t="inlineStr">
        <is>
          <t>NO</t>
        </is>
      </c>
      <c r="S243" s="3" t="inlineStr">
        <is>
          <t>NO</t>
        </is>
      </c>
      <c r="T243" s="3" t="inlineStr">
        <is>
          <t>NO</t>
        </is>
      </c>
      <c r="U243" s="3" t="inlineStr">
        <is>
          <t>YES</t>
        </is>
      </c>
      <c r="V243" s="3" t="inlineStr">
        <is>
          <t>NO</t>
        </is>
      </c>
      <c r="W243" s="3" t="inlineStr">
        <is>
          <t>NO</t>
        </is>
      </c>
      <c r="X243" s="3" t="inlineStr">
        <is>
          <t>NO</t>
        </is>
      </c>
      <c r="Y243" s="3" t="inlineStr">
        <is>
          <t>NO</t>
        </is>
      </c>
      <c r="Z243" s="3" t="inlineStr">
        <is>
          <t>NO</t>
        </is>
      </c>
      <c r="AA243" s="3" t="inlineStr">
        <is>
          <t>NO</t>
        </is>
      </c>
    </row>
    <row r="244" ht="25.5" customHeight="1">
      <c r="A244" s="4" t="inlineStr">
        <is>
          <t>VENEZUELA</t>
        </is>
      </c>
      <c r="B244" s="6" t="inlineStr">
        <is>
          <t>VENEZUELA</t>
        </is>
      </c>
      <c r="C244" s="6" t="inlineStr">
        <is>
          <t>VE</t>
        </is>
      </c>
      <c r="D244" s="6" t="inlineStr">
        <is>
          <t>VEN</t>
        </is>
      </c>
      <c r="E244" s="7">
        <f>IF(
W244 = "YES",
"Black",
IF(
OR(U244 = "YES", X244 = "YES", Y244 = "YES", V244 = "YES", Z244 = "YES"),
IF(
AND(V244 = "YES",
AND(J244 = "NO", K244 = "NO", L244 = "NO", M244 = "NO", N244 = "NO", O244 = "NO", P244 = "NO", Q244 = "NO", R244 = "NO", S244 = "NO", T244 = "NO", U244 = "NO", W244 = "NO", X244 = "NO", Y244 = "NO", Z244 = "NO", AA244 = "NO")
),
IF(
H244 &gt;= "50",
"Green",
"Amber"
),
"Grey"
),
IF(
AND(
OR(J244 = "NO", K244 = "NO", L244 = "NO", M244 = "NO", N244 = "NO", O244 = "NO", P244 = "NO", Q244 = "NO", R244 = "NO", S244 = "NO", T244 = "NO", U244 = "NO", V244 = "NO", W244 = "NO", X244 = "NO", Y244 = "NO", Z244 = "NO", AA244 = "NO"),
OR(H244 &lt; "50", H244 = "N/A")
),
"Amber",
IF(
AND(
OR(J244 = "NO", K244 = "NO", L244 = "NO", M244 = "NO", N244 = "NO", O244 = "NO", P244 = "NO", Q244 = "NO", R244 = "NO", S244 = "NO", T244 = "NO", U244 = "NO", V244 = "NO", W244 = "NO", X244 = "NO", Y244 = "NO", Z244 = "NO", AA244 = "NO"),
H244 &gt; "50"
),
"Green",
IF(
OR(J244 = "YES", K244 = "YES", L244 = "YES", M244 = "YES", N244 = "YES", O244 = "YES", P244 = "YES", Q244 = "YES", R244 = "YES", S244 = "YES", T244 = "YES", V244 = "YES", AA244 = "YES"),
"Red",
""
)
)
)
)
)</f>
        <v/>
      </c>
      <c r="F244" s="7">
        <f>IF(E244 = "Grey", "High Risk or Prohibited",
IF(E244 = "Amber", "Medium Risk",
IF(E244 = "Green", "Low Risk",
IF(E244 = "Red", "High Risk or Prohibited",
IF(E244 = "Black", "Prohibited", "")))))</f>
        <v/>
      </c>
      <c r="G244" s="7">
        <f>IF(E244 = "Grey", "Enhanced Vigilance or Prohibited",
IF(E244 = "Amber", "Enhanced Vigilance",
IF(E244 = "Green", "Standard Vigilance",
IF(E244 = "Red", "Enhanced Vigilance",
IF(E244 = "Black", "Prohibited", "")))))</f>
        <v/>
      </c>
      <c r="H244" s="8" t="inlineStr">
        <is>
          <t>13</t>
        </is>
      </c>
      <c r="I244" s="8" t="inlineStr">
        <is>
          <t>177</t>
        </is>
      </c>
      <c r="J244" s="3" t="inlineStr">
        <is>
          <t>YES</t>
        </is>
      </c>
      <c r="K244" s="3" t="inlineStr">
        <is>
          <t>YES</t>
        </is>
      </c>
      <c r="L244" s="3" t="inlineStr">
        <is>
          <t>YES</t>
        </is>
      </c>
      <c r="M244" s="3" t="inlineStr">
        <is>
          <t>YES</t>
        </is>
      </c>
      <c r="N244" s="3" t="inlineStr">
        <is>
          <t>NO</t>
        </is>
      </c>
      <c r="O244" s="3" t="inlineStr">
        <is>
          <t>NO</t>
        </is>
      </c>
      <c r="P244" s="3" t="inlineStr">
        <is>
          <t>NO</t>
        </is>
      </c>
      <c r="Q244" s="3" t="inlineStr">
        <is>
          <t>NO</t>
        </is>
      </c>
      <c r="R244" s="3" t="inlineStr">
        <is>
          <t>NO</t>
        </is>
      </c>
      <c r="S244" s="3" t="inlineStr">
        <is>
          <t>NO</t>
        </is>
      </c>
      <c r="T244" s="3" t="inlineStr">
        <is>
          <t>NO</t>
        </is>
      </c>
      <c r="U244" s="3" t="inlineStr">
        <is>
          <t>NO</t>
        </is>
      </c>
      <c r="V244" s="3" t="inlineStr">
        <is>
          <t>NO</t>
        </is>
      </c>
      <c r="W244" s="3" t="inlineStr">
        <is>
          <t>NO</t>
        </is>
      </c>
      <c r="X244" s="3" t="inlineStr">
        <is>
          <t>NO</t>
        </is>
      </c>
      <c r="Y244" s="3" t="inlineStr">
        <is>
          <t>NO</t>
        </is>
      </c>
      <c r="Z244" s="3" t="inlineStr">
        <is>
          <t>NO</t>
        </is>
      </c>
      <c r="AA244" s="3" t="inlineStr">
        <is>
          <t>NO</t>
        </is>
      </c>
    </row>
    <row r="245" ht="25.5" customHeight="1">
      <c r="A245" s="4" t="inlineStr">
        <is>
          <t>VIETNAM</t>
        </is>
      </c>
      <c r="B245" s="6" t="inlineStr">
        <is>
          <t>VIETNAM</t>
        </is>
      </c>
      <c r="C245" s="6" t="inlineStr">
        <is>
          <t>VN</t>
        </is>
      </c>
      <c r="D245" s="6" t="inlineStr">
        <is>
          <t>VNM</t>
        </is>
      </c>
      <c r="E245" s="7">
        <f>IF(
W245 = "YES",
"Black",
IF(
OR(U245 = "YES", X245 = "YES", Y245 = "YES", V245 = "YES", Z245 = "YES"),
IF(
AND(V245 = "YES",
AND(J245 = "NO", K245 = "NO", L245 = "NO", M245 = "NO", N245 = "NO", O245 = "NO", P245 = "NO", Q245 = "NO", R245 = "NO", S245 = "NO", T245 = "NO", U245 = "NO", W245 = "NO", X245 = "NO", Y245 = "NO", Z245 = "NO", AA245 = "NO")
),
IF(
H245 &gt;= "50",
"Green",
"Amber"
),
"Grey"
),
IF(
AND(
OR(J245 = "NO", K245 = "NO", L245 = "NO", M245 = "NO", N245 = "NO", O245 = "NO", P245 = "NO", Q245 = "NO", R245 = "NO", S245 = "NO", T245 = "NO", U245 = "NO", V245 = "NO", W245 = "NO", X245 = "NO", Y245 = "NO", Z245 = "NO", AA245 = "NO"),
OR(H245 &lt; "50", H245 = "N/A")
),
"Amber",
IF(
AND(
OR(J245 = "NO", K245 = "NO", L245 = "NO", M245 = "NO", N245 = "NO", O245 = "NO", P245 = "NO", Q245 = "NO", R245 = "NO", S245 = "NO", T245 = "NO", U245 = "NO", V245 = "NO", W245 = "NO", X245 = "NO", Y245 = "NO", Z245 = "NO", AA245 = "NO"),
H245 &gt; "50"
),
"Green",
IF(
OR(J245 = "YES", K245 = "YES", L245 = "YES", M245 = "YES", N245 = "YES", O245 = "YES", P245 = "YES", Q245 = "YES", R245 = "YES", S245 = "YES", T245 = "YES", V245 = "YES", AA245 = "YES"),
"Red",
""
)
)
)
)
)</f>
        <v/>
      </c>
      <c r="F245" s="7">
        <f>IF(E245 = "Grey", "High Risk or Prohibited",
IF(E245 = "Amber", "Medium Risk",
IF(E245 = "Green", "Low Risk",
IF(E245 = "Red", "High Risk or Prohibited",
IF(E245 = "Black", "Prohibited", "")))))</f>
        <v/>
      </c>
      <c r="G245" s="7">
        <f>IF(E245 = "Grey", "Enhanced Vigilance or Prohibited",
IF(E245 = "Amber", "Enhanced Vigilance",
IF(E245 = "Green", "Standard Vigilance",
IF(E245 = "Red", "Enhanced Vigilance",
IF(E245 = "Black", "Prohibited", "")))))</f>
        <v/>
      </c>
      <c r="H245" s="8" t="inlineStr">
        <is>
          <t>41</t>
        </is>
      </c>
      <c r="I245" s="8" t="inlineStr">
        <is>
          <t>83</t>
        </is>
      </c>
      <c r="J245" s="3" t="inlineStr">
        <is>
          <t>NO</t>
        </is>
      </c>
      <c r="K245" s="3" t="inlineStr">
        <is>
          <t>NO</t>
        </is>
      </c>
      <c r="L245" s="3" t="inlineStr">
        <is>
          <t>NO</t>
        </is>
      </c>
      <c r="M245" s="3" t="inlineStr">
        <is>
          <t>NO</t>
        </is>
      </c>
      <c r="N245" s="3" t="inlineStr">
        <is>
          <t>NO</t>
        </is>
      </c>
      <c r="O245" s="3" t="inlineStr">
        <is>
          <t>NO</t>
        </is>
      </c>
      <c r="P245" s="3" t="inlineStr">
        <is>
          <t>NO</t>
        </is>
      </c>
      <c r="Q245" s="3" t="inlineStr">
        <is>
          <t>NO</t>
        </is>
      </c>
      <c r="R245" s="3" t="inlineStr">
        <is>
          <t>NO</t>
        </is>
      </c>
      <c r="S245" s="3" t="inlineStr">
        <is>
          <t>NO</t>
        </is>
      </c>
      <c r="T245" s="3" t="inlineStr">
        <is>
          <t>NO</t>
        </is>
      </c>
      <c r="U245" s="3" t="inlineStr">
        <is>
          <t>YES</t>
        </is>
      </c>
      <c r="V245" s="3" t="inlineStr">
        <is>
          <t>NO</t>
        </is>
      </c>
      <c r="W245" s="3" t="inlineStr">
        <is>
          <t>NO</t>
        </is>
      </c>
      <c r="X245" s="3" t="inlineStr">
        <is>
          <t>YES</t>
        </is>
      </c>
      <c r="Y245" s="3" t="inlineStr">
        <is>
          <t>NO</t>
        </is>
      </c>
      <c r="Z245" s="3" t="inlineStr">
        <is>
          <t>NO</t>
        </is>
      </c>
      <c r="AA245" s="3" t="inlineStr">
        <is>
          <t>NO</t>
        </is>
      </c>
    </row>
    <row r="246" ht="25.5" customHeight="1">
      <c r="A246" s="4" t="inlineStr">
        <is>
          <t>WALLIS AND FUTUNA ISLANDS</t>
        </is>
      </c>
      <c r="B246" s="6" t="inlineStr">
        <is>
          <t>ILES WALLIS ET FUTUNA</t>
        </is>
      </c>
      <c r="C246" s="6" t="inlineStr">
        <is>
          <t>WF</t>
        </is>
      </c>
      <c r="D246" s="6" t="inlineStr">
        <is>
          <t>WLF</t>
        </is>
      </c>
      <c r="E246" s="7">
        <f>IF(
W246 = "YES",
"Black",
IF(
OR(U246 = "YES", X246 = "YES", Y246 = "YES", V246 = "YES", Z246 = "YES"),
IF(
AND(V246 = "YES",
AND(J246 = "NO", K246 = "NO", L246 = "NO", M246 = "NO", N246 = "NO", O246 = "NO", P246 = "NO", Q246 = "NO", R246 = "NO", S246 = "NO", T246 = "NO", U246 = "NO", W246 = "NO", X246 = "NO", Y246 = "NO", Z246 = "NO", AA246 = "NO")
),
IF(
H246 &gt;= "50",
"Green",
"Amber"
),
"Grey"
),
IF(
AND(
OR(J246 = "NO", K246 = "NO", L246 = "NO", M246 = "NO", N246 = "NO", O246 = "NO", P246 = "NO", Q246 = "NO", R246 = "NO", S246 = "NO", T246 = "NO", U246 = "NO", V246 = "NO", W246 = "NO", X246 = "NO", Y246 = "NO", Z246 = "NO", AA246 = "NO"),
OR(H246 &lt; "50", H246 = "N/A")
),
"Amber",
IF(
AND(
OR(J246 = "NO", K246 = "NO", L246 = "NO", M246 = "NO", N246 = "NO", O246 = "NO", P246 = "NO", Q246 = "NO", R246 = "NO", S246 = "NO", T246 = "NO", U246 = "NO", V246 = "NO", W246 = "NO", X246 = "NO", Y246 = "NO", Z246 = "NO", AA246 = "NO"),
H246 &gt; "50"
),
"Green",
IF(
OR(J246 = "YES", K246 = "YES", L246 = "YES", M246 = "YES", N246 = "YES", O246 = "YES", P246 = "YES", Q246 = "YES", R246 = "YES", S246 = "YES", T246 = "YES", V246 = "YES", AA246 = "YES"),
"Red",
""
)
)
)
)
)</f>
        <v/>
      </c>
      <c r="F246" s="7">
        <f>IF(E246 = "Grey", "High Risk or Prohibited",
IF(E246 = "Amber", "Medium Risk",
IF(E246 = "Green", "Low Risk",
IF(E246 = "Red", "High Risk or Prohibited",
IF(E246 = "Black", "Prohibited", "")))))</f>
        <v/>
      </c>
      <c r="G246" s="7">
        <f>IF(E246 = "Grey", "Enhanced Vigilance or Prohibited",
IF(E246 = "Amber", "Enhanced Vigilance",
IF(E246 = "Green", "Standard Vigilance",
IF(E246 = "Red", "Enhanced Vigilance",
IF(E246 = "Black", "Prohibited", "")))))</f>
        <v/>
      </c>
      <c r="H246" s="8" t="inlineStr">
        <is>
          <t>N/A</t>
        </is>
      </c>
      <c r="I246" s="8" t="inlineStr">
        <is>
          <t>N/A</t>
        </is>
      </c>
      <c r="J246" s="3" t="inlineStr">
        <is>
          <t>NO</t>
        </is>
      </c>
      <c r="K246" s="3" t="inlineStr">
        <is>
          <t>NO</t>
        </is>
      </c>
      <c r="L246" s="3" t="inlineStr">
        <is>
          <t>NO</t>
        </is>
      </c>
      <c r="M246" s="3" t="inlineStr">
        <is>
          <t>NO</t>
        </is>
      </c>
      <c r="N246" s="3" t="inlineStr">
        <is>
          <t>NO</t>
        </is>
      </c>
      <c r="O246" s="3" t="inlineStr">
        <is>
          <t>NO</t>
        </is>
      </c>
      <c r="P246" s="3" t="inlineStr">
        <is>
          <t>NO</t>
        </is>
      </c>
      <c r="Q246" s="3" t="inlineStr">
        <is>
          <t>NO</t>
        </is>
      </c>
      <c r="R246" s="3" t="inlineStr">
        <is>
          <t>NO</t>
        </is>
      </c>
      <c r="S246" s="3" t="inlineStr">
        <is>
          <t>NO</t>
        </is>
      </c>
      <c r="T246" s="3" t="inlineStr">
        <is>
          <t>NO</t>
        </is>
      </c>
      <c r="U246" s="3" t="inlineStr">
        <is>
          <t>NO</t>
        </is>
      </c>
      <c r="V246" s="3" t="inlineStr">
        <is>
          <t>NO</t>
        </is>
      </c>
      <c r="W246" s="3" t="inlineStr">
        <is>
          <t>NO</t>
        </is>
      </c>
      <c r="X246" s="3" t="inlineStr">
        <is>
          <t>NO</t>
        </is>
      </c>
      <c r="Y246" s="3" t="inlineStr">
        <is>
          <t>NO</t>
        </is>
      </c>
      <c r="Z246" s="3" t="inlineStr">
        <is>
          <t>NO</t>
        </is>
      </c>
      <c r="AA246" s="3" t="inlineStr">
        <is>
          <t>NO</t>
        </is>
      </c>
    </row>
    <row r="247" ht="25.5" customHeight="1">
      <c r="A247" s="4" t="inlineStr">
        <is>
          <t>WESTERN SAHARA</t>
        </is>
      </c>
      <c r="B247" s="6" t="inlineStr">
        <is>
          <t>SAHARA OCCIDENTAL</t>
        </is>
      </c>
      <c r="C247" s="6" t="inlineStr">
        <is>
          <t>EH</t>
        </is>
      </c>
      <c r="D247" s="6" t="inlineStr">
        <is>
          <t>ESH</t>
        </is>
      </c>
      <c r="E247" s="7">
        <f>IF(
W247 = "YES",
"Black",
IF(
OR(U247 = "YES", X247 = "YES", Y247 = "YES", V247 = "YES", Z247 = "YES"),
IF(
AND(V247 = "YES",
AND(J247 = "NO", K247 = "NO", L247 = "NO", M247 = "NO", N247 = "NO", O247 = "NO", P247 = "NO", Q247 = "NO", R247 = "NO", S247 = "NO", T247 = "NO", U247 = "NO", W247 = "NO", X247 = "NO", Y247 = "NO", Z247 = "NO", AA247 = "NO")
),
IF(
H247 &gt;= "50",
"Green",
"Amber"
),
"Grey"
),
IF(
AND(
OR(J247 = "NO", K247 = "NO", L247 = "NO", M247 = "NO", N247 = "NO", O247 = "NO", P247 = "NO", Q247 = "NO", R247 = "NO", S247 = "NO", T247 = "NO", U247 = "NO", V247 = "NO", W247 = "NO", X247 = "NO", Y247 = "NO", Z247 = "NO", AA247 = "NO"),
OR(H247 &lt; "50", H247 = "N/A")
),
"Amber",
IF(
AND(
OR(J247 = "NO", K247 = "NO", L247 = "NO", M247 = "NO", N247 = "NO", O247 = "NO", P247 = "NO", Q247 = "NO", R247 = "NO", S247 = "NO", T247 = "NO", U247 = "NO", V247 = "NO", W247 = "NO", X247 = "NO", Y247 = "NO", Z247 = "NO", AA247 = "NO"),
H247 &gt; "50"
),
"Green",
IF(
OR(J247 = "YES", K247 = "YES", L247 = "YES", M247 = "YES", N247 = "YES", O247 = "YES", P247 = "YES", Q247 = "YES", R247 = "YES", S247 = "YES", T247 = "YES", V247 = "YES", AA247 = "YES"),
"Red",
""
)
)
)
)
)</f>
        <v/>
      </c>
      <c r="F247" s="7">
        <f>IF(E247 = "Grey", "High Risk or Prohibited",
IF(E247 = "Amber", "Medium Risk",
IF(E247 = "Green", "Low Risk",
IF(E247 = "Red", "High Risk or Prohibited",
IF(E247 = "Black", "Prohibited", "")))))</f>
        <v/>
      </c>
      <c r="G247" s="7">
        <f>IF(E247 = "Grey", "Enhanced Vigilance or Prohibited",
IF(E247 = "Amber", "Enhanced Vigilance",
IF(E247 = "Green", "Standard Vigilance",
IF(E247 = "Red", "Enhanced Vigilance",
IF(E247 = "Black", "Prohibited", "")))))</f>
        <v/>
      </c>
      <c r="H247" s="8" t="inlineStr">
        <is>
          <t>N/A</t>
        </is>
      </c>
      <c r="I247" s="8" t="inlineStr">
        <is>
          <t>N/A</t>
        </is>
      </c>
      <c r="J247" s="3" t="inlineStr">
        <is>
          <t>NO</t>
        </is>
      </c>
      <c r="K247" s="3" t="inlineStr">
        <is>
          <t>NO</t>
        </is>
      </c>
      <c r="L247" s="3" t="inlineStr">
        <is>
          <t>NO</t>
        </is>
      </c>
      <c r="M247" s="3" t="inlineStr">
        <is>
          <t>NO</t>
        </is>
      </c>
      <c r="N247" s="3" t="inlineStr">
        <is>
          <t>NO</t>
        </is>
      </c>
      <c r="O247" s="3" t="inlineStr">
        <is>
          <t>NO</t>
        </is>
      </c>
      <c r="P247" s="3" t="inlineStr">
        <is>
          <t>NO</t>
        </is>
      </c>
      <c r="Q247" s="3" t="inlineStr">
        <is>
          <t>NO</t>
        </is>
      </c>
      <c r="R247" s="3" t="inlineStr">
        <is>
          <t>NO</t>
        </is>
      </c>
      <c r="S247" s="3" t="inlineStr">
        <is>
          <t>NO</t>
        </is>
      </c>
      <c r="T247" s="3" t="inlineStr">
        <is>
          <t>NO</t>
        </is>
      </c>
      <c r="U247" s="3" t="inlineStr">
        <is>
          <t>NO</t>
        </is>
      </c>
      <c r="V247" s="3" t="inlineStr">
        <is>
          <t>NO</t>
        </is>
      </c>
      <c r="W247" s="3" t="inlineStr">
        <is>
          <t>NO</t>
        </is>
      </c>
      <c r="X247" s="3" t="inlineStr">
        <is>
          <t>NO</t>
        </is>
      </c>
      <c r="Y247" s="3" t="inlineStr">
        <is>
          <t>NO</t>
        </is>
      </c>
      <c r="Z247" s="3" t="inlineStr">
        <is>
          <t>NO</t>
        </is>
      </c>
      <c r="AA247" s="3" t="inlineStr">
        <is>
          <t>NO</t>
        </is>
      </c>
    </row>
    <row r="248" ht="25.5" customHeight="1">
      <c r="A248" s="4" t="inlineStr">
        <is>
          <t>YEMEN</t>
        </is>
      </c>
      <c r="B248" s="6" t="inlineStr">
        <is>
          <t>YÉMEN</t>
        </is>
      </c>
      <c r="C248" s="6" t="inlineStr">
        <is>
          <t>YE</t>
        </is>
      </c>
      <c r="D248" s="6" t="inlineStr">
        <is>
          <t>YEM</t>
        </is>
      </c>
      <c r="E248" s="7">
        <f>IF(
W248 = "YES",
"Black",
IF(
OR(U248 = "YES", X248 = "YES", Y248 = "YES", V248 = "YES", Z248 = "YES"),
IF(
AND(V248 = "YES",
AND(J248 = "NO", K248 = "NO", L248 = "NO", M248 = "NO", N248 = "NO", O248 = "NO", P248 = "NO", Q248 = "NO", R248 = "NO", S248 = "NO", T248 = "NO", U248 = "NO", W248 = "NO", X248 = "NO", Y248 = "NO", Z248 = "NO", AA248 = "NO")
),
IF(
H248 &gt;= "50",
"Green",
"Amber"
),
"Grey"
),
IF(
AND(
OR(J248 = "NO", K248 = "NO", L248 = "NO", M248 = "NO", N248 = "NO", O248 = "NO", P248 = "NO", Q248 = "NO", R248 = "NO", S248 = "NO", T248 = "NO", U248 = "NO", V248 = "NO", W248 = "NO", X248 = "NO", Y248 = "NO", Z248 = "NO", AA248 = "NO"),
OR(H248 &lt; "50", H248 = "N/A")
),
"Amber",
IF(
AND(
OR(J248 = "NO", K248 = "NO", L248 = "NO", M248 = "NO", N248 = "NO", O248 = "NO", P248 = "NO", Q248 = "NO", R248 = "NO", S248 = "NO", T248 = "NO", U248 = "NO", V248 = "NO", W248 = "NO", X248 = "NO", Y248 = "NO", Z248 = "NO", AA248 = "NO"),
H248 &gt; "50"
),
"Green",
IF(
OR(J248 = "YES", K248 = "YES", L248 = "YES", M248 = "YES", N248 = "YES", O248 = "YES", P248 = "YES", Q248 = "YES", R248 = "YES", S248 = "YES", T248 = "YES", V248 = "YES", AA248 = "YES"),
"Red",
""
)
)
)
)
)</f>
        <v/>
      </c>
      <c r="F248" s="7">
        <f>IF(E248 = "Grey", "High Risk or Prohibited",
IF(E248 = "Amber", "Medium Risk",
IF(E248 = "Green", "Low Risk",
IF(E248 = "Red", "High Risk or Prohibited",
IF(E248 = "Black", "Prohibited", "")))))</f>
        <v/>
      </c>
      <c r="G248" s="7">
        <f>IF(E248 = "Grey", "Enhanced Vigilance or Prohibited",
IF(E248 = "Amber", "Enhanced Vigilance",
IF(E248 = "Green", "Standard Vigilance",
IF(E248 = "Red", "Enhanced Vigilance",
IF(E248 = "Black", "Prohibited", "")))))</f>
        <v/>
      </c>
      <c r="H248" s="8" t="inlineStr">
        <is>
          <t>16</t>
        </is>
      </c>
      <c r="I248" s="8" t="inlineStr">
        <is>
          <t>176</t>
        </is>
      </c>
      <c r="J248" s="3" t="inlineStr">
        <is>
          <t>YES</t>
        </is>
      </c>
      <c r="K248" s="3" t="inlineStr">
        <is>
          <t>NO</t>
        </is>
      </c>
      <c r="L248" s="3" t="inlineStr">
        <is>
          <t>YES</t>
        </is>
      </c>
      <c r="M248" s="3" t="inlineStr">
        <is>
          <t>NO</t>
        </is>
      </c>
      <c r="N248" s="3" t="inlineStr">
        <is>
          <t>NO</t>
        </is>
      </c>
      <c r="O248" s="3" t="inlineStr">
        <is>
          <t>NO</t>
        </is>
      </c>
      <c r="P248" s="3" t="inlineStr">
        <is>
          <t>NO</t>
        </is>
      </c>
      <c r="Q248" s="3" t="inlineStr">
        <is>
          <t>NO</t>
        </is>
      </c>
      <c r="R248" s="3" t="inlineStr">
        <is>
          <t>NO</t>
        </is>
      </c>
      <c r="S248" s="3" t="inlineStr">
        <is>
          <t>NO</t>
        </is>
      </c>
      <c r="T248" s="3" t="inlineStr">
        <is>
          <t>NO</t>
        </is>
      </c>
      <c r="U248" s="3" t="inlineStr">
        <is>
          <t>YES</t>
        </is>
      </c>
      <c r="V248" s="3" t="inlineStr">
        <is>
          <t>NO</t>
        </is>
      </c>
      <c r="W248" s="3" t="inlineStr">
        <is>
          <t>NO</t>
        </is>
      </c>
      <c r="X248" s="3" t="inlineStr">
        <is>
          <t>YES</t>
        </is>
      </c>
      <c r="Y248" s="3" t="inlineStr">
        <is>
          <t>NO</t>
        </is>
      </c>
      <c r="Z248" s="3" t="inlineStr">
        <is>
          <t>NO</t>
        </is>
      </c>
      <c r="AA248" s="3" t="inlineStr">
        <is>
          <t>NO</t>
        </is>
      </c>
    </row>
    <row r="249" ht="25.5" customHeight="1">
      <c r="A249" s="4" t="inlineStr">
        <is>
          <t>ZAMBIA</t>
        </is>
      </c>
      <c r="B249" s="6" t="inlineStr">
        <is>
          <t>ZAMBIE</t>
        </is>
      </c>
      <c r="C249" s="6" t="inlineStr">
        <is>
          <t>ZM</t>
        </is>
      </c>
      <c r="D249" s="6" t="inlineStr">
        <is>
          <t>ZMB</t>
        </is>
      </c>
      <c r="E249" s="7">
        <f>IF(
W249 = "YES",
"Black",
IF(
OR(U249 = "YES", X249 = "YES", Y249 = "YES", V249 = "YES", Z249 = "YES"),
IF(
AND(V249 = "YES",
AND(J249 = "NO", K249 = "NO", L249 = "NO", M249 = "NO", N249 = "NO", O249 = "NO", P249 = "NO", Q249 = "NO", R249 = "NO", S249 = "NO", T249 = "NO", U249 = "NO", W249 = "NO", X249 = "NO", Y249 = "NO", Z249 = "NO", AA249 = "NO")
),
IF(
H249 &gt;= "50",
"Green",
"Amber"
),
"Grey"
),
IF(
AND(
OR(J249 = "NO", K249 = "NO", L249 = "NO", M249 = "NO", N249 = "NO", O249 = "NO", P249 = "NO", Q249 = "NO", R249 = "NO", S249 = "NO", T249 = "NO", U249 = "NO", V249 = "NO", W249 = "NO", X249 = "NO", Y249 = "NO", Z249 = "NO", AA249 = "NO"),
OR(H249 &lt; "50", H249 = "N/A")
),
"Amber",
IF(
AND(
OR(J249 = "NO", K249 = "NO", L249 = "NO", M249 = "NO", N249 = "NO", O249 = "NO", P249 = "NO", Q249 = "NO", R249 = "NO", S249 = "NO", T249 = "NO", U249 = "NO", V249 = "NO", W249 = "NO", X249 = "NO", Y249 = "NO", Z249 = "NO", AA249 = "NO"),
H249 &gt; "50"
),
"Green",
IF(
OR(J249 = "YES", K249 = "YES", L249 = "YES", M249 = "YES", N249 = "YES", O249 = "YES", P249 = "YES", Q249 = "YES", R249 = "YES", S249 = "YES", T249 = "YES", V249 = "YES", AA249 = "YES"),
"Red",
""
)
)
)
)
)</f>
        <v/>
      </c>
      <c r="F249" s="7">
        <f>IF(E249 = "Grey", "High Risk or Prohibited",
IF(E249 = "Amber", "Medium Risk",
IF(E249 = "Green", "Low Risk",
IF(E249 = "Red", "High Risk or Prohibited",
IF(E249 = "Black", "Prohibited", "")))))</f>
        <v/>
      </c>
      <c r="G249" s="7">
        <f>IF(E249 = "Grey", "Enhanced Vigilance or Prohibited",
IF(E249 = "Amber", "Enhanced Vigilance",
IF(E249 = "Green", "Standard Vigilance",
IF(E249 = "Red", "Enhanced Vigilance",
IF(E249 = "Black", "Prohibited", "")))))</f>
        <v/>
      </c>
      <c r="H249" s="8" t="inlineStr">
        <is>
          <t>37</t>
        </is>
      </c>
      <c r="I249" s="8" t="inlineStr">
        <is>
          <t>98</t>
        </is>
      </c>
      <c r="J249" s="3" t="inlineStr">
        <is>
          <t>NO</t>
        </is>
      </c>
      <c r="K249" s="3" t="inlineStr">
        <is>
          <t>NO</t>
        </is>
      </c>
      <c r="L249" s="3" t="inlineStr">
        <is>
          <t>NO</t>
        </is>
      </c>
      <c r="M249" s="3" t="inlineStr">
        <is>
          <t>NO</t>
        </is>
      </c>
      <c r="N249" s="3" t="inlineStr">
        <is>
          <t>NO</t>
        </is>
      </c>
      <c r="O249" s="3" t="inlineStr">
        <is>
          <t>NO</t>
        </is>
      </c>
      <c r="P249" s="3" t="inlineStr">
        <is>
          <t>NO</t>
        </is>
      </c>
      <c r="Q249" s="3" t="inlineStr">
        <is>
          <t>NO</t>
        </is>
      </c>
      <c r="R249" s="3" t="inlineStr">
        <is>
          <t>NO</t>
        </is>
      </c>
      <c r="S249" s="3" t="inlineStr">
        <is>
          <t>NO</t>
        </is>
      </c>
      <c r="T249" s="3" t="inlineStr">
        <is>
          <t>NO</t>
        </is>
      </c>
      <c r="U249" s="3" t="inlineStr">
        <is>
          <t>NO</t>
        </is>
      </c>
      <c r="V249" s="3" t="inlineStr">
        <is>
          <t>NO</t>
        </is>
      </c>
      <c r="W249" s="3" t="inlineStr">
        <is>
          <t>NO</t>
        </is>
      </c>
      <c r="X249" s="3" t="inlineStr">
        <is>
          <t>NO</t>
        </is>
      </c>
      <c r="Y249" s="3" t="inlineStr">
        <is>
          <t>NO</t>
        </is>
      </c>
      <c r="Z249" s="3" t="inlineStr">
        <is>
          <t>NO</t>
        </is>
      </c>
      <c r="AA249" s="3" t="inlineStr">
        <is>
          <t>NO</t>
        </is>
      </c>
    </row>
    <row r="250" ht="25.5" customHeight="1">
      <c r="A250" s="4" t="inlineStr">
        <is>
          <t>ZIMBABWE</t>
        </is>
      </c>
      <c r="B250" s="6" t="inlineStr">
        <is>
          <t>ZIMBABWE</t>
        </is>
      </c>
      <c r="C250" s="6" t="inlineStr">
        <is>
          <t>ZW</t>
        </is>
      </c>
      <c r="D250" s="6" t="inlineStr">
        <is>
          <t>ZWE</t>
        </is>
      </c>
      <c r="E250" s="7">
        <f>IF(
W250 = "YES",
"Black",
IF(
OR(U250 = "YES", X250 = "YES", Y250 = "YES", V250 = "YES", Z250 = "YES"),
IF(
AND(V250 = "YES",
AND(J250 = "NO", K250 = "NO", L250 = "NO", M250 = "NO", N250 = "NO", O250 = "NO", P250 = "NO", Q250 = "NO", R250 = "NO", S250 = "NO", T250 = "NO", U250 = "NO", W250 = "NO", X250 = "NO", Y250 = "NO", Z250 = "NO", AA250 = "NO")
),
IF(
H250 &gt;= "50",
"Green",
"Amber"
),
"Grey"
),
IF(
AND(
OR(J250 = "NO", K250 = "NO", L250 = "NO", M250 = "NO", N250 = "NO", O250 = "NO", P250 = "NO", Q250 = "NO", R250 = "NO", S250 = "NO", T250 = "NO", U250 = "NO", V250 = "NO", W250 = "NO", X250 = "NO", Y250 = "NO", Z250 = "NO", AA250 = "NO"),
OR(H250 &lt; "50", H250 = "N/A")
),
"Amber",
IF(
AND(
OR(J250 = "NO", K250 = "NO", L250 = "NO", M250 = "NO", N250 = "NO", O250 = "NO", P250 = "NO", Q250 = "NO", R250 = "NO", S250 = "NO", T250 = "NO", U250 = "NO", V250 = "NO", W250 = "NO", X250 = "NO", Y250 = "NO", Z250 = "NO", AA250 = "NO"),
H250 &gt; "50"
),
"Green",
IF(
OR(J250 = "YES", K250 = "YES", L250 = "YES", M250 = "YES", N250 = "YES", O250 = "YES", P250 = "YES", Q250 = "YES", R250 = "YES", S250 = "YES", T250 = "YES", V250 = "YES", AA250 = "YES"),
"Red",
""
)
)
)
)
)</f>
        <v/>
      </c>
      <c r="F250" s="7">
        <f>IF(E250 = "Grey", "High Risk or Prohibited",
IF(E250 = "Amber", "Medium Risk",
IF(E250 = "Green", "Low Risk",
IF(E250 = "Red", "High Risk or Prohibited",
IF(E250 = "Black", "Prohibited", "")))))</f>
        <v/>
      </c>
      <c r="G250" s="7">
        <f>IF(E250 = "Grey", "Enhanced Vigilance or Prohibited",
IF(E250 = "Amber", "Enhanced Vigilance",
IF(E250 = "Green", "Standard Vigilance",
IF(E250 = "Red", "Enhanced Vigilance",
IF(E250 = "Black", "Prohibited", "")))))</f>
        <v/>
      </c>
      <c r="H250" s="8" t="inlineStr">
        <is>
          <t>24</t>
        </is>
      </c>
      <c r="I250" s="8" t="inlineStr">
        <is>
          <t>149</t>
        </is>
      </c>
      <c r="J250" s="3" t="inlineStr">
        <is>
          <t>YES</t>
        </is>
      </c>
      <c r="K250" s="3" t="inlineStr">
        <is>
          <t>NO</t>
        </is>
      </c>
      <c r="L250" s="3" t="inlineStr">
        <is>
          <t>YES</t>
        </is>
      </c>
      <c r="M250" s="3" t="inlineStr">
        <is>
          <t>YES</t>
        </is>
      </c>
      <c r="N250" s="3" t="inlineStr">
        <is>
          <t>NO</t>
        </is>
      </c>
      <c r="O250" s="3" t="inlineStr">
        <is>
          <t>NO</t>
        </is>
      </c>
      <c r="P250" s="3" t="inlineStr">
        <is>
          <t>NO</t>
        </is>
      </c>
      <c r="Q250" s="3" t="inlineStr">
        <is>
          <t>NO</t>
        </is>
      </c>
      <c r="R250" s="3" t="inlineStr">
        <is>
          <t>NO</t>
        </is>
      </c>
      <c r="S250" s="3" t="inlineStr">
        <is>
          <t>NO</t>
        </is>
      </c>
      <c r="T250" s="3" t="inlineStr">
        <is>
          <t>NO</t>
        </is>
      </c>
      <c r="U250" s="3" t="inlineStr">
        <is>
          <t>NO</t>
        </is>
      </c>
      <c r="V250" s="3" t="inlineStr">
        <is>
          <t>NO</t>
        </is>
      </c>
      <c r="W250" s="3" t="inlineStr">
        <is>
          <t>NO</t>
        </is>
      </c>
      <c r="X250" s="3" t="inlineStr">
        <is>
          <t>NO</t>
        </is>
      </c>
      <c r="Y250" s="3" t="inlineStr">
        <is>
          <t>NO</t>
        </is>
      </c>
      <c r="Z250" s="3" t="inlineStr">
        <is>
          <t>NO</t>
        </is>
      </c>
      <c r="AA250" s="3" t="inlineStr">
        <is>
          <t>NO</t>
        </is>
      </c>
    </row>
    <row r="251" ht="25.5" customHeight="1">
      <c r="A251" s="6" t="inlineStr">
        <is>
          <t>TANZANIA</t>
        </is>
      </c>
      <c r="B251" s="6" t="inlineStr">
        <is>
          <t>TANZANIE</t>
        </is>
      </c>
      <c r="C251" s="5" t="inlineStr">
        <is>
          <t>TZ</t>
        </is>
      </c>
      <c r="D251" s="5" t="inlineStr">
        <is>
          <t>TZA</t>
        </is>
      </c>
      <c r="E251" s="7">
        <f>IF(
W251 = "YES",
"Black",
IF(
OR(U251 = "YES", X251 = "YES", Y251 = "YES", V251 = "YES", Z251 = "YES"),
IF(
AND(V251 = "YES",
AND(J251 = "NO", K251 = "NO", L251 = "NO", M251 = "NO", N251 = "NO", O251 = "NO", P251 = "NO", Q251 = "NO", R251 = "NO", S251 = "NO", T251 = "NO", U251 = "NO", W251 = "NO", X251 = "NO", Y251 = "NO", Z251 = "NO", AA251 = "NO")
),
IF(
H251 &gt;= "50",
"Green",
"Amber"
),
"Grey"
),
IF(
AND(
OR(J251 = "NO", K251 = "NO", L251 = "NO", M251 = "NO", N251 = "NO", O251 = "NO", P251 = "NO", Q251 = "NO", R251 = "NO", S251 = "NO", T251 = "NO", U251 = "NO", V251 = "NO", W251 = "NO", X251 = "NO", Y251 = "NO", Z251 = "NO", AA251 = "NO"),
OR(H251 &lt; "50", H251 = "N/A")
),
"Amber",
IF(
AND(
OR(J251 = "NO", K251 = "NO", L251 = "NO", M251 = "NO", N251 = "NO", O251 = "NO", P251 = "NO", Q251 = "NO", R251 = "NO", S251 = "NO", T251 = "NO", U251 = "NO", V251 = "NO", W251 = "NO", X251 = "NO", Y251 = "NO", Z251 = "NO", AA251 = "NO"),
H251 &gt; "50"
),
"Green",
IF(
OR(J251 = "YES", K251 = "YES", L251 = "YES", M251 = "YES", N251 = "YES", O251 = "YES", P251 = "YES", Q251 = "YES", R251 = "YES", S251 = "YES", T251 = "YES", V251 = "YES", AA251 = "YES"),
"Red",
""
)
)
)
)
)</f>
        <v/>
      </c>
      <c r="F251" s="7">
        <f>IF(E251 = "Grey", "High Risk or Prohibited",
IF(E251 = "Amber", "Medium Risk",
IF(E251 = "Green", "Low Risk",
IF(E251 = "Red", "High Risk or Prohibited",
IF(E251 = "Black", "Prohibited", "")))))</f>
        <v/>
      </c>
      <c r="G251" s="7">
        <f>IF(E251 = "Grey", "Enhanced Vigilance or Prohibited",
IF(E251 = "Amber", "Enhanced Vigilance",
IF(E251 = "Green", "Standard Vigilance",
IF(E251 = "Red", "Enhanced Vigilance",
IF(E251 = "Black", "Prohibited", "")))))</f>
        <v/>
      </c>
      <c r="H251" s="12" t="inlineStr">
        <is>
          <t>40</t>
        </is>
      </c>
      <c r="I251" s="12" t="inlineStr">
        <is>
          <t>87</t>
        </is>
      </c>
      <c r="J251" s="3" t="inlineStr">
        <is>
          <t>NO</t>
        </is>
      </c>
      <c r="K251" s="3" t="inlineStr">
        <is>
          <t>NO</t>
        </is>
      </c>
      <c r="L251" s="3" t="inlineStr">
        <is>
          <t>NO</t>
        </is>
      </c>
      <c r="M251" s="3" t="inlineStr">
        <is>
          <t>NO</t>
        </is>
      </c>
      <c r="N251" s="3" t="inlineStr">
        <is>
          <t>NO</t>
        </is>
      </c>
      <c r="O251" s="3" t="inlineStr">
        <is>
          <t>NO</t>
        </is>
      </c>
      <c r="P251" s="3" t="inlineStr">
        <is>
          <t>NO</t>
        </is>
      </c>
      <c r="Q251" s="3" t="inlineStr">
        <is>
          <t>NO</t>
        </is>
      </c>
      <c r="R251" s="3" t="inlineStr">
        <is>
          <t>NO</t>
        </is>
      </c>
      <c r="S251" s="3" t="inlineStr">
        <is>
          <t>NO</t>
        </is>
      </c>
      <c r="T251" s="3" t="inlineStr">
        <is>
          <t>NO</t>
        </is>
      </c>
      <c r="U251" s="3" t="inlineStr">
        <is>
          <t>YES</t>
        </is>
      </c>
      <c r="V251" s="3" t="inlineStr">
        <is>
          <t>NO</t>
        </is>
      </c>
      <c r="W251" s="3" t="inlineStr">
        <is>
          <t>NO</t>
        </is>
      </c>
      <c r="X251" s="3" t="inlineStr">
        <is>
          <t>YES</t>
        </is>
      </c>
      <c r="Y251" s="3" t="inlineStr">
        <is>
          <t>NO</t>
        </is>
      </c>
      <c r="Z251" s="3" t="inlineStr">
        <is>
          <t>NO</t>
        </is>
      </c>
      <c r="AA251" s="3" t="inlineStr">
        <is>
          <t>NO</t>
        </is>
      </c>
    </row>
  </sheetData>
  <autoFilter ref="A1:BP251"/>
  <conditionalFormatting sqref="E2:E251">
    <cfRule type="cellIs" priority="19" operator="equal" dxfId="11">
      <formula>"Black"</formula>
    </cfRule>
    <cfRule type="cellIs" priority="21" operator="equal" dxfId="9">
      <formula>"Green"</formula>
    </cfRule>
    <cfRule type="cellIs" priority="23" operator="equal" dxfId="7">
      <formula>"Grey"</formula>
    </cfRule>
    <cfRule type="cellIs" priority="25" operator="equal" dxfId="13">
      <formula>"Red List"</formula>
    </cfRule>
    <cfRule type="cellIs" priority="27" operator="equal" dxfId="12">
      <formula>"Amber"</formula>
    </cfRule>
  </conditionalFormatting>
  <conditionalFormatting sqref="F2:F251">
    <cfRule type="cellIs" priority="20" operator="equal" dxfId="9">
      <formula>"Low Risk"</formula>
    </cfRule>
    <cfRule type="cellIs" priority="22" operator="equal" dxfId="7">
      <formula>"High Risk or Prohibited"</formula>
    </cfRule>
    <cfRule type="cellIs" priority="24" operator="equal" dxfId="13">
      <formula>"High Risk"</formula>
    </cfRule>
    <cfRule type="cellIs" priority="26" operator="equal" dxfId="12">
      <formula>"Medium Risk"</formula>
    </cfRule>
  </conditionalFormatting>
  <conditionalFormatting sqref="F2:G251">
    <cfRule type="cellIs" priority="16" operator="equal" dxfId="11">
      <formula>"Prohibited"</formula>
    </cfRule>
  </conditionalFormatting>
  <conditionalFormatting sqref="G2:G251">
    <cfRule type="cellIs" priority="14" operator="equal" dxfId="10">
      <formula>"Enhanced Vigilance"</formula>
    </cfRule>
    <cfRule type="cellIs" priority="15" operator="equal" dxfId="9">
      <formula>"Standard Vigilance"</formula>
    </cfRule>
    <cfRule type="cellIs" priority="17" operator="equal" dxfId="7">
      <formula>"Enhanced Vigilance or Prohibited"</formula>
    </cfRule>
    <cfRule type="cellIs" priority="18" operator="equal" dxfId="7">
      <formula>"Grey"</formula>
    </cfRule>
  </conditionalFormatting>
  <conditionalFormatting sqref="H2:H251">
    <cfRule type="cellIs" priority="4" operator="lessThan" dxfId="0">
      <formula>"50"</formula>
    </cfRule>
  </conditionalFormatting>
  <conditionalFormatting sqref="H2:H1048576">
    <cfRule type="cellIs" priority="5" operator="equal" dxfId="5">
      <formula>"N/A"</formula>
    </cfRule>
    <cfRule type="cellIs" priority="6" operator="greaterThanOrEqual" dxfId="4">
      <formula>"50"</formula>
    </cfRule>
  </conditionalFormatting>
  <conditionalFormatting sqref="I2:I251">
    <cfRule type="colorScale" priority="1">
      <colorScale>
        <cfvo type="num" val="0"/>
        <cfvo type="num" val="180"/>
        <color rgb="FF92D050"/>
        <color rgb="FFC00000"/>
      </colorScale>
    </cfRule>
  </conditionalFormatting>
  <conditionalFormatting sqref="J2:AA251">
    <cfRule type="cellIs" priority="7" operator="equal" dxfId="3">
      <formula>"under way"</formula>
    </cfRule>
    <cfRule type="cellIs" priority="8" operator="equal" dxfId="2">
      <formula>"non-cooperative"</formula>
    </cfRule>
    <cfRule type="cellIs" priority="28" operator="equal" dxfId="1">
      <formula>"NO"</formula>
    </cfRule>
    <cfRule type="cellIs" priority="29" operator="equal" dxfId="0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Karim Djenadi</dc:creator>
  <dcterms:created xsi:type="dcterms:W3CDTF">2024-06-11T13:15:11Z</dcterms:created>
  <dcterms:modified xsi:type="dcterms:W3CDTF">2024-07-19T08:38:09Z</dcterms:modified>
  <cp:lastModifiedBy>Karim Djenadi</cp:lastModifiedBy>
</cp:coreProperties>
</file>