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 - distance-matrix" sheetId="1" r:id="rId4"/>
    <sheet name="工作表 2 - All" sheetId="2" r:id="rId5"/>
    <sheet name="工作表 3 - distance-matrix" sheetId="3" r:id="rId6"/>
    <sheet name="工作表 4 - M" sheetId="4" r:id="rId7"/>
    <sheet name="工作表 6 - distance-matrix" sheetId="5" r:id="rId8"/>
    <sheet name="工作表 5 - F" sheetId="6" r:id="rId9"/>
    <sheet name="工作表 7" sheetId="7" r:id="rId10"/>
  </sheets>
</workbook>
</file>

<file path=xl/sharedStrings.xml><?xml version="1.0" encoding="utf-8"?>
<sst xmlns="http://schemas.openxmlformats.org/spreadsheetml/2006/main" uniqueCount="48">
  <si>
    <t>distance-matrix</t>
  </si>
  <si>
    <t>515rcbc273</t>
  </si>
  <si>
    <t>515rcbc282</t>
  </si>
  <si>
    <t>515rcbc284</t>
  </si>
  <si>
    <t>515rcbc286</t>
  </si>
  <si>
    <t>515rcbc287</t>
  </si>
  <si>
    <t>515rcbc288</t>
  </si>
  <si>
    <t>515rcbc289</t>
  </si>
  <si>
    <t>515rcbc290</t>
  </si>
  <si>
    <t>515rcbc291</t>
  </si>
  <si>
    <t>515rcbc292</t>
  </si>
  <si>
    <t>515rcbc293</t>
  </si>
  <si>
    <t>515rcbc294</t>
  </si>
  <si>
    <t>515rcbc295</t>
  </si>
  <si>
    <t>515rcbc297</t>
  </si>
  <si>
    <t>515rcbc298</t>
  </si>
  <si>
    <t>515rcbc299</t>
  </si>
  <si>
    <t>515rcbc300</t>
  </si>
  <si>
    <t>515rcbc301</t>
  </si>
  <si>
    <t>515rcbc303</t>
  </si>
  <si>
    <t>515rcbc312</t>
  </si>
  <si>
    <t>515rcbc314</t>
  </si>
  <si>
    <t>515rcbc316</t>
  </si>
  <si>
    <t>515rcbc317</t>
  </si>
  <si>
    <t>515rcbc318</t>
  </si>
  <si>
    <t>515rcbc319</t>
  </si>
  <si>
    <t>515rcbc320</t>
  </si>
  <si>
    <t>515rcbc321</t>
  </si>
  <si>
    <t>515rcbc322</t>
  </si>
  <si>
    <t>515rcbc323</t>
  </si>
  <si>
    <t>515rcbc324</t>
  </si>
  <si>
    <t>515rcbc325</t>
  </si>
  <si>
    <t>515rcbc327</t>
  </si>
  <si>
    <t>515rcbc328</t>
  </si>
  <si>
    <t>515rcbc329</t>
  </si>
  <si>
    <t>515rcbc330</t>
  </si>
  <si>
    <t>515rcbc331</t>
  </si>
  <si>
    <t>All</t>
  </si>
  <si>
    <t>v other Hs</t>
  </si>
  <si>
    <t>v P counterpart</t>
  </si>
  <si>
    <t>v other Ps</t>
  </si>
  <si>
    <t>mean</t>
  </si>
  <si>
    <t>similarity</t>
  </si>
  <si>
    <t>m</t>
  </si>
  <si>
    <t>M</t>
  </si>
  <si>
    <t>f</t>
  </si>
  <si>
    <t>F</t>
  </si>
  <si>
    <t>表格 1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</si>
</sst>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  <font>
      <b val="1"/>
      <sz val="10"/>
      <color indexed="15"/>
      <name val="Helvetica Neue"/>
    </font>
    <font>
      <sz val="12"/>
      <color indexed="16"/>
      <name val="Helvetica Neue"/>
    </font>
    <font>
      <b val="1"/>
      <sz val="10"/>
      <color indexed="16"/>
      <name val="Helvetica Neue"/>
    </font>
    <font>
      <b val="1"/>
      <i val="1"/>
      <sz val="10"/>
      <color indexed="16"/>
      <name val="Helvetica Neue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8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0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3" fillId="3" borderId="1" applyNumberFormat="1" applyFont="1" applyFill="1" applyBorder="1" applyAlignment="1" applyProtection="0">
      <alignment vertical="top"/>
    </xf>
    <xf numFmtId="0" fontId="3" fillId="3" borderId="1" applyNumberFormat="0" applyFont="1" applyFill="1" applyBorder="1" applyAlignment="1" applyProtection="0">
      <alignment vertical="top"/>
    </xf>
    <xf numFmtId="0" fontId="2" fillId="2" borderId="2" applyNumberFormat="0" applyFont="1" applyFill="1" applyBorder="1" applyAlignment="1" applyProtection="0">
      <alignment vertical="top"/>
    </xf>
    <xf numFmtId="49" fontId="2" fillId="2" borderId="2" applyNumberFormat="1" applyFont="1" applyFill="1" applyBorder="1" applyAlignment="1" applyProtection="0">
      <alignment vertical="top"/>
    </xf>
    <xf numFmtId="0" fontId="2" fillId="2" borderId="2" applyNumberFormat="1" applyFont="1" applyFill="1" applyBorder="1" applyAlignment="1" applyProtection="0">
      <alignment vertical="top"/>
    </xf>
    <xf numFmtId="0" fontId="2" fillId="4" borderId="3" applyNumberFormat="1" applyFont="1" applyFill="1" applyBorder="1" applyAlignment="1" applyProtection="0">
      <alignment vertical="top"/>
    </xf>
    <xf numFmtId="49" fontId="2" fillId="4" borderId="4" applyNumberFormat="1" applyFont="1" applyFill="1" applyBorder="1" applyAlignment="1" applyProtection="0">
      <alignment vertical="top"/>
    </xf>
    <xf numFmtId="0" fontId="0" borderId="5" applyNumberFormat="1" applyFont="1" applyFill="0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3" applyNumberFormat="0" applyFont="1" applyFill="0" applyBorder="1" applyAlignment="1" applyProtection="0">
      <alignment vertical="top"/>
    </xf>
    <xf numFmtId="0" fontId="2" fillId="4" borderId="1" applyNumberFormat="1" applyFont="1" applyFill="1" applyBorder="1" applyAlignment="1" applyProtection="0">
      <alignment vertical="top"/>
    </xf>
    <xf numFmtId="49" fontId="2" fillId="4" borderId="6" applyNumberFormat="1" applyFont="1" applyFill="1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0" borderId="1" applyNumberFormat="0" applyFont="1" applyFill="0" applyBorder="1" applyAlignment="1" applyProtection="0">
      <alignment vertical="top"/>
    </xf>
    <xf numFmtId="0" fontId="3" fillId="3" borderId="8" applyNumberFormat="1" applyFont="1" applyFill="1" applyBorder="1" applyAlignment="1" applyProtection="0">
      <alignment vertical="top"/>
    </xf>
    <xf numFmtId="49" fontId="2" fillId="4" borderId="9" applyNumberFormat="1" applyFont="1" applyFill="1" applyBorder="1" applyAlignment="1" applyProtection="0">
      <alignment vertical="top"/>
    </xf>
    <xf numFmtId="0" fontId="4" borderId="7" applyNumberFormat="1" applyFont="1" applyFill="0" applyBorder="1" applyAlignment="1" applyProtection="0">
      <alignment vertical="top"/>
    </xf>
    <xf numFmtId="0" fontId="4" borderId="1" applyNumberFormat="1" applyFont="1" applyFill="0" applyBorder="1" applyAlignment="1" applyProtection="0">
      <alignment vertical="top"/>
    </xf>
    <xf numFmtId="0" fontId="3" fillId="3" borderId="10" applyNumberFormat="1" applyFont="1" applyFill="1" applyBorder="1" applyAlignment="1" applyProtection="0">
      <alignment vertical="top"/>
    </xf>
    <xf numFmtId="0" fontId="3" fillId="3" borderId="11" applyNumberFormat="0" applyFont="1" applyFill="1" applyBorder="1" applyAlignment="1" applyProtection="0">
      <alignment vertical="top"/>
    </xf>
    <xf numFmtId="0" fontId="2" fillId="4" borderId="9" applyNumberFormat="1" applyFont="1" applyFill="1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/>
    </xf>
    <xf numFmtId="0" fontId="2" fillId="4" borderId="9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2" fillId="2" borderId="2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0" fontId="2" fillId="4" borderId="4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 readingOrder="1"/>
    </xf>
    <xf numFmtId="0" fontId="0" borderId="3" applyNumberFormat="0" applyFont="1" applyFill="0" applyBorder="1" applyAlignment="1" applyProtection="0">
      <alignment vertical="top" wrapText="1"/>
    </xf>
    <xf numFmtId="0" fontId="2" fillId="4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 readingOrder="1"/>
    </xf>
    <xf numFmtId="0" fontId="0" borderId="1" applyNumberFormat="0" applyFont="1" applyFill="0" applyBorder="1" applyAlignment="1" applyProtection="0">
      <alignment vertical="top" wrapText="1"/>
    </xf>
    <xf numFmtId="49" fontId="2" fillId="4" borderId="6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49" fontId="2" fillId="4" borderId="3" applyNumberFormat="1" applyFont="1" applyFill="1" applyBorder="1" applyAlignment="1" applyProtection="0">
      <alignment vertical="top"/>
    </xf>
    <xf numFmtId="0" fontId="6" fillId="5" borderId="3" applyNumberFormat="1" applyFont="1" applyFill="1" applyBorder="1" applyAlignment="1" applyProtection="0">
      <alignment vertical="top"/>
    </xf>
    <xf numFmtId="49" fontId="6" fillId="5" borderId="4" applyNumberFormat="1" applyFont="1" applyFill="1" applyBorder="1" applyAlignment="1" applyProtection="0">
      <alignment vertical="top"/>
    </xf>
    <xf numFmtId="49" fontId="2" fillId="4" borderId="1" applyNumberFormat="1" applyFont="1" applyFill="1" applyBorder="1" applyAlignment="1" applyProtection="0">
      <alignment vertical="top"/>
    </xf>
    <xf numFmtId="0" fontId="6" fillId="5" borderId="1" applyNumberFormat="1" applyFont="1" applyFill="1" applyBorder="1" applyAlignment="1" applyProtection="0">
      <alignment vertical="top"/>
    </xf>
    <xf numFmtId="49" fontId="6" fillId="5" borderId="6" applyNumberFormat="1" applyFont="1" applyFill="1" applyBorder="1" applyAlignment="1" applyProtection="0">
      <alignment vertical="top"/>
    </xf>
    <xf numFmtId="49" fontId="0" fillId="4" borderId="1" applyNumberFormat="1" applyFont="1" applyFill="1" applyBorder="1" applyAlignment="1" applyProtection="0">
      <alignment vertical="top"/>
    </xf>
    <xf numFmtId="49" fontId="3" fillId="3" borderId="8" applyNumberFormat="1" applyFont="1" applyFill="1" applyBorder="1" applyAlignment="1" applyProtection="0">
      <alignment vertical="top"/>
    </xf>
    <xf numFmtId="0" fontId="7" fillId="5" borderId="8" applyNumberFormat="1" applyFont="1" applyFill="1" applyBorder="1" applyAlignment="1" applyProtection="0">
      <alignment vertical="top"/>
    </xf>
    <xf numFmtId="49" fontId="6" fillId="5" borderId="9" applyNumberFormat="1" applyFont="1" applyFill="1" applyBorder="1" applyAlignment="1" applyProtection="0">
      <alignment vertical="top"/>
    </xf>
    <xf numFmtId="0" fontId="3" fillId="3" borderId="10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6" fillId="5" borderId="4" applyNumberFormat="1" applyFont="1" applyFill="1" applyBorder="1" applyAlignment="1" applyProtection="0">
      <alignment vertical="top"/>
    </xf>
    <xf numFmtId="49" fontId="6" fillId="5" borderId="5" applyNumberFormat="1" applyFont="1" applyFill="1" applyBorder="1" applyAlignment="1" applyProtection="0">
      <alignment vertical="top"/>
    </xf>
    <xf numFmtId="0" fontId="6" fillId="5" borderId="6" applyNumberFormat="1" applyFont="1" applyFill="1" applyBorder="1" applyAlignment="1" applyProtection="0">
      <alignment vertical="top"/>
    </xf>
    <xf numFmtId="49" fontId="6" fillId="5" borderId="7" applyNumberFormat="1" applyFont="1" applyFill="1" applyBorder="1" applyAlignment="1" applyProtection="0">
      <alignment vertical="top"/>
    </xf>
    <xf numFmtId="0" fontId="6" fillId="5" borderId="6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/>
    </xf>
    <xf numFmtId="49" fontId="3" fillId="3" borderId="10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4" borderId="4" applyNumberFormat="1" applyFont="1" applyFill="1" applyBorder="1" applyAlignment="1" applyProtection="0">
      <alignment vertical="top" wrapText="1"/>
    </xf>
    <xf numFmtId="59" fontId="0" borderId="5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4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968c"/>
      <rgbColor rgb="ff3f3f3f"/>
      <rgbColor rgb="ffdbdbdb"/>
      <rgbColor rgb="ffafe3a5"/>
      <rgbColor rgb="ffd5d5d5"/>
      <rgbColor rgb="fffeffff"/>
      <rgbColor rgb="ffb8b8b8"/>
      <rgbColor rgb="ff004c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1124"/>
          <c:y val="0.139581"/>
          <c:w val="0.902888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 2 - All'!$A$22</c:f>
              <c:strCache>
                <c:ptCount val="1"/>
                <c:pt idx="0">
                  <c:v>similarity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2 - All'!$C$2:$E$2</c:f>
              <c:strCache>
                <c:ptCount val="3"/>
                <c:pt idx="0">
                  <c:v>v other Hs</c:v>
                </c:pt>
                <c:pt idx="1">
                  <c:v>v P counterpart</c:v>
                </c:pt>
                <c:pt idx="2">
                  <c:v>v other Ps</c:v>
                </c:pt>
              </c:strCache>
            </c:strRef>
          </c:cat>
          <c:val>
            <c:numRef>
              <c:f>'工作表 2 - All'!$C$22:$E$22</c:f>
              <c:numCache>
                <c:ptCount val="3"/>
                <c:pt idx="0">
                  <c:v>0.268490</c:v>
                </c:pt>
                <c:pt idx="1">
                  <c:v>0.254729</c:v>
                </c:pt>
                <c:pt idx="2">
                  <c:v>0.202855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675"/>
        <c:minorUnit val="0.03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2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21124"/>
          <c:y val="0.139581"/>
          <c:w val="0.902888"/>
          <c:h val="0.794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'工作表 7'!$B$4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7'!$C$3:$E$3</c:f>
              <c:strCache>
                <c:ptCount val="3"/>
                <c:pt idx="0">
                  <c:v>v other Hs</c:v>
                </c:pt>
                <c:pt idx="1">
                  <c:v>v P counterpart</c:v>
                </c:pt>
                <c:pt idx="2">
                  <c:v>v other Ps</c:v>
                </c:pt>
              </c:strCache>
            </c:strRef>
          </c:cat>
          <c:val>
            <c:numRef>
              <c:f>'工作表 7'!$C$4:$E$4</c:f>
              <c:numCache>
                <c:ptCount val="3"/>
                <c:pt idx="0">
                  <c:v>0.268490</c:v>
                </c:pt>
                <c:pt idx="1">
                  <c:v>0.254729</c:v>
                </c:pt>
                <c:pt idx="2">
                  <c:v>0.202855</c:v>
                </c:pt>
              </c:numCache>
            </c:numRef>
          </c:val>
        </c:ser>
        <c:ser>
          <c:idx val="1"/>
          <c:order val="1"/>
          <c:tx>
            <c:strRef>
              <c:f>'工作表 7'!$B$5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7'!$C$3:$E$3</c:f>
              <c:strCache>
                <c:ptCount val="3"/>
                <c:pt idx="0">
                  <c:v>v other Hs</c:v>
                </c:pt>
                <c:pt idx="1">
                  <c:v>v P counterpart</c:v>
                </c:pt>
                <c:pt idx="2">
                  <c:v>v other Ps</c:v>
                </c:pt>
              </c:strCache>
            </c:strRef>
          </c:cat>
          <c:val>
            <c:numRef>
              <c:f>'工作表 7'!$C$5:$E$5</c:f>
              <c:numCache>
                <c:ptCount val="3"/>
                <c:pt idx="0">
                  <c:v>0.249702</c:v>
                </c:pt>
                <c:pt idx="1">
                  <c:v>0.267561</c:v>
                </c:pt>
                <c:pt idx="2">
                  <c:v>0.200417</c:v>
                </c:pt>
              </c:numCache>
            </c:numRef>
          </c:val>
        </c:ser>
        <c:ser>
          <c:idx val="2"/>
          <c:order val="2"/>
          <c:tx>
            <c:strRef>
              <c:f>'工作表 7'!$B$6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4">
                <a:hueOff val="-461056"/>
                <a:satOff val="4338"/>
                <a:lumOff val="-10225"/>
              </a:schemeClr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7'!$C$3:$E$3</c:f>
              <c:strCache>
                <c:ptCount val="3"/>
                <c:pt idx="0">
                  <c:v>v other Hs</c:v>
                </c:pt>
                <c:pt idx="1">
                  <c:v>v P counterpart</c:v>
                </c:pt>
                <c:pt idx="2">
                  <c:v>v other Ps</c:v>
                </c:pt>
              </c:strCache>
            </c:strRef>
          </c:cat>
          <c:val>
            <c:numRef>
              <c:f>'工作表 7'!$C$6:$E$6</c:f>
              <c:numCache>
                <c:ptCount val="3"/>
                <c:pt idx="0">
                  <c:v>0.293064</c:v>
                </c:pt>
                <c:pt idx="1">
                  <c:v>0.234565</c:v>
                </c:pt>
                <c:pt idx="2">
                  <c:v>0.205851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075"/>
        <c:minorUnit val="0.03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42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23</xdr:row>
      <xdr:rowOff>145914</xdr:rowOff>
    </xdr:from>
    <xdr:to>
      <xdr:col>4</xdr:col>
      <xdr:colOff>101600</xdr:colOff>
      <xdr:row>38</xdr:row>
      <xdr:rowOff>148978</xdr:rowOff>
    </xdr:to>
    <xdr:graphicFrame>
      <xdr:nvGraphicFramePr>
        <xdr:cNvPr id="2" name="Chart 2"/>
        <xdr:cNvGraphicFramePr/>
      </xdr:nvGraphicFramePr>
      <xdr:xfrm>
        <a:off x="0" y="6102214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486833</xdr:colOff>
      <xdr:row>0</xdr:row>
      <xdr:rowOff>557572</xdr:rowOff>
    </xdr:from>
    <xdr:to>
      <xdr:col>10</xdr:col>
      <xdr:colOff>588433</xdr:colOff>
      <xdr:row>12</xdr:row>
      <xdr:rowOff>241866</xdr:rowOff>
    </xdr:to>
    <xdr:graphicFrame>
      <xdr:nvGraphicFramePr>
        <xdr:cNvPr id="4" name="Chart 4"/>
        <xdr:cNvGraphicFramePr/>
      </xdr:nvGraphicFramePr>
      <xdr:xfrm>
        <a:off x="7078133" y="557572"/>
        <a:ext cx="5080001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M43"/>
  <sheetViews>
    <sheetView workbookViewId="0" showGridLines="0" defaultGridColor="1"/>
  </sheetViews>
  <sheetFormatPr defaultColWidth="8.33333" defaultRowHeight="19.9" customHeight="1" outlineLevelRow="0" outlineLevelCol="0"/>
  <cols>
    <col min="1" max="2" width="10.6719" style="1" customWidth="1"/>
    <col min="3" max="39" width="17.6719" style="1" customWidth="1"/>
    <col min="40" max="256" width="8.3515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ht="20.05" customHeight="1">
      <c r="A2" s="3"/>
      <c r="B2" s="3"/>
      <c r="C2" s="4">
        <v>2</v>
      </c>
      <c r="D2" s="4">
        <v>11</v>
      </c>
      <c r="E2" s="4">
        <v>13</v>
      </c>
      <c r="F2" s="4">
        <v>15</v>
      </c>
      <c r="G2" s="4">
        <v>16</v>
      </c>
      <c r="H2" s="4">
        <v>17</v>
      </c>
      <c r="I2" s="4">
        <v>18</v>
      </c>
      <c r="J2" s="4">
        <v>19</v>
      </c>
      <c r="K2" s="4">
        <v>20</v>
      </c>
      <c r="L2" s="4">
        <v>21</v>
      </c>
      <c r="M2" s="4">
        <v>22</v>
      </c>
      <c r="N2" s="4">
        <v>23</v>
      </c>
      <c r="O2" s="4">
        <v>24</v>
      </c>
      <c r="P2" s="4">
        <v>26</v>
      </c>
      <c r="Q2" s="4">
        <v>27</v>
      </c>
      <c r="R2" s="4">
        <v>28</v>
      </c>
      <c r="S2" s="4">
        <v>29</v>
      </c>
      <c r="T2" s="4">
        <v>30</v>
      </c>
      <c r="U2" s="5">
        <v>2</v>
      </c>
      <c r="V2" s="5">
        <v>11</v>
      </c>
      <c r="W2" s="5">
        <v>13</v>
      </c>
      <c r="X2" s="5">
        <v>15</v>
      </c>
      <c r="Y2" s="5">
        <v>16</v>
      </c>
      <c r="Z2" s="5">
        <v>17</v>
      </c>
      <c r="AA2" s="5">
        <v>18</v>
      </c>
      <c r="AB2" s="5">
        <v>19</v>
      </c>
      <c r="AC2" s="5">
        <v>20</v>
      </c>
      <c r="AD2" s="5">
        <v>21</v>
      </c>
      <c r="AE2" s="5">
        <v>22</v>
      </c>
      <c r="AF2" s="5">
        <v>23</v>
      </c>
      <c r="AG2" s="5">
        <v>24</v>
      </c>
      <c r="AH2" s="5">
        <v>26</v>
      </c>
      <c r="AI2" s="5">
        <v>27</v>
      </c>
      <c r="AJ2" s="5">
        <v>28</v>
      </c>
      <c r="AK2" s="5">
        <v>29</v>
      </c>
      <c r="AL2" s="6"/>
      <c r="AM2" s="6"/>
    </row>
    <row r="3" ht="20.25" customHeight="1">
      <c r="A3" s="7"/>
      <c r="B3" s="7"/>
      <c r="C3" t="s" s="8">
        <v>1</v>
      </c>
      <c r="D3" t="s" s="8">
        <v>2</v>
      </c>
      <c r="E3" t="s" s="8">
        <v>3</v>
      </c>
      <c r="F3" t="s" s="8">
        <v>4</v>
      </c>
      <c r="G3" t="s" s="8">
        <v>5</v>
      </c>
      <c r="H3" t="s" s="8">
        <v>6</v>
      </c>
      <c r="I3" t="s" s="8">
        <v>7</v>
      </c>
      <c r="J3" t="s" s="8">
        <v>8</v>
      </c>
      <c r="K3" t="s" s="8">
        <v>9</v>
      </c>
      <c r="L3" t="s" s="8">
        <v>10</v>
      </c>
      <c r="M3" t="s" s="8">
        <v>11</v>
      </c>
      <c r="N3" t="s" s="8">
        <v>12</v>
      </c>
      <c r="O3" t="s" s="8">
        <v>13</v>
      </c>
      <c r="P3" t="s" s="8">
        <v>14</v>
      </c>
      <c r="Q3" t="s" s="8">
        <v>15</v>
      </c>
      <c r="R3" t="s" s="8">
        <v>16</v>
      </c>
      <c r="S3" t="s" s="8">
        <v>17</v>
      </c>
      <c r="T3" t="s" s="8">
        <v>18</v>
      </c>
      <c r="U3" t="s" s="8">
        <v>19</v>
      </c>
      <c r="V3" t="s" s="8">
        <v>20</v>
      </c>
      <c r="W3" t="s" s="8">
        <v>21</v>
      </c>
      <c r="X3" t="s" s="8">
        <v>22</v>
      </c>
      <c r="Y3" t="s" s="8">
        <v>23</v>
      </c>
      <c r="Z3" t="s" s="8">
        <v>24</v>
      </c>
      <c r="AA3" t="s" s="8">
        <v>25</v>
      </c>
      <c r="AB3" t="s" s="8">
        <v>26</v>
      </c>
      <c r="AC3" t="s" s="8">
        <v>27</v>
      </c>
      <c r="AD3" t="s" s="8">
        <v>28</v>
      </c>
      <c r="AE3" t="s" s="8">
        <v>29</v>
      </c>
      <c r="AF3" t="s" s="8">
        <v>30</v>
      </c>
      <c r="AG3" t="s" s="8">
        <v>31</v>
      </c>
      <c r="AH3" t="s" s="8">
        <v>32</v>
      </c>
      <c r="AI3" t="s" s="8">
        <v>33</v>
      </c>
      <c r="AJ3" t="s" s="8">
        <v>34</v>
      </c>
      <c r="AK3" t="s" s="8">
        <v>35</v>
      </c>
      <c r="AL3" t="s" s="8">
        <v>36</v>
      </c>
      <c r="AM3" s="9">
        <f>COUNTA(C3:AL3)</f>
        <v>36</v>
      </c>
    </row>
    <row r="4" ht="20.25" customHeight="1">
      <c r="A4" s="10">
        <v>2</v>
      </c>
      <c r="B4" t="s" s="11">
        <v>1</v>
      </c>
      <c r="C4" s="12">
        <v>0</v>
      </c>
      <c r="D4" s="13">
        <v>0.764331210191083</v>
      </c>
      <c r="E4" s="13">
        <v>0.80379746835443</v>
      </c>
      <c r="F4" s="13">
        <v>0.802139037433155</v>
      </c>
      <c r="G4" s="13">
        <v>0.725609756097561</v>
      </c>
      <c r="H4" s="13">
        <v>0.764705882352941</v>
      </c>
      <c r="I4" s="13">
        <v>0.80952380952381</v>
      </c>
      <c r="J4" s="13">
        <v>0.753333333333333</v>
      </c>
      <c r="K4" s="13">
        <v>0.740740740740741</v>
      </c>
      <c r="L4" s="13">
        <v>0.77710843373494</v>
      </c>
      <c r="M4" s="13">
        <v>0.780346820809249</v>
      </c>
      <c r="N4" s="13">
        <v>0.768707482993197</v>
      </c>
      <c r="O4" s="13">
        <v>0.7891156462585029</v>
      </c>
      <c r="P4" s="13">
        <v>0.796703296703297</v>
      </c>
      <c r="Q4" s="13">
        <v>0.766467065868264</v>
      </c>
      <c r="R4" s="13">
        <v>0.732484076433121</v>
      </c>
      <c r="S4" s="13">
        <v>0.751515151515152</v>
      </c>
      <c r="T4" s="13">
        <v>0.75187969924812</v>
      </c>
      <c r="U4" s="13">
        <v>0.71264367816092</v>
      </c>
      <c r="V4" s="13">
        <v>0.767195767195767</v>
      </c>
      <c r="W4" s="13">
        <v>0.778443113772455</v>
      </c>
      <c r="X4" s="13">
        <v>0.84304932735426</v>
      </c>
      <c r="Y4" s="13">
        <v>0.774011299435028</v>
      </c>
      <c r="Z4" s="13">
        <v>0.833333333333333</v>
      </c>
      <c r="AA4" s="13">
        <v>0.786666666666667</v>
      </c>
      <c r="AB4" s="13">
        <v>0.806896551724138</v>
      </c>
      <c r="AC4" s="13">
        <v>0.777777777777778</v>
      </c>
      <c r="AD4" s="13">
        <v>0.770588235294118</v>
      </c>
      <c r="AE4" s="13">
        <v>0.84375</v>
      </c>
      <c r="AF4" s="13">
        <v>0.844961240310078</v>
      </c>
      <c r="AG4" s="13">
        <v>0.828571428571429</v>
      </c>
      <c r="AH4" s="13">
        <v>0.790849673202614</v>
      </c>
      <c r="AI4" s="13">
        <v>0.787709497206704</v>
      </c>
      <c r="AJ4" s="13">
        <v>0.788571428571429</v>
      </c>
      <c r="AK4" s="13">
        <v>0.740506329113924</v>
      </c>
      <c r="AL4" s="13">
        <v>0.805714285714286</v>
      </c>
      <c r="AM4" s="14"/>
    </row>
    <row r="5" ht="20.05" customHeight="1">
      <c r="A5" s="15">
        <v>11</v>
      </c>
      <c r="B5" t="s" s="16">
        <v>2</v>
      </c>
      <c r="C5" s="17">
        <v>0.764331210191083</v>
      </c>
      <c r="D5" s="18">
        <v>0</v>
      </c>
      <c r="E5" s="18">
        <v>0.725490196078431</v>
      </c>
      <c r="F5" s="18">
        <v>0.743169398907104</v>
      </c>
      <c r="G5" s="18">
        <v>0.735294117647059</v>
      </c>
      <c r="H5" s="18">
        <v>0.773584905660377</v>
      </c>
      <c r="I5" s="18">
        <v>0.8</v>
      </c>
      <c r="J5" s="18">
        <v>0.778481012658228</v>
      </c>
      <c r="K5" s="18">
        <v>0.76056338028169</v>
      </c>
      <c r="L5" s="18">
        <v>0.763313609467456</v>
      </c>
      <c r="M5" s="18">
        <v>0.774011299435028</v>
      </c>
      <c r="N5" s="18">
        <v>0.785714285714286</v>
      </c>
      <c r="O5" s="18">
        <v>0.789473684210526</v>
      </c>
      <c r="P5" s="18">
        <v>0.821989528795812</v>
      </c>
      <c r="Q5" s="18">
        <v>0.788571428571429</v>
      </c>
      <c r="R5" s="18">
        <v>0.75</v>
      </c>
      <c r="S5" s="18">
        <v>0.760233918128655</v>
      </c>
      <c r="T5" s="18">
        <v>0.753623188405797</v>
      </c>
      <c r="U5" s="18">
        <v>0.789473684210526</v>
      </c>
      <c r="V5" s="18">
        <v>0.626436781609195</v>
      </c>
      <c r="W5" s="18">
        <v>0.757396449704142</v>
      </c>
      <c r="X5" s="18">
        <v>0.8</v>
      </c>
      <c r="Y5" s="18">
        <v>0.732954545454545</v>
      </c>
      <c r="Z5" s="18">
        <v>0.760736196319019</v>
      </c>
      <c r="AA5" s="18">
        <v>0.746666666666667</v>
      </c>
      <c r="AB5" s="18">
        <v>0.76551724137931</v>
      </c>
      <c r="AC5" s="18">
        <v>0.6728395061728401</v>
      </c>
      <c r="AD5" s="18">
        <v>0.696969696969697</v>
      </c>
      <c r="AE5" s="18">
        <v>0.830769230769231</v>
      </c>
      <c r="AF5" s="18">
        <v>0.798449612403101</v>
      </c>
      <c r="AG5" s="18">
        <v>0.746268656716418</v>
      </c>
      <c r="AH5" s="18">
        <v>0.718120805369128</v>
      </c>
      <c r="AI5" s="18">
        <v>0.761111111111111</v>
      </c>
      <c r="AJ5" s="18">
        <v>0.834224598930481</v>
      </c>
      <c r="AK5" s="18">
        <v>0.71875</v>
      </c>
      <c r="AL5" s="18">
        <v>0.764367816091954</v>
      </c>
      <c r="AM5" s="19"/>
    </row>
    <row r="6" ht="20.05" customHeight="1">
      <c r="A6" s="15">
        <v>13</v>
      </c>
      <c r="B6" t="s" s="16">
        <v>3</v>
      </c>
      <c r="C6" s="17">
        <v>0.80379746835443</v>
      </c>
      <c r="D6" s="18">
        <v>0.725490196078431</v>
      </c>
      <c r="E6" s="18">
        <v>0</v>
      </c>
      <c r="F6" s="18">
        <v>0.763736263736264</v>
      </c>
      <c r="G6" s="18">
        <v>0.764705882352941</v>
      </c>
      <c r="H6" s="18">
        <v>0.758169934640523</v>
      </c>
      <c r="I6" s="18">
        <v>0.73109243697479</v>
      </c>
      <c r="J6" s="18">
        <v>0.763157894736842</v>
      </c>
      <c r="K6" s="18">
        <v>0.704545454545455</v>
      </c>
      <c r="L6" s="18">
        <v>0.748466257668712</v>
      </c>
      <c r="M6" s="18">
        <v>0.774566473988439</v>
      </c>
      <c r="N6" s="18">
        <v>0.786666666666667</v>
      </c>
      <c r="O6" s="18">
        <v>0.756944444444444</v>
      </c>
      <c r="P6" s="18">
        <v>0.791208791208791</v>
      </c>
      <c r="Q6" s="18">
        <v>0.753012048192771</v>
      </c>
      <c r="R6" s="18">
        <v>0.742138364779874</v>
      </c>
      <c r="S6" s="18">
        <v>0.689873417721519</v>
      </c>
      <c r="T6" s="18">
        <v>0.7985611510791371</v>
      </c>
      <c r="U6" s="18">
        <v>0.783783783783784</v>
      </c>
      <c r="V6" s="18">
        <v>0.735135135135135</v>
      </c>
      <c r="W6" s="18">
        <v>0.6942675159235669</v>
      </c>
      <c r="X6" s="18">
        <v>0.822727272727273</v>
      </c>
      <c r="Y6" s="18">
        <v>0.7471264367816089</v>
      </c>
      <c r="Z6" s="18">
        <v>0.820359281437126</v>
      </c>
      <c r="AA6" s="18">
        <v>0.763513513513514</v>
      </c>
      <c r="AB6" s="18">
        <v>0.808219178082192</v>
      </c>
      <c r="AC6" s="18">
        <v>0.7349397590361449</v>
      </c>
      <c r="AD6" s="18">
        <v>0.757396449704142</v>
      </c>
      <c r="AE6" s="18">
        <v>0.826315789473684</v>
      </c>
      <c r="AF6" s="18">
        <v>0.818897637795276</v>
      </c>
      <c r="AG6" s="18">
        <v>0.777227722772277</v>
      </c>
      <c r="AH6" s="18">
        <v>0.776315789473684</v>
      </c>
      <c r="AI6" s="18">
        <v>0.788888888888889</v>
      </c>
      <c r="AJ6" s="18">
        <v>0.8296703296703301</v>
      </c>
      <c r="AK6" s="18">
        <v>0.734177215189873</v>
      </c>
      <c r="AL6" s="18">
        <v>0.757396449704142</v>
      </c>
      <c r="AM6" s="19"/>
    </row>
    <row r="7" ht="20.05" customHeight="1">
      <c r="A7" s="15">
        <v>15</v>
      </c>
      <c r="B7" t="s" s="16">
        <v>4</v>
      </c>
      <c r="C7" s="17">
        <v>0.802139037433155</v>
      </c>
      <c r="D7" s="18">
        <v>0.743169398907104</v>
      </c>
      <c r="E7" s="18">
        <v>0.763736263736264</v>
      </c>
      <c r="F7" s="18">
        <v>0</v>
      </c>
      <c r="G7" s="18">
        <v>0.810679611650485</v>
      </c>
      <c r="H7" s="18">
        <v>0.821989528795812</v>
      </c>
      <c r="I7" s="18">
        <v>0.822784810126582</v>
      </c>
      <c r="J7" s="18">
        <v>0.794594594594595</v>
      </c>
      <c r="K7" s="18">
        <v>0.842696629213483</v>
      </c>
      <c r="L7" s="18">
        <v>0.834146341463415</v>
      </c>
      <c r="M7" s="18">
        <v>0.771144278606965</v>
      </c>
      <c r="N7" s="18">
        <v>0.839572192513369</v>
      </c>
      <c r="O7" s="18">
        <v>0.824175824175824</v>
      </c>
      <c r="P7" s="18">
        <v>0.808411214953271</v>
      </c>
      <c r="Q7" s="18">
        <v>0.813725490196078</v>
      </c>
      <c r="R7" s="18">
        <v>0.807106598984772</v>
      </c>
      <c r="S7" s="18">
        <v>0.801980198019802</v>
      </c>
      <c r="T7" s="18">
        <v>0.839080459770115</v>
      </c>
      <c r="U7" s="18">
        <v>0.755980861244019</v>
      </c>
      <c r="V7" s="18">
        <v>0.712918660287081</v>
      </c>
      <c r="W7" s="18">
        <v>0.805970149253731</v>
      </c>
      <c r="X7" s="18">
        <v>0.551724137931035</v>
      </c>
      <c r="Y7" s="18">
        <v>0.735</v>
      </c>
      <c r="Z7" s="18">
        <v>0.816326530612245</v>
      </c>
      <c r="AA7" s="18">
        <v>0.795580110497238</v>
      </c>
      <c r="AB7" s="18">
        <v>0.8258426966292139</v>
      </c>
      <c r="AC7" s="18">
        <v>0.717277486910995</v>
      </c>
      <c r="AD7" s="18">
        <v>0.762626262626263</v>
      </c>
      <c r="AE7" s="18">
        <v>0.805555555555556</v>
      </c>
      <c r="AF7" s="18">
        <v>0.798701298701299</v>
      </c>
      <c r="AG7" s="18">
        <v>0.820083682008368</v>
      </c>
      <c r="AH7" s="18">
        <v>0.772222222222222</v>
      </c>
      <c r="AI7" s="18">
        <v>0.722222222222222</v>
      </c>
      <c r="AJ7" s="18">
        <v>0.807692307692308</v>
      </c>
      <c r="AK7" s="18">
        <v>0.74331550802139</v>
      </c>
      <c r="AL7" s="18">
        <v>0.816425120772947</v>
      </c>
      <c r="AM7" s="19"/>
    </row>
    <row r="8" ht="20.05" customHeight="1">
      <c r="A8" s="15">
        <v>16</v>
      </c>
      <c r="B8" t="s" s="16">
        <v>5</v>
      </c>
      <c r="C8" s="17">
        <v>0.725609756097561</v>
      </c>
      <c r="D8" s="18">
        <v>0.735294117647059</v>
      </c>
      <c r="E8" s="18">
        <v>0.764705882352941</v>
      </c>
      <c r="F8" s="18">
        <v>0.810679611650485</v>
      </c>
      <c r="G8" s="18">
        <v>0</v>
      </c>
      <c r="H8" s="18">
        <v>0.6092715231788079</v>
      </c>
      <c r="I8" s="18">
        <v>0.742647058823529</v>
      </c>
      <c r="J8" s="18">
        <v>0.683544303797468</v>
      </c>
      <c r="K8" s="18">
        <v>0.664335664335664</v>
      </c>
      <c r="L8" s="18">
        <v>0.625766871165644</v>
      </c>
      <c r="M8" s="18">
        <v>0.711111111111111</v>
      </c>
      <c r="N8" s="18">
        <v>0.721518987341772</v>
      </c>
      <c r="O8" s="18">
        <v>0.716129032258065</v>
      </c>
      <c r="P8" s="18">
        <v>0.688524590163934</v>
      </c>
      <c r="Q8" s="18">
        <v>0.640718562874252</v>
      </c>
      <c r="R8" s="18">
        <v>0.6419753086419751</v>
      </c>
      <c r="S8" s="18">
        <v>0.680232558139535</v>
      </c>
      <c r="T8" s="18">
        <v>0.654676258992806</v>
      </c>
      <c r="U8" s="18">
        <v>0.804878048780488</v>
      </c>
      <c r="V8" s="18">
        <v>0.760975609756098</v>
      </c>
      <c r="W8" s="18">
        <v>0.777173913043478</v>
      </c>
      <c r="X8" s="18">
        <v>0.8375</v>
      </c>
      <c r="Y8" s="18">
        <v>0.753926701570681</v>
      </c>
      <c r="Z8" s="18">
        <v>0.780898876404494</v>
      </c>
      <c r="AA8" s="18">
        <v>0.77710843373494</v>
      </c>
      <c r="AB8" s="18">
        <v>0.795031055900621</v>
      </c>
      <c r="AC8" s="18">
        <v>0.770053475935829</v>
      </c>
      <c r="AD8" s="18">
        <v>0.756756756756757</v>
      </c>
      <c r="AE8" s="18">
        <v>0.83732057416268</v>
      </c>
      <c r="AF8" s="18">
        <v>0.859060402684564</v>
      </c>
      <c r="AG8" s="18">
        <v>0.769585253456221</v>
      </c>
      <c r="AH8" s="18">
        <v>0.7738095238095239</v>
      </c>
      <c r="AI8" s="18">
        <v>0.791878172588833</v>
      </c>
      <c r="AJ8" s="18">
        <v>0.823232323232323</v>
      </c>
      <c r="AK8" s="18">
        <v>0.770949720670391</v>
      </c>
      <c r="AL8" s="18">
        <v>0.743169398907104</v>
      </c>
      <c r="AM8" s="19"/>
    </row>
    <row r="9" ht="20.05" customHeight="1">
      <c r="A9" s="15">
        <v>17</v>
      </c>
      <c r="B9" t="s" s="16">
        <v>6</v>
      </c>
      <c r="C9" s="17">
        <v>0.764705882352941</v>
      </c>
      <c r="D9" s="18">
        <v>0.773584905660377</v>
      </c>
      <c r="E9" s="18">
        <v>0.758169934640523</v>
      </c>
      <c r="F9" s="18">
        <v>0.821989528795812</v>
      </c>
      <c r="G9" s="18">
        <v>0.6092715231788079</v>
      </c>
      <c r="H9" s="18">
        <v>0</v>
      </c>
      <c r="I9" s="18">
        <v>0.709401709401709</v>
      </c>
      <c r="J9" s="18">
        <v>0.657142857142857</v>
      </c>
      <c r="K9" s="18">
        <v>0.620967741935484</v>
      </c>
      <c r="L9" s="18">
        <v>0.612244897959184</v>
      </c>
      <c r="M9" s="18">
        <v>0.738095238095238</v>
      </c>
      <c r="N9" s="18">
        <v>0.681159420289855</v>
      </c>
      <c r="O9" s="18">
        <v>0.664179104477612</v>
      </c>
      <c r="P9" s="18">
        <v>0.698224852071006</v>
      </c>
      <c r="Q9" s="18">
        <v>0.655844155844156</v>
      </c>
      <c r="R9" s="18">
        <v>0.68421052631579</v>
      </c>
      <c r="S9" s="18">
        <v>0.69811320754717</v>
      </c>
      <c r="T9" s="18">
        <v>0.674603174603175</v>
      </c>
      <c r="U9" s="18">
        <v>0.821989528795812</v>
      </c>
      <c r="V9" s="18">
        <v>0.8</v>
      </c>
      <c r="W9" s="18">
        <v>0.772455089820359</v>
      </c>
      <c r="X9" s="18">
        <v>0.84375</v>
      </c>
      <c r="Y9" s="18">
        <v>0.821621621621622</v>
      </c>
      <c r="Z9" s="18">
        <v>0.813253012048193</v>
      </c>
      <c r="AA9" s="18">
        <v>0.811688311688312</v>
      </c>
      <c r="AB9" s="18">
        <v>0.808219178082192</v>
      </c>
      <c r="AC9" s="18">
        <v>0.813559322033898</v>
      </c>
      <c r="AD9" s="18">
        <v>0.806818181818182</v>
      </c>
      <c r="AE9" s="18">
        <v>0.879396984924623</v>
      </c>
      <c r="AF9" s="18">
        <v>0.863636363636364</v>
      </c>
      <c r="AG9" s="18">
        <v>0.777227722772277</v>
      </c>
      <c r="AH9" s="18">
        <v>0.784313725490196</v>
      </c>
      <c r="AI9" s="18">
        <v>0.821621621621622</v>
      </c>
      <c r="AJ9" s="18">
        <v>0.8296703296703301</v>
      </c>
      <c r="AK9" s="18">
        <v>0.795180722891566</v>
      </c>
      <c r="AL9" s="18">
        <v>0.74251497005988</v>
      </c>
      <c r="AM9" s="19"/>
    </row>
    <row r="10" ht="20.05" customHeight="1">
      <c r="A10" s="15">
        <v>18</v>
      </c>
      <c r="B10" t="s" s="16">
        <v>7</v>
      </c>
      <c r="C10" s="17">
        <v>0.80952380952381</v>
      </c>
      <c r="D10" s="18">
        <v>0.8</v>
      </c>
      <c r="E10" s="18">
        <v>0.73109243697479</v>
      </c>
      <c r="F10" s="18">
        <v>0.822784810126582</v>
      </c>
      <c r="G10" s="18">
        <v>0.742647058823529</v>
      </c>
      <c r="H10" s="18">
        <v>0.709401709401709</v>
      </c>
      <c r="I10" s="18">
        <v>0</v>
      </c>
      <c r="J10" s="18">
        <v>0.73728813559322</v>
      </c>
      <c r="K10" s="18">
        <v>0.705882352941177</v>
      </c>
      <c r="L10" s="18">
        <v>0.690476190476191</v>
      </c>
      <c r="M10" s="18">
        <v>0.764285714285714</v>
      </c>
      <c r="N10" s="18">
        <v>0.723214285714286</v>
      </c>
      <c r="O10" s="18">
        <v>0.7037037037037041</v>
      </c>
      <c r="P10" s="18">
        <v>0.76027397260274</v>
      </c>
      <c r="Q10" s="18">
        <v>0.736842105263158</v>
      </c>
      <c r="R10" s="18">
        <v>0.712</v>
      </c>
      <c r="S10" s="18">
        <v>0.746268656716418</v>
      </c>
      <c r="T10" s="18">
        <v>0.693877551020408</v>
      </c>
      <c r="U10" s="18">
        <v>0.8301886792452829</v>
      </c>
      <c r="V10" s="18">
        <v>0.7962962962962959</v>
      </c>
      <c r="W10" s="18">
        <v>0.779411764705882</v>
      </c>
      <c r="X10" s="18">
        <v>0.854166666666667</v>
      </c>
      <c r="Y10" s="18">
        <v>0.806666666666667</v>
      </c>
      <c r="Z10" s="18">
        <v>0.838235294117647</v>
      </c>
      <c r="AA10" s="18">
        <v>0.7692307692307691</v>
      </c>
      <c r="AB10" s="18">
        <v>0.805309734513274</v>
      </c>
      <c r="AC10" s="18">
        <v>0.8041958041958041</v>
      </c>
      <c r="AD10" s="18">
        <v>0.828767123287671</v>
      </c>
      <c r="AE10" s="18">
        <v>0.842767295597484</v>
      </c>
      <c r="AF10" s="18">
        <v>0.78021978021978</v>
      </c>
      <c r="AG10" s="18">
        <v>0.818181818181818</v>
      </c>
      <c r="AH10" s="18">
        <v>0.814516129032258</v>
      </c>
      <c r="AI10" s="18">
        <v>0.798657718120805</v>
      </c>
      <c r="AJ10" s="18">
        <v>0.84</v>
      </c>
      <c r="AK10" s="18">
        <v>0.833333333333333</v>
      </c>
      <c r="AL10" s="18">
        <v>0.795774647887324</v>
      </c>
      <c r="AM10" s="19"/>
    </row>
    <row r="11" ht="20.05" customHeight="1">
      <c r="A11" s="15">
        <v>19</v>
      </c>
      <c r="B11" t="s" s="16">
        <v>8</v>
      </c>
      <c r="C11" s="17">
        <v>0.753333333333333</v>
      </c>
      <c r="D11" s="18">
        <v>0.778481012658228</v>
      </c>
      <c r="E11" s="18">
        <v>0.763157894736842</v>
      </c>
      <c r="F11" s="18">
        <v>0.794594594594595</v>
      </c>
      <c r="G11" s="18">
        <v>0.683544303797468</v>
      </c>
      <c r="H11" s="18">
        <v>0.657142857142857</v>
      </c>
      <c r="I11" s="18">
        <v>0.73728813559322</v>
      </c>
      <c r="J11" s="18">
        <v>0</v>
      </c>
      <c r="K11" s="18">
        <v>0.709923664122137</v>
      </c>
      <c r="L11" s="18">
        <v>0.713375796178344</v>
      </c>
      <c r="M11" s="18">
        <v>0.771929824561404</v>
      </c>
      <c r="N11" s="18">
        <v>0.714285714285714</v>
      </c>
      <c r="O11" s="18">
        <v>0.7173913043478261</v>
      </c>
      <c r="P11" s="18">
        <v>0.7471264367816089</v>
      </c>
      <c r="Q11" s="18">
        <v>0.71875</v>
      </c>
      <c r="R11" s="18">
        <v>0.697368421052632</v>
      </c>
      <c r="S11" s="18">
        <v>0.742331288343558</v>
      </c>
      <c r="T11" s="18">
        <v>0.740458015267176</v>
      </c>
      <c r="U11" s="18">
        <v>0.807486631016043</v>
      </c>
      <c r="V11" s="18">
        <v>0.759358288770054</v>
      </c>
      <c r="W11" s="18">
        <v>0.76219512195122</v>
      </c>
      <c r="X11" s="18">
        <v>0.831818181818182</v>
      </c>
      <c r="Y11" s="18">
        <v>0.772727272727273</v>
      </c>
      <c r="Z11" s="18">
        <v>0.7962962962962959</v>
      </c>
      <c r="AA11" s="18">
        <v>0.751724137931034</v>
      </c>
      <c r="AB11" s="18">
        <v>0.716417910447761</v>
      </c>
      <c r="AC11" s="18">
        <v>0.7692307692307691</v>
      </c>
      <c r="AD11" s="18">
        <v>0.776470588235294</v>
      </c>
      <c r="AE11" s="18">
        <v>0.818181818181818</v>
      </c>
      <c r="AF11" s="18">
        <v>0.8159999999999999</v>
      </c>
      <c r="AG11" s="18">
        <v>0.804878048780488</v>
      </c>
      <c r="AH11" s="18">
        <v>0.789473684210526</v>
      </c>
      <c r="AI11" s="18">
        <v>0.813186813186813</v>
      </c>
      <c r="AJ11" s="18">
        <v>0.846994535519126</v>
      </c>
      <c r="AK11" s="18">
        <v>0.8</v>
      </c>
      <c r="AL11" s="18">
        <v>0.7906976744186049</v>
      </c>
      <c r="AM11" s="19"/>
    </row>
    <row r="12" ht="20.05" customHeight="1">
      <c r="A12" s="15">
        <v>20</v>
      </c>
      <c r="B12" t="s" s="16">
        <v>9</v>
      </c>
      <c r="C12" s="17">
        <v>0.740740740740741</v>
      </c>
      <c r="D12" s="18">
        <v>0.76056338028169</v>
      </c>
      <c r="E12" s="18">
        <v>0.704545454545455</v>
      </c>
      <c r="F12" s="18">
        <v>0.842696629213483</v>
      </c>
      <c r="G12" s="18">
        <v>0.664335664335664</v>
      </c>
      <c r="H12" s="18">
        <v>0.620967741935484</v>
      </c>
      <c r="I12" s="18">
        <v>0.705882352941177</v>
      </c>
      <c r="J12" s="18">
        <v>0.709923664122137</v>
      </c>
      <c r="K12" s="18">
        <v>0</v>
      </c>
      <c r="L12" s="18">
        <v>0.639705882352941</v>
      </c>
      <c r="M12" s="18">
        <v>0.704697986577181</v>
      </c>
      <c r="N12" s="18">
        <v>0.652892561983471</v>
      </c>
      <c r="O12" s="18">
        <v>0.677685950413223</v>
      </c>
      <c r="P12" s="18">
        <v>0.711538461538462</v>
      </c>
      <c r="Q12" s="18">
        <v>0.63768115942029</v>
      </c>
      <c r="R12" s="18">
        <v>0.6390977443609021</v>
      </c>
      <c r="S12" s="18">
        <v>0.657142857142857</v>
      </c>
      <c r="T12" s="18">
        <v>0.654545454545455</v>
      </c>
      <c r="U12" s="18">
        <v>0.8092485549132949</v>
      </c>
      <c r="V12" s="18">
        <v>0.792134831460674</v>
      </c>
      <c r="W12" s="18">
        <v>0.708333333333333</v>
      </c>
      <c r="X12" s="18">
        <v>0.878504672897196</v>
      </c>
      <c r="Y12" s="18">
        <v>0.801204819277108</v>
      </c>
      <c r="Z12" s="18">
        <v>0.7891156462585029</v>
      </c>
      <c r="AA12" s="18">
        <v>0.785185185185185</v>
      </c>
      <c r="AB12" s="18">
        <v>0.798449612403101</v>
      </c>
      <c r="AC12" s="18">
        <v>0.78343949044586</v>
      </c>
      <c r="AD12" s="18">
        <v>0.79874213836478</v>
      </c>
      <c r="AE12" s="18">
        <v>0.866666666666667</v>
      </c>
      <c r="AF12" s="18">
        <v>0.81981981981982</v>
      </c>
      <c r="AG12" s="18">
        <v>0.787234042553192</v>
      </c>
      <c r="AH12" s="18">
        <v>0.781021897810219</v>
      </c>
      <c r="AI12" s="18">
        <v>0.836257309941521</v>
      </c>
      <c r="AJ12" s="18">
        <v>0.845238095238095</v>
      </c>
      <c r="AK12" s="18">
        <v>0.801324503311258</v>
      </c>
      <c r="AL12" s="18">
        <v>0.80625</v>
      </c>
      <c r="AM12" s="19"/>
    </row>
    <row r="13" ht="20.05" customHeight="1">
      <c r="A13" s="15">
        <v>21</v>
      </c>
      <c r="B13" t="s" s="16">
        <v>10</v>
      </c>
      <c r="C13" s="17">
        <v>0.77710843373494</v>
      </c>
      <c r="D13" s="18">
        <v>0.763313609467456</v>
      </c>
      <c r="E13" s="18">
        <v>0.748466257668712</v>
      </c>
      <c r="F13" s="18">
        <v>0.834146341463415</v>
      </c>
      <c r="G13" s="18">
        <v>0.625766871165644</v>
      </c>
      <c r="H13" s="18">
        <v>0.612244897959184</v>
      </c>
      <c r="I13" s="18">
        <v>0.690476190476191</v>
      </c>
      <c r="J13" s="18">
        <v>0.713375796178344</v>
      </c>
      <c r="K13" s="18">
        <v>0.639705882352941</v>
      </c>
      <c r="L13" s="18">
        <v>0</v>
      </c>
      <c r="M13" s="18">
        <v>0.730337078651685</v>
      </c>
      <c r="N13" s="18">
        <v>0.684563758389262</v>
      </c>
      <c r="O13" s="18">
        <v>0.687074829931973</v>
      </c>
      <c r="P13" s="18">
        <v>0.707182320441989</v>
      </c>
      <c r="Q13" s="18">
        <v>0.668674698795181</v>
      </c>
      <c r="R13" s="18">
        <v>0.628205128205128</v>
      </c>
      <c r="S13" s="18">
        <v>0.660606060606061</v>
      </c>
      <c r="T13" s="18">
        <v>0.678832116788321</v>
      </c>
      <c r="U13" s="18">
        <v>0.7743589743589741</v>
      </c>
      <c r="V13" s="18">
        <v>0.784313725490196</v>
      </c>
      <c r="W13" s="18">
        <v>0.76271186440678</v>
      </c>
      <c r="X13" s="18">
        <v>0.852941176470588</v>
      </c>
      <c r="Y13" s="18">
        <v>0.785340314136126</v>
      </c>
      <c r="Z13" s="18">
        <v>0.807909604519774</v>
      </c>
      <c r="AA13" s="18">
        <v>0.783950617283951</v>
      </c>
      <c r="AB13" s="18">
        <v>0.817610062893082</v>
      </c>
      <c r="AC13" s="18">
        <v>0.7692307692307691</v>
      </c>
      <c r="AD13" s="18">
        <v>0.7624309392265191</v>
      </c>
      <c r="AE13" s="18">
        <v>0.82089552238806</v>
      </c>
      <c r="AF13" s="18">
        <v>0.820143884892086</v>
      </c>
      <c r="AG13" s="18">
        <v>0.76303317535545</v>
      </c>
      <c r="AH13" s="18">
        <v>0.787878787878788</v>
      </c>
      <c r="AI13" s="18">
        <v>0.772486772486772</v>
      </c>
      <c r="AJ13" s="18">
        <v>0.829896907216495</v>
      </c>
      <c r="AK13" s="18">
        <v>0.763005780346821</v>
      </c>
      <c r="AL13" s="18">
        <v>0.7692307692307691</v>
      </c>
      <c r="AM13" s="19"/>
    </row>
    <row r="14" ht="20.05" customHeight="1">
      <c r="A14" s="15">
        <v>22</v>
      </c>
      <c r="B14" t="s" s="16">
        <v>11</v>
      </c>
      <c r="C14" s="17">
        <v>0.780346820809249</v>
      </c>
      <c r="D14" s="18">
        <v>0.774011299435028</v>
      </c>
      <c r="E14" s="18">
        <v>0.774566473988439</v>
      </c>
      <c r="F14" s="18">
        <v>0.771144278606965</v>
      </c>
      <c r="G14" s="18">
        <v>0.711111111111111</v>
      </c>
      <c r="H14" s="18">
        <v>0.738095238095238</v>
      </c>
      <c r="I14" s="18">
        <v>0.764285714285714</v>
      </c>
      <c r="J14" s="18">
        <v>0.771929824561404</v>
      </c>
      <c r="K14" s="18">
        <v>0.704697986577181</v>
      </c>
      <c r="L14" s="18">
        <v>0.730337078651685</v>
      </c>
      <c r="M14" s="18">
        <v>0</v>
      </c>
      <c r="N14" s="18">
        <v>0.75609756097561</v>
      </c>
      <c r="O14" s="18">
        <v>0.774390243902439</v>
      </c>
      <c r="P14" s="18">
        <v>0.76530612244898</v>
      </c>
      <c r="Q14" s="18">
        <v>0.720670391061453</v>
      </c>
      <c r="R14" s="18">
        <v>0.752808988764045</v>
      </c>
      <c r="S14" s="18">
        <v>0.713483146067416</v>
      </c>
      <c r="T14" s="18">
        <v>0.74</v>
      </c>
      <c r="U14" s="18">
        <v>0.806763285024155</v>
      </c>
      <c r="V14" s="18">
        <v>0.780952380952381</v>
      </c>
      <c r="W14" s="18">
        <v>0.786096256684492</v>
      </c>
      <c r="X14" s="18">
        <v>0.848360655737705</v>
      </c>
      <c r="Y14" s="18">
        <v>0.805970149253731</v>
      </c>
      <c r="Z14" s="18">
        <v>0.796703296703297</v>
      </c>
      <c r="AA14" s="18">
        <v>0.7345679012345681</v>
      </c>
      <c r="AB14" s="18">
        <v>0.819277108433735</v>
      </c>
      <c r="AC14" s="18">
        <v>0.772486772486772</v>
      </c>
      <c r="AD14" s="18">
        <v>0.765957446808511</v>
      </c>
      <c r="AE14" s="18">
        <v>0.762626262626263</v>
      </c>
      <c r="AF14" s="18">
        <v>0.813793103448276</v>
      </c>
      <c r="AG14" s="18">
        <v>0.75462962962963</v>
      </c>
      <c r="AH14" s="18">
        <v>0.7692307692307691</v>
      </c>
      <c r="AI14" s="18">
        <v>0.7692307692307691</v>
      </c>
      <c r="AJ14" s="18">
        <v>0.807106598984772</v>
      </c>
      <c r="AK14" s="18">
        <v>0.752808988764045</v>
      </c>
      <c r="AL14" s="18">
        <v>0.785340314136126</v>
      </c>
      <c r="AM14" s="19"/>
    </row>
    <row r="15" ht="20.05" customHeight="1">
      <c r="A15" s="15">
        <v>23</v>
      </c>
      <c r="B15" t="s" s="16">
        <v>12</v>
      </c>
      <c r="C15" s="17">
        <v>0.768707482993197</v>
      </c>
      <c r="D15" s="18">
        <v>0.785714285714286</v>
      </c>
      <c r="E15" s="18">
        <v>0.786666666666667</v>
      </c>
      <c r="F15" s="18">
        <v>0.839572192513369</v>
      </c>
      <c r="G15" s="18">
        <v>0.721518987341772</v>
      </c>
      <c r="H15" s="18">
        <v>0.681159420289855</v>
      </c>
      <c r="I15" s="18">
        <v>0.723214285714286</v>
      </c>
      <c r="J15" s="18">
        <v>0.714285714285714</v>
      </c>
      <c r="K15" s="18">
        <v>0.652892561983471</v>
      </c>
      <c r="L15" s="18">
        <v>0.684563758389262</v>
      </c>
      <c r="M15" s="18">
        <v>0.75609756097561</v>
      </c>
      <c r="N15" s="18">
        <v>0</v>
      </c>
      <c r="O15" s="18">
        <v>0.704545454545455</v>
      </c>
      <c r="P15" s="18">
        <v>0.691358024691358</v>
      </c>
      <c r="Q15" s="18">
        <v>0.724358974358974</v>
      </c>
      <c r="R15" s="18">
        <v>0.711409395973154</v>
      </c>
      <c r="S15" s="18">
        <v>0.763975155279503</v>
      </c>
      <c r="T15" s="18">
        <v>0.675</v>
      </c>
      <c r="U15" s="18">
        <v>0.807692307692308</v>
      </c>
      <c r="V15" s="18">
        <v>0.810526315789474</v>
      </c>
      <c r="W15" s="18">
        <v>0.783950617283951</v>
      </c>
      <c r="X15" s="18">
        <v>0.879464285714286</v>
      </c>
      <c r="Y15" s="18">
        <v>0.839779005524862</v>
      </c>
      <c r="Z15" s="18">
        <v>0.833333333333333</v>
      </c>
      <c r="AA15" s="18">
        <v>0.825503355704698</v>
      </c>
      <c r="AB15" s="18">
        <v>0.8391608391608389</v>
      </c>
      <c r="AC15" s="18">
        <v>0.825581395348837</v>
      </c>
      <c r="AD15" s="18">
        <v>0.8187134502923979</v>
      </c>
      <c r="AE15" s="18">
        <v>0.831521739130435</v>
      </c>
      <c r="AF15" s="18">
        <v>0.786324786324786</v>
      </c>
      <c r="AG15" s="18">
        <v>0.82843137254902</v>
      </c>
      <c r="AH15" s="18">
        <v>0.805369127516779</v>
      </c>
      <c r="AI15" s="18">
        <v>0.813559322033898</v>
      </c>
      <c r="AJ15" s="18">
        <v>0.854748603351955</v>
      </c>
      <c r="AK15" s="18">
        <v>0.814814814814815</v>
      </c>
      <c r="AL15" s="18">
        <v>0.797619047619048</v>
      </c>
      <c r="AM15" s="19"/>
    </row>
    <row r="16" ht="20.05" customHeight="1">
      <c r="A16" s="15">
        <v>24</v>
      </c>
      <c r="B16" t="s" s="16">
        <v>13</v>
      </c>
      <c r="C16" s="17">
        <v>0.7891156462585029</v>
      </c>
      <c r="D16" s="18">
        <v>0.789473684210526</v>
      </c>
      <c r="E16" s="18">
        <v>0.756944444444444</v>
      </c>
      <c r="F16" s="18">
        <v>0.824175824175824</v>
      </c>
      <c r="G16" s="18">
        <v>0.716129032258065</v>
      </c>
      <c r="H16" s="18">
        <v>0.664179104477612</v>
      </c>
      <c r="I16" s="18">
        <v>0.7037037037037041</v>
      </c>
      <c r="J16" s="18">
        <v>0.7173913043478261</v>
      </c>
      <c r="K16" s="18">
        <v>0.677685950413223</v>
      </c>
      <c r="L16" s="18">
        <v>0.687074829931973</v>
      </c>
      <c r="M16" s="18">
        <v>0.774390243902439</v>
      </c>
      <c r="N16" s="18">
        <v>0.704545454545455</v>
      </c>
      <c r="O16" s="18">
        <v>0</v>
      </c>
      <c r="P16" s="18">
        <v>0.784883720930233</v>
      </c>
      <c r="Q16" s="18">
        <v>0.710526315789474</v>
      </c>
      <c r="R16" s="18">
        <v>0.678321678321678</v>
      </c>
      <c r="S16" s="18">
        <v>0.657534246575342</v>
      </c>
      <c r="T16" s="18">
        <v>0.761904761904762</v>
      </c>
      <c r="U16" s="18">
        <v>0.830601092896175</v>
      </c>
      <c r="V16" s="18">
        <v>0.794594594594595</v>
      </c>
      <c r="W16" s="18">
        <v>0.748387096774194</v>
      </c>
      <c r="X16" s="18">
        <v>0.862385321100918</v>
      </c>
      <c r="Y16" s="18">
        <v>0.803468208092486</v>
      </c>
      <c r="Z16" s="18">
        <v>0.815286624203822</v>
      </c>
      <c r="AA16" s="18">
        <v>0.821917808219178</v>
      </c>
      <c r="AB16" s="18">
        <v>0.792592592592593</v>
      </c>
      <c r="AC16" s="18">
        <v>0.786585365853659</v>
      </c>
      <c r="AD16" s="18">
        <v>0.808383233532934</v>
      </c>
      <c r="AE16" s="18">
        <v>0.835164835164835</v>
      </c>
      <c r="AF16" s="18">
        <v>0.851239669421488</v>
      </c>
      <c r="AG16" s="18">
        <v>0.77720207253886</v>
      </c>
      <c r="AH16" s="18">
        <v>0.784722222222222</v>
      </c>
      <c r="AI16" s="18">
        <v>0.85</v>
      </c>
      <c r="AJ16" s="18">
        <v>0.852272727272727</v>
      </c>
      <c r="AK16" s="18">
        <v>0.748344370860927</v>
      </c>
      <c r="AL16" s="18">
        <v>0.7939393939393939</v>
      </c>
      <c r="AM16" s="19"/>
    </row>
    <row r="17" ht="20.05" customHeight="1">
      <c r="A17" s="15">
        <v>26</v>
      </c>
      <c r="B17" t="s" s="16">
        <v>14</v>
      </c>
      <c r="C17" s="17">
        <v>0.796703296703297</v>
      </c>
      <c r="D17" s="18">
        <v>0.821989528795812</v>
      </c>
      <c r="E17" s="18">
        <v>0.791208791208791</v>
      </c>
      <c r="F17" s="18">
        <v>0.808411214953271</v>
      </c>
      <c r="G17" s="18">
        <v>0.688524590163934</v>
      </c>
      <c r="H17" s="18">
        <v>0.698224852071006</v>
      </c>
      <c r="I17" s="18">
        <v>0.76027397260274</v>
      </c>
      <c r="J17" s="18">
        <v>0.7471264367816089</v>
      </c>
      <c r="K17" s="18">
        <v>0.711538461538462</v>
      </c>
      <c r="L17" s="18">
        <v>0.707182320441989</v>
      </c>
      <c r="M17" s="18">
        <v>0.76530612244898</v>
      </c>
      <c r="N17" s="18">
        <v>0.691358024691358</v>
      </c>
      <c r="O17" s="18">
        <v>0.784883720930233</v>
      </c>
      <c r="P17" s="18">
        <v>0</v>
      </c>
      <c r="Q17" s="18">
        <v>0.732620320855615</v>
      </c>
      <c r="R17" s="18">
        <v>0.722222222222222</v>
      </c>
      <c r="S17" s="18">
        <v>0.784615384615385</v>
      </c>
      <c r="T17" s="18">
        <v>0.720779220779221</v>
      </c>
      <c r="U17" s="18">
        <v>0.813953488372093</v>
      </c>
      <c r="V17" s="18">
        <v>0.805429864253394</v>
      </c>
      <c r="W17" s="18">
        <v>0.769633507853403</v>
      </c>
      <c r="X17" s="18">
        <v>0.844</v>
      </c>
      <c r="Y17" s="18">
        <v>0.8301886792452829</v>
      </c>
      <c r="Z17" s="18">
        <v>0.847715736040609</v>
      </c>
      <c r="AA17" s="18">
        <v>0.816666666666667</v>
      </c>
      <c r="AB17" s="18">
        <v>0.827586206896552</v>
      </c>
      <c r="AC17" s="18">
        <v>0.823529411764706</v>
      </c>
      <c r="AD17" s="18">
        <v>0.811881188118812</v>
      </c>
      <c r="AE17" s="18">
        <v>0.86036036036036</v>
      </c>
      <c r="AF17" s="18">
        <v>0.867924528301887</v>
      </c>
      <c r="AG17" s="18">
        <v>0.821276595744681</v>
      </c>
      <c r="AH17" s="18">
        <v>0.806629834254144</v>
      </c>
      <c r="AI17" s="18">
        <v>0.824644549763033</v>
      </c>
      <c r="AJ17" s="18">
        <v>0.83732057416268</v>
      </c>
      <c r="AK17" s="18">
        <v>0.808290155440415</v>
      </c>
      <c r="AL17" s="18">
        <v>0.793969849246231</v>
      </c>
      <c r="AM17" s="19"/>
    </row>
    <row r="18" ht="20.05" customHeight="1">
      <c r="A18" s="15">
        <v>27</v>
      </c>
      <c r="B18" t="s" s="16">
        <v>15</v>
      </c>
      <c r="C18" s="17">
        <v>0.766467065868264</v>
      </c>
      <c r="D18" s="18">
        <v>0.788571428571429</v>
      </c>
      <c r="E18" s="18">
        <v>0.753012048192771</v>
      </c>
      <c r="F18" s="18">
        <v>0.813725490196078</v>
      </c>
      <c r="G18" s="18">
        <v>0.640718562874252</v>
      </c>
      <c r="H18" s="18">
        <v>0.655844155844156</v>
      </c>
      <c r="I18" s="18">
        <v>0.736842105263158</v>
      </c>
      <c r="J18" s="18">
        <v>0.71875</v>
      </c>
      <c r="K18" s="18">
        <v>0.63768115942029</v>
      </c>
      <c r="L18" s="18">
        <v>0.668674698795181</v>
      </c>
      <c r="M18" s="18">
        <v>0.720670391061453</v>
      </c>
      <c r="N18" s="18">
        <v>0.724358974358974</v>
      </c>
      <c r="O18" s="18">
        <v>0.710526315789474</v>
      </c>
      <c r="P18" s="18">
        <v>0.732620320855615</v>
      </c>
      <c r="Q18" s="18">
        <v>0</v>
      </c>
      <c r="R18" s="18">
        <v>0.70059880239521</v>
      </c>
      <c r="S18" s="18">
        <v>0.697674418604651</v>
      </c>
      <c r="T18" s="18">
        <v>0.704225352112676</v>
      </c>
      <c r="U18" s="18">
        <v>0.813725490196078</v>
      </c>
      <c r="V18" s="18">
        <v>0.781553398058252</v>
      </c>
      <c r="W18" s="18">
        <v>0.759776536312849</v>
      </c>
      <c r="X18" s="18">
        <v>0.835443037974684</v>
      </c>
      <c r="Y18" s="18">
        <v>0.788659793814433</v>
      </c>
      <c r="Z18" s="18">
        <v>0.811111111111111</v>
      </c>
      <c r="AA18" s="18">
        <v>0.830409356725146</v>
      </c>
      <c r="AB18" s="18">
        <v>0.835365853658537</v>
      </c>
      <c r="AC18" s="18">
        <v>0.805263157894737</v>
      </c>
      <c r="AD18" s="18">
        <v>0.817708333333333</v>
      </c>
      <c r="AE18" s="18">
        <v>0.8625592417061611</v>
      </c>
      <c r="AF18" s="18">
        <v>0.871621621621622</v>
      </c>
      <c r="AG18" s="18">
        <v>0.788990825688073</v>
      </c>
      <c r="AH18" s="18">
        <v>0.76969696969697</v>
      </c>
      <c r="AI18" s="18">
        <v>0.794871794871795</v>
      </c>
      <c r="AJ18" s="18">
        <v>0.838383838383838</v>
      </c>
      <c r="AK18" s="18">
        <v>0.767045454545455</v>
      </c>
      <c r="AL18" s="18">
        <v>0.779569892473118</v>
      </c>
      <c r="AM18" s="19"/>
    </row>
    <row r="19" ht="20.05" customHeight="1">
      <c r="A19" s="15">
        <v>28</v>
      </c>
      <c r="B19" t="s" s="16">
        <v>16</v>
      </c>
      <c r="C19" s="17">
        <v>0.732484076433121</v>
      </c>
      <c r="D19" s="18">
        <v>0.75</v>
      </c>
      <c r="E19" s="18">
        <v>0.742138364779874</v>
      </c>
      <c r="F19" s="18">
        <v>0.807106598984772</v>
      </c>
      <c r="G19" s="18">
        <v>0.6419753086419751</v>
      </c>
      <c r="H19" s="18">
        <v>0.68421052631579</v>
      </c>
      <c r="I19" s="18">
        <v>0.712</v>
      </c>
      <c r="J19" s="18">
        <v>0.697368421052632</v>
      </c>
      <c r="K19" s="18">
        <v>0.6390977443609021</v>
      </c>
      <c r="L19" s="18">
        <v>0.628205128205128</v>
      </c>
      <c r="M19" s="18">
        <v>0.752808988764045</v>
      </c>
      <c r="N19" s="18">
        <v>0.711409395973154</v>
      </c>
      <c r="O19" s="18">
        <v>0.678321678321678</v>
      </c>
      <c r="P19" s="18">
        <v>0.722222222222222</v>
      </c>
      <c r="Q19" s="18">
        <v>0.70059880239521</v>
      </c>
      <c r="R19" s="18">
        <v>0</v>
      </c>
      <c r="S19" s="18">
        <v>0.676829268292683</v>
      </c>
      <c r="T19" s="18">
        <v>0.698529411764706</v>
      </c>
      <c r="U19" s="18">
        <v>0.801020408163265</v>
      </c>
      <c r="V19" s="18">
        <v>0.761421319796954</v>
      </c>
      <c r="W19" s="18">
        <v>0.75</v>
      </c>
      <c r="X19" s="18">
        <v>0.84549356223176</v>
      </c>
      <c r="Y19" s="18">
        <v>0.774193548387097</v>
      </c>
      <c r="Z19" s="18">
        <v>0.810344827586207</v>
      </c>
      <c r="AA19" s="18">
        <v>0.778481012658228</v>
      </c>
      <c r="AB19" s="18">
        <v>0.789473684210526</v>
      </c>
      <c r="AC19" s="18">
        <v>0.770949720670391</v>
      </c>
      <c r="AD19" s="18">
        <v>0.764044943820225</v>
      </c>
      <c r="AE19" s="18">
        <v>0.846534653465347</v>
      </c>
      <c r="AF19" s="18">
        <v>0.848920863309353</v>
      </c>
      <c r="AG19" s="18">
        <v>0.82648401826484</v>
      </c>
      <c r="AH19" s="18">
        <v>0.7826086956521739</v>
      </c>
      <c r="AI19" s="18">
        <v>0.8125</v>
      </c>
      <c r="AJ19" s="18">
        <v>0.78804347826087</v>
      </c>
      <c r="AK19" s="18">
        <v>0.793103448275862</v>
      </c>
      <c r="AL19" s="18">
        <v>0.770949720670391</v>
      </c>
      <c r="AM19" s="19"/>
    </row>
    <row r="20" ht="20.05" customHeight="1">
      <c r="A20" s="15">
        <v>29</v>
      </c>
      <c r="B20" t="s" s="16">
        <v>17</v>
      </c>
      <c r="C20" s="17">
        <v>0.751515151515152</v>
      </c>
      <c r="D20" s="18">
        <v>0.760233918128655</v>
      </c>
      <c r="E20" s="18">
        <v>0.689873417721519</v>
      </c>
      <c r="F20" s="18">
        <v>0.801980198019802</v>
      </c>
      <c r="G20" s="18">
        <v>0.680232558139535</v>
      </c>
      <c r="H20" s="18">
        <v>0.69811320754717</v>
      </c>
      <c r="I20" s="18">
        <v>0.746268656716418</v>
      </c>
      <c r="J20" s="18">
        <v>0.742331288343558</v>
      </c>
      <c r="K20" s="18">
        <v>0.657142857142857</v>
      </c>
      <c r="L20" s="18">
        <v>0.660606060606061</v>
      </c>
      <c r="M20" s="18">
        <v>0.713483146067416</v>
      </c>
      <c r="N20" s="18">
        <v>0.763975155279503</v>
      </c>
      <c r="O20" s="18">
        <v>0.657534246575342</v>
      </c>
      <c r="P20" s="18">
        <v>0.784615384615385</v>
      </c>
      <c r="Q20" s="18">
        <v>0.697674418604651</v>
      </c>
      <c r="R20" s="18">
        <v>0.676829268292683</v>
      </c>
      <c r="S20" s="18">
        <v>0</v>
      </c>
      <c r="T20" s="18">
        <v>0.713286713286713</v>
      </c>
      <c r="U20" s="18">
        <v>0.726315789473684</v>
      </c>
      <c r="V20" s="18">
        <v>0.732323232323232</v>
      </c>
      <c r="W20" s="18">
        <v>0.6941176470588239</v>
      </c>
      <c r="X20" s="18">
        <v>0.820512820512821</v>
      </c>
      <c r="Y20" s="18">
        <v>0.756613756613757</v>
      </c>
      <c r="Z20" s="18">
        <v>0.770114942528736</v>
      </c>
      <c r="AA20" s="18">
        <v>0.75776397515528</v>
      </c>
      <c r="AB20" s="18">
        <v>0.767741935483871</v>
      </c>
      <c r="AC20" s="18">
        <v>0.731843575418994</v>
      </c>
      <c r="AD20" s="18">
        <v>0.7247191011235961</v>
      </c>
      <c r="AE20" s="18">
        <v>0.811881188118812</v>
      </c>
      <c r="AF20" s="18">
        <v>0.840277777777778</v>
      </c>
      <c r="AG20" s="18">
        <v>0.748815165876777</v>
      </c>
      <c r="AH20" s="18">
        <v>0.746913580246914</v>
      </c>
      <c r="AI20" s="18">
        <v>0.763157894736842</v>
      </c>
      <c r="AJ20" s="18">
        <v>0.802083333333333</v>
      </c>
      <c r="AK20" s="18">
        <v>0.745664739884393</v>
      </c>
      <c r="AL20" s="18">
        <v>0.7247191011235961</v>
      </c>
      <c r="AM20" s="19"/>
    </row>
    <row r="21" ht="20.05" customHeight="1">
      <c r="A21" s="15">
        <v>30</v>
      </c>
      <c r="B21" t="s" s="16">
        <v>18</v>
      </c>
      <c r="C21" s="17">
        <v>0.75187969924812</v>
      </c>
      <c r="D21" s="18">
        <v>0.753623188405797</v>
      </c>
      <c r="E21" s="18">
        <v>0.7985611510791371</v>
      </c>
      <c r="F21" s="18">
        <v>0.839080459770115</v>
      </c>
      <c r="G21" s="18">
        <v>0.654676258992806</v>
      </c>
      <c r="H21" s="18">
        <v>0.674603174603175</v>
      </c>
      <c r="I21" s="18">
        <v>0.693877551020408</v>
      </c>
      <c r="J21" s="18">
        <v>0.740458015267176</v>
      </c>
      <c r="K21" s="18">
        <v>0.654545454545455</v>
      </c>
      <c r="L21" s="18">
        <v>0.678832116788321</v>
      </c>
      <c r="M21" s="18">
        <v>0.74</v>
      </c>
      <c r="N21" s="18">
        <v>0.675</v>
      </c>
      <c r="O21" s="18">
        <v>0.761904761904762</v>
      </c>
      <c r="P21" s="18">
        <v>0.720779220779221</v>
      </c>
      <c r="Q21" s="18">
        <v>0.704225352112676</v>
      </c>
      <c r="R21" s="18">
        <v>0.698529411764706</v>
      </c>
      <c r="S21" s="18">
        <v>0.713286713286713</v>
      </c>
      <c r="T21" s="18">
        <v>0</v>
      </c>
      <c r="U21" s="18">
        <v>0.825581395348837</v>
      </c>
      <c r="V21" s="18">
        <v>0.801136363636364</v>
      </c>
      <c r="W21" s="18">
        <v>0.77027027027027</v>
      </c>
      <c r="X21" s="18">
        <v>0.876190476190476</v>
      </c>
      <c r="Y21" s="18">
        <v>0.839285714285714</v>
      </c>
      <c r="Z21" s="18">
        <v>0.816326530612245</v>
      </c>
      <c r="AA21" s="18">
        <v>0.787878787878788</v>
      </c>
      <c r="AB21" s="18">
        <v>0.801587301587302</v>
      </c>
      <c r="AC21" s="18">
        <v>0.823899371069182</v>
      </c>
      <c r="AD21" s="18">
        <v>0.801282051282051</v>
      </c>
      <c r="AE21" s="18">
        <v>0.863636363636364</v>
      </c>
      <c r="AF21" s="18">
        <v>0.79047619047619</v>
      </c>
      <c r="AG21" s="18">
        <v>0.802139037433155</v>
      </c>
      <c r="AH21" s="18">
        <v>0.792592592592593</v>
      </c>
      <c r="AI21" s="18">
        <v>0.8109756097560979</v>
      </c>
      <c r="AJ21" s="18">
        <v>0.8271604938271609</v>
      </c>
      <c r="AK21" s="18">
        <v>0.8040540540540539</v>
      </c>
      <c r="AL21" s="18">
        <v>0.7697368421052631</v>
      </c>
      <c r="AM21" s="19"/>
    </row>
    <row r="22" ht="20.05" customHeight="1">
      <c r="A22" s="20">
        <v>2</v>
      </c>
      <c r="B22" t="s" s="21">
        <v>19</v>
      </c>
      <c r="C22" s="22">
        <v>0.71264367816092</v>
      </c>
      <c r="D22" s="18">
        <v>0.789473684210526</v>
      </c>
      <c r="E22" s="18">
        <v>0.783783783783784</v>
      </c>
      <c r="F22" s="18">
        <v>0.755980861244019</v>
      </c>
      <c r="G22" s="18">
        <v>0.804878048780488</v>
      </c>
      <c r="H22" s="18">
        <v>0.821989528795812</v>
      </c>
      <c r="I22" s="18">
        <v>0.8301886792452829</v>
      </c>
      <c r="J22" s="18">
        <v>0.807486631016043</v>
      </c>
      <c r="K22" s="18">
        <v>0.8092485549132949</v>
      </c>
      <c r="L22" s="18">
        <v>0.7743589743589741</v>
      </c>
      <c r="M22" s="18">
        <v>0.806763285024155</v>
      </c>
      <c r="N22" s="18">
        <v>0.807692307692308</v>
      </c>
      <c r="O22" s="18">
        <v>0.830601092896175</v>
      </c>
      <c r="P22" s="18">
        <v>0.813953488372093</v>
      </c>
      <c r="Q22" s="18">
        <v>0.813725490196078</v>
      </c>
      <c r="R22" s="18">
        <v>0.801020408163265</v>
      </c>
      <c r="S22" s="18">
        <v>0.726315789473684</v>
      </c>
      <c r="T22" s="18">
        <v>0.825581395348837</v>
      </c>
      <c r="U22" s="18">
        <v>0</v>
      </c>
      <c r="V22" s="18">
        <v>0.7429906542056079</v>
      </c>
      <c r="W22" s="18">
        <v>0.762886597938144</v>
      </c>
      <c r="X22" s="18">
        <v>0.8</v>
      </c>
      <c r="Y22" s="18">
        <v>0.753694581280788</v>
      </c>
      <c r="Z22" s="18">
        <v>0.797927461139896</v>
      </c>
      <c r="AA22" s="18">
        <v>0.788888888888889</v>
      </c>
      <c r="AB22" s="18">
        <v>0.8258426966292139</v>
      </c>
      <c r="AC22" s="18">
        <v>0.75</v>
      </c>
      <c r="AD22" s="18">
        <v>0.762626262626263</v>
      </c>
      <c r="AE22" s="18">
        <v>0.84304932735426</v>
      </c>
      <c r="AF22" s="18">
        <v>0.836477987421384</v>
      </c>
      <c r="AG22" s="18">
        <v>0.794871794871795</v>
      </c>
      <c r="AH22" s="18">
        <v>0.76536312849162</v>
      </c>
      <c r="AI22" s="18">
        <v>0.795238095238095</v>
      </c>
      <c r="AJ22" s="18">
        <v>0.772277227722772</v>
      </c>
      <c r="AK22" s="18">
        <v>0.782383419689119</v>
      </c>
      <c r="AL22" s="18">
        <v>0.762626262626263</v>
      </c>
      <c r="AM22" s="19"/>
    </row>
    <row r="23" ht="20.05" customHeight="1">
      <c r="A23" s="20">
        <v>11</v>
      </c>
      <c r="B23" t="s" s="21">
        <v>20</v>
      </c>
      <c r="C23" s="17">
        <v>0.767195767195767</v>
      </c>
      <c r="D23" s="23">
        <v>0.626436781609195</v>
      </c>
      <c r="E23" s="18">
        <v>0.735135135135135</v>
      </c>
      <c r="F23" s="18">
        <v>0.712918660287081</v>
      </c>
      <c r="G23" s="18">
        <v>0.760975609756098</v>
      </c>
      <c r="H23" s="18">
        <v>0.8</v>
      </c>
      <c r="I23" s="18">
        <v>0.7962962962962959</v>
      </c>
      <c r="J23" s="18">
        <v>0.759358288770054</v>
      </c>
      <c r="K23" s="18">
        <v>0.792134831460674</v>
      </c>
      <c r="L23" s="18">
        <v>0.784313725490196</v>
      </c>
      <c r="M23" s="18">
        <v>0.780952380952381</v>
      </c>
      <c r="N23" s="18">
        <v>0.810526315789474</v>
      </c>
      <c r="O23" s="18">
        <v>0.794594594594595</v>
      </c>
      <c r="P23" s="18">
        <v>0.805429864253394</v>
      </c>
      <c r="Q23" s="18">
        <v>0.781553398058252</v>
      </c>
      <c r="R23" s="18">
        <v>0.761421319796954</v>
      </c>
      <c r="S23" s="18">
        <v>0.732323232323232</v>
      </c>
      <c r="T23" s="18">
        <v>0.801136363636364</v>
      </c>
      <c r="U23" s="18">
        <v>0.7429906542056079</v>
      </c>
      <c r="V23" s="18">
        <v>0</v>
      </c>
      <c r="W23" s="18">
        <v>0.709844559585492</v>
      </c>
      <c r="X23" s="18">
        <v>0.768292682926829</v>
      </c>
      <c r="Y23" s="18">
        <v>0.67005076142132</v>
      </c>
      <c r="Z23" s="18">
        <v>0.776649746192893</v>
      </c>
      <c r="AA23" s="18">
        <v>0.7247191011235961</v>
      </c>
      <c r="AB23" s="18">
        <v>0.754285714285714</v>
      </c>
      <c r="AC23" s="18">
        <v>0.710659898477157</v>
      </c>
      <c r="AD23" s="18">
        <v>0.723618090452261</v>
      </c>
      <c r="AE23" s="18">
        <v>0.79185520361991</v>
      </c>
      <c r="AF23" s="18">
        <v>0.817073170731707</v>
      </c>
      <c r="AG23" s="18">
        <v>0.712389380530973</v>
      </c>
      <c r="AH23" s="18">
        <v>0.729281767955801</v>
      </c>
      <c r="AI23" s="18">
        <v>0.70935960591133</v>
      </c>
      <c r="AJ23" s="18">
        <v>0.781990521327014</v>
      </c>
      <c r="AK23" s="18">
        <v>0.695187165775401</v>
      </c>
      <c r="AL23" s="18">
        <v>0.73</v>
      </c>
      <c r="AM23" s="19"/>
    </row>
    <row r="24" ht="20.05" customHeight="1">
      <c r="A24" s="20">
        <v>13</v>
      </c>
      <c r="B24" t="s" s="21">
        <v>21</v>
      </c>
      <c r="C24" s="17">
        <v>0.778443113772455</v>
      </c>
      <c r="D24" s="18">
        <v>0.757396449704142</v>
      </c>
      <c r="E24" s="23">
        <v>0.6942675159235669</v>
      </c>
      <c r="F24" s="18">
        <v>0.805970149253731</v>
      </c>
      <c r="G24" s="18">
        <v>0.777173913043478</v>
      </c>
      <c r="H24" s="18">
        <v>0.772455089820359</v>
      </c>
      <c r="I24" s="18">
        <v>0.779411764705882</v>
      </c>
      <c r="J24" s="18">
        <v>0.76219512195122</v>
      </c>
      <c r="K24" s="18">
        <v>0.708333333333333</v>
      </c>
      <c r="L24" s="18">
        <v>0.76271186440678</v>
      </c>
      <c r="M24" s="18">
        <v>0.786096256684492</v>
      </c>
      <c r="N24" s="18">
        <v>0.783950617283951</v>
      </c>
      <c r="O24" s="18">
        <v>0.748387096774194</v>
      </c>
      <c r="P24" s="18">
        <v>0.769633507853403</v>
      </c>
      <c r="Q24" s="18">
        <v>0.759776536312849</v>
      </c>
      <c r="R24" s="18">
        <v>0.75</v>
      </c>
      <c r="S24" s="18">
        <v>0.6941176470588239</v>
      </c>
      <c r="T24" s="18">
        <v>0.77027027027027</v>
      </c>
      <c r="U24" s="18">
        <v>0.762886597938144</v>
      </c>
      <c r="V24" s="18">
        <v>0.709844559585492</v>
      </c>
      <c r="W24" s="18">
        <v>0</v>
      </c>
      <c r="X24" s="18">
        <v>0.813852813852814</v>
      </c>
      <c r="Y24" s="18">
        <v>0.786458333333333</v>
      </c>
      <c r="Z24" s="18">
        <v>0.752941176470588</v>
      </c>
      <c r="AA24" s="18">
        <v>0.7307692307692309</v>
      </c>
      <c r="AB24" s="18">
        <v>0.780645161290323</v>
      </c>
      <c r="AC24" s="18">
        <v>0.743016759776536</v>
      </c>
      <c r="AD24" s="18">
        <v>0.75</v>
      </c>
      <c r="AE24" s="18">
        <v>0.839024390243902</v>
      </c>
      <c r="AF24" s="18">
        <v>0.8129496402877699</v>
      </c>
      <c r="AG24" s="18">
        <v>0.764150943396227</v>
      </c>
      <c r="AH24" s="18">
        <v>0.774390243902439</v>
      </c>
      <c r="AI24" s="18">
        <v>0.780104712041885</v>
      </c>
      <c r="AJ24" s="18">
        <v>0.806282722513089</v>
      </c>
      <c r="AK24" s="18">
        <v>0.6890243902439021</v>
      </c>
      <c r="AL24" s="18">
        <v>0.790322580645161</v>
      </c>
      <c r="AM24" s="19"/>
    </row>
    <row r="25" ht="20.05" customHeight="1">
      <c r="A25" s="20">
        <v>15</v>
      </c>
      <c r="B25" t="s" s="21">
        <v>22</v>
      </c>
      <c r="C25" s="17">
        <v>0.84304932735426</v>
      </c>
      <c r="D25" s="18">
        <v>0.8</v>
      </c>
      <c r="E25" s="18">
        <v>0.822727272727273</v>
      </c>
      <c r="F25" s="23">
        <v>0.551724137931035</v>
      </c>
      <c r="G25" s="18">
        <v>0.8375</v>
      </c>
      <c r="H25" s="18">
        <v>0.84375</v>
      </c>
      <c r="I25" s="18">
        <v>0.854166666666667</v>
      </c>
      <c r="J25" s="18">
        <v>0.831818181818182</v>
      </c>
      <c r="K25" s="18">
        <v>0.878504672897196</v>
      </c>
      <c r="L25" s="18">
        <v>0.852941176470588</v>
      </c>
      <c r="M25" s="18">
        <v>0.848360655737705</v>
      </c>
      <c r="N25" s="18">
        <v>0.879464285714286</v>
      </c>
      <c r="O25" s="18">
        <v>0.862385321100918</v>
      </c>
      <c r="P25" s="18">
        <v>0.844</v>
      </c>
      <c r="Q25" s="18">
        <v>0.835443037974684</v>
      </c>
      <c r="R25" s="18">
        <v>0.84549356223176</v>
      </c>
      <c r="S25" s="18">
        <v>0.820512820512821</v>
      </c>
      <c r="T25" s="18">
        <v>0.876190476190476</v>
      </c>
      <c r="U25" s="18">
        <v>0.8</v>
      </c>
      <c r="V25" s="18">
        <v>0.768292682926829</v>
      </c>
      <c r="W25" s="18">
        <v>0.813852813852814</v>
      </c>
      <c r="X25" s="18">
        <v>0</v>
      </c>
      <c r="Y25" s="18">
        <v>0.783898305084746</v>
      </c>
      <c r="Z25" s="18">
        <v>0.838427947598253</v>
      </c>
      <c r="AA25" s="18">
        <v>0.849315068493151</v>
      </c>
      <c r="AB25" s="18">
        <v>0.842857142857143</v>
      </c>
      <c r="AC25" s="18">
        <v>0.770925110132159</v>
      </c>
      <c r="AD25" s="18">
        <v>0.78695652173913</v>
      </c>
      <c r="AE25" s="18">
        <v>0.832</v>
      </c>
      <c r="AF25" s="18">
        <v>0.8412698412698409</v>
      </c>
      <c r="AG25" s="18">
        <v>0.838235294117647</v>
      </c>
      <c r="AH25" s="18">
        <v>0.802816901408451</v>
      </c>
      <c r="AI25" s="18">
        <v>0.76824034334764</v>
      </c>
      <c r="AJ25" s="18">
        <v>0.834710743801653</v>
      </c>
      <c r="AK25" s="18">
        <v>0.809734513274336</v>
      </c>
      <c r="AL25" s="18">
        <v>0.8423236514522821</v>
      </c>
      <c r="AM25" s="19"/>
    </row>
    <row r="26" ht="20.05" customHeight="1">
      <c r="A26" s="20">
        <v>16</v>
      </c>
      <c r="B26" t="s" s="21">
        <v>23</v>
      </c>
      <c r="C26" s="17">
        <v>0.774011299435028</v>
      </c>
      <c r="D26" s="18">
        <v>0.732954545454545</v>
      </c>
      <c r="E26" s="18">
        <v>0.7471264367816089</v>
      </c>
      <c r="F26" s="18">
        <v>0.735</v>
      </c>
      <c r="G26" s="23">
        <v>0.753926701570681</v>
      </c>
      <c r="H26" s="18">
        <v>0.821621621621622</v>
      </c>
      <c r="I26" s="18">
        <v>0.806666666666667</v>
      </c>
      <c r="J26" s="18">
        <v>0.772727272727273</v>
      </c>
      <c r="K26" s="18">
        <v>0.801204819277108</v>
      </c>
      <c r="L26" s="18">
        <v>0.785340314136126</v>
      </c>
      <c r="M26" s="18">
        <v>0.805970149253731</v>
      </c>
      <c r="N26" s="18">
        <v>0.839779005524862</v>
      </c>
      <c r="O26" s="18">
        <v>0.803468208092486</v>
      </c>
      <c r="P26" s="18">
        <v>0.8301886792452829</v>
      </c>
      <c r="Q26" s="18">
        <v>0.788659793814433</v>
      </c>
      <c r="R26" s="18">
        <v>0.774193548387097</v>
      </c>
      <c r="S26" s="18">
        <v>0.756613756613757</v>
      </c>
      <c r="T26" s="18">
        <v>0.839285714285714</v>
      </c>
      <c r="U26" s="18">
        <v>0.753694581280788</v>
      </c>
      <c r="V26" s="18">
        <v>0.67005076142132</v>
      </c>
      <c r="W26" s="18">
        <v>0.786458333333333</v>
      </c>
      <c r="X26" s="18">
        <v>0.783898305084746</v>
      </c>
      <c r="Y26" s="18">
        <v>0</v>
      </c>
      <c r="Z26" s="18">
        <v>0.783783783783784</v>
      </c>
      <c r="AA26" s="18">
        <v>0.773255813953488</v>
      </c>
      <c r="AB26" s="18">
        <v>0.783132530120482</v>
      </c>
      <c r="AC26" s="18">
        <v>0.720430107526882</v>
      </c>
      <c r="AD26" s="18">
        <v>0.734042553191489</v>
      </c>
      <c r="AE26" s="18">
        <v>0.81042654028436</v>
      </c>
      <c r="AF26" s="18">
        <v>0.780821917808219</v>
      </c>
      <c r="AG26" s="18">
        <v>0.7442922374429219</v>
      </c>
      <c r="AH26" s="18">
        <v>0.770114942528736</v>
      </c>
      <c r="AI26" s="18">
        <v>0.744897959183674</v>
      </c>
      <c r="AJ26" s="18">
        <v>0.806930693069307</v>
      </c>
      <c r="AK26" s="18">
        <v>0.697142857142857</v>
      </c>
      <c r="AL26" s="18">
        <v>0.740740740740741</v>
      </c>
      <c r="AM26" s="19"/>
    </row>
    <row r="27" ht="20.05" customHeight="1">
      <c r="A27" s="20">
        <v>17</v>
      </c>
      <c r="B27" t="s" s="21">
        <v>24</v>
      </c>
      <c r="C27" s="17">
        <v>0.833333333333333</v>
      </c>
      <c r="D27" s="18">
        <v>0.760736196319019</v>
      </c>
      <c r="E27" s="18">
        <v>0.820359281437126</v>
      </c>
      <c r="F27" s="18">
        <v>0.816326530612245</v>
      </c>
      <c r="G27" s="18">
        <v>0.780898876404494</v>
      </c>
      <c r="H27" s="23">
        <v>0.813253012048193</v>
      </c>
      <c r="I27" s="18">
        <v>0.838235294117647</v>
      </c>
      <c r="J27" s="18">
        <v>0.7962962962962959</v>
      </c>
      <c r="K27" s="18">
        <v>0.7891156462585029</v>
      </c>
      <c r="L27" s="18">
        <v>0.807909604519774</v>
      </c>
      <c r="M27" s="18">
        <v>0.796703296703297</v>
      </c>
      <c r="N27" s="18">
        <v>0.833333333333333</v>
      </c>
      <c r="O27" s="18">
        <v>0.815286624203822</v>
      </c>
      <c r="P27" s="18">
        <v>0.847715736040609</v>
      </c>
      <c r="Q27" s="18">
        <v>0.811111111111111</v>
      </c>
      <c r="R27" s="18">
        <v>0.810344827586207</v>
      </c>
      <c r="S27" s="18">
        <v>0.770114942528736</v>
      </c>
      <c r="T27" s="18">
        <v>0.816326530612245</v>
      </c>
      <c r="U27" s="18">
        <v>0.797927461139896</v>
      </c>
      <c r="V27" s="18">
        <v>0.776649746192893</v>
      </c>
      <c r="W27" s="18">
        <v>0.752941176470588</v>
      </c>
      <c r="X27" s="18">
        <v>0.838427947598253</v>
      </c>
      <c r="Y27" s="18">
        <v>0.783783783783784</v>
      </c>
      <c r="Z27" s="18">
        <v>0</v>
      </c>
      <c r="AA27" s="18">
        <v>0.758169934640523</v>
      </c>
      <c r="AB27" s="18">
        <v>0.80921052631579</v>
      </c>
      <c r="AC27" s="18">
        <v>0.767045454545455</v>
      </c>
      <c r="AD27" s="18">
        <v>0.801104972375691</v>
      </c>
      <c r="AE27" s="18">
        <v>0.83248730964467</v>
      </c>
      <c r="AF27" s="18">
        <v>0.792307692307692</v>
      </c>
      <c r="AG27" s="18">
        <v>0.80188679245283</v>
      </c>
      <c r="AH27" s="18">
        <v>0.786163522012579</v>
      </c>
      <c r="AI27" s="18">
        <v>0.763736263736264</v>
      </c>
      <c r="AJ27" s="18">
        <v>0.810810810810811</v>
      </c>
      <c r="AK27" s="18">
        <v>0.753012048192771</v>
      </c>
      <c r="AL27" s="18">
        <v>0.801104972375691</v>
      </c>
      <c r="AM27" s="19"/>
    </row>
    <row r="28" ht="20.05" customHeight="1">
      <c r="A28" s="20">
        <v>18</v>
      </c>
      <c r="B28" t="s" s="21">
        <v>25</v>
      </c>
      <c r="C28" s="17">
        <v>0.786666666666667</v>
      </c>
      <c r="D28" s="18">
        <v>0.746666666666667</v>
      </c>
      <c r="E28" s="18">
        <v>0.763513513513514</v>
      </c>
      <c r="F28" s="18">
        <v>0.795580110497238</v>
      </c>
      <c r="G28" s="18">
        <v>0.77710843373494</v>
      </c>
      <c r="H28" s="18">
        <v>0.811688311688312</v>
      </c>
      <c r="I28" s="23">
        <v>0.7692307692307691</v>
      </c>
      <c r="J28" s="18">
        <v>0.751724137931034</v>
      </c>
      <c r="K28" s="18">
        <v>0.785185185185185</v>
      </c>
      <c r="L28" s="18">
        <v>0.783950617283951</v>
      </c>
      <c r="M28" s="18">
        <v>0.7345679012345681</v>
      </c>
      <c r="N28" s="18">
        <v>0.825503355704698</v>
      </c>
      <c r="O28" s="18">
        <v>0.821917808219178</v>
      </c>
      <c r="P28" s="18">
        <v>0.816666666666667</v>
      </c>
      <c r="Q28" s="18">
        <v>0.830409356725146</v>
      </c>
      <c r="R28" s="18">
        <v>0.778481012658228</v>
      </c>
      <c r="S28" s="18">
        <v>0.75776397515528</v>
      </c>
      <c r="T28" s="18">
        <v>0.787878787878788</v>
      </c>
      <c r="U28" s="18">
        <v>0.788888888888889</v>
      </c>
      <c r="V28" s="18">
        <v>0.7247191011235961</v>
      </c>
      <c r="W28" s="18">
        <v>0.7307692307692309</v>
      </c>
      <c r="X28" s="18">
        <v>0.849315068493151</v>
      </c>
      <c r="Y28" s="18">
        <v>0.773255813953488</v>
      </c>
      <c r="Z28" s="18">
        <v>0.758169934640523</v>
      </c>
      <c r="AA28" s="18">
        <v>0</v>
      </c>
      <c r="AB28" s="18">
        <v>0.705426356589147</v>
      </c>
      <c r="AC28" s="18">
        <v>0.7232704402515721</v>
      </c>
      <c r="AD28" s="18">
        <v>0.698717948717949</v>
      </c>
      <c r="AE28" s="18">
        <v>0.8</v>
      </c>
      <c r="AF28" s="18">
        <v>0.777777777777778</v>
      </c>
      <c r="AG28" s="18">
        <v>0.7692307692307691</v>
      </c>
      <c r="AH28" s="18">
        <v>0.806666666666667</v>
      </c>
      <c r="AI28" s="18">
        <v>0.758823529411765</v>
      </c>
      <c r="AJ28" s="18">
        <v>0.802325581395349</v>
      </c>
      <c r="AK28" s="18">
        <v>0.7302631578947369</v>
      </c>
      <c r="AL28" s="18">
        <v>0.746913580246914</v>
      </c>
      <c r="AM28" s="19"/>
    </row>
    <row r="29" ht="20.05" customHeight="1">
      <c r="A29" s="20">
        <v>19</v>
      </c>
      <c r="B29" t="s" s="21">
        <v>26</v>
      </c>
      <c r="C29" s="17">
        <v>0.806896551724138</v>
      </c>
      <c r="D29" s="18">
        <v>0.76551724137931</v>
      </c>
      <c r="E29" s="18">
        <v>0.808219178082192</v>
      </c>
      <c r="F29" s="18">
        <v>0.8258426966292139</v>
      </c>
      <c r="G29" s="18">
        <v>0.795031055900621</v>
      </c>
      <c r="H29" s="18">
        <v>0.808219178082192</v>
      </c>
      <c r="I29" s="18">
        <v>0.805309734513274</v>
      </c>
      <c r="J29" s="23">
        <v>0.716417910447761</v>
      </c>
      <c r="K29" s="18">
        <v>0.798449612403101</v>
      </c>
      <c r="L29" s="18">
        <v>0.817610062893082</v>
      </c>
      <c r="M29" s="18">
        <v>0.819277108433735</v>
      </c>
      <c r="N29" s="18">
        <v>0.8391608391608389</v>
      </c>
      <c r="O29" s="18">
        <v>0.792592592592593</v>
      </c>
      <c r="P29" s="18">
        <v>0.827586206896552</v>
      </c>
      <c r="Q29" s="18">
        <v>0.835365853658537</v>
      </c>
      <c r="R29" s="18">
        <v>0.789473684210526</v>
      </c>
      <c r="S29" s="18">
        <v>0.767741935483871</v>
      </c>
      <c r="T29" s="18">
        <v>0.801587301587302</v>
      </c>
      <c r="U29" s="18">
        <v>0.8258426966292139</v>
      </c>
      <c r="V29" s="18">
        <v>0.754285714285714</v>
      </c>
      <c r="W29" s="18">
        <v>0.780645161290323</v>
      </c>
      <c r="X29" s="18">
        <v>0.842857142857143</v>
      </c>
      <c r="Y29" s="18">
        <v>0.783132530120482</v>
      </c>
      <c r="Z29" s="18">
        <v>0.80921052631579</v>
      </c>
      <c r="AA29" s="18">
        <v>0.705426356589147</v>
      </c>
      <c r="AB29" s="18">
        <v>0</v>
      </c>
      <c r="AC29" s="18">
        <v>0.7564102564102561</v>
      </c>
      <c r="AD29" s="18">
        <v>0.73202614379085</v>
      </c>
      <c r="AE29" s="18">
        <v>0.823863636363636</v>
      </c>
      <c r="AF29" s="18">
        <v>0.834782608695652</v>
      </c>
      <c r="AG29" s="18">
        <v>0.8274111675126899</v>
      </c>
      <c r="AH29" s="18">
        <v>0.768115942028986</v>
      </c>
      <c r="AI29" s="18">
        <v>0.8187134502923979</v>
      </c>
      <c r="AJ29" s="18">
        <v>0.867816091954023</v>
      </c>
      <c r="AK29" s="18">
        <v>0.820512820512821</v>
      </c>
      <c r="AL29" s="18">
        <v>0.7875</v>
      </c>
      <c r="AM29" s="19"/>
    </row>
    <row r="30" ht="20.05" customHeight="1">
      <c r="A30" s="20">
        <v>20</v>
      </c>
      <c r="B30" t="s" s="21">
        <v>27</v>
      </c>
      <c r="C30" s="17">
        <v>0.777777777777778</v>
      </c>
      <c r="D30" s="18">
        <v>0.6728395061728401</v>
      </c>
      <c r="E30" s="18">
        <v>0.7349397590361449</v>
      </c>
      <c r="F30" s="18">
        <v>0.717277486910995</v>
      </c>
      <c r="G30" s="18">
        <v>0.770053475935829</v>
      </c>
      <c r="H30" s="18">
        <v>0.813559322033898</v>
      </c>
      <c r="I30" s="18">
        <v>0.8041958041958041</v>
      </c>
      <c r="J30" s="18">
        <v>0.7692307692307691</v>
      </c>
      <c r="K30" s="23">
        <v>0.78343949044586</v>
      </c>
      <c r="L30" s="18">
        <v>0.7692307692307691</v>
      </c>
      <c r="M30" s="18">
        <v>0.772486772486772</v>
      </c>
      <c r="N30" s="18">
        <v>0.825581395348837</v>
      </c>
      <c r="O30" s="18">
        <v>0.786585365853659</v>
      </c>
      <c r="P30" s="18">
        <v>0.823529411764706</v>
      </c>
      <c r="Q30" s="18">
        <v>0.805263157894737</v>
      </c>
      <c r="R30" s="18">
        <v>0.770949720670391</v>
      </c>
      <c r="S30" s="18">
        <v>0.731843575418994</v>
      </c>
      <c r="T30" s="18">
        <v>0.823899371069182</v>
      </c>
      <c r="U30" s="18">
        <v>0.75</v>
      </c>
      <c r="V30" s="18">
        <v>0.710659898477157</v>
      </c>
      <c r="W30" s="18">
        <v>0.743016759776536</v>
      </c>
      <c r="X30" s="18">
        <v>0.770925110132159</v>
      </c>
      <c r="Y30" s="18">
        <v>0.720430107526882</v>
      </c>
      <c r="Z30" s="18">
        <v>0.767045454545455</v>
      </c>
      <c r="AA30" s="18">
        <v>0.7232704402515721</v>
      </c>
      <c r="AB30" s="18">
        <v>0.7564102564102561</v>
      </c>
      <c r="AC30" s="18">
        <v>0</v>
      </c>
      <c r="AD30" s="18">
        <v>0.525641025641026</v>
      </c>
      <c r="AE30" s="18">
        <v>0.820388349514563</v>
      </c>
      <c r="AF30" s="18">
        <v>0.819444444444444</v>
      </c>
      <c r="AG30" s="18">
        <v>0.758139534883721</v>
      </c>
      <c r="AH30" s="18">
        <v>0.65359477124183</v>
      </c>
      <c r="AI30" s="18">
        <v>0.797979797979798</v>
      </c>
      <c r="AJ30" s="18">
        <v>0.835</v>
      </c>
      <c r="AK30" s="18">
        <v>0.728323699421965</v>
      </c>
      <c r="AL30" s="18">
        <v>0.75</v>
      </c>
      <c r="AM30" s="19"/>
    </row>
    <row r="31" ht="20.05" customHeight="1">
      <c r="A31" s="20">
        <v>21</v>
      </c>
      <c r="B31" t="s" s="21">
        <v>28</v>
      </c>
      <c r="C31" s="17">
        <v>0.770588235294118</v>
      </c>
      <c r="D31" s="18">
        <v>0.696969696969697</v>
      </c>
      <c r="E31" s="18">
        <v>0.757396449704142</v>
      </c>
      <c r="F31" s="18">
        <v>0.762626262626263</v>
      </c>
      <c r="G31" s="18">
        <v>0.756756756756757</v>
      </c>
      <c r="H31" s="18">
        <v>0.806818181818182</v>
      </c>
      <c r="I31" s="18">
        <v>0.828767123287671</v>
      </c>
      <c r="J31" s="18">
        <v>0.776470588235294</v>
      </c>
      <c r="K31" s="18">
        <v>0.79874213836478</v>
      </c>
      <c r="L31" s="23">
        <v>0.7624309392265191</v>
      </c>
      <c r="M31" s="18">
        <v>0.765957446808511</v>
      </c>
      <c r="N31" s="18">
        <v>0.8187134502923979</v>
      </c>
      <c r="O31" s="18">
        <v>0.808383233532934</v>
      </c>
      <c r="P31" s="18">
        <v>0.811881188118812</v>
      </c>
      <c r="Q31" s="18">
        <v>0.817708333333333</v>
      </c>
      <c r="R31" s="18">
        <v>0.764044943820225</v>
      </c>
      <c r="S31" s="18">
        <v>0.7247191011235961</v>
      </c>
      <c r="T31" s="18">
        <v>0.801282051282051</v>
      </c>
      <c r="U31" s="18">
        <v>0.762626262626263</v>
      </c>
      <c r="V31" s="18">
        <v>0.723618090452261</v>
      </c>
      <c r="W31" s="18">
        <v>0.75</v>
      </c>
      <c r="X31" s="18">
        <v>0.78695652173913</v>
      </c>
      <c r="Y31" s="18">
        <v>0.734042553191489</v>
      </c>
      <c r="Z31" s="18">
        <v>0.801104972375691</v>
      </c>
      <c r="AA31" s="18">
        <v>0.698717948717949</v>
      </c>
      <c r="AB31" s="18">
        <v>0.73202614379085</v>
      </c>
      <c r="AC31" s="18">
        <v>0.525641025641026</v>
      </c>
      <c r="AD31" s="18">
        <v>0</v>
      </c>
      <c r="AE31" s="18">
        <v>0.826086956521739</v>
      </c>
      <c r="AF31" s="18">
        <v>0.811188811188811</v>
      </c>
      <c r="AG31" s="18">
        <v>0.763888888888889</v>
      </c>
      <c r="AH31" s="18">
        <v>0.687898089171975</v>
      </c>
      <c r="AI31" s="18">
        <v>0.791878172588833</v>
      </c>
      <c r="AJ31" s="18">
        <v>0.823232323232323</v>
      </c>
      <c r="AK31" s="18">
        <v>0.735632183908046</v>
      </c>
      <c r="AL31" s="18">
        <v>0.722222222222222</v>
      </c>
      <c r="AM31" s="19"/>
    </row>
    <row r="32" ht="20.05" customHeight="1">
      <c r="A32" s="20">
        <v>22</v>
      </c>
      <c r="B32" t="s" s="21">
        <v>29</v>
      </c>
      <c r="C32" s="17">
        <v>0.84375</v>
      </c>
      <c r="D32" s="18">
        <v>0.830769230769231</v>
      </c>
      <c r="E32" s="18">
        <v>0.826315789473684</v>
      </c>
      <c r="F32" s="18">
        <v>0.805555555555556</v>
      </c>
      <c r="G32" s="18">
        <v>0.83732057416268</v>
      </c>
      <c r="H32" s="18">
        <v>0.879396984924623</v>
      </c>
      <c r="I32" s="18">
        <v>0.842767295597484</v>
      </c>
      <c r="J32" s="18">
        <v>0.818181818181818</v>
      </c>
      <c r="K32" s="18">
        <v>0.866666666666667</v>
      </c>
      <c r="L32" s="18">
        <v>0.82089552238806</v>
      </c>
      <c r="M32" s="23">
        <v>0.762626262626263</v>
      </c>
      <c r="N32" s="18">
        <v>0.831521739130435</v>
      </c>
      <c r="O32" s="18">
        <v>0.835164835164835</v>
      </c>
      <c r="P32" s="18">
        <v>0.86036036036036</v>
      </c>
      <c r="Q32" s="18">
        <v>0.8625592417061611</v>
      </c>
      <c r="R32" s="18">
        <v>0.846534653465347</v>
      </c>
      <c r="S32" s="18">
        <v>0.811881188118812</v>
      </c>
      <c r="T32" s="18">
        <v>0.863636363636364</v>
      </c>
      <c r="U32" s="18">
        <v>0.84304932735426</v>
      </c>
      <c r="V32" s="18">
        <v>0.79185520361991</v>
      </c>
      <c r="W32" s="18">
        <v>0.839024390243902</v>
      </c>
      <c r="X32" s="18">
        <v>0.832</v>
      </c>
      <c r="Y32" s="18">
        <v>0.81042654028436</v>
      </c>
      <c r="Z32" s="18">
        <v>0.83248730964467</v>
      </c>
      <c r="AA32" s="18">
        <v>0.8</v>
      </c>
      <c r="AB32" s="18">
        <v>0.823863636363636</v>
      </c>
      <c r="AC32" s="18">
        <v>0.820388349514563</v>
      </c>
      <c r="AD32" s="18">
        <v>0.826086956521739</v>
      </c>
      <c r="AE32" s="18">
        <v>0</v>
      </c>
      <c r="AF32" s="18">
        <v>0.834394904458599</v>
      </c>
      <c r="AG32" s="18">
        <v>0.828451882845188</v>
      </c>
      <c r="AH32" s="18">
        <v>0.82258064516129</v>
      </c>
      <c r="AI32" s="18">
        <v>0.7635467980295571</v>
      </c>
      <c r="AJ32" s="18">
        <v>0.845070422535211</v>
      </c>
      <c r="AK32" s="18">
        <v>0.773684210526316</v>
      </c>
      <c r="AL32" s="18">
        <v>0.859154929577465</v>
      </c>
      <c r="AM32" s="19"/>
    </row>
    <row r="33" ht="20.05" customHeight="1">
      <c r="A33" s="20">
        <v>23</v>
      </c>
      <c r="B33" t="s" s="21">
        <v>30</v>
      </c>
      <c r="C33" s="17">
        <v>0.844961240310078</v>
      </c>
      <c r="D33" s="18">
        <v>0.798449612403101</v>
      </c>
      <c r="E33" s="18">
        <v>0.818897637795276</v>
      </c>
      <c r="F33" s="18">
        <v>0.798701298701299</v>
      </c>
      <c r="G33" s="18">
        <v>0.859060402684564</v>
      </c>
      <c r="H33" s="18">
        <v>0.863636363636364</v>
      </c>
      <c r="I33" s="18">
        <v>0.78021978021978</v>
      </c>
      <c r="J33" s="18">
        <v>0.8159999999999999</v>
      </c>
      <c r="K33" s="18">
        <v>0.81981981981982</v>
      </c>
      <c r="L33" s="18">
        <v>0.820143884892086</v>
      </c>
      <c r="M33" s="18">
        <v>0.813793103448276</v>
      </c>
      <c r="N33" s="23">
        <v>0.786324786324786</v>
      </c>
      <c r="O33" s="18">
        <v>0.851239669421488</v>
      </c>
      <c r="P33" s="18">
        <v>0.867924528301887</v>
      </c>
      <c r="Q33" s="18">
        <v>0.871621621621622</v>
      </c>
      <c r="R33" s="18">
        <v>0.848920863309353</v>
      </c>
      <c r="S33" s="18">
        <v>0.840277777777778</v>
      </c>
      <c r="T33" s="18">
        <v>0.79047619047619</v>
      </c>
      <c r="U33" s="18">
        <v>0.836477987421384</v>
      </c>
      <c r="V33" s="18">
        <v>0.817073170731707</v>
      </c>
      <c r="W33" s="18">
        <v>0.8129496402877699</v>
      </c>
      <c r="X33" s="18">
        <v>0.8412698412698409</v>
      </c>
      <c r="Y33" s="18">
        <v>0.780821917808219</v>
      </c>
      <c r="Z33" s="18">
        <v>0.792307692307692</v>
      </c>
      <c r="AA33" s="18">
        <v>0.777777777777778</v>
      </c>
      <c r="AB33" s="18">
        <v>0.834782608695652</v>
      </c>
      <c r="AC33" s="18">
        <v>0.819444444444444</v>
      </c>
      <c r="AD33" s="18">
        <v>0.811188811188811</v>
      </c>
      <c r="AE33" s="18">
        <v>0.834394904458599</v>
      </c>
      <c r="AF33" s="18">
        <v>0</v>
      </c>
      <c r="AG33" s="18">
        <v>0.85</v>
      </c>
      <c r="AH33" s="18">
        <v>0.8412698412698409</v>
      </c>
      <c r="AI33" s="18">
        <v>0.797297297297297</v>
      </c>
      <c r="AJ33" s="18">
        <v>0.838926174496644</v>
      </c>
      <c r="AK33" s="18">
        <v>0.75968992248062</v>
      </c>
      <c r="AL33" s="18">
        <v>0.827586206896552</v>
      </c>
      <c r="AM33" s="19"/>
    </row>
    <row r="34" ht="20.05" customHeight="1">
      <c r="A34" s="20">
        <v>24</v>
      </c>
      <c r="B34" t="s" s="21">
        <v>31</v>
      </c>
      <c r="C34" s="17">
        <v>0.828571428571429</v>
      </c>
      <c r="D34" s="18">
        <v>0.746268656716418</v>
      </c>
      <c r="E34" s="18">
        <v>0.777227722772277</v>
      </c>
      <c r="F34" s="18">
        <v>0.820083682008368</v>
      </c>
      <c r="G34" s="18">
        <v>0.769585253456221</v>
      </c>
      <c r="H34" s="18">
        <v>0.777227722772277</v>
      </c>
      <c r="I34" s="18">
        <v>0.818181818181818</v>
      </c>
      <c r="J34" s="18">
        <v>0.804878048780488</v>
      </c>
      <c r="K34" s="18">
        <v>0.787234042553192</v>
      </c>
      <c r="L34" s="18">
        <v>0.76303317535545</v>
      </c>
      <c r="M34" s="18">
        <v>0.75462962962963</v>
      </c>
      <c r="N34" s="18">
        <v>0.82843137254902</v>
      </c>
      <c r="O34" s="23">
        <v>0.77720207253886</v>
      </c>
      <c r="P34" s="18">
        <v>0.821276595744681</v>
      </c>
      <c r="Q34" s="18">
        <v>0.788990825688073</v>
      </c>
      <c r="R34" s="18">
        <v>0.82648401826484</v>
      </c>
      <c r="S34" s="18">
        <v>0.748815165876777</v>
      </c>
      <c r="T34" s="18">
        <v>0.802139037433155</v>
      </c>
      <c r="U34" s="18">
        <v>0.794871794871795</v>
      </c>
      <c r="V34" s="18">
        <v>0.712389380530973</v>
      </c>
      <c r="W34" s="18">
        <v>0.764150943396227</v>
      </c>
      <c r="X34" s="18">
        <v>0.838235294117647</v>
      </c>
      <c r="Y34" s="18">
        <v>0.7442922374429219</v>
      </c>
      <c r="Z34" s="18">
        <v>0.80188679245283</v>
      </c>
      <c r="AA34" s="18">
        <v>0.7692307692307691</v>
      </c>
      <c r="AB34" s="18">
        <v>0.8274111675126899</v>
      </c>
      <c r="AC34" s="18">
        <v>0.758139534883721</v>
      </c>
      <c r="AD34" s="18">
        <v>0.763888888888889</v>
      </c>
      <c r="AE34" s="18">
        <v>0.828451882845188</v>
      </c>
      <c r="AF34" s="18">
        <v>0.85</v>
      </c>
      <c r="AG34" s="18">
        <v>0</v>
      </c>
      <c r="AH34" s="18">
        <v>0.772727272727273</v>
      </c>
      <c r="AI34" s="18">
        <v>0.777777777777778</v>
      </c>
      <c r="AJ34" s="18">
        <v>0.815789473684211</v>
      </c>
      <c r="AK34" s="18">
        <v>0.752427184466019</v>
      </c>
      <c r="AL34" s="18">
        <v>0.746478873239437</v>
      </c>
      <c r="AM34" s="19"/>
    </row>
    <row r="35" ht="20.05" customHeight="1">
      <c r="A35" s="20">
        <v>26</v>
      </c>
      <c r="B35" t="s" s="21">
        <v>32</v>
      </c>
      <c r="C35" s="17">
        <v>0.790849673202614</v>
      </c>
      <c r="D35" s="18">
        <v>0.718120805369128</v>
      </c>
      <c r="E35" s="18">
        <v>0.776315789473684</v>
      </c>
      <c r="F35" s="18">
        <v>0.772222222222222</v>
      </c>
      <c r="G35" s="18">
        <v>0.7738095238095239</v>
      </c>
      <c r="H35" s="18">
        <v>0.784313725490196</v>
      </c>
      <c r="I35" s="18">
        <v>0.814516129032258</v>
      </c>
      <c r="J35" s="18">
        <v>0.789473684210526</v>
      </c>
      <c r="K35" s="18">
        <v>0.781021897810219</v>
      </c>
      <c r="L35" s="18">
        <v>0.787878787878788</v>
      </c>
      <c r="M35" s="18">
        <v>0.7692307692307691</v>
      </c>
      <c r="N35" s="18">
        <v>0.805369127516779</v>
      </c>
      <c r="O35" s="18">
        <v>0.784722222222222</v>
      </c>
      <c r="P35" s="23">
        <v>0.806629834254144</v>
      </c>
      <c r="Q35" s="18">
        <v>0.76969696969697</v>
      </c>
      <c r="R35" s="18">
        <v>0.7826086956521739</v>
      </c>
      <c r="S35" s="18">
        <v>0.746913580246914</v>
      </c>
      <c r="T35" s="18">
        <v>0.792592592592593</v>
      </c>
      <c r="U35" s="18">
        <v>0.76536312849162</v>
      </c>
      <c r="V35" s="18">
        <v>0.729281767955801</v>
      </c>
      <c r="W35" s="18">
        <v>0.774390243902439</v>
      </c>
      <c r="X35" s="18">
        <v>0.802816901408451</v>
      </c>
      <c r="Y35" s="18">
        <v>0.770114942528736</v>
      </c>
      <c r="Z35" s="18">
        <v>0.786163522012579</v>
      </c>
      <c r="AA35" s="18">
        <v>0.806666666666667</v>
      </c>
      <c r="AB35" s="18">
        <v>0.768115942028986</v>
      </c>
      <c r="AC35" s="18">
        <v>0.65359477124183</v>
      </c>
      <c r="AD35" s="18">
        <v>0.687898089171975</v>
      </c>
      <c r="AE35" s="18">
        <v>0.82258064516129</v>
      </c>
      <c r="AF35" s="18">
        <v>0.8412698412698409</v>
      </c>
      <c r="AG35" s="18">
        <v>0.772727272727273</v>
      </c>
      <c r="AH35" s="18">
        <v>0</v>
      </c>
      <c r="AI35" s="18">
        <v>0.7909604519774009</v>
      </c>
      <c r="AJ35" s="18">
        <v>0.777777777777778</v>
      </c>
      <c r="AK35" s="18">
        <v>0.727272727272727</v>
      </c>
      <c r="AL35" s="18">
        <v>0.751515151515152</v>
      </c>
      <c r="AM35" s="19"/>
    </row>
    <row r="36" ht="20.05" customHeight="1">
      <c r="A36" s="20">
        <v>27</v>
      </c>
      <c r="B36" t="s" s="21">
        <v>33</v>
      </c>
      <c r="C36" s="17">
        <v>0.787709497206704</v>
      </c>
      <c r="D36" s="18">
        <v>0.761111111111111</v>
      </c>
      <c r="E36" s="18">
        <v>0.788888888888889</v>
      </c>
      <c r="F36" s="18">
        <v>0.722222222222222</v>
      </c>
      <c r="G36" s="18">
        <v>0.791878172588833</v>
      </c>
      <c r="H36" s="18">
        <v>0.821621621621622</v>
      </c>
      <c r="I36" s="18">
        <v>0.798657718120805</v>
      </c>
      <c r="J36" s="18">
        <v>0.813186813186813</v>
      </c>
      <c r="K36" s="18">
        <v>0.836257309941521</v>
      </c>
      <c r="L36" s="18">
        <v>0.772486772486772</v>
      </c>
      <c r="M36" s="18">
        <v>0.7692307692307691</v>
      </c>
      <c r="N36" s="18">
        <v>0.813559322033898</v>
      </c>
      <c r="O36" s="18">
        <v>0.85</v>
      </c>
      <c r="P36" s="18">
        <v>0.824644549763033</v>
      </c>
      <c r="Q36" s="23">
        <v>0.794871794871795</v>
      </c>
      <c r="R36" s="18">
        <v>0.8125</v>
      </c>
      <c r="S36" s="18">
        <v>0.763157894736842</v>
      </c>
      <c r="T36" s="18">
        <v>0.8109756097560979</v>
      </c>
      <c r="U36" s="18">
        <v>0.795238095238095</v>
      </c>
      <c r="V36" s="18">
        <v>0.70935960591133</v>
      </c>
      <c r="W36" s="18">
        <v>0.780104712041885</v>
      </c>
      <c r="X36" s="18">
        <v>0.76824034334764</v>
      </c>
      <c r="Y36" s="18">
        <v>0.744897959183674</v>
      </c>
      <c r="Z36" s="18">
        <v>0.763736263736264</v>
      </c>
      <c r="AA36" s="18">
        <v>0.758823529411765</v>
      </c>
      <c r="AB36" s="18">
        <v>0.8187134502923979</v>
      </c>
      <c r="AC36" s="18">
        <v>0.797979797979798</v>
      </c>
      <c r="AD36" s="18">
        <v>0.791878172588833</v>
      </c>
      <c r="AE36" s="18">
        <v>0.7635467980295571</v>
      </c>
      <c r="AF36" s="18">
        <v>0.797297297297297</v>
      </c>
      <c r="AG36" s="18">
        <v>0.777777777777778</v>
      </c>
      <c r="AH36" s="18">
        <v>0.7909604519774009</v>
      </c>
      <c r="AI36" s="18">
        <v>0</v>
      </c>
      <c r="AJ36" s="18">
        <v>0.770408163265306</v>
      </c>
      <c r="AK36" s="18">
        <v>0.740331491712707</v>
      </c>
      <c r="AL36" s="18">
        <v>0.77948717948718</v>
      </c>
      <c r="AM36" s="19"/>
    </row>
    <row r="37" ht="20.05" customHeight="1">
      <c r="A37" s="20">
        <v>28</v>
      </c>
      <c r="B37" t="s" s="21">
        <v>34</v>
      </c>
      <c r="C37" s="17">
        <v>0.788571428571429</v>
      </c>
      <c r="D37" s="18">
        <v>0.834224598930481</v>
      </c>
      <c r="E37" s="18">
        <v>0.8296703296703301</v>
      </c>
      <c r="F37" s="18">
        <v>0.807692307692308</v>
      </c>
      <c r="G37" s="18">
        <v>0.823232323232323</v>
      </c>
      <c r="H37" s="18">
        <v>0.8296703296703301</v>
      </c>
      <c r="I37" s="18">
        <v>0.84</v>
      </c>
      <c r="J37" s="18">
        <v>0.846994535519126</v>
      </c>
      <c r="K37" s="18">
        <v>0.845238095238095</v>
      </c>
      <c r="L37" s="18">
        <v>0.829896907216495</v>
      </c>
      <c r="M37" s="18">
        <v>0.807106598984772</v>
      </c>
      <c r="N37" s="18">
        <v>0.854748603351955</v>
      </c>
      <c r="O37" s="18">
        <v>0.852272727272727</v>
      </c>
      <c r="P37" s="18">
        <v>0.83732057416268</v>
      </c>
      <c r="Q37" s="18">
        <v>0.838383838383838</v>
      </c>
      <c r="R37" s="23">
        <v>0.78804347826087</v>
      </c>
      <c r="S37" s="18">
        <v>0.802083333333333</v>
      </c>
      <c r="T37" s="18">
        <v>0.8271604938271609</v>
      </c>
      <c r="U37" s="18">
        <v>0.772277227722772</v>
      </c>
      <c r="V37" s="18">
        <v>0.781990521327014</v>
      </c>
      <c r="W37" s="18">
        <v>0.806282722513089</v>
      </c>
      <c r="X37" s="18">
        <v>0.834710743801653</v>
      </c>
      <c r="Y37" s="18">
        <v>0.806930693069307</v>
      </c>
      <c r="Z37" s="18">
        <v>0.810810810810811</v>
      </c>
      <c r="AA37" s="18">
        <v>0.802325581395349</v>
      </c>
      <c r="AB37" s="18">
        <v>0.867816091954023</v>
      </c>
      <c r="AC37" s="18">
        <v>0.835</v>
      </c>
      <c r="AD37" s="18">
        <v>0.823232323232323</v>
      </c>
      <c r="AE37" s="18">
        <v>0.845070422535211</v>
      </c>
      <c r="AF37" s="18">
        <v>0.838926174496644</v>
      </c>
      <c r="AG37" s="18">
        <v>0.815789473684211</v>
      </c>
      <c r="AH37" s="18">
        <v>0.777777777777778</v>
      </c>
      <c r="AI37" s="18">
        <v>0.770408163265306</v>
      </c>
      <c r="AJ37" s="18">
        <v>0</v>
      </c>
      <c r="AK37" s="18">
        <v>0.761111111111111</v>
      </c>
      <c r="AL37" s="18">
        <v>0.817258883248731</v>
      </c>
      <c r="AM37" s="19"/>
    </row>
    <row r="38" ht="20.05" customHeight="1">
      <c r="A38" s="20">
        <v>29</v>
      </c>
      <c r="B38" t="s" s="21">
        <v>35</v>
      </c>
      <c r="C38" s="17">
        <v>0.740506329113924</v>
      </c>
      <c r="D38" s="18">
        <v>0.71875</v>
      </c>
      <c r="E38" s="18">
        <v>0.734177215189873</v>
      </c>
      <c r="F38" s="18">
        <v>0.74331550802139</v>
      </c>
      <c r="G38" s="18">
        <v>0.770949720670391</v>
      </c>
      <c r="H38" s="18">
        <v>0.795180722891566</v>
      </c>
      <c r="I38" s="18">
        <v>0.833333333333333</v>
      </c>
      <c r="J38" s="18">
        <v>0.8</v>
      </c>
      <c r="K38" s="18">
        <v>0.801324503311258</v>
      </c>
      <c r="L38" s="18">
        <v>0.763005780346821</v>
      </c>
      <c r="M38" s="18">
        <v>0.752808988764045</v>
      </c>
      <c r="N38" s="18">
        <v>0.814814814814815</v>
      </c>
      <c r="O38" s="18">
        <v>0.748344370860927</v>
      </c>
      <c r="P38" s="18">
        <v>0.808290155440415</v>
      </c>
      <c r="Q38" s="18">
        <v>0.767045454545455</v>
      </c>
      <c r="R38" s="18">
        <v>0.793103448275862</v>
      </c>
      <c r="S38" s="23">
        <v>0.745664739884393</v>
      </c>
      <c r="T38" s="18">
        <v>0.8040540540540539</v>
      </c>
      <c r="U38" s="18">
        <v>0.782383419689119</v>
      </c>
      <c r="V38" s="18">
        <v>0.695187165775401</v>
      </c>
      <c r="W38" s="18">
        <v>0.6890243902439021</v>
      </c>
      <c r="X38" s="18">
        <v>0.809734513274336</v>
      </c>
      <c r="Y38" s="18">
        <v>0.697142857142857</v>
      </c>
      <c r="Z38" s="18">
        <v>0.753012048192771</v>
      </c>
      <c r="AA38" s="18">
        <v>0.7302631578947369</v>
      </c>
      <c r="AB38" s="18">
        <v>0.820512820512821</v>
      </c>
      <c r="AC38" s="18">
        <v>0.728323699421965</v>
      </c>
      <c r="AD38" s="18">
        <v>0.735632183908046</v>
      </c>
      <c r="AE38" s="18">
        <v>0.773684210526316</v>
      </c>
      <c r="AF38" s="18">
        <v>0.75968992248062</v>
      </c>
      <c r="AG38" s="18">
        <v>0.752427184466019</v>
      </c>
      <c r="AH38" s="18">
        <v>0.727272727272727</v>
      </c>
      <c r="AI38" s="18">
        <v>0.740331491712707</v>
      </c>
      <c r="AJ38" s="18">
        <v>0.761111111111111</v>
      </c>
      <c r="AK38" s="18">
        <v>0</v>
      </c>
      <c r="AL38" s="18">
        <v>0.764044943820225</v>
      </c>
      <c r="AM38" s="19"/>
    </row>
    <row r="39" ht="20.05" customHeight="1">
      <c r="A39" s="24">
        <v>30</v>
      </c>
      <c r="B39" t="s" s="21">
        <v>36</v>
      </c>
      <c r="C39" s="17">
        <v>0.805714285714286</v>
      </c>
      <c r="D39" s="18">
        <v>0.764367816091954</v>
      </c>
      <c r="E39" s="18">
        <v>0.757396449704142</v>
      </c>
      <c r="F39" s="18">
        <v>0.816425120772947</v>
      </c>
      <c r="G39" s="18">
        <v>0.743169398907104</v>
      </c>
      <c r="H39" s="18">
        <v>0.74251497005988</v>
      </c>
      <c r="I39" s="18">
        <v>0.795774647887324</v>
      </c>
      <c r="J39" s="18">
        <v>0.7906976744186049</v>
      </c>
      <c r="K39" s="18">
        <v>0.80625</v>
      </c>
      <c r="L39" s="18">
        <v>0.7692307692307691</v>
      </c>
      <c r="M39" s="18">
        <v>0.785340314136126</v>
      </c>
      <c r="N39" s="18">
        <v>0.797619047619048</v>
      </c>
      <c r="O39" s="18">
        <v>0.7939393939393939</v>
      </c>
      <c r="P39" s="18">
        <v>0.793969849246231</v>
      </c>
      <c r="Q39" s="18">
        <v>0.779569892473118</v>
      </c>
      <c r="R39" s="18">
        <v>0.770949720670391</v>
      </c>
      <c r="S39" s="18">
        <v>0.7247191011235961</v>
      </c>
      <c r="T39" s="23">
        <v>0.7697368421052631</v>
      </c>
      <c r="U39" s="18">
        <v>0.762626262626263</v>
      </c>
      <c r="V39" s="18">
        <v>0.73</v>
      </c>
      <c r="W39" s="18">
        <v>0.790322580645161</v>
      </c>
      <c r="X39" s="18">
        <v>0.8423236514522821</v>
      </c>
      <c r="Y39" s="18">
        <v>0.740740740740741</v>
      </c>
      <c r="Z39" s="18">
        <v>0.801104972375691</v>
      </c>
      <c r="AA39" s="18">
        <v>0.746913580246914</v>
      </c>
      <c r="AB39" s="18">
        <v>0.7875</v>
      </c>
      <c r="AC39" s="18">
        <v>0.75</v>
      </c>
      <c r="AD39" s="18">
        <v>0.722222222222222</v>
      </c>
      <c r="AE39" s="18">
        <v>0.859154929577465</v>
      </c>
      <c r="AF39" s="18">
        <v>0.827586206896552</v>
      </c>
      <c r="AG39" s="18">
        <v>0.746478873239437</v>
      </c>
      <c r="AH39" s="18">
        <v>0.751515151515152</v>
      </c>
      <c r="AI39" s="18">
        <v>0.77948717948718</v>
      </c>
      <c r="AJ39" s="18">
        <v>0.817258883248731</v>
      </c>
      <c r="AK39" s="18">
        <v>0.764044943820225</v>
      </c>
      <c r="AL39" s="18">
        <v>0</v>
      </c>
      <c r="AM39" s="19"/>
    </row>
    <row r="40" ht="20.05" customHeight="1">
      <c r="A40" s="25"/>
      <c r="B40" s="26">
        <f>COUNTA(B4:B39)</f>
        <v>36</v>
      </c>
      <c r="C40" s="27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</row>
    <row r="41" ht="20.05" customHeight="1">
      <c r="A41" s="25"/>
      <c r="B41" s="28"/>
      <c r="C41" s="17">
        <f>SUM(C4:C21)/17</f>
        <v>0.7693240536229941</v>
      </c>
      <c r="D41" s="18">
        <f>SUM(D4:D21)/17</f>
        <v>0.768696774361939</v>
      </c>
      <c r="E41" s="18">
        <f>SUM(E4:E21)/17</f>
        <v>0.7562431263041191</v>
      </c>
      <c r="F41" s="18">
        <f>SUM(F4:F21)/17</f>
        <v>0.80830191018477</v>
      </c>
      <c r="G41" s="18">
        <f>SUM(G4:G21)/17</f>
        <v>0.695102423445448</v>
      </c>
      <c r="H41" s="18">
        <f>SUM(H4:H21)/17</f>
        <v>0.695406391783041</v>
      </c>
      <c r="I41" s="18">
        <f>SUM(I4:I21)/17</f>
        <v>0.740562499598084</v>
      </c>
      <c r="J41" s="18">
        <f>SUM(J4:J21)/17</f>
        <v>0.731793093929232</v>
      </c>
      <c r="K41" s="18">
        <f>SUM(K4:K21)/17</f>
        <v>0.689684922732389</v>
      </c>
      <c r="L41" s="18">
        <f>SUM(L4:L21)/17</f>
        <v>0.697063545428025</v>
      </c>
      <c r="M41" s="18">
        <f>SUM(M4:M21)/17</f>
        <v>0.749604839961292</v>
      </c>
      <c r="N41" s="18">
        <f>SUM(N4:N21)/17</f>
        <v>0.728531760100937</v>
      </c>
      <c r="O41" s="18">
        <f>SUM(O4:O21)/17</f>
        <v>0.72929293801124</v>
      </c>
      <c r="P41" s="18">
        <f>SUM(P4:P21)/17</f>
        <v>0.748998145988466</v>
      </c>
      <c r="Q41" s="18">
        <f>SUM(Q4:Q21)/17</f>
        <v>0.715938899423743</v>
      </c>
      <c r="R41" s="18">
        <f>SUM(R4:R21)/17</f>
        <v>0.704429760971052</v>
      </c>
      <c r="S41" s="18">
        <f>SUM(S4:S21)/17</f>
        <v>0.717393861564848</v>
      </c>
      <c r="T41" s="18">
        <f>SUM(T4:T21)/17</f>
        <v>0.720815442915799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</row>
    <row r="42" ht="20.05" customHeight="1">
      <c r="A42" s="25"/>
      <c r="B42" s="28"/>
      <c r="C42" s="17">
        <f>(SUM(C22:C39)-C22)/17</f>
        <v>0.798152703249648</v>
      </c>
      <c r="D42" s="18">
        <f>(SUM(D22:D39)-D23)/17</f>
        <v>0.758506812839304</v>
      </c>
      <c r="E42" s="18">
        <f>(SUM(E22:E39)-E24)/17</f>
        <v>0.781299449009946</v>
      </c>
      <c r="F42" s="18">
        <f>(SUM(F22:F39)-F25)/17</f>
        <v>0.777278863250418</v>
      </c>
      <c r="G42" s="18">
        <f>(SUM(G22:G39)-G26)/17</f>
        <v>0.789963619989667</v>
      </c>
      <c r="H42" s="18">
        <f>(SUM(H22:H39)-H27)/17</f>
        <v>0.811391980878073</v>
      </c>
      <c r="I42" s="18">
        <f>(SUM(I22:I39)-I28)/17</f>
        <v>0.815687573651058</v>
      </c>
      <c r="J42" s="18">
        <f>(SUM(J22:J39)-J29)/17</f>
        <v>0.794512933074914</v>
      </c>
      <c r="K42" s="18">
        <f>(SUM(K22:K39)-K30)/17</f>
        <v>0.806160654672585</v>
      </c>
      <c r="L42" s="18">
        <f>(SUM(L22:L39)-L31)/17</f>
        <v>0.792055218152087</v>
      </c>
      <c r="M42" s="18">
        <f>(SUM(M22:M39)-M32)/17</f>
        <v>0.786427966279043</v>
      </c>
      <c r="N42" s="18">
        <f>(SUM(N22:N39)-N33)/17</f>
        <v>0.824104054874173</v>
      </c>
      <c r="O42" s="18">
        <f>(SUM(O22:O39)-O34)/17</f>
        <v>0.810581479808362</v>
      </c>
      <c r="P42" s="18">
        <f>(SUM(P22:P39)-P35)/17</f>
        <v>0.8237865507194591</v>
      </c>
      <c r="Q42" s="18">
        <f>(SUM(Q22:Q39)-Q36)/17</f>
        <v>0.809228465482023</v>
      </c>
      <c r="R42" s="18">
        <f>(SUM(R22:R39)-R37)/17</f>
        <v>0.795677907480154</v>
      </c>
      <c r="S42" s="18">
        <f>(SUM(S22:S39)-S38)/17</f>
        <v>0.759994989229815</v>
      </c>
      <c r="T42" s="18">
        <f>(SUM(T22:T39)-T39)/17</f>
        <v>0.8137925061139319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</row>
    <row r="43" ht="20.05" customHeight="1">
      <c r="A43" s="25"/>
      <c r="B43" s="28"/>
      <c r="C43" s="17">
        <f>(SUM(C22:C39)-C22)/17</f>
        <v>0.798152703249648</v>
      </c>
      <c r="D43" s="18">
        <f>(SUM(D22:D39)-D23)/17</f>
        <v>0.758506812839304</v>
      </c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</row>
  </sheetData>
  <mergeCells count="1">
    <mergeCell ref="A1:A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29" customWidth="1"/>
    <col min="7" max="256" width="16.3516" style="29" customWidth="1"/>
  </cols>
  <sheetData>
    <row r="1" ht="27.65" customHeight="1">
      <c r="A1" t="s" s="2">
        <v>37</v>
      </c>
      <c r="B1" s="2"/>
      <c r="C1" s="2"/>
      <c r="D1" s="2"/>
      <c r="E1" s="2"/>
      <c r="F1" s="2"/>
    </row>
    <row r="2" ht="20.25" customHeight="1">
      <c r="A2" s="30"/>
      <c r="B2" s="30"/>
      <c r="C2" t="s" s="31">
        <v>38</v>
      </c>
      <c r="D2" t="s" s="31">
        <v>39</v>
      </c>
      <c r="E2" t="s" s="31">
        <v>40</v>
      </c>
      <c r="F2" s="30"/>
    </row>
    <row r="3" ht="20.25" customHeight="1">
      <c r="A3" s="32">
        <v>2</v>
      </c>
      <c r="B3" t="s" s="33">
        <v>1</v>
      </c>
      <c r="C3" s="34">
        <v>0.7693240536229941</v>
      </c>
      <c r="D3" s="35">
        <v>0.71264367816092</v>
      </c>
      <c r="E3" s="34">
        <v>0.798152703249648</v>
      </c>
      <c r="F3" s="36"/>
    </row>
    <row r="4" ht="20.05" customHeight="1">
      <c r="A4" s="37">
        <v>11</v>
      </c>
      <c r="B4" t="s" s="38">
        <v>2</v>
      </c>
      <c r="C4" s="39">
        <v>0.768696774361939</v>
      </c>
      <c r="D4" s="40">
        <v>0.626436781609195</v>
      </c>
      <c r="E4" s="39">
        <v>0.758506812839304</v>
      </c>
      <c r="F4" s="41"/>
    </row>
    <row r="5" ht="20.05" customHeight="1">
      <c r="A5" s="37">
        <v>13</v>
      </c>
      <c r="B5" t="s" s="38">
        <v>3</v>
      </c>
      <c r="C5" s="39">
        <v>0.7562431263041191</v>
      </c>
      <c r="D5" s="40">
        <v>0.6942675159235669</v>
      </c>
      <c r="E5" s="39">
        <v>0.781299449009946</v>
      </c>
      <c r="F5" s="41"/>
    </row>
    <row r="6" ht="20.05" customHeight="1">
      <c r="A6" s="37">
        <v>15</v>
      </c>
      <c r="B6" t="s" s="38">
        <v>4</v>
      </c>
      <c r="C6" s="39">
        <v>0.80830191018477</v>
      </c>
      <c r="D6" s="40">
        <v>0.551724137931035</v>
      </c>
      <c r="E6" s="39">
        <v>0.777278863250418</v>
      </c>
      <c r="F6" s="41"/>
    </row>
    <row r="7" ht="20.05" customHeight="1">
      <c r="A7" s="37">
        <v>16</v>
      </c>
      <c r="B7" t="s" s="38">
        <v>5</v>
      </c>
      <c r="C7" s="39">
        <v>0.695102423445448</v>
      </c>
      <c r="D7" s="40">
        <v>0.753926701570681</v>
      </c>
      <c r="E7" s="39">
        <v>0.789963619989667</v>
      </c>
      <c r="F7" s="41"/>
    </row>
    <row r="8" ht="20.05" customHeight="1">
      <c r="A8" s="37">
        <v>17</v>
      </c>
      <c r="B8" t="s" s="38">
        <v>6</v>
      </c>
      <c r="C8" s="39">
        <v>0.695406391783041</v>
      </c>
      <c r="D8" s="40">
        <v>0.813253012048193</v>
      </c>
      <c r="E8" s="39">
        <v>0.811391980878073</v>
      </c>
      <c r="F8" s="41"/>
    </row>
    <row r="9" ht="20.05" customHeight="1">
      <c r="A9" s="37">
        <v>18</v>
      </c>
      <c r="B9" t="s" s="38">
        <v>7</v>
      </c>
      <c r="C9" s="39">
        <v>0.740562499598084</v>
      </c>
      <c r="D9" s="40">
        <v>0.7692307692307691</v>
      </c>
      <c r="E9" s="39">
        <v>0.815687573651058</v>
      </c>
      <c r="F9" s="41"/>
    </row>
    <row r="10" ht="20.05" customHeight="1">
      <c r="A10" s="37">
        <v>19</v>
      </c>
      <c r="B10" t="s" s="38">
        <v>8</v>
      </c>
      <c r="C10" s="39">
        <v>0.731793093929232</v>
      </c>
      <c r="D10" s="40">
        <v>0.716417910447761</v>
      </c>
      <c r="E10" s="39">
        <v>0.794512933074914</v>
      </c>
      <c r="F10" s="41"/>
    </row>
    <row r="11" ht="20.05" customHeight="1">
      <c r="A11" s="37">
        <v>20</v>
      </c>
      <c r="B11" t="s" s="38">
        <v>9</v>
      </c>
      <c r="C11" s="39">
        <v>0.689684922732389</v>
      </c>
      <c r="D11" s="40">
        <v>0.78343949044586</v>
      </c>
      <c r="E11" s="39">
        <v>0.806160654672585</v>
      </c>
      <c r="F11" s="41"/>
    </row>
    <row r="12" ht="20.05" customHeight="1">
      <c r="A12" s="37">
        <v>21</v>
      </c>
      <c r="B12" t="s" s="38">
        <v>10</v>
      </c>
      <c r="C12" s="39">
        <v>0.697063545428025</v>
      </c>
      <c r="D12" s="40">
        <v>0.7624309392265191</v>
      </c>
      <c r="E12" s="39">
        <v>0.792055218152087</v>
      </c>
      <c r="F12" s="41"/>
    </row>
    <row r="13" ht="20.05" customHeight="1">
      <c r="A13" s="37">
        <v>22</v>
      </c>
      <c r="B13" t="s" s="38">
        <v>11</v>
      </c>
      <c r="C13" s="39">
        <v>0.749604839961292</v>
      </c>
      <c r="D13" s="40">
        <v>0.762626262626263</v>
      </c>
      <c r="E13" s="39">
        <v>0.786427966279043</v>
      </c>
      <c r="F13" s="41"/>
    </row>
    <row r="14" ht="20.05" customHeight="1">
      <c r="A14" s="37">
        <v>23</v>
      </c>
      <c r="B14" t="s" s="38">
        <v>12</v>
      </c>
      <c r="C14" s="39">
        <v>0.728531760100937</v>
      </c>
      <c r="D14" s="40">
        <v>0.786324786324786</v>
      </c>
      <c r="E14" s="39">
        <v>0.824104054874173</v>
      </c>
      <c r="F14" s="41"/>
    </row>
    <row r="15" ht="20.05" customHeight="1">
      <c r="A15" s="37">
        <v>24</v>
      </c>
      <c r="B15" t="s" s="38">
        <v>13</v>
      </c>
      <c r="C15" s="39">
        <v>0.72929293801124</v>
      </c>
      <c r="D15" s="40">
        <v>0.77720207253886</v>
      </c>
      <c r="E15" s="39">
        <v>0.810581479808362</v>
      </c>
      <c r="F15" s="41"/>
    </row>
    <row r="16" ht="20.05" customHeight="1">
      <c r="A16" s="37">
        <v>26</v>
      </c>
      <c r="B16" t="s" s="38">
        <v>14</v>
      </c>
      <c r="C16" s="39">
        <v>0.748998145988466</v>
      </c>
      <c r="D16" s="40">
        <v>0.806629834254144</v>
      </c>
      <c r="E16" s="39">
        <v>0.8237865507194591</v>
      </c>
      <c r="F16" s="41"/>
    </row>
    <row r="17" ht="20.05" customHeight="1">
      <c r="A17" s="37">
        <v>27</v>
      </c>
      <c r="B17" t="s" s="38">
        <v>15</v>
      </c>
      <c r="C17" s="39">
        <v>0.715938899423743</v>
      </c>
      <c r="D17" s="40">
        <v>0.794871794871795</v>
      </c>
      <c r="E17" s="39">
        <v>0.809228465482023</v>
      </c>
      <c r="F17" s="41"/>
    </row>
    <row r="18" ht="20.05" customHeight="1">
      <c r="A18" s="37">
        <v>28</v>
      </c>
      <c r="B18" t="s" s="38">
        <v>16</v>
      </c>
      <c r="C18" s="39">
        <v>0.704429760971052</v>
      </c>
      <c r="D18" s="40">
        <v>0.78804347826087</v>
      </c>
      <c r="E18" s="39">
        <v>0.795677907480154</v>
      </c>
      <c r="F18" s="41"/>
    </row>
    <row r="19" ht="20.05" customHeight="1">
      <c r="A19" s="37">
        <v>29</v>
      </c>
      <c r="B19" t="s" s="38">
        <v>17</v>
      </c>
      <c r="C19" s="39">
        <v>0.717393861564848</v>
      </c>
      <c r="D19" s="40">
        <v>0.745664739884393</v>
      </c>
      <c r="E19" s="39">
        <v>0.759994989229815</v>
      </c>
      <c r="F19" s="41"/>
    </row>
    <row r="20" ht="20.05" customHeight="1">
      <c r="A20" s="37">
        <v>30</v>
      </c>
      <c r="B20" t="s" s="38">
        <v>18</v>
      </c>
      <c r="C20" s="39">
        <v>0.720815442915799</v>
      </c>
      <c r="D20" s="40">
        <v>0.7697368421052631</v>
      </c>
      <c r="E20" s="39">
        <v>0.8137925061139319</v>
      </c>
      <c r="F20" s="41"/>
    </row>
    <row r="21" ht="20.05" customHeight="1">
      <c r="A21" t="s" s="42">
        <v>41</v>
      </c>
      <c r="B21" s="43"/>
      <c r="C21" s="39">
        <f>AVERAGE(C3:C20)</f>
        <v>0.731510243907079</v>
      </c>
      <c r="D21" s="39">
        <f>AVERAGE(D3:D20)</f>
        <v>0.7452705970811599</v>
      </c>
      <c r="E21" s="39">
        <f>AVERAGE(E3:E20)</f>
        <v>0.797144651597481</v>
      </c>
      <c r="F21" s="41"/>
    </row>
    <row r="22" ht="20.05" customHeight="1">
      <c r="A22" t="s" s="42">
        <v>42</v>
      </c>
      <c r="B22" s="43"/>
      <c r="C22" s="39">
        <f>1-C21</f>
        <v>0.268489756092921</v>
      </c>
      <c r="D22" s="39">
        <f>1-D21</f>
        <v>0.25472940291884</v>
      </c>
      <c r="E22" s="39">
        <f>1-E21</f>
        <v>0.202855348402519</v>
      </c>
      <c r="F22" s="41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O32"/>
  <sheetViews>
    <sheetView workbookViewId="0" showGridLines="0" defaultGridColor="1"/>
  </sheetViews>
  <sheetFormatPr defaultColWidth="8.33333" defaultRowHeight="19.9" customHeight="1" outlineLevelRow="0" outlineLevelCol="0"/>
  <cols>
    <col min="1" max="3" width="10.6719" style="44" customWidth="1"/>
    <col min="4" max="15" width="17.6719" style="44" customWidth="1"/>
    <col min="16" max="256" width="8.35156" style="44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0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20.05" customHeight="1">
      <c r="A3" s="3"/>
      <c r="B3" s="3"/>
      <c r="C3" s="3"/>
      <c r="D3" s="4">
        <v>2</v>
      </c>
      <c r="E3" s="4">
        <v>11</v>
      </c>
      <c r="F3" s="4">
        <v>15</v>
      </c>
      <c r="G3" s="4">
        <v>18</v>
      </c>
      <c r="H3" s="4">
        <v>19</v>
      </c>
      <c r="I3" s="4">
        <v>20</v>
      </c>
      <c r="J3" s="4">
        <v>21</v>
      </c>
      <c r="K3" s="4">
        <v>22</v>
      </c>
      <c r="L3" s="4">
        <v>24</v>
      </c>
      <c r="M3" s="4">
        <v>26</v>
      </c>
      <c r="N3" s="4">
        <v>28</v>
      </c>
      <c r="O3" s="3"/>
    </row>
    <row r="4" ht="20.25" customHeight="1">
      <c r="A4" s="7"/>
      <c r="B4" s="7"/>
      <c r="C4" s="7"/>
      <c r="D4" t="s" s="8">
        <v>1</v>
      </c>
      <c r="E4" t="s" s="8">
        <v>2</v>
      </c>
      <c r="F4" t="s" s="8">
        <v>4</v>
      </c>
      <c r="G4" t="s" s="8">
        <v>7</v>
      </c>
      <c r="H4" t="s" s="8">
        <v>8</v>
      </c>
      <c r="I4" t="s" s="8">
        <v>9</v>
      </c>
      <c r="J4" t="s" s="8">
        <v>10</v>
      </c>
      <c r="K4" t="s" s="8">
        <v>11</v>
      </c>
      <c r="L4" t="s" s="8">
        <v>13</v>
      </c>
      <c r="M4" t="s" s="8">
        <v>14</v>
      </c>
      <c r="N4" t="s" s="8">
        <v>16</v>
      </c>
      <c r="O4" s="7"/>
    </row>
    <row r="5" ht="20.25" customHeight="1">
      <c r="A5" t="s" s="45">
        <v>43</v>
      </c>
      <c r="B5" s="46">
        <v>2</v>
      </c>
      <c r="C5" t="s" s="47">
        <v>1</v>
      </c>
      <c r="D5" s="12">
        <v>0</v>
      </c>
      <c r="E5" s="13">
        <v>0.764331210191083</v>
      </c>
      <c r="F5" s="13">
        <v>0.802139037433155</v>
      </c>
      <c r="G5" s="13">
        <v>0.80952380952381</v>
      </c>
      <c r="H5" s="13">
        <v>0.753333333333333</v>
      </c>
      <c r="I5" s="13">
        <v>0.740740740740741</v>
      </c>
      <c r="J5" s="13">
        <v>0.77710843373494</v>
      </c>
      <c r="K5" s="13">
        <v>0.780346820809249</v>
      </c>
      <c r="L5" s="13">
        <v>0.7891156462585029</v>
      </c>
      <c r="M5" s="13">
        <v>0.796703296703297</v>
      </c>
      <c r="N5" s="13">
        <v>0.732484076433121</v>
      </c>
      <c r="O5" s="14"/>
    </row>
    <row r="6" ht="20.05" customHeight="1">
      <c r="A6" t="s" s="48">
        <v>43</v>
      </c>
      <c r="B6" s="49">
        <v>11</v>
      </c>
      <c r="C6" t="s" s="50">
        <v>2</v>
      </c>
      <c r="D6" s="17">
        <v>0.764331210191083</v>
      </c>
      <c r="E6" s="18">
        <v>0</v>
      </c>
      <c r="F6" s="18">
        <v>0.743169398907104</v>
      </c>
      <c r="G6" s="18">
        <v>0.8</v>
      </c>
      <c r="H6" s="18">
        <v>0.778481012658228</v>
      </c>
      <c r="I6" s="18">
        <v>0.76056338028169</v>
      </c>
      <c r="J6" s="18">
        <v>0.763313609467456</v>
      </c>
      <c r="K6" s="18">
        <v>0.774011299435028</v>
      </c>
      <c r="L6" s="18">
        <v>0.789473684210526</v>
      </c>
      <c r="M6" s="18">
        <v>0.821989528795812</v>
      </c>
      <c r="N6" s="18">
        <v>0.75</v>
      </c>
      <c r="O6" s="19"/>
    </row>
    <row r="7" ht="20.05" customHeight="1">
      <c r="A7" t="s" s="51">
        <v>43</v>
      </c>
      <c r="B7" s="49">
        <v>15</v>
      </c>
      <c r="C7" t="s" s="50">
        <v>4</v>
      </c>
      <c r="D7" s="17">
        <v>0.802139037433155</v>
      </c>
      <c r="E7" s="18">
        <v>0.743169398907104</v>
      </c>
      <c r="F7" s="18">
        <v>0</v>
      </c>
      <c r="G7" s="18">
        <v>0.822784810126582</v>
      </c>
      <c r="H7" s="18">
        <v>0.794594594594595</v>
      </c>
      <c r="I7" s="18">
        <v>0.842696629213483</v>
      </c>
      <c r="J7" s="18">
        <v>0.834146341463415</v>
      </c>
      <c r="K7" s="18">
        <v>0.771144278606965</v>
      </c>
      <c r="L7" s="18">
        <v>0.824175824175824</v>
      </c>
      <c r="M7" s="18">
        <v>0.808411214953271</v>
      </c>
      <c r="N7" s="18">
        <v>0.807106598984772</v>
      </c>
      <c r="O7" s="19"/>
    </row>
    <row r="8" ht="20.05" customHeight="1">
      <c r="A8" t="s" s="48">
        <v>43</v>
      </c>
      <c r="B8" s="49">
        <v>18</v>
      </c>
      <c r="C8" t="s" s="50">
        <v>7</v>
      </c>
      <c r="D8" s="17">
        <v>0.80952380952381</v>
      </c>
      <c r="E8" s="18">
        <v>0.8</v>
      </c>
      <c r="F8" s="18">
        <v>0.822784810126582</v>
      </c>
      <c r="G8" s="18">
        <v>0</v>
      </c>
      <c r="H8" s="18">
        <v>0.73728813559322</v>
      </c>
      <c r="I8" s="18">
        <v>0.705882352941177</v>
      </c>
      <c r="J8" s="18">
        <v>0.690476190476191</v>
      </c>
      <c r="K8" s="18">
        <v>0.764285714285714</v>
      </c>
      <c r="L8" s="18">
        <v>0.7037037037037041</v>
      </c>
      <c r="M8" s="18">
        <v>0.76027397260274</v>
      </c>
      <c r="N8" s="18">
        <v>0.712</v>
      </c>
      <c r="O8" s="19"/>
    </row>
    <row r="9" ht="20.05" customHeight="1">
      <c r="A9" t="s" s="48">
        <v>43</v>
      </c>
      <c r="B9" s="49">
        <v>19</v>
      </c>
      <c r="C9" t="s" s="50">
        <v>8</v>
      </c>
      <c r="D9" s="17">
        <v>0.753333333333333</v>
      </c>
      <c r="E9" s="18">
        <v>0.778481012658228</v>
      </c>
      <c r="F9" s="18">
        <v>0.794594594594595</v>
      </c>
      <c r="G9" s="18">
        <v>0.73728813559322</v>
      </c>
      <c r="H9" s="18">
        <v>0</v>
      </c>
      <c r="I9" s="18">
        <v>0.709923664122137</v>
      </c>
      <c r="J9" s="18">
        <v>0.713375796178344</v>
      </c>
      <c r="K9" s="18">
        <v>0.771929824561404</v>
      </c>
      <c r="L9" s="18">
        <v>0.7173913043478261</v>
      </c>
      <c r="M9" s="18">
        <v>0.7471264367816089</v>
      </c>
      <c r="N9" s="18">
        <v>0.697368421052632</v>
      </c>
      <c r="O9" s="19"/>
    </row>
    <row r="10" ht="20.05" customHeight="1">
      <c r="A10" t="s" s="48">
        <v>43</v>
      </c>
      <c r="B10" s="49">
        <v>20</v>
      </c>
      <c r="C10" t="s" s="50">
        <v>9</v>
      </c>
      <c r="D10" s="17">
        <v>0.740740740740741</v>
      </c>
      <c r="E10" s="18">
        <v>0.76056338028169</v>
      </c>
      <c r="F10" s="18">
        <v>0.842696629213483</v>
      </c>
      <c r="G10" s="18">
        <v>0.705882352941177</v>
      </c>
      <c r="H10" s="18">
        <v>0.709923664122137</v>
      </c>
      <c r="I10" s="18">
        <v>0</v>
      </c>
      <c r="J10" s="18">
        <v>0.639705882352941</v>
      </c>
      <c r="K10" s="18">
        <v>0.704697986577181</v>
      </c>
      <c r="L10" s="18">
        <v>0.677685950413223</v>
      </c>
      <c r="M10" s="18">
        <v>0.711538461538462</v>
      </c>
      <c r="N10" s="18">
        <v>0.6390977443609021</v>
      </c>
      <c r="O10" s="19"/>
    </row>
    <row r="11" ht="20.05" customHeight="1">
      <c r="A11" t="s" s="48">
        <v>43</v>
      </c>
      <c r="B11" s="49">
        <v>21</v>
      </c>
      <c r="C11" t="s" s="50">
        <v>10</v>
      </c>
      <c r="D11" s="17">
        <v>0.77710843373494</v>
      </c>
      <c r="E11" s="18">
        <v>0.763313609467456</v>
      </c>
      <c r="F11" s="18">
        <v>0.834146341463415</v>
      </c>
      <c r="G11" s="18">
        <v>0.690476190476191</v>
      </c>
      <c r="H11" s="18">
        <v>0.713375796178344</v>
      </c>
      <c r="I11" s="18">
        <v>0.639705882352941</v>
      </c>
      <c r="J11" s="18">
        <v>0</v>
      </c>
      <c r="K11" s="18">
        <v>0.730337078651685</v>
      </c>
      <c r="L11" s="18">
        <v>0.687074829931973</v>
      </c>
      <c r="M11" s="18">
        <v>0.707182320441989</v>
      </c>
      <c r="N11" s="18">
        <v>0.628205128205128</v>
      </c>
      <c r="O11" s="19"/>
    </row>
    <row r="12" ht="20.05" customHeight="1">
      <c r="A12" t="s" s="48">
        <v>43</v>
      </c>
      <c r="B12" s="49">
        <v>22</v>
      </c>
      <c r="C12" t="s" s="50">
        <v>11</v>
      </c>
      <c r="D12" s="17">
        <v>0.780346820809249</v>
      </c>
      <c r="E12" s="18">
        <v>0.774011299435028</v>
      </c>
      <c r="F12" s="18">
        <v>0.771144278606965</v>
      </c>
      <c r="G12" s="18">
        <v>0.764285714285714</v>
      </c>
      <c r="H12" s="18">
        <v>0.771929824561404</v>
      </c>
      <c r="I12" s="18">
        <v>0.704697986577181</v>
      </c>
      <c r="J12" s="18">
        <v>0.730337078651685</v>
      </c>
      <c r="K12" s="18">
        <v>0</v>
      </c>
      <c r="L12" s="18">
        <v>0.774390243902439</v>
      </c>
      <c r="M12" s="18">
        <v>0.76530612244898</v>
      </c>
      <c r="N12" s="18">
        <v>0.752808988764045</v>
      </c>
      <c r="O12" s="19"/>
    </row>
    <row r="13" ht="20.05" customHeight="1">
      <c r="A13" t="s" s="48">
        <v>43</v>
      </c>
      <c r="B13" s="49">
        <v>24</v>
      </c>
      <c r="C13" t="s" s="50">
        <v>13</v>
      </c>
      <c r="D13" s="17">
        <v>0.7891156462585029</v>
      </c>
      <c r="E13" s="18">
        <v>0.789473684210526</v>
      </c>
      <c r="F13" s="18">
        <v>0.824175824175824</v>
      </c>
      <c r="G13" s="18">
        <v>0.7037037037037041</v>
      </c>
      <c r="H13" s="18">
        <v>0.7173913043478261</v>
      </c>
      <c r="I13" s="18">
        <v>0.677685950413223</v>
      </c>
      <c r="J13" s="18">
        <v>0.687074829931973</v>
      </c>
      <c r="K13" s="18">
        <v>0.774390243902439</v>
      </c>
      <c r="L13" s="18">
        <v>0</v>
      </c>
      <c r="M13" s="18">
        <v>0.784883720930233</v>
      </c>
      <c r="N13" s="18">
        <v>0.678321678321678</v>
      </c>
      <c r="O13" s="19"/>
    </row>
    <row r="14" ht="20.05" customHeight="1">
      <c r="A14" t="s" s="48">
        <v>43</v>
      </c>
      <c r="B14" s="49">
        <v>26</v>
      </c>
      <c r="C14" t="s" s="50">
        <v>14</v>
      </c>
      <c r="D14" s="17">
        <v>0.796703296703297</v>
      </c>
      <c r="E14" s="18">
        <v>0.821989528795812</v>
      </c>
      <c r="F14" s="18">
        <v>0.808411214953271</v>
      </c>
      <c r="G14" s="18">
        <v>0.76027397260274</v>
      </c>
      <c r="H14" s="18">
        <v>0.7471264367816089</v>
      </c>
      <c r="I14" s="18">
        <v>0.711538461538462</v>
      </c>
      <c r="J14" s="18">
        <v>0.707182320441989</v>
      </c>
      <c r="K14" s="18">
        <v>0.76530612244898</v>
      </c>
      <c r="L14" s="18">
        <v>0.784883720930233</v>
      </c>
      <c r="M14" s="18">
        <v>0</v>
      </c>
      <c r="N14" s="18">
        <v>0.722222222222222</v>
      </c>
      <c r="O14" s="19"/>
    </row>
    <row r="15" ht="20.05" customHeight="1">
      <c r="A15" t="s" s="48">
        <v>43</v>
      </c>
      <c r="B15" s="49">
        <v>28</v>
      </c>
      <c r="C15" t="s" s="50">
        <v>16</v>
      </c>
      <c r="D15" s="17">
        <v>0.732484076433121</v>
      </c>
      <c r="E15" s="18">
        <v>0.75</v>
      </c>
      <c r="F15" s="18">
        <v>0.807106598984772</v>
      </c>
      <c r="G15" s="18">
        <v>0.712</v>
      </c>
      <c r="H15" s="18">
        <v>0.697368421052632</v>
      </c>
      <c r="I15" s="18">
        <v>0.6390977443609021</v>
      </c>
      <c r="J15" s="18">
        <v>0.628205128205128</v>
      </c>
      <c r="K15" s="18">
        <v>0.752808988764045</v>
      </c>
      <c r="L15" s="18">
        <v>0.678321678321678</v>
      </c>
      <c r="M15" s="18">
        <v>0.722222222222222</v>
      </c>
      <c r="N15" s="18">
        <v>0</v>
      </c>
      <c r="O15" s="19"/>
    </row>
    <row r="16" ht="20.05" customHeight="1">
      <c r="A16" t="s" s="52">
        <v>43</v>
      </c>
      <c r="B16" s="53">
        <v>2</v>
      </c>
      <c r="C16" t="s" s="54">
        <v>19</v>
      </c>
      <c r="D16" s="22">
        <v>0.71264367816092</v>
      </c>
      <c r="E16" s="18">
        <v>0.789473684210526</v>
      </c>
      <c r="F16" s="18">
        <v>0.755980861244019</v>
      </c>
      <c r="G16" s="18">
        <v>0.8301886792452829</v>
      </c>
      <c r="H16" s="18">
        <v>0.807486631016043</v>
      </c>
      <c r="I16" s="18">
        <v>0.8092485549132949</v>
      </c>
      <c r="J16" s="18">
        <v>0.7743589743589741</v>
      </c>
      <c r="K16" s="18">
        <v>0.806763285024155</v>
      </c>
      <c r="L16" s="18">
        <v>0.830601092896175</v>
      </c>
      <c r="M16" s="18">
        <v>0.813953488372093</v>
      </c>
      <c r="N16" s="18">
        <v>0.801020408163265</v>
      </c>
      <c r="O16" s="19"/>
    </row>
    <row r="17" ht="20.05" customHeight="1">
      <c r="A17" t="s" s="52">
        <v>43</v>
      </c>
      <c r="B17" s="53">
        <v>11</v>
      </c>
      <c r="C17" t="s" s="54">
        <v>20</v>
      </c>
      <c r="D17" s="17">
        <v>0.767195767195767</v>
      </c>
      <c r="E17" s="23">
        <v>0.626436781609195</v>
      </c>
      <c r="F17" s="18">
        <v>0.712918660287081</v>
      </c>
      <c r="G17" s="18">
        <v>0.7962962962962959</v>
      </c>
      <c r="H17" s="18">
        <v>0.759358288770054</v>
      </c>
      <c r="I17" s="18">
        <v>0.792134831460674</v>
      </c>
      <c r="J17" s="18">
        <v>0.784313725490196</v>
      </c>
      <c r="K17" s="18">
        <v>0.780952380952381</v>
      </c>
      <c r="L17" s="18">
        <v>0.794594594594595</v>
      </c>
      <c r="M17" s="18">
        <v>0.805429864253394</v>
      </c>
      <c r="N17" s="18">
        <v>0.761421319796954</v>
      </c>
      <c r="O17" s="19"/>
    </row>
    <row r="18" ht="20.05" customHeight="1">
      <c r="A18" t="s" s="52">
        <v>43</v>
      </c>
      <c r="B18" s="53">
        <v>15</v>
      </c>
      <c r="C18" t="s" s="54">
        <v>22</v>
      </c>
      <c r="D18" s="17">
        <v>0.84304932735426</v>
      </c>
      <c r="E18" s="18">
        <v>0.8</v>
      </c>
      <c r="F18" s="23">
        <v>0.551724137931035</v>
      </c>
      <c r="G18" s="18">
        <v>0.854166666666667</v>
      </c>
      <c r="H18" s="18">
        <v>0.831818181818182</v>
      </c>
      <c r="I18" s="18">
        <v>0.878504672897196</v>
      </c>
      <c r="J18" s="18">
        <v>0.852941176470588</v>
      </c>
      <c r="K18" s="18">
        <v>0.848360655737705</v>
      </c>
      <c r="L18" s="18">
        <v>0.862385321100918</v>
      </c>
      <c r="M18" s="18">
        <v>0.844</v>
      </c>
      <c r="N18" s="18">
        <v>0.84549356223176</v>
      </c>
      <c r="O18" s="19"/>
    </row>
    <row r="19" ht="20.05" customHeight="1">
      <c r="A19" t="s" s="52">
        <v>43</v>
      </c>
      <c r="B19" s="53">
        <v>18</v>
      </c>
      <c r="C19" t="s" s="54">
        <v>25</v>
      </c>
      <c r="D19" s="17">
        <v>0.786666666666667</v>
      </c>
      <c r="E19" s="18">
        <v>0.746666666666667</v>
      </c>
      <c r="F19" s="18">
        <v>0.795580110497238</v>
      </c>
      <c r="G19" s="23">
        <v>0.7692307692307691</v>
      </c>
      <c r="H19" s="18">
        <v>0.751724137931034</v>
      </c>
      <c r="I19" s="18">
        <v>0.785185185185185</v>
      </c>
      <c r="J19" s="18">
        <v>0.783950617283951</v>
      </c>
      <c r="K19" s="18">
        <v>0.7345679012345681</v>
      </c>
      <c r="L19" s="18">
        <v>0.821917808219178</v>
      </c>
      <c r="M19" s="18">
        <v>0.816666666666667</v>
      </c>
      <c r="N19" s="18">
        <v>0.778481012658228</v>
      </c>
      <c r="O19" s="19"/>
    </row>
    <row r="20" ht="20.05" customHeight="1">
      <c r="A20" t="s" s="52">
        <v>43</v>
      </c>
      <c r="B20" s="53">
        <v>19</v>
      </c>
      <c r="C20" t="s" s="54">
        <v>26</v>
      </c>
      <c r="D20" s="17">
        <v>0.806896551724138</v>
      </c>
      <c r="E20" s="18">
        <v>0.76551724137931</v>
      </c>
      <c r="F20" s="18">
        <v>0.8258426966292139</v>
      </c>
      <c r="G20" s="18">
        <v>0.805309734513274</v>
      </c>
      <c r="H20" s="23">
        <v>0.716417910447761</v>
      </c>
      <c r="I20" s="18">
        <v>0.798449612403101</v>
      </c>
      <c r="J20" s="18">
        <v>0.817610062893082</v>
      </c>
      <c r="K20" s="18">
        <v>0.819277108433735</v>
      </c>
      <c r="L20" s="18">
        <v>0.792592592592593</v>
      </c>
      <c r="M20" s="18">
        <v>0.827586206896552</v>
      </c>
      <c r="N20" s="18">
        <v>0.789473684210526</v>
      </c>
      <c r="O20" s="19"/>
    </row>
    <row r="21" ht="20.05" customHeight="1">
      <c r="A21" t="s" s="52">
        <v>43</v>
      </c>
      <c r="B21" s="53">
        <v>20</v>
      </c>
      <c r="C21" t="s" s="54">
        <v>27</v>
      </c>
      <c r="D21" s="17">
        <v>0.777777777777778</v>
      </c>
      <c r="E21" s="18">
        <v>0.6728395061728401</v>
      </c>
      <c r="F21" s="18">
        <v>0.717277486910995</v>
      </c>
      <c r="G21" s="18">
        <v>0.8041958041958041</v>
      </c>
      <c r="H21" s="18">
        <v>0.7692307692307691</v>
      </c>
      <c r="I21" s="23">
        <v>0.78343949044586</v>
      </c>
      <c r="J21" s="18">
        <v>0.7692307692307691</v>
      </c>
      <c r="K21" s="18">
        <v>0.772486772486772</v>
      </c>
      <c r="L21" s="18">
        <v>0.786585365853659</v>
      </c>
      <c r="M21" s="18">
        <v>0.823529411764706</v>
      </c>
      <c r="N21" s="18">
        <v>0.770949720670391</v>
      </c>
      <c r="O21" s="19"/>
    </row>
    <row r="22" ht="20.05" customHeight="1">
      <c r="A22" t="s" s="52">
        <v>43</v>
      </c>
      <c r="B22" s="53">
        <v>21</v>
      </c>
      <c r="C22" t="s" s="54">
        <v>28</v>
      </c>
      <c r="D22" s="17">
        <v>0.770588235294118</v>
      </c>
      <c r="E22" s="18">
        <v>0.696969696969697</v>
      </c>
      <c r="F22" s="18">
        <v>0.762626262626263</v>
      </c>
      <c r="G22" s="18">
        <v>0.828767123287671</v>
      </c>
      <c r="H22" s="18">
        <v>0.776470588235294</v>
      </c>
      <c r="I22" s="18">
        <v>0.79874213836478</v>
      </c>
      <c r="J22" s="23">
        <v>0.7624309392265191</v>
      </c>
      <c r="K22" s="18">
        <v>0.765957446808511</v>
      </c>
      <c r="L22" s="18">
        <v>0.808383233532934</v>
      </c>
      <c r="M22" s="18">
        <v>0.811881188118812</v>
      </c>
      <c r="N22" s="18">
        <v>0.764044943820225</v>
      </c>
      <c r="O22" s="19"/>
    </row>
    <row r="23" ht="20.05" customHeight="1">
      <c r="A23" t="s" s="52">
        <v>43</v>
      </c>
      <c r="B23" s="53">
        <v>22</v>
      </c>
      <c r="C23" t="s" s="54">
        <v>29</v>
      </c>
      <c r="D23" s="17">
        <v>0.84375</v>
      </c>
      <c r="E23" s="18">
        <v>0.830769230769231</v>
      </c>
      <c r="F23" s="18">
        <v>0.805555555555556</v>
      </c>
      <c r="G23" s="18">
        <v>0.842767295597484</v>
      </c>
      <c r="H23" s="18">
        <v>0.818181818181818</v>
      </c>
      <c r="I23" s="18">
        <v>0.866666666666667</v>
      </c>
      <c r="J23" s="18">
        <v>0.82089552238806</v>
      </c>
      <c r="K23" s="23">
        <v>0.762626262626263</v>
      </c>
      <c r="L23" s="18">
        <v>0.835164835164835</v>
      </c>
      <c r="M23" s="18">
        <v>0.86036036036036</v>
      </c>
      <c r="N23" s="18">
        <v>0.846534653465347</v>
      </c>
      <c r="O23" s="19"/>
    </row>
    <row r="24" ht="20.05" customHeight="1">
      <c r="A24" t="s" s="52">
        <v>43</v>
      </c>
      <c r="B24" s="53">
        <v>24</v>
      </c>
      <c r="C24" t="s" s="54">
        <v>31</v>
      </c>
      <c r="D24" s="17">
        <v>0.828571428571429</v>
      </c>
      <c r="E24" s="18">
        <v>0.746268656716418</v>
      </c>
      <c r="F24" s="18">
        <v>0.820083682008368</v>
      </c>
      <c r="G24" s="18">
        <v>0.818181818181818</v>
      </c>
      <c r="H24" s="18">
        <v>0.804878048780488</v>
      </c>
      <c r="I24" s="18">
        <v>0.787234042553192</v>
      </c>
      <c r="J24" s="18">
        <v>0.76303317535545</v>
      </c>
      <c r="K24" s="18">
        <v>0.75462962962963</v>
      </c>
      <c r="L24" s="23">
        <v>0.77720207253886</v>
      </c>
      <c r="M24" s="18">
        <v>0.821276595744681</v>
      </c>
      <c r="N24" s="18">
        <v>0.82648401826484</v>
      </c>
      <c r="O24" s="19"/>
    </row>
    <row r="25" ht="20.05" customHeight="1">
      <c r="A25" t="s" s="52">
        <v>43</v>
      </c>
      <c r="B25" s="53">
        <v>26</v>
      </c>
      <c r="C25" t="s" s="54">
        <v>32</v>
      </c>
      <c r="D25" s="17">
        <v>0.790849673202614</v>
      </c>
      <c r="E25" s="18">
        <v>0.718120805369128</v>
      </c>
      <c r="F25" s="18">
        <v>0.772222222222222</v>
      </c>
      <c r="G25" s="18">
        <v>0.814516129032258</v>
      </c>
      <c r="H25" s="18">
        <v>0.789473684210526</v>
      </c>
      <c r="I25" s="18">
        <v>0.781021897810219</v>
      </c>
      <c r="J25" s="18">
        <v>0.787878787878788</v>
      </c>
      <c r="K25" s="18">
        <v>0.7692307692307691</v>
      </c>
      <c r="L25" s="18">
        <v>0.784722222222222</v>
      </c>
      <c r="M25" s="23">
        <v>0.806629834254144</v>
      </c>
      <c r="N25" s="18">
        <v>0.7826086956521739</v>
      </c>
      <c r="O25" s="19"/>
    </row>
    <row r="26" ht="20.05" customHeight="1">
      <c r="A26" t="s" s="52">
        <v>43</v>
      </c>
      <c r="B26" s="53">
        <v>28</v>
      </c>
      <c r="C26" t="s" s="54">
        <v>34</v>
      </c>
      <c r="D26" s="17">
        <v>0.788571428571429</v>
      </c>
      <c r="E26" s="18">
        <v>0.834224598930481</v>
      </c>
      <c r="F26" s="18">
        <v>0.807692307692308</v>
      </c>
      <c r="G26" s="18">
        <v>0.84</v>
      </c>
      <c r="H26" s="18">
        <v>0.846994535519126</v>
      </c>
      <c r="I26" s="18">
        <v>0.845238095238095</v>
      </c>
      <c r="J26" s="18">
        <v>0.829896907216495</v>
      </c>
      <c r="K26" s="18">
        <v>0.807106598984772</v>
      </c>
      <c r="L26" s="18">
        <v>0.852272727272727</v>
      </c>
      <c r="M26" s="18">
        <v>0.83732057416268</v>
      </c>
      <c r="N26" s="23">
        <v>0.78804347826087</v>
      </c>
      <c r="O26" s="19"/>
    </row>
    <row r="27" ht="20.05" customHeight="1">
      <c r="A27" s="55"/>
      <c r="B27" s="55"/>
      <c r="C27" s="26">
        <f>COUNTA(C5:C26)</f>
        <v>22</v>
      </c>
      <c r="D27" s="2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ht="20.05" customHeight="1">
      <c r="A28" s="25"/>
      <c r="B28" s="25"/>
      <c r="C28" s="28"/>
      <c r="D28" s="2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</row>
    <row r="29" ht="20.05" customHeight="1">
      <c r="A29" s="25"/>
      <c r="B29" s="25"/>
      <c r="C29" s="28"/>
      <c r="D29" s="17">
        <f>SUM(D5:D15)/10</f>
        <v>0.774582640516123</v>
      </c>
      <c r="E29" s="18">
        <f>SUM(E5:E15)/10</f>
        <v>0.774533312394693</v>
      </c>
      <c r="F29" s="18">
        <f>SUM(F5:F15)/10</f>
        <v>0.805036872845917</v>
      </c>
      <c r="G29" s="18">
        <f>SUM(G5:G15)/10</f>
        <v>0.750621868925314</v>
      </c>
      <c r="H29" s="18">
        <f>SUM(H5:H15)/10</f>
        <v>0.742081252322333</v>
      </c>
      <c r="I29" s="18">
        <f>SUM(I5:I15)/10</f>
        <v>0.713253279254194</v>
      </c>
      <c r="J29" s="18">
        <f>SUM(J5:J15)/10</f>
        <v>0.717092561090406</v>
      </c>
      <c r="K29" s="18">
        <f>SUM(K5:K15)/10</f>
        <v>0.758925835804269</v>
      </c>
      <c r="L29" s="18">
        <f>SUM(L5:L15)/10</f>
        <v>0.742621658619593</v>
      </c>
      <c r="M29" s="18">
        <f>SUM(M5:M15)/10</f>
        <v>0.762563729741862</v>
      </c>
      <c r="N29" s="18">
        <f>SUM(N5:N15)/10</f>
        <v>0.71196148583445</v>
      </c>
      <c r="O29" s="19"/>
    </row>
    <row r="30" ht="20.05" customHeight="1">
      <c r="A30" s="25"/>
      <c r="B30" s="25"/>
      <c r="C30" s="28"/>
      <c r="D30" s="17">
        <f>(SUM(D16:D26)-D16)/10</f>
        <v>0.80039168563582</v>
      </c>
      <c r="E30" s="18">
        <f>(SUM(E16:E26)-E17)/10</f>
        <v>0.76008500871843</v>
      </c>
      <c r="F30" s="18">
        <f>(SUM(F16:F26)-F18)/10</f>
        <v>0.777577984567326</v>
      </c>
      <c r="G30" s="18">
        <f>(SUM(G16:G26)-G19)/10</f>
        <v>0.823438954701656</v>
      </c>
      <c r="H30" s="18">
        <f>(SUM(H16:H26)-H20)/10</f>
        <v>0.795561668369333</v>
      </c>
      <c r="I30" s="18">
        <f>(SUM(I16:I26)-I21)/10</f>
        <v>0.81424256974924</v>
      </c>
      <c r="J30" s="18">
        <f>(SUM(J16:J26)-J22)/10</f>
        <v>0.798410971856635</v>
      </c>
      <c r="K30" s="18">
        <f>(SUM(K16:K26)-K23)/10</f>
        <v>0.7859332548523</v>
      </c>
      <c r="L30" s="18">
        <f>(SUM(L16:L26)-L24)/10</f>
        <v>0.816921979344984</v>
      </c>
      <c r="M30" s="18">
        <f>(SUM(M16:M26)-M25)/10</f>
        <v>0.826200435633995</v>
      </c>
      <c r="N30" s="18">
        <f>(SUM(N16:N26)-N26)/10</f>
        <v>0.796651201893371</v>
      </c>
      <c r="O30" s="19"/>
    </row>
    <row r="31" ht="20.05" customHeight="1">
      <c r="A31" s="25"/>
      <c r="B31" s="25"/>
      <c r="C31" s="28"/>
      <c r="D31" s="17">
        <f>AVERAGE(D17:D26)</f>
        <v>0.80039168563582</v>
      </c>
      <c r="E31" s="19"/>
      <c r="F31" s="19"/>
      <c r="G31" s="19"/>
      <c r="H31" s="19"/>
      <c r="I31" s="19"/>
      <c r="J31" s="19"/>
      <c r="K31" s="19"/>
      <c r="L31" s="19"/>
      <c r="M31" s="19"/>
      <c r="N31" s="18">
        <f>AVERAGE(N16:N25)</f>
        <v>0.796651201893371</v>
      </c>
      <c r="O31" s="19"/>
    </row>
    <row r="32" ht="20.05" customHeight="1">
      <c r="A32" s="25"/>
      <c r="B32" s="25"/>
      <c r="C32" s="28"/>
      <c r="D32" s="27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</sheetData>
  <mergeCells count="1">
    <mergeCell ref="A1:O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56" customWidth="1"/>
    <col min="6" max="256" width="16.3516" style="56" customWidth="1"/>
  </cols>
  <sheetData>
    <row r="1" ht="27.65" customHeight="1">
      <c r="A1" t="s" s="2">
        <v>44</v>
      </c>
      <c r="B1" s="2"/>
      <c r="C1" s="2"/>
      <c r="D1" s="2"/>
      <c r="E1" s="2"/>
    </row>
    <row r="2" ht="20.25" customHeight="1">
      <c r="A2" s="30"/>
      <c r="B2" s="30"/>
      <c r="C2" t="s" s="31">
        <v>38</v>
      </c>
      <c r="D2" t="s" s="31">
        <v>39</v>
      </c>
      <c r="E2" t="s" s="31">
        <v>40</v>
      </c>
    </row>
    <row r="3" ht="20.25" customHeight="1">
      <c r="A3" s="57">
        <v>2</v>
      </c>
      <c r="B3" t="s" s="58">
        <v>1</v>
      </c>
      <c r="C3" s="34">
        <v>0.774582640516123</v>
      </c>
      <c r="D3" s="35">
        <v>0.71264367816092</v>
      </c>
      <c r="E3" s="34">
        <v>0.80039168563582</v>
      </c>
    </row>
    <row r="4" ht="20.05" customHeight="1">
      <c r="A4" s="59">
        <v>11</v>
      </c>
      <c r="B4" t="s" s="60">
        <v>2</v>
      </c>
      <c r="C4" s="39">
        <v>0.774533312394693</v>
      </c>
      <c r="D4" s="40">
        <v>0.626436781609195</v>
      </c>
      <c r="E4" s="39">
        <v>0.76008500871843</v>
      </c>
    </row>
    <row r="5" ht="20.05" customHeight="1">
      <c r="A5" s="59">
        <v>15</v>
      </c>
      <c r="B5" t="s" s="60">
        <v>4</v>
      </c>
      <c r="C5" s="39">
        <v>0.805036872845917</v>
      </c>
      <c r="D5" s="40">
        <v>0.551724137931035</v>
      </c>
      <c r="E5" s="39">
        <v>0.777577984567326</v>
      </c>
    </row>
    <row r="6" ht="20.05" customHeight="1">
      <c r="A6" s="59">
        <v>18</v>
      </c>
      <c r="B6" t="s" s="60">
        <v>7</v>
      </c>
      <c r="C6" s="39">
        <v>0.750621868925314</v>
      </c>
      <c r="D6" s="40">
        <v>0.7692307692307691</v>
      </c>
      <c r="E6" s="39">
        <v>0.823438954701656</v>
      </c>
    </row>
    <row r="7" ht="20.05" customHeight="1">
      <c r="A7" s="59">
        <v>19</v>
      </c>
      <c r="B7" t="s" s="60">
        <v>8</v>
      </c>
      <c r="C7" s="39">
        <v>0.742081252322333</v>
      </c>
      <c r="D7" s="40">
        <v>0.716417910447761</v>
      </c>
      <c r="E7" s="39">
        <v>0.795561668369333</v>
      </c>
    </row>
    <row r="8" ht="20.05" customHeight="1">
      <c r="A8" s="59">
        <v>20</v>
      </c>
      <c r="B8" t="s" s="60">
        <v>9</v>
      </c>
      <c r="C8" s="39">
        <v>0.713253279254194</v>
      </c>
      <c r="D8" s="40">
        <v>0.78343949044586</v>
      </c>
      <c r="E8" s="39">
        <v>0.81424256974924</v>
      </c>
    </row>
    <row r="9" ht="20.05" customHeight="1">
      <c r="A9" s="59">
        <v>21</v>
      </c>
      <c r="B9" t="s" s="60">
        <v>10</v>
      </c>
      <c r="C9" s="39">
        <v>0.717092561090406</v>
      </c>
      <c r="D9" s="40">
        <v>0.7624309392265191</v>
      </c>
      <c r="E9" s="39">
        <v>0.798410971856635</v>
      </c>
    </row>
    <row r="10" ht="20.05" customHeight="1">
      <c r="A10" s="59">
        <v>22</v>
      </c>
      <c r="B10" t="s" s="60">
        <v>11</v>
      </c>
      <c r="C10" s="39">
        <v>0.758925835804269</v>
      </c>
      <c r="D10" s="40">
        <v>0.762626262626263</v>
      </c>
      <c r="E10" s="39">
        <v>0.7859332548523</v>
      </c>
    </row>
    <row r="11" ht="20.05" customHeight="1">
      <c r="A11" s="59">
        <v>24</v>
      </c>
      <c r="B11" t="s" s="60">
        <v>13</v>
      </c>
      <c r="C11" s="39">
        <v>0.742621658619593</v>
      </c>
      <c r="D11" s="40">
        <v>0.77720207253886</v>
      </c>
      <c r="E11" s="39">
        <v>0.816921979344984</v>
      </c>
    </row>
    <row r="12" ht="20.05" customHeight="1">
      <c r="A12" s="59">
        <v>26</v>
      </c>
      <c r="B12" t="s" s="60">
        <v>14</v>
      </c>
      <c r="C12" s="39">
        <v>0.762563729741862</v>
      </c>
      <c r="D12" s="40">
        <v>0.806629834254144</v>
      </c>
      <c r="E12" s="39">
        <v>0.826200435633995</v>
      </c>
    </row>
    <row r="13" ht="20.05" customHeight="1">
      <c r="A13" s="59">
        <v>28</v>
      </c>
      <c r="B13" t="s" s="60">
        <v>16</v>
      </c>
      <c r="C13" s="39">
        <v>0.71196148583445</v>
      </c>
      <c r="D13" s="40">
        <v>0.78804347826087</v>
      </c>
      <c r="E13" s="39">
        <v>0.796651201893371</v>
      </c>
    </row>
    <row r="14" ht="20.05" customHeight="1">
      <c r="A14" s="61"/>
      <c r="B14" t="s" s="60">
        <v>41</v>
      </c>
      <c r="C14" s="39">
        <f>AVERAGE(C3:C13)</f>
        <v>0.750297681577196</v>
      </c>
      <c r="D14" s="40">
        <f>AVERAGE(D3:D13)</f>
        <v>0.732438668612018</v>
      </c>
      <c r="E14" s="39">
        <f>AVERAGE(E3:E13)</f>
        <v>0.799583246847554</v>
      </c>
    </row>
    <row r="15" ht="20.05" customHeight="1">
      <c r="A15" s="61"/>
      <c r="B15" t="s" s="60">
        <v>42</v>
      </c>
      <c r="C15" s="39">
        <v>0.249702318422804</v>
      </c>
      <c r="D15" s="40">
        <v>0.267561331387982</v>
      </c>
      <c r="E15" s="39">
        <v>0.200416753152446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J23"/>
  <sheetViews>
    <sheetView workbookViewId="0" showGridLines="0" defaultGridColor="1"/>
  </sheetViews>
  <sheetFormatPr defaultColWidth="8.33333" defaultRowHeight="19.9" customHeight="1" outlineLevelRow="0" outlineLevelCol="0"/>
  <cols>
    <col min="1" max="3" width="10.6719" style="62" customWidth="1"/>
    <col min="4" max="10" width="17.6719" style="62" customWidth="1"/>
    <col min="11" max="256" width="8.35156" style="62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</row>
    <row r="2" ht="20.05" customHeight="1">
      <c r="A2" s="3"/>
      <c r="B2" s="3"/>
      <c r="C2" s="3"/>
      <c r="D2" s="3"/>
      <c r="E2" s="3"/>
      <c r="F2" s="3"/>
      <c r="G2" s="3"/>
      <c r="H2" s="3"/>
      <c r="I2" s="3"/>
      <c r="J2" s="3"/>
    </row>
    <row r="3" ht="20.05" customHeight="1">
      <c r="A3" s="3"/>
      <c r="B3" s="3"/>
      <c r="C3" s="3"/>
      <c r="D3" s="4">
        <v>13</v>
      </c>
      <c r="E3" s="4">
        <v>16</v>
      </c>
      <c r="F3" s="4">
        <v>17</v>
      </c>
      <c r="G3" s="4">
        <v>23</v>
      </c>
      <c r="H3" s="4">
        <v>27</v>
      </c>
      <c r="I3" s="4">
        <v>29</v>
      </c>
      <c r="J3" s="4">
        <v>30</v>
      </c>
    </row>
    <row r="4" ht="20.25" customHeight="1">
      <c r="A4" s="7"/>
      <c r="B4" s="7"/>
      <c r="C4" s="7"/>
      <c r="D4" t="s" s="8">
        <v>3</v>
      </c>
      <c r="E4" t="s" s="8">
        <v>5</v>
      </c>
      <c r="F4" t="s" s="8">
        <v>6</v>
      </c>
      <c r="G4" t="s" s="8">
        <v>12</v>
      </c>
      <c r="H4" t="s" s="8">
        <v>15</v>
      </c>
      <c r="I4" t="s" s="8">
        <v>17</v>
      </c>
      <c r="J4" t="s" s="8">
        <v>18</v>
      </c>
    </row>
    <row r="5" ht="20.25" customHeight="1">
      <c r="A5" t="s" s="45">
        <v>45</v>
      </c>
      <c r="B5" s="10">
        <v>13</v>
      </c>
      <c r="C5" t="s" s="11">
        <v>3</v>
      </c>
      <c r="D5" s="12">
        <v>0</v>
      </c>
      <c r="E5" s="13">
        <v>0.764705882352941</v>
      </c>
      <c r="F5" s="13">
        <v>0.758169934640523</v>
      </c>
      <c r="G5" s="13">
        <v>0.786666666666667</v>
      </c>
      <c r="H5" s="13">
        <v>0.753012048192771</v>
      </c>
      <c r="I5" s="13">
        <v>0.689873417721519</v>
      </c>
      <c r="J5" s="13">
        <v>0.7985611510791371</v>
      </c>
    </row>
    <row r="6" ht="20.05" customHeight="1">
      <c r="A6" t="s" s="51">
        <v>45</v>
      </c>
      <c r="B6" s="15">
        <v>16</v>
      </c>
      <c r="C6" t="s" s="16">
        <v>5</v>
      </c>
      <c r="D6" s="17">
        <v>0.764705882352941</v>
      </c>
      <c r="E6" s="18">
        <v>0</v>
      </c>
      <c r="F6" s="18">
        <v>0.6092715231788079</v>
      </c>
      <c r="G6" s="18">
        <v>0.721518987341772</v>
      </c>
      <c r="H6" s="18">
        <v>0.640718562874252</v>
      </c>
      <c r="I6" s="18">
        <v>0.680232558139535</v>
      </c>
      <c r="J6" s="18">
        <v>0.654676258992806</v>
      </c>
    </row>
    <row r="7" ht="20.05" customHeight="1">
      <c r="A7" t="s" s="48">
        <v>45</v>
      </c>
      <c r="B7" s="15">
        <v>17</v>
      </c>
      <c r="C7" t="s" s="16">
        <v>6</v>
      </c>
      <c r="D7" s="17">
        <v>0.758169934640523</v>
      </c>
      <c r="E7" s="18">
        <v>0.6092715231788079</v>
      </c>
      <c r="F7" s="18">
        <v>0</v>
      </c>
      <c r="G7" s="18">
        <v>0.681159420289855</v>
      </c>
      <c r="H7" s="18">
        <v>0.655844155844156</v>
      </c>
      <c r="I7" s="18">
        <v>0.69811320754717</v>
      </c>
      <c r="J7" s="18">
        <v>0.674603174603175</v>
      </c>
    </row>
    <row r="8" ht="20.05" customHeight="1">
      <c r="A8" t="s" s="48">
        <v>45</v>
      </c>
      <c r="B8" s="15">
        <v>23</v>
      </c>
      <c r="C8" t="s" s="16">
        <v>12</v>
      </c>
      <c r="D8" s="17">
        <v>0.786666666666667</v>
      </c>
      <c r="E8" s="18">
        <v>0.721518987341772</v>
      </c>
      <c r="F8" s="18">
        <v>0.681159420289855</v>
      </c>
      <c r="G8" s="18">
        <v>0</v>
      </c>
      <c r="H8" s="18">
        <v>0.724358974358974</v>
      </c>
      <c r="I8" s="18">
        <v>0.763975155279503</v>
      </c>
      <c r="J8" s="18">
        <v>0.675</v>
      </c>
    </row>
    <row r="9" ht="20.05" customHeight="1">
      <c r="A9" t="s" s="48">
        <v>45</v>
      </c>
      <c r="B9" s="15">
        <v>27</v>
      </c>
      <c r="C9" t="s" s="16">
        <v>15</v>
      </c>
      <c r="D9" s="17">
        <v>0.753012048192771</v>
      </c>
      <c r="E9" s="18">
        <v>0.640718562874252</v>
      </c>
      <c r="F9" s="18">
        <v>0.655844155844156</v>
      </c>
      <c r="G9" s="18">
        <v>0.724358974358974</v>
      </c>
      <c r="H9" s="18">
        <v>0</v>
      </c>
      <c r="I9" s="18">
        <v>0.697674418604651</v>
      </c>
      <c r="J9" s="18">
        <v>0.704225352112676</v>
      </c>
    </row>
    <row r="10" ht="20.05" customHeight="1">
      <c r="A10" t="s" s="48">
        <v>45</v>
      </c>
      <c r="B10" s="15">
        <v>29</v>
      </c>
      <c r="C10" t="s" s="16">
        <v>17</v>
      </c>
      <c r="D10" s="17">
        <v>0.689873417721519</v>
      </c>
      <c r="E10" s="18">
        <v>0.680232558139535</v>
      </c>
      <c r="F10" s="18">
        <v>0.69811320754717</v>
      </c>
      <c r="G10" s="18">
        <v>0.763975155279503</v>
      </c>
      <c r="H10" s="18">
        <v>0.697674418604651</v>
      </c>
      <c r="I10" s="18">
        <v>0</v>
      </c>
      <c r="J10" s="18">
        <v>0.713286713286713</v>
      </c>
    </row>
    <row r="11" ht="20.05" customHeight="1">
      <c r="A11" t="s" s="48">
        <v>45</v>
      </c>
      <c r="B11" s="15">
        <v>30</v>
      </c>
      <c r="C11" t="s" s="16">
        <v>18</v>
      </c>
      <c r="D11" s="17">
        <v>0.7985611510791371</v>
      </c>
      <c r="E11" s="18">
        <v>0.654676258992806</v>
      </c>
      <c r="F11" s="18">
        <v>0.674603174603175</v>
      </c>
      <c r="G11" s="18">
        <v>0.675</v>
      </c>
      <c r="H11" s="18">
        <v>0.704225352112676</v>
      </c>
      <c r="I11" s="18">
        <v>0.713286713286713</v>
      </c>
      <c r="J11" s="18">
        <v>0</v>
      </c>
    </row>
    <row r="12" ht="20.05" customHeight="1">
      <c r="A12" t="s" s="52">
        <v>45</v>
      </c>
      <c r="B12" s="20">
        <v>13</v>
      </c>
      <c r="C12" t="s" s="21">
        <v>21</v>
      </c>
      <c r="D12" s="22">
        <v>0.6942675159235669</v>
      </c>
      <c r="E12" s="18">
        <v>0.777173913043478</v>
      </c>
      <c r="F12" s="18">
        <v>0.772455089820359</v>
      </c>
      <c r="G12" s="18">
        <v>0.783950617283951</v>
      </c>
      <c r="H12" s="18">
        <v>0.759776536312849</v>
      </c>
      <c r="I12" s="18">
        <v>0.6941176470588239</v>
      </c>
      <c r="J12" s="18">
        <v>0.77027027027027</v>
      </c>
    </row>
    <row r="13" ht="20.05" customHeight="1">
      <c r="A13" t="s" s="52">
        <v>45</v>
      </c>
      <c r="B13" s="20">
        <v>16</v>
      </c>
      <c r="C13" t="s" s="21">
        <v>23</v>
      </c>
      <c r="D13" s="17">
        <v>0.7471264367816089</v>
      </c>
      <c r="E13" s="23">
        <v>0.753926701570681</v>
      </c>
      <c r="F13" s="18">
        <v>0.821621621621622</v>
      </c>
      <c r="G13" s="18">
        <v>0.839779005524862</v>
      </c>
      <c r="H13" s="18">
        <v>0.788659793814433</v>
      </c>
      <c r="I13" s="18">
        <v>0.756613756613757</v>
      </c>
      <c r="J13" s="18">
        <v>0.839285714285714</v>
      </c>
    </row>
    <row r="14" ht="20.05" customHeight="1">
      <c r="A14" t="s" s="52">
        <v>45</v>
      </c>
      <c r="B14" s="20">
        <v>17</v>
      </c>
      <c r="C14" t="s" s="21">
        <v>24</v>
      </c>
      <c r="D14" s="17">
        <v>0.820359281437126</v>
      </c>
      <c r="E14" s="18">
        <v>0.780898876404494</v>
      </c>
      <c r="F14" s="23">
        <v>0.813253012048193</v>
      </c>
      <c r="G14" s="18">
        <v>0.833333333333333</v>
      </c>
      <c r="H14" s="18">
        <v>0.811111111111111</v>
      </c>
      <c r="I14" s="18">
        <v>0.770114942528736</v>
      </c>
      <c r="J14" s="18">
        <v>0.816326530612245</v>
      </c>
    </row>
    <row r="15" ht="20.05" customHeight="1">
      <c r="A15" t="s" s="52">
        <v>45</v>
      </c>
      <c r="B15" s="20">
        <v>23</v>
      </c>
      <c r="C15" t="s" s="21">
        <v>30</v>
      </c>
      <c r="D15" s="17">
        <v>0.818897637795276</v>
      </c>
      <c r="E15" s="18">
        <v>0.859060402684564</v>
      </c>
      <c r="F15" s="18">
        <v>0.863636363636364</v>
      </c>
      <c r="G15" s="23">
        <v>0.786324786324786</v>
      </c>
      <c r="H15" s="18">
        <v>0.871621621621622</v>
      </c>
      <c r="I15" s="18">
        <v>0.840277777777778</v>
      </c>
      <c r="J15" s="18">
        <v>0.79047619047619</v>
      </c>
    </row>
    <row r="16" ht="20.05" customHeight="1">
      <c r="A16" t="s" s="52">
        <v>45</v>
      </c>
      <c r="B16" s="20">
        <v>27</v>
      </c>
      <c r="C16" t="s" s="21">
        <v>33</v>
      </c>
      <c r="D16" s="17">
        <v>0.788888888888889</v>
      </c>
      <c r="E16" s="18">
        <v>0.791878172588833</v>
      </c>
      <c r="F16" s="18">
        <v>0.821621621621622</v>
      </c>
      <c r="G16" s="18">
        <v>0.813559322033898</v>
      </c>
      <c r="H16" s="23">
        <v>0.794871794871795</v>
      </c>
      <c r="I16" s="18">
        <v>0.763157894736842</v>
      </c>
      <c r="J16" s="18">
        <v>0.8109756097560979</v>
      </c>
    </row>
    <row r="17" ht="20.05" customHeight="1">
      <c r="A17" t="s" s="52">
        <v>45</v>
      </c>
      <c r="B17" s="20">
        <v>29</v>
      </c>
      <c r="C17" t="s" s="21">
        <v>35</v>
      </c>
      <c r="D17" s="17">
        <v>0.734177215189873</v>
      </c>
      <c r="E17" s="18">
        <v>0.770949720670391</v>
      </c>
      <c r="F17" s="18">
        <v>0.795180722891566</v>
      </c>
      <c r="G17" s="18">
        <v>0.814814814814815</v>
      </c>
      <c r="H17" s="18">
        <v>0.767045454545455</v>
      </c>
      <c r="I17" s="23">
        <v>0.745664739884393</v>
      </c>
      <c r="J17" s="18">
        <v>0.8040540540540539</v>
      </c>
    </row>
    <row r="18" ht="20.05" customHeight="1">
      <c r="A18" t="s" s="63">
        <v>45</v>
      </c>
      <c r="B18" s="24">
        <v>30</v>
      </c>
      <c r="C18" t="s" s="21">
        <v>36</v>
      </c>
      <c r="D18" s="17">
        <v>0.757396449704142</v>
      </c>
      <c r="E18" s="18">
        <v>0.743169398907104</v>
      </c>
      <c r="F18" s="18">
        <v>0.74251497005988</v>
      </c>
      <c r="G18" s="18">
        <v>0.797619047619048</v>
      </c>
      <c r="H18" s="18">
        <v>0.779569892473118</v>
      </c>
      <c r="I18" s="18">
        <v>0.7247191011235961</v>
      </c>
      <c r="J18" s="23">
        <v>0.7697368421052631</v>
      </c>
    </row>
    <row r="19" ht="20.05" customHeight="1">
      <c r="A19" s="25"/>
      <c r="B19" s="25"/>
      <c r="C19" s="26">
        <f>COUNTA(C5:C18)</f>
        <v>14</v>
      </c>
      <c r="D19" s="27"/>
      <c r="E19" s="19"/>
      <c r="F19" s="19"/>
      <c r="G19" s="19"/>
      <c r="H19" s="19"/>
      <c r="I19" s="19"/>
      <c r="J19" s="19"/>
    </row>
    <row r="20" ht="20.05" customHeight="1">
      <c r="A20" s="25"/>
      <c r="B20" s="25"/>
      <c r="C20" s="28"/>
      <c r="D20" s="17">
        <f>AVERAGE(D6:D11)</f>
        <v>0.7584981834422601</v>
      </c>
      <c r="E20" s="19"/>
      <c r="F20" s="19"/>
      <c r="G20" s="19"/>
      <c r="H20" s="19"/>
      <c r="I20" s="19"/>
      <c r="J20" s="19"/>
    </row>
    <row r="21" ht="20.05" customHeight="1">
      <c r="A21" s="25"/>
      <c r="B21" s="25"/>
      <c r="C21" s="28"/>
      <c r="D21" s="17">
        <f>SUM(D5:D11)/6</f>
        <v>0.7584981834422601</v>
      </c>
      <c r="E21" s="18">
        <f>SUM(E5:E11)/6</f>
        <v>0.678520628813352</v>
      </c>
      <c r="F21" s="18">
        <f>SUM(F5:F11)/6</f>
        <v>0.679526902683948</v>
      </c>
      <c r="G21" s="18">
        <f>SUM(G5:G11)/6</f>
        <v>0.725446533989462</v>
      </c>
      <c r="H21" s="18">
        <f>SUM(H5:H11)/6</f>
        <v>0.695972251997913</v>
      </c>
      <c r="I21" s="18">
        <f>SUM(I5:I11)/6</f>
        <v>0.707192578429849</v>
      </c>
      <c r="J21" s="18">
        <f>SUM(J5:J11)/6</f>
        <v>0.7033921083457511</v>
      </c>
    </row>
    <row r="22" ht="20.05" customHeight="1">
      <c r="A22" s="25"/>
      <c r="B22" s="25"/>
      <c r="C22" s="28"/>
      <c r="D22" s="17">
        <f>(SUM(D12:D18)-D12)/6</f>
        <v>0.777807651632819</v>
      </c>
      <c r="E22" s="18">
        <f>(SUM(E12:E18)-E12)/6</f>
        <v>0.783313878804345</v>
      </c>
      <c r="F22" s="18">
        <f>(SUM(F12:F18)-F12)/6</f>
        <v>0.809638051979875</v>
      </c>
      <c r="G22" s="18">
        <f>(SUM(G12:G18)-G12)/6</f>
        <v>0.81423838494179</v>
      </c>
      <c r="H22" s="18">
        <f>(SUM(H12:H18)-H12)/6</f>
        <v>0.802146611406256</v>
      </c>
      <c r="I22" s="18">
        <f>(SUM(I12:I18)-I12)/6</f>
        <v>0.766758035444184</v>
      </c>
      <c r="J22" s="18">
        <f>(SUM(J12:J18)-J12)/6</f>
        <v>0.805142490214927</v>
      </c>
    </row>
    <row r="23" ht="20.05" customHeight="1">
      <c r="A23" s="25"/>
      <c r="B23" s="25"/>
      <c r="C23" s="28"/>
      <c r="D23" s="17">
        <f>AVERAGE(D13:D18)</f>
        <v>0.777807651632819</v>
      </c>
      <c r="E23" s="19"/>
      <c r="F23" s="19"/>
      <c r="G23" s="19"/>
      <c r="H23" s="19"/>
      <c r="I23" s="19"/>
      <c r="J23" s="18">
        <f>AVERAGE(J12:J17)</f>
        <v>0.805231394909095</v>
      </c>
    </row>
  </sheetData>
  <mergeCells count="1">
    <mergeCell ref="A1:J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64" customWidth="1"/>
    <col min="6" max="256" width="16.3516" style="64" customWidth="1"/>
  </cols>
  <sheetData>
    <row r="1" ht="27.65" customHeight="1">
      <c r="A1" t="s" s="2">
        <v>46</v>
      </c>
      <c r="B1" s="2"/>
      <c r="C1" s="2"/>
      <c r="D1" s="2"/>
      <c r="E1" s="2"/>
    </row>
    <row r="2" ht="20.25" customHeight="1">
      <c r="A2" s="30"/>
      <c r="B2" s="30"/>
      <c r="C2" t="s" s="31">
        <v>38</v>
      </c>
      <c r="D2" t="s" s="31">
        <v>39</v>
      </c>
      <c r="E2" t="s" s="31">
        <v>40</v>
      </c>
    </row>
    <row r="3" ht="20.25" customHeight="1">
      <c r="A3" s="32">
        <v>13</v>
      </c>
      <c r="B3" t="s" s="33">
        <v>3</v>
      </c>
      <c r="C3" s="34">
        <v>0.7584981834422601</v>
      </c>
      <c r="D3" s="35">
        <v>0.6942675159235669</v>
      </c>
      <c r="E3" s="34">
        <v>0.777807651632819</v>
      </c>
    </row>
    <row r="4" ht="20.05" customHeight="1">
      <c r="A4" s="37">
        <v>16</v>
      </c>
      <c r="B4" t="s" s="38">
        <v>5</v>
      </c>
      <c r="C4" s="39">
        <v>0.678520628813352</v>
      </c>
      <c r="D4" s="40">
        <v>0.753926701570681</v>
      </c>
      <c r="E4" s="39">
        <v>0.783313878804345</v>
      </c>
    </row>
    <row r="5" ht="20.05" customHeight="1">
      <c r="A5" s="37">
        <v>17</v>
      </c>
      <c r="B5" t="s" s="38">
        <v>6</v>
      </c>
      <c r="C5" s="39">
        <v>0.679526902683948</v>
      </c>
      <c r="D5" s="40">
        <v>0.813253012048193</v>
      </c>
      <c r="E5" s="39">
        <v>0.809638051979875</v>
      </c>
    </row>
    <row r="6" ht="20.05" customHeight="1">
      <c r="A6" s="37">
        <v>23</v>
      </c>
      <c r="B6" t="s" s="38">
        <v>12</v>
      </c>
      <c r="C6" s="39">
        <v>0.725446533989462</v>
      </c>
      <c r="D6" s="40">
        <v>0.786324786324786</v>
      </c>
      <c r="E6" s="39">
        <v>0.81423838494179</v>
      </c>
    </row>
    <row r="7" ht="20.05" customHeight="1">
      <c r="A7" s="37">
        <v>27</v>
      </c>
      <c r="B7" t="s" s="38">
        <v>15</v>
      </c>
      <c r="C7" s="39">
        <v>0.695972251997913</v>
      </c>
      <c r="D7" s="40">
        <v>0.794871794871795</v>
      </c>
      <c r="E7" s="39">
        <v>0.802146611406256</v>
      </c>
    </row>
    <row r="8" ht="20.05" customHeight="1">
      <c r="A8" s="37">
        <v>29</v>
      </c>
      <c r="B8" t="s" s="38">
        <v>17</v>
      </c>
      <c r="C8" s="39">
        <v>0.707192578429849</v>
      </c>
      <c r="D8" s="40">
        <v>0.745664739884393</v>
      </c>
      <c r="E8" s="39">
        <v>0.766758035444184</v>
      </c>
    </row>
    <row r="9" ht="20.05" customHeight="1">
      <c r="A9" s="37">
        <v>30</v>
      </c>
      <c r="B9" t="s" s="38">
        <v>18</v>
      </c>
      <c r="C9" s="39">
        <v>0.7033921083457511</v>
      </c>
      <c r="D9" s="40">
        <v>0.7697368421052631</v>
      </c>
      <c r="E9" s="39">
        <v>0.805142490214927</v>
      </c>
    </row>
    <row r="10" ht="20.05" customHeight="1">
      <c r="A10" t="s" s="42">
        <v>41</v>
      </c>
      <c r="B10" s="43"/>
      <c r="C10" s="39">
        <f>AVERAGE(C3:C9)</f>
        <v>0.7069355982432191</v>
      </c>
      <c r="D10" s="39">
        <f>AVERAGE(D3:D9)</f>
        <v>0.765435056104097</v>
      </c>
      <c r="E10" s="39">
        <f>AVERAGE(E3:E9)</f>
        <v>0.794149300632028</v>
      </c>
    </row>
    <row r="11" ht="20.05" customHeight="1">
      <c r="A11" t="s" s="42">
        <v>42</v>
      </c>
      <c r="B11" s="43"/>
      <c r="C11" s="39">
        <v>0.293064401756781</v>
      </c>
      <c r="D11" s="39">
        <v>0.234564943895903</v>
      </c>
      <c r="E11" s="39">
        <v>0.205850699367972</v>
      </c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B3:E12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4.89844" style="65" customWidth="1"/>
    <col min="2" max="5" width="16.3516" style="65" customWidth="1"/>
    <col min="6" max="256" width="16.3516" style="65" customWidth="1"/>
  </cols>
  <sheetData>
    <row r="1" ht="91.7" customHeight="1"/>
    <row r="2" ht="31" customHeight="1">
      <c r="B2" t="s" s="2">
        <v>47</v>
      </c>
      <c r="C2" s="2"/>
      <c r="D2" s="2"/>
      <c r="E2" s="2"/>
    </row>
    <row r="3" ht="20.25" customHeight="1">
      <c r="B3" s="30"/>
      <c r="C3" t="s" s="31">
        <v>38</v>
      </c>
      <c r="D3" t="s" s="31">
        <v>39</v>
      </c>
      <c r="E3" t="s" s="31">
        <v>40</v>
      </c>
    </row>
    <row r="4" ht="20.25" customHeight="1">
      <c r="B4" t="s" s="66">
        <v>37</v>
      </c>
      <c r="C4" s="67">
        <v>0.268489756092921</v>
      </c>
      <c r="D4" s="34">
        <v>0.25472940291884</v>
      </c>
      <c r="E4" s="34">
        <v>0.202855348402519</v>
      </c>
    </row>
    <row r="5" ht="20.05" customHeight="1">
      <c r="B5" t="s" s="42">
        <v>44</v>
      </c>
      <c r="C5" s="68">
        <v>0.249702318422804</v>
      </c>
      <c r="D5" s="39">
        <v>0.267561331387982</v>
      </c>
      <c r="E5" s="39">
        <v>0.200416753152446</v>
      </c>
    </row>
    <row r="6" ht="20.05" customHeight="1">
      <c r="B6" t="s" s="42">
        <v>46</v>
      </c>
      <c r="C6" s="68">
        <v>0.293064401756781</v>
      </c>
      <c r="D6" s="39">
        <v>0.234564943895903</v>
      </c>
      <c r="E6" s="39">
        <v>0.205850699367972</v>
      </c>
    </row>
    <row r="7" ht="20.05" customHeight="1">
      <c r="B7" s="69"/>
      <c r="C7" s="43"/>
      <c r="D7" s="41"/>
      <c r="E7" s="41"/>
    </row>
    <row r="8" ht="20.05" customHeight="1">
      <c r="B8" s="69"/>
      <c r="C8" s="43"/>
      <c r="D8" s="41"/>
      <c r="E8" s="41"/>
    </row>
    <row r="9" ht="20.05" customHeight="1">
      <c r="B9" s="69"/>
      <c r="C9" s="43"/>
      <c r="D9" s="41"/>
      <c r="E9" s="41"/>
    </row>
    <row r="10" ht="20.05" customHeight="1">
      <c r="B10" s="69"/>
      <c r="C10" s="43"/>
      <c r="D10" s="41"/>
      <c r="E10" s="41"/>
    </row>
    <row r="11" ht="20.05" customHeight="1">
      <c r="B11" s="69"/>
      <c r="C11" s="43"/>
      <c r="D11" s="41"/>
      <c r="E11" s="41"/>
    </row>
    <row r="12" ht="20.05" customHeight="1">
      <c r="B12" s="69"/>
      <c r="C12" s="43"/>
      <c r="D12" s="41"/>
      <c r="E12" s="41"/>
    </row>
  </sheetData>
  <mergeCells count="1">
    <mergeCell ref="B2:E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