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53222"/>
  <bookViews>
    <workbookView xWindow="0" yWindow="0" windowWidth="19200" windowHeight="7635"/>
  </bookViews>
  <sheets>
    <sheet name="Examples" sheetId="1" r:id="rId1"/>
  </sheets>
  <externalReferences>
    <externalReference r:id="rId2"/>
  </externalReferenc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E27" i="1"/>
  <c r="E25" i="1"/>
  <c r="E23" i="1"/>
  <c r="E21" i="1"/>
  <c r="E19" i="1"/>
  <c r="E14" i="1"/>
  <c r="E12" i="1"/>
  <c r="E10" i="1"/>
  <c r="E8" i="1"/>
  <c r="E6" i="1"/>
  <c r="E4" i="1"/>
  <c r="E26" i="1"/>
  <c r="E24" i="1"/>
  <c r="E22" i="1"/>
  <c r="E20" i="1"/>
  <c r="E13" i="1"/>
  <c r="E11" i="1"/>
  <c r="E9" i="1"/>
  <c r="E7" i="1"/>
  <c r="E5" i="1"/>
  <c r="E3" i="1"/>
  <c r="D17" i="1" l="1"/>
  <c r="D16" i="1"/>
  <c r="D15" i="1"/>
  <c r="E17" i="1"/>
  <c r="E15" i="1"/>
  <c r="E16" i="1"/>
</calcChain>
</file>

<file path=xl/sharedStrings.xml><?xml version="1.0" encoding="utf-8"?>
<sst xmlns="http://schemas.openxmlformats.org/spreadsheetml/2006/main" count="108" uniqueCount="58">
  <si>
    <t>Item</t>
  </si>
  <si>
    <t>Quote</t>
  </si>
  <si>
    <t>close</t>
  </si>
  <si>
    <t>Symbol</t>
  </si>
  <si>
    <t>Day</t>
  </si>
  <si>
    <t>Date</t>
  </si>
  <si>
    <t>open</t>
  </si>
  <si>
    <t>high</t>
  </si>
  <si>
    <t>low</t>
  </si>
  <si>
    <t>volume</t>
  </si>
  <si>
    <t>CHANGE</t>
  </si>
  <si>
    <t>MSFT</t>
  </si>
  <si>
    <t>Test</t>
  </si>
  <si>
    <t>1. open</t>
  </si>
  <si>
    <t>4. close</t>
  </si>
  <si>
    <t>2. high</t>
  </si>
  <si>
    <t>3. low</t>
  </si>
  <si>
    <t>5. volume</t>
  </si>
  <si>
    <t>Symbol only</t>
  </si>
  <si>
    <t>Empty day</t>
  </si>
  <si>
    <t>Default day</t>
  </si>
  <si>
    <t>Positive day 1</t>
  </si>
  <si>
    <t>Positive day 5</t>
  </si>
  <si>
    <t>Negative day -5</t>
  </si>
  <si>
    <t>Current date</t>
  </si>
  <si>
    <t>Day and Date</t>
  </si>
  <si>
    <t>LAST</t>
  </si>
  <si>
    <t>CLOSE</t>
  </si>
  <si>
    <t>OPEN</t>
  </si>
  <si>
    <t>LOW</t>
  </si>
  <si>
    <t>HIGH</t>
  </si>
  <si>
    <t>VOLUME</t>
  </si>
  <si>
    <t>Unsupported hist parameter</t>
  </si>
  <si>
    <t>Unsupported item/side parameter</t>
  </si>
  <si>
    <t>Missing day parameter</t>
  </si>
  <si>
    <t>AVQD Tests</t>
  </si>
  <si>
    <t>XLQ Simulation Tests</t>
  </si>
  <si>
    <t>Refresh Test</t>
  </si>
  <si>
    <t>Refresh All</t>
  </si>
  <si>
    <t>Function should not be recalculated on Refresh All.</t>
  </si>
  <si>
    <t>Negative day -2</t>
  </si>
  <si>
    <t>Returns…</t>
  </si>
  <si>
    <t>returns the 5th "close" stock quote from the Alpha Vantage query result of Microsoft Corporation.</t>
  </si>
  <si>
    <t>returns the "close" stock quote of Microsoft Corporation from two days ago.</t>
  </si>
  <si>
    <t>returns the "close" stock quote of Microsoft Corporation from five days ago.</t>
  </si>
  <si>
    <t>recent "open" stock quote of Microsoft Corporation.</t>
  </si>
  <si>
    <t>recent "highest" stock quote of Microsoft Corporation.</t>
  </si>
  <si>
    <t>recent "lowest" stock quote of Microsoft Corporation.</t>
  </si>
  <si>
    <t>recent "close" stock quote of Microsoft Corporation.</t>
  </si>
  <si>
    <t>recent trading volume of Microsoft Corporation.</t>
  </si>
  <si>
    <t>"close" stock quote of Microsoft Corporation from today.</t>
  </si>
  <si>
    <t>"close" stock quote of Microsoft Corporation from day before yesterday.</t>
  </si>
  <si>
    <t>"close" stock quote of Microsoft Corporation from yesterday.</t>
  </si>
  <si>
    <t>recent "low" stock quote of Microsoft Corporation.</t>
  </si>
  <si>
    <t>recent "high" stock quote of Microsoft Corporation.</t>
  </si>
  <si>
    <t>recent "volume" stock quote of Microsoft Corporation.</t>
  </si>
  <si>
    <t>"CHANGE is not provided by Alpha Vantage." message.</t>
  </si>
  <si>
    <t>"HIST is not supported by AVQ."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</si>
</sst>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14" fontId="0" fillId="0" borderId="0" xfId="0" quotePrefix="1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AVQ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</sheetNames>
    <definedNames>
      <definedName name="AVQD"/>
      <definedName name="XLQ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G29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RowHeight="15" x14ac:dyDescent="0.25"/>
  <cols>
    <col min="6" max="6" width="33.28515625" bestFit="1" customWidth="1"/>
    <col min="7" max="7" width="92.140625" bestFit="1" customWidth="1"/>
  </cols>
  <sheetData>
    <row r="1" spans="1:7" x14ac:dyDescent="0.25">
      <c r="A1" s="2" t="s">
        <v>3</v>
      </c>
      <c r="B1" s="2" t="s">
        <v>0</v>
      </c>
      <c r="C1" s="3" t="s">
        <v>4</v>
      </c>
      <c r="D1" s="3" t="s">
        <v>5</v>
      </c>
      <c r="E1" s="3" t="s">
        <v>1</v>
      </c>
      <c r="F1" s="5" t="s">
        <v>12</v>
      </c>
      <c r="G1" s="7" t="s">
        <v>41</v>
      </c>
    </row>
    <row r="2" spans="1:7" x14ac:dyDescent="0.25">
      <c r="A2" s="9" t="s">
        <v>35</v>
      </c>
      <c r="B2" s="9"/>
      <c r="C2" s="9"/>
      <c r="D2" s="9"/>
      <c r="E2" s="9"/>
      <c r="F2" s="9"/>
    </row>
    <row r="3" spans="1:7" x14ac:dyDescent="0.25">
      <c r="A3" t="s">
        <v>11</v>
      </c>
      <c r="B3" t="s">
        <v>6</v>
      </c>
      <c r="E3" s="1">
        <f>[1]!AVQD(A3,B3)</f>
        <v>83.01</v>
      </c>
      <c r="F3" s="6" t="s">
        <v>13</v>
      </c>
      <c r="G3" t="s">
        <v>45</v>
      </c>
    </row>
    <row r="4" spans="1:7" x14ac:dyDescent="0.25">
      <c r="A4" t="s">
        <v>11</v>
      </c>
      <c r="B4" t="s">
        <v>7</v>
      </c>
      <c r="E4" s="1">
        <f>[1]!AVQD(A4,B4)</f>
        <v>83.43</v>
      </c>
      <c r="F4" s="6" t="s">
        <v>15</v>
      </c>
      <c r="G4" t="s">
        <v>46</v>
      </c>
    </row>
    <row r="5" spans="1:7" x14ac:dyDescent="0.25">
      <c r="A5" t="s">
        <v>11</v>
      </c>
      <c r="B5" t="s">
        <v>8</v>
      </c>
      <c r="E5" s="1">
        <f>[1]!AVQD(A5,B5)</f>
        <v>82.78</v>
      </c>
      <c r="F5" s="6" t="s">
        <v>16</v>
      </c>
      <c r="G5" t="s">
        <v>47</v>
      </c>
    </row>
    <row r="6" spans="1:7" x14ac:dyDescent="0.25">
      <c r="A6" t="s">
        <v>11</v>
      </c>
      <c r="B6" t="s">
        <v>2</v>
      </c>
      <c r="E6" s="1">
        <f>[1]!AVQD(A6,B6)</f>
        <v>83.26</v>
      </c>
      <c r="F6" s="6" t="s">
        <v>14</v>
      </c>
      <c r="G6" t="s">
        <v>48</v>
      </c>
    </row>
    <row r="7" spans="1:7" x14ac:dyDescent="0.25">
      <c r="A7" t="s">
        <v>11</v>
      </c>
      <c r="B7" t="s">
        <v>9</v>
      </c>
      <c r="E7" s="1">
        <f>[1]!AVQD(A7,B7)</f>
        <v>7425503</v>
      </c>
      <c r="F7" s="6" t="s">
        <v>17</v>
      </c>
      <c r="G7" t="s">
        <v>49</v>
      </c>
    </row>
    <row r="8" spans="1:7" x14ac:dyDescent="0.25">
      <c r="A8" t="s">
        <v>11</v>
      </c>
      <c r="B8" t="s">
        <v>2</v>
      </c>
      <c r="E8" s="1">
        <f>[1]!AVQD(A8)</f>
        <v>83.26</v>
      </c>
      <c r="F8" s="6" t="s">
        <v>18</v>
      </c>
      <c r="G8" t="s">
        <v>48</v>
      </c>
    </row>
    <row r="9" spans="1:7" x14ac:dyDescent="0.25">
      <c r="A9" t="s">
        <v>11</v>
      </c>
      <c r="B9" t="s">
        <v>2</v>
      </c>
      <c r="E9" s="1">
        <f>[1]!AVQD(A9,B9,C9)</f>
        <v>83.26</v>
      </c>
      <c r="F9" s="6" t="s">
        <v>19</v>
      </c>
      <c r="G9" t="s">
        <v>48</v>
      </c>
    </row>
    <row r="10" spans="1:7" x14ac:dyDescent="0.25">
      <c r="A10" t="s">
        <v>11</v>
      </c>
      <c r="B10" t="s">
        <v>2</v>
      </c>
      <c r="C10">
        <v>0</v>
      </c>
      <c r="E10" s="1">
        <f>[1]!AVQD(A10,B10,C10)</f>
        <v>83.26</v>
      </c>
      <c r="F10" s="6" t="s">
        <v>20</v>
      </c>
      <c r="G10" t="s">
        <v>48</v>
      </c>
    </row>
    <row r="11" spans="1:7" x14ac:dyDescent="0.25">
      <c r="A11" t="s">
        <v>11</v>
      </c>
      <c r="B11" t="s">
        <v>2</v>
      </c>
      <c r="C11">
        <v>1</v>
      </c>
      <c r="E11" s="1">
        <f>[1]!AVQD(A11,B11,C11)</f>
        <v>83.26</v>
      </c>
      <c r="F11" s="6" t="s">
        <v>21</v>
      </c>
      <c r="G11" t="s">
        <v>48</v>
      </c>
    </row>
    <row r="12" spans="1:7" x14ac:dyDescent="0.25">
      <c r="A12" t="s">
        <v>11</v>
      </c>
      <c r="B12" t="s">
        <v>2</v>
      </c>
      <c r="C12">
        <v>5</v>
      </c>
      <c r="E12" s="1">
        <f>[1]!AVQD(A12,B12,C12)</f>
        <v>82.4</v>
      </c>
      <c r="F12" s="6" t="s">
        <v>22</v>
      </c>
      <c r="G12" t="s">
        <v>42</v>
      </c>
    </row>
    <row r="13" spans="1:7" x14ac:dyDescent="0.25">
      <c r="A13" t="s">
        <v>11</v>
      </c>
      <c r="B13" t="s">
        <v>2</v>
      </c>
      <c r="C13">
        <v>-2</v>
      </c>
      <c r="E13" s="1" t="e">
        <f>[1]!AVQD(A13,B13,C13)</f>
        <v>#N/A</v>
      </c>
      <c r="F13" s="6" t="s">
        <v>40</v>
      </c>
      <c r="G13" t="s">
        <v>43</v>
      </c>
    </row>
    <row r="14" spans="1:7" x14ac:dyDescent="0.25">
      <c r="A14" t="s">
        <v>11</v>
      </c>
      <c r="B14" t="s">
        <v>2</v>
      </c>
      <c r="C14">
        <v>-5</v>
      </c>
      <c r="E14" s="1">
        <f>[1]!AVQD(A14,B14,C14)</f>
        <v>82.53</v>
      </c>
      <c r="F14" s="6" t="s">
        <v>23</v>
      </c>
      <c r="G14" t="s">
        <v>44</v>
      </c>
    </row>
    <row r="15" spans="1:7" x14ac:dyDescent="0.25">
      <c r="A15" t="s">
        <v>11</v>
      </c>
      <c r="B15" t="s">
        <v>2</v>
      </c>
      <c r="D15" s="4">
        <f ca="1">TODAY()</f>
        <v>43064</v>
      </c>
      <c r="E15" s="1" t="e">
        <f ca="1">[1]!AVQD(A15,B15,C15,D15)</f>
        <v>#N/A</v>
      </c>
      <c r="F15" s="6" t="s">
        <v>24</v>
      </c>
      <c r="G15" t="s">
        <v>50</v>
      </c>
    </row>
    <row r="16" spans="1:7" x14ac:dyDescent="0.25">
      <c r="A16" t="s">
        <v>11</v>
      </c>
      <c r="B16" t="s">
        <v>2</v>
      </c>
      <c r="D16" s="4">
        <f ca="1">TODAY()-1</f>
        <v>43063</v>
      </c>
      <c r="E16" s="1">
        <f ca="1">[1]!AVQD(A16,B16,,D16)</f>
        <v>83.26</v>
      </c>
      <c r="F16" s="6" t="s">
        <v>34</v>
      </c>
      <c r="G16" t="s">
        <v>52</v>
      </c>
    </row>
    <row r="17" spans="1:7" x14ac:dyDescent="0.25">
      <c r="A17" t="s">
        <v>11</v>
      </c>
      <c r="B17" t="s">
        <v>2</v>
      </c>
      <c r="C17">
        <v>2</v>
      </c>
      <c r="D17" s="4">
        <f ca="1">TODAY()-2</f>
        <v>43062</v>
      </c>
      <c r="E17" s="1" t="e">
        <f ca="1">[1]!AVQD(A17,B17,C17,D17)</f>
        <v>#N/A</v>
      </c>
      <c r="F17" s="6" t="s">
        <v>25</v>
      </c>
      <c r="G17" t="s">
        <v>51</v>
      </c>
    </row>
    <row r="18" spans="1:7" x14ac:dyDescent="0.25">
      <c r="A18" s="9" t="s">
        <v>36</v>
      </c>
      <c r="B18" s="9"/>
      <c r="C18" s="9"/>
      <c r="D18" s="9"/>
      <c r="E18" s="9"/>
      <c r="F18" s="9"/>
    </row>
    <row r="19" spans="1:7" x14ac:dyDescent="0.25">
      <c r="A19" t="s">
        <v>11</v>
      </c>
      <c r="B19" t="s">
        <v>26</v>
      </c>
      <c r="E19" s="1">
        <f>[1]!XLQ(A19,B19)</f>
        <v>83.26</v>
      </c>
      <c r="F19" s="6" t="s">
        <v>26</v>
      </c>
      <c r="G19" t="s">
        <v>48</v>
      </c>
    </row>
    <row r="20" spans="1:7" x14ac:dyDescent="0.25">
      <c r="A20" t="s">
        <v>11</v>
      </c>
      <c r="B20" t="s">
        <v>27</v>
      </c>
      <c r="E20" s="1">
        <f>[1]!XLQ(A20,B20)</f>
        <v>83.26</v>
      </c>
      <c r="F20" s="6" t="s">
        <v>27</v>
      </c>
      <c r="G20" t="s">
        <v>48</v>
      </c>
    </row>
    <row r="21" spans="1:7" x14ac:dyDescent="0.25">
      <c r="A21" t="s">
        <v>11</v>
      </c>
      <c r="B21" t="s">
        <v>28</v>
      </c>
      <c r="E21" s="1">
        <f>[1]!XLQ(A21,B21)</f>
        <v>83.01</v>
      </c>
      <c r="F21" s="6" t="s">
        <v>28</v>
      </c>
      <c r="G21" t="s">
        <v>45</v>
      </c>
    </row>
    <row r="22" spans="1:7" x14ac:dyDescent="0.25">
      <c r="A22" t="s">
        <v>11</v>
      </c>
      <c r="B22" t="s">
        <v>29</v>
      </c>
      <c r="E22" s="1">
        <f>[1]!XLQ(A22,B22)</f>
        <v>82.78</v>
      </c>
      <c r="F22" s="6" t="s">
        <v>29</v>
      </c>
      <c r="G22" t="s">
        <v>53</v>
      </c>
    </row>
    <row r="23" spans="1:7" x14ac:dyDescent="0.25">
      <c r="A23" t="s">
        <v>11</v>
      </c>
      <c r="B23" t="s">
        <v>30</v>
      </c>
      <c r="E23" s="1">
        <f>[1]!XLQ(A23,B23)</f>
        <v>82.78</v>
      </c>
      <c r="F23" s="6" t="s">
        <v>30</v>
      </c>
      <c r="G23" t="s">
        <v>54</v>
      </c>
    </row>
    <row r="24" spans="1:7" x14ac:dyDescent="0.25">
      <c r="A24" t="s">
        <v>11</v>
      </c>
      <c r="B24" t="s">
        <v>31</v>
      </c>
      <c r="E24" s="1">
        <f>[1]!XLQ(A24,B24)</f>
        <v>7425503</v>
      </c>
      <c r="F24" s="6" t="s">
        <v>31</v>
      </c>
      <c r="G24" t="s">
        <v>55</v>
      </c>
    </row>
    <row r="25" spans="1:7" x14ac:dyDescent="0.25">
      <c r="A25" t="s">
        <v>11</v>
      </c>
      <c r="B25" t="s">
        <v>26</v>
      </c>
      <c r="E25" s="1">
        <f>[1]!XLQ(A25)</f>
        <v>83.26</v>
      </c>
      <c r="F25" s="6" t="s">
        <v>18</v>
      </c>
      <c r="G25" t="s">
        <v>48</v>
      </c>
    </row>
    <row r="26" spans="1:7" x14ac:dyDescent="0.25">
      <c r="A26" t="s">
        <v>11</v>
      </c>
      <c r="B26" t="s">
        <v>10</v>
      </c>
      <c r="E26" s="1">
        <f>[1]!XLQ(A26,B26)</f>
        <v>0</v>
      </c>
      <c r="F26" s="6" t="s">
        <v>33</v>
      </c>
      <c r="G26" t="s">
        <v>56</v>
      </c>
    </row>
    <row r="27" spans="1:7" x14ac:dyDescent="0.25">
      <c r="A27" t="s">
        <v>11</v>
      </c>
      <c r="B27" t="s">
        <v>10</v>
      </c>
      <c r="E27" s="1">
        <f>[1]!XLQ(A27,B27,"HIST")</f>
        <v>0</v>
      </c>
      <c r="F27" s="6" t="s">
        <v>32</v>
      </c>
      <c r="G27" t="s">
        <v>57</v>
      </c>
    </row>
    <row r="28" spans="1:7" x14ac:dyDescent="0.25">
      <c r="A28" s="9" t="s">
        <v>37</v>
      </c>
      <c r="B28" s="9"/>
      <c r="C28" s="9"/>
      <c r="D28" s="9"/>
      <c r="E28" s="9"/>
      <c r="F28" s="9"/>
    </row>
    <row r="29" spans="1:7" x14ac:dyDescent="0.25">
      <c r="E29" s="8">
        <f ca="1">TODAY()-6</f>
        <v>43058</v>
      </c>
      <c r="F29" s="6" t="s">
        <v>38</v>
      </c>
      <c r="G29" t="s">
        <v>39</v>
      </c>
    </row>
  </sheetData>
  <mergeCells count="3">
    <mergeCell ref="A18:F18"/>
    <mergeCell ref="A2:F2"/>
    <mergeCell ref="A28:F2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2017-11-18T20:43:35Z</dcterms:created>
  <dcterms:modified xsi:type="dcterms:W3CDTF">2017-11-25T09:14:07Z</dcterms:modified>
</cp:coreProperties>
</file>