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dev\python\Investment-Dashboard-Builder\"/>
    </mc:Choice>
  </mc:AlternateContent>
  <bookViews>
    <workbookView xWindow="21390" yWindow="0" windowWidth="21465" windowHeight="8790" tabRatio="766"/>
  </bookViews>
  <sheets>
    <sheet name="Info" sheetId="7" r:id="rId1"/>
    <sheet name="2016" sheetId="10" r:id="rId2"/>
    <sheet name="2017" sheetId="11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0" l="1"/>
  <c r="E3" i="11" l="1"/>
  <c r="F3" i="11" s="1"/>
  <c r="G3" i="11" s="1"/>
  <c r="H3" i="11" s="1"/>
  <c r="I3" i="11" s="1"/>
  <c r="J3" i="11" s="1"/>
  <c r="K3" i="11" s="1"/>
  <c r="L3" i="11" s="1"/>
  <c r="D3" i="11"/>
  <c r="C3" i="11"/>
  <c r="E7" i="11" l="1"/>
  <c r="F7" i="11" s="1"/>
  <c r="G7" i="11" s="1"/>
  <c r="H7" i="11" s="1"/>
  <c r="I7" i="11" s="1"/>
  <c r="J7" i="11" s="1"/>
  <c r="K7" i="11" s="1"/>
  <c r="L7" i="11" s="1"/>
  <c r="D7" i="11"/>
  <c r="C7" i="11"/>
  <c r="N7" i="10"/>
  <c r="E7" i="10"/>
  <c r="F7" i="10"/>
  <c r="G7" i="10" s="1"/>
  <c r="H7" i="10" s="1"/>
  <c r="I7" i="10" s="1"/>
  <c r="J7" i="10" s="1"/>
  <c r="K7" i="10" s="1"/>
  <c r="L7" i="10" s="1"/>
  <c r="M7" i="10" s="1"/>
  <c r="D7" i="10"/>
  <c r="N3" i="10"/>
  <c r="E3" i="10"/>
  <c r="F3" i="10" s="1"/>
  <c r="G3" i="10" s="1"/>
  <c r="H3" i="10" s="1"/>
  <c r="I3" i="10" s="1"/>
  <c r="J3" i="10" s="1"/>
  <c r="K3" i="10" s="1"/>
  <c r="L3" i="10" s="1"/>
  <c r="M3" i="10" s="1"/>
  <c r="D3" i="10"/>
  <c r="D5" i="10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A5" i="11"/>
  <c r="A7" i="11"/>
  <c r="A9" i="11"/>
  <c r="A11" i="11"/>
  <c r="A13" i="11"/>
  <c r="A15" i="11"/>
  <c r="A17" i="11"/>
  <c r="A19" i="11"/>
  <c r="A21" i="11"/>
  <c r="A23" i="11"/>
  <c r="A25" i="11"/>
  <c r="A27" i="11"/>
  <c r="A29" i="11"/>
  <c r="A3" i="11"/>
  <c r="A29" i="10"/>
  <c r="A27" i="10"/>
  <c r="A25" i="10"/>
  <c r="A23" i="10"/>
  <c r="A21" i="10"/>
  <c r="A19" i="10"/>
  <c r="A17" i="10"/>
  <c r="A15" i="10"/>
  <c r="A13" i="10"/>
  <c r="A11" i="10"/>
  <c r="A7" i="10"/>
  <c r="B4" i="11"/>
  <c r="B3" i="11"/>
  <c r="A5" i="10"/>
  <c r="A3" i="10"/>
  <c r="E4" i="7" l="1"/>
</calcChain>
</file>

<file path=xl/sharedStrings.xml><?xml version="1.0" encoding="utf-8"?>
<sst xmlns="http://schemas.openxmlformats.org/spreadsheetml/2006/main" count="37" uniqueCount="13">
  <si>
    <t>Investment &amp; Savings Accounts</t>
  </si>
  <si>
    <t>Date Range</t>
  </si>
  <si>
    <t>(select year and month)</t>
  </si>
  <si>
    <t>Password to Unprotect Sheet</t>
  </si>
  <si>
    <t>Start:</t>
  </si>
  <si>
    <t>End:</t>
  </si>
  <si>
    <t>Investments &amp; Savings</t>
  </si>
  <si>
    <t>**Contributions:</t>
  </si>
  <si>
    <t>Example Mutual Fund</t>
  </si>
  <si>
    <t>Example Savings Account</t>
  </si>
  <si>
    <t>*Market Value:</t>
  </si>
  <si>
    <t xml:space="preserve"> </t>
  </si>
  <si>
    <t>Cash Under Matress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</si>
</sst>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9FD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2" borderId="1" applyBorder="0" applyAlignment="0">
      <alignment horizontal="center"/>
    </xf>
    <xf numFmtId="165" fontId="1" fillId="3" borderId="1" applyBorder="0" applyAlignment="0">
      <alignment horizontal="center"/>
    </xf>
    <xf numFmtId="164" fontId="1" fillId="4" borderId="0" applyAlignment="0">
      <alignment horizontal="center"/>
    </xf>
    <xf numFmtId="0" fontId="1" fillId="5" borderId="0"/>
  </cellStyleXfs>
  <cellXfs count="120">
    <xf numFmtId="0" fontId="0" fillId="0" borderId="0" xfId="0"/>
    <xf numFmtId="0" fontId="0" fillId="0" borderId="0" xfId="0" applyAlignment="1">
      <alignment horizontal="center"/>
    </xf>
    <xf numFmtId="165" fontId="1" fillId="2" borderId="1" xfId="1" applyBorder="1" applyAlignment="1"/>
    <xf numFmtId="165" fontId="1" fillId="3" borderId="1" xfId="2" applyBorder="1" applyAlignment="1"/>
    <xf numFmtId="165" fontId="1" fillId="3" borderId="0" xfId="2" applyBorder="1" applyAlignment="1"/>
    <xf numFmtId="165" fontId="1" fillId="2" borderId="3" xfId="1" applyBorder="1" applyAlignment="1"/>
    <xf numFmtId="164" fontId="1" fillId="4" borderId="3" xfId="3" applyBorder="1" applyAlignment="1"/>
    <xf numFmtId="164" fontId="1" fillId="4" borderId="0" xfId="3" applyBorder="1" applyAlignment="1"/>
    <xf numFmtId="165" fontId="1" fillId="3" borderId="3" xfId="2" applyBorder="1" applyAlignment="1"/>
    <xf numFmtId="0" fontId="0" fillId="0" borderId="11" xfId="0" applyBorder="1"/>
    <xf numFmtId="164" fontId="1" fillId="4" borderId="0" xfId="3" applyBorder="1" applyAlignment="1">
      <alignment horizontal="center"/>
    </xf>
    <xf numFmtId="165" fontId="1" fillId="2" borderId="1" xfId="1" applyBorder="1" applyAlignment="1" applyProtection="1">
      <protection locked="0"/>
    </xf>
    <xf numFmtId="165" fontId="1" fillId="2" borderId="3" xfId="1" applyBorder="1" applyAlignment="1" applyProtection="1">
      <protection locked="0"/>
    </xf>
    <xf numFmtId="165" fontId="1" fillId="3" borderId="1" xfId="2" applyBorder="1" applyAlignment="1" applyProtection="1">
      <protection locked="0"/>
    </xf>
    <xf numFmtId="165" fontId="1" fillId="3" borderId="3" xfId="2" applyBorder="1" applyAlignment="1" applyProtection="1">
      <protection locked="0"/>
    </xf>
    <xf numFmtId="165" fontId="1" fillId="3" borderId="0" xfId="2" applyBorder="1" applyAlignment="1" applyProtection="1">
      <protection locked="0"/>
    </xf>
    <xf numFmtId="164" fontId="1" fillId="4" borderId="0" xfId="3" applyAlignment="1" applyProtection="1"/>
    <xf numFmtId="164" fontId="1" fillId="4" borderId="11" xfId="3" applyBorder="1" applyAlignment="1" applyProtection="1"/>
    <xf numFmtId="165" fontId="1" fillId="2" borderId="9" xfId="1" applyBorder="1" applyAlignment="1" applyProtection="1">
      <alignment horizontal="center"/>
    </xf>
    <xf numFmtId="165" fontId="1" fillId="2" borderId="13" xfId="1" applyBorder="1" applyAlignment="1" applyProtection="1">
      <alignment horizontal="center"/>
    </xf>
    <xf numFmtId="165" fontId="1" fillId="3" borderId="9" xfId="2" applyBorder="1" applyAlignment="1" applyProtection="1">
      <alignment horizontal="center"/>
    </xf>
    <xf numFmtId="165" fontId="1" fillId="3" borderId="13" xfId="2" applyBorder="1" applyAlignment="1" applyProtection="1">
      <alignment horizontal="center"/>
    </xf>
    <xf numFmtId="165" fontId="0" fillId="2" borderId="13" xfId="1" applyFont="1" applyBorder="1" applyAlignment="1" applyProtection="1">
      <alignment horizontal="center"/>
    </xf>
    <xf numFmtId="165" fontId="1" fillId="2" borderId="9" xfId="1" applyBorder="1" applyAlignment="1" applyProtection="1"/>
    <xf numFmtId="165" fontId="1" fillId="2" borderId="13" xfId="1" applyBorder="1" applyAlignment="1" applyProtection="1"/>
    <xf numFmtId="165" fontId="1" fillId="3" borderId="9" xfId="2" applyBorder="1" applyAlignment="1" applyProtection="1"/>
    <xf numFmtId="165" fontId="1" fillId="3" borderId="13" xfId="2" applyBorder="1" applyAlignment="1" applyProtection="1"/>
    <xf numFmtId="165" fontId="1" fillId="3" borderId="11" xfId="2" applyBorder="1" applyAlignment="1" applyProtection="1"/>
    <xf numFmtId="0" fontId="0" fillId="0" borderId="0" xfId="0" applyProtection="1"/>
    <xf numFmtId="0" fontId="0" fillId="0" borderId="11" xfId="0" applyBorder="1" applyProtection="1"/>
    <xf numFmtId="165" fontId="1" fillId="2" borderId="9" xfId="1" applyBorder="1" applyAlignment="1" applyProtection="1">
      <protection locked="0"/>
    </xf>
    <xf numFmtId="165" fontId="1" fillId="2" borderId="13" xfId="1" applyBorder="1" applyAlignment="1" applyProtection="1">
      <protection locked="0"/>
    </xf>
    <xf numFmtId="165" fontId="1" fillId="3" borderId="9" xfId="2" applyBorder="1" applyAlignment="1" applyProtection="1">
      <protection locked="0"/>
    </xf>
    <xf numFmtId="165" fontId="1" fillId="3" borderId="13" xfId="2" applyBorder="1" applyAlignment="1" applyProtection="1">
      <protection locked="0"/>
    </xf>
    <xf numFmtId="165" fontId="1" fillId="3" borderId="11" xfId="2" applyBorder="1" applyAlignment="1" applyProtection="1">
      <protection locked="0"/>
    </xf>
    <xf numFmtId="165" fontId="1" fillId="2" borderId="8" xfId="1" applyBorder="1" applyAlignment="1"/>
    <xf numFmtId="165" fontId="1" fillId="2" borderId="12" xfId="1" applyBorder="1" applyAlignment="1"/>
    <xf numFmtId="165" fontId="1" fillId="3" borderId="8" xfId="2" applyBorder="1" applyAlignment="1"/>
    <xf numFmtId="165" fontId="1" fillId="3" borderId="12" xfId="2" applyBorder="1" applyAlignment="1"/>
    <xf numFmtId="165" fontId="1" fillId="3" borderId="10" xfId="2" applyBorder="1" applyAlignment="1"/>
    <xf numFmtId="0" fontId="0" fillId="0" borderId="10" xfId="0" applyBorder="1"/>
    <xf numFmtId="0" fontId="0" fillId="0" borderId="0" xfId="0" applyProtection="1">
      <protection locked="0"/>
    </xf>
    <xf numFmtId="164" fontId="1" fillId="2" borderId="4" xfId="1" applyNumberFormat="1" applyBorder="1" applyAlignment="1" applyProtection="1">
      <alignment horizontal="center"/>
      <protection locked="0"/>
    </xf>
    <xf numFmtId="165" fontId="1" fillId="2" borderId="14" xfId="1" applyBorder="1" applyAlignment="1" applyProtection="1">
      <alignment horizontal="left"/>
      <protection locked="0"/>
    </xf>
    <xf numFmtId="165" fontId="1" fillId="2" borderId="2" xfId="1" applyBorder="1" applyAlignment="1" applyProtection="1">
      <protection locked="0"/>
    </xf>
    <xf numFmtId="165" fontId="1" fillId="2" borderId="15" xfId="1" applyBorder="1" applyAlignment="1" applyProtection="1">
      <protection locked="0"/>
    </xf>
    <xf numFmtId="165" fontId="0" fillId="3" borderId="5" xfId="2" applyFont="1" applyBorder="1" applyAlignment="1" applyProtection="1">
      <alignment horizontal="center"/>
      <protection locked="0"/>
    </xf>
    <xf numFmtId="165" fontId="0" fillId="2" borderId="5" xfId="1" applyFont="1" applyBorder="1" applyAlignment="1" applyProtection="1">
      <alignment horizontal="center"/>
      <protection locked="0"/>
    </xf>
    <xf numFmtId="165" fontId="0" fillId="2" borderId="4" xfId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2" borderId="14" xfId="1" applyFont="1" applyBorder="1" applyAlignment="1" applyProtection="1">
      <alignment horizontal="center"/>
      <protection locked="0"/>
    </xf>
    <xf numFmtId="165" fontId="0" fillId="3" borderId="12" xfId="2" applyFont="1" applyBorder="1" applyAlignment="1" applyProtection="1">
      <alignment horizontal="center"/>
      <protection locked="0"/>
    </xf>
    <xf numFmtId="165" fontId="1" fillId="2" borderId="0" xfId="1" applyBorder="1" applyAlignment="1" applyProtection="1">
      <protection locked="0"/>
    </xf>
    <xf numFmtId="165" fontId="0" fillId="3" borderId="0" xfId="2" applyFont="1" applyBorder="1" applyAlignment="1" applyProtection="1">
      <protection locked="0"/>
    </xf>
    <xf numFmtId="165" fontId="0" fillId="2" borderId="1" xfId="1" applyFont="1" applyBorder="1" applyAlignment="1" applyProtection="1">
      <alignment horizontal="right"/>
      <protection locked="0"/>
    </xf>
    <xf numFmtId="165" fontId="0" fillId="2" borderId="0" xfId="1" applyFont="1" applyBorder="1" applyAlignment="1" applyProtection="1">
      <protection locked="0"/>
    </xf>
    <xf numFmtId="165" fontId="1" fillId="2" borderId="11" xfId="1" applyBorder="1" applyAlignment="1" applyProtection="1">
      <protection locked="0"/>
    </xf>
    <xf numFmtId="164" fontId="1" fillId="4" borderId="10" xfId="3" applyBorder="1" applyAlignment="1" applyProtection="1"/>
    <xf numFmtId="164" fontId="1" fillId="3" borderId="7" xfId="2" applyNumberForma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0" fillId="3" borderId="4" xfId="2" applyFont="1" applyBorder="1" applyAlignment="1" applyProtection="1">
      <alignment horizontal="center"/>
      <protection locked="0"/>
    </xf>
    <xf numFmtId="165" fontId="0" fillId="2" borderId="9" xfId="1" applyFont="1" applyBorder="1" applyAlignment="1" applyProtection="1">
      <alignment horizontal="center"/>
    </xf>
    <xf numFmtId="0" fontId="1" fillId="2" borderId="1" xfId="1" applyNumberFormat="1" applyBorder="1" applyAlignment="1" applyProtection="1">
      <alignment horizontal="center"/>
    </xf>
    <xf numFmtId="0" fontId="1" fillId="2" borderId="3" xfId="1" applyNumberFormat="1" applyBorder="1" applyAlignment="1" applyProtection="1">
      <alignment horizontal="center"/>
    </xf>
    <xf numFmtId="0" fontId="1" fillId="3" borderId="1" xfId="2" applyNumberFormat="1" applyBorder="1" applyAlignment="1" applyProtection="1">
      <alignment horizontal="center"/>
    </xf>
    <xf numFmtId="0" fontId="1" fillId="3" borderId="3" xfId="2" applyNumberFormat="1" applyBorder="1" applyAlignment="1" applyProtection="1">
      <alignment horizontal="center"/>
    </xf>
    <xf numFmtId="164" fontId="4" fillId="4" borderId="3" xfId="3" applyFont="1" applyBorder="1" applyAlignment="1" applyProtection="1">
      <alignment horizontal="center"/>
    </xf>
    <xf numFmtId="164" fontId="4" fillId="4" borderId="13" xfId="3" applyFont="1" applyBorder="1" applyAlignment="1" applyProtection="1">
      <alignment horizontal="center"/>
    </xf>
    <xf numFmtId="164" fontId="4" fillId="4" borderId="3" xfId="3" applyFont="1" applyBorder="1" applyAlignment="1" applyProtection="1"/>
    <xf numFmtId="164" fontId="4" fillId="4" borderId="12" xfId="3" applyFont="1" applyBorder="1" applyAlignment="1" applyProtection="1"/>
    <xf numFmtId="164" fontId="4" fillId="4" borderId="6" xfId="3" applyFont="1" applyBorder="1" applyAlignment="1" applyProtection="1">
      <alignment horizontal="center"/>
    </xf>
    <xf numFmtId="0" fontId="4" fillId="0" borderId="0" xfId="0" applyFont="1" applyProtection="1"/>
    <xf numFmtId="164" fontId="4" fillId="4" borderId="10" xfId="3" applyFont="1" applyBorder="1" applyAlignment="1" applyProtection="1">
      <alignment horizontal="center"/>
    </xf>
    <xf numFmtId="164" fontId="4" fillId="4" borderId="11" xfId="3" applyFont="1" applyBorder="1" applyAlignment="1" applyProtection="1">
      <alignment horizontal="center"/>
    </xf>
    <xf numFmtId="164" fontId="4" fillId="4" borderId="12" xfId="3" applyFont="1" applyBorder="1" applyAlignment="1" applyProtection="1">
      <alignment horizontal="left"/>
    </xf>
    <xf numFmtId="164" fontId="4" fillId="4" borderId="13" xfId="3" applyFont="1" applyBorder="1" applyAlignment="1" applyProtection="1"/>
    <xf numFmtId="164" fontId="5" fillId="4" borderId="0" xfId="3" applyFont="1" applyAlignment="1" applyProtection="1"/>
    <xf numFmtId="164" fontId="5" fillId="4" borderId="11" xfId="3" applyFont="1" applyBorder="1" applyAlignment="1" applyProtection="1"/>
    <xf numFmtId="164" fontId="6" fillId="4" borderId="3" xfId="3" applyFont="1" applyBorder="1" applyAlignment="1" applyProtection="1">
      <alignment horizontal="center"/>
    </xf>
    <xf numFmtId="164" fontId="6" fillId="4" borderId="13" xfId="3" applyFont="1" applyBorder="1" applyAlignment="1" applyProtection="1">
      <alignment horizontal="center"/>
    </xf>
    <xf numFmtId="164" fontId="6" fillId="4" borderId="3" xfId="3" applyFont="1" applyBorder="1" applyAlignment="1" applyProtection="1"/>
    <xf numFmtId="0" fontId="5" fillId="2" borderId="1" xfId="1" applyNumberFormat="1" applyFont="1" applyBorder="1" applyAlignment="1" applyProtection="1">
      <alignment horizontal="center"/>
    </xf>
    <xf numFmtId="165" fontId="5" fillId="2" borderId="9" xfId="1" applyFont="1" applyBorder="1" applyAlignment="1" applyProtection="1">
      <alignment horizontal="center"/>
    </xf>
    <xf numFmtId="165" fontId="5" fillId="2" borderId="1" xfId="1" applyFont="1" applyBorder="1" applyAlignment="1" applyProtection="1">
      <protection locked="0"/>
    </xf>
    <xf numFmtId="165" fontId="5" fillId="2" borderId="9" xfId="1" applyFont="1" applyBorder="1" applyAlignment="1" applyProtection="1">
      <protection locked="0"/>
    </xf>
    <xf numFmtId="165" fontId="5" fillId="2" borderId="1" xfId="1" applyFont="1" applyBorder="1" applyAlignment="1"/>
    <xf numFmtId="0" fontId="5" fillId="2" borderId="3" xfId="1" applyNumberFormat="1" applyFont="1" applyBorder="1" applyAlignment="1" applyProtection="1">
      <alignment horizontal="center"/>
    </xf>
    <xf numFmtId="165" fontId="5" fillId="2" borderId="13" xfId="1" applyFont="1" applyBorder="1" applyAlignment="1" applyProtection="1">
      <alignment horizontal="center"/>
    </xf>
    <xf numFmtId="165" fontId="5" fillId="2" borderId="0" xfId="1" applyFont="1" applyBorder="1" applyAlignment="1" applyProtection="1">
      <protection locked="0"/>
    </xf>
    <xf numFmtId="165" fontId="5" fillId="2" borderId="3" xfId="1" applyFont="1" applyBorder="1" applyAlignment="1" applyProtection="1">
      <protection locked="0"/>
    </xf>
    <xf numFmtId="165" fontId="5" fillId="2" borderId="13" xfId="1" applyFont="1" applyBorder="1" applyAlignment="1" applyProtection="1">
      <protection locked="0"/>
    </xf>
    <xf numFmtId="165" fontId="5" fillId="2" borderId="3" xfId="1" applyFont="1" applyBorder="1" applyAlignment="1"/>
    <xf numFmtId="0" fontId="5" fillId="3" borderId="1" xfId="2" applyNumberFormat="1" applyFont="1" applyBorder="1" applyAlignment="1" applyProtection="1">
      <alignment horizontal="center"/>
    </xf>
    <xf numFmtId="165" fontId="5" fillId="3" borderId="9" xfId="2" applyFont="1" applyBorder="1" applyAlignment="1" applyProtection="1">
      <alignment horizontal="center"/>
    </xf>
    <xf numFmtId="165" fontId="5" fillId="3" borderId="1" xfId="2" applyFont="1" applyBorder="1" applyAlignment="1" applyProtection="1">
      <protection locked="0"/>
    </xf>
    <xf numFmtId="165" fontId="5" fillId="3" borderId="9" xfId="2" applyFont="1" applyBorder="1" applyAlignment="1" applyProtection="1">
      <protection locked="0"/>
    </xf>
    <xf numFmtId="165" fontId="5" fillId="3" borderId="1" xfId="2" applyFont="1" applyBorder="1" applyAlignment="1"/>
    <xf numFmtId="0" fontId="5" fillId="3" borderId="3" xfId="2" applyNumberFormat="1" applyFont="1" applyBorder="1" applyAlignment="1" applyProtection="1">
      <alignment horizontal="center"/>
    </xf>
    <xf numFmtId="165" fontId="5" fillId="3" borderId="13" xfId="2" applyFont="1" applyBorder="1" applyAlignment="1" applyProtection="1">
      <alignment horizontal="center"/>
    </xf>
    <xf numFmtId="165" fontId="5" fillId="3" borderId="0" xfId="2" applyFont="1" applyBorder="1" applyAlignment="1" applyProtection="1">
      <protection locked="0"/>
    </xf>
    <xf numFmtId="165" fontId="5" fillId="3" borderId="3" xfId="2" applyFont="1" applyBorder="1" applyAlignment="1" applyProtection="1">
      <protection locked="0"/>
    </xf>
    <xf numFmtId="165" fontId="5" fillId="3" borderId="13" xfId="2" applyFont="1" applyBorder="1" applyAlignment="1" applyProtection="1">
      <protection locked="0"/>
    </xf>
    <xf numFmtId="165" fontId="5" fillId="3" borderId="3" xfId="2" applyFont="1" applyBorder="1" applyAlignment="1"/>
    <xf numFmtId="165" fontId="5" fillId="2" borderId="9" xfId="1" applyFont="1" applyBorder="1" applyAlignment="1" applyProtection="1"/>
    <xf numFmtId="165" fontId="5" fillId="2" borderId="13" xfId="1" applyFont="1" applyBorder="1" applyAlignment="1" applyProtection="1"/>
    <xf numFmtId="165" fontId="5" fillId="3" borderId="9" xfId="2" applyFont="1" applyBorder="1" applyAlignment="1" applyProtection="1"/>
    <xf numFmtId="165" fontId="5" fillId="3" borderId="13" xfId="2" applyFont="1" applyBorder="1" applyAlignment="1" applyProtection="1"/>
    <xf numFmtId="165" fontId="5" fillId="3" borderId="11" xfId="2" applyFont="1" applyBorder="1" applyAlignment="1" applyProtection="1"/>
    <xf numFmtId="165" fontId="5" fillId="3" borderId="11" xfId="2" applyFont="1" applyBorder="1" applyAlignment="1" applyProtection="1">
      <protection locked="0"/>
    </xf>
    <xf numFmtId="165" fontId="5" fillId="3" borderId="0" xfId="2" applyFont="1" applyBorder="1" applyAlignment="1"/>
    <xf numFmtId="165" fontId="5" fillId="0" borderId="0" xfId="0" applyNumberFormat="1" applyFont="1"/>
    <xf numFmtId="0" fontId="5" fillId="0" borderId="0" xfId="0" applyFont="1"/>
    <xf numFmtId="0" fontId="5" fillId="0" borderId="0" xfId="0" applyFont="1" applyProtection="1"/>
    <xf numFmtId="0" fontId="5" fillId="0" borderId="11" xfId="0" applyFont="1" applyBorder="1" applyProtection="1"/>
    <xf numFmtId="0" fontId="5" fillId="0" borderId="11" xfId="0" applyFont="1" applyBorder="1"/>
  </cellXfs>
  <cellStyles count="5">
    <cellStyle name="Black" xfId="4"/>
    <cellStyle name="Dark Accent - Grey" xfId="3"/>
    <cellStyle name="Light Accent - Green" xfId="2"/>
    <cellStyle name="Light Accent Blue" xfId="1"/>
    <cellStyle name="Normal" xfId="0" builtinId="0"/>
  </cellStyles>
  <dxfs count="0"/>
  <tableStyles count="0" defaultTableStyle="TableStyleMedium2" defaultPivotStyle="PivotStyleLight16"/>
  <colors>
    <mruColors>
      <color rgb="FFF4F9F1"/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30"/>
  <sheetViews>
    <sheetView tabSelected="1" workbookViewId="0">
      <selection activeCell="B6" sqref="B6"/>
    </sheetView>
  </sheetViews>
  <sheetFormatPr defaultRowHeight="15" x14ac:dyDescent="0.25"/>
  <cols>
    <col min="2" max="2" width="33.28515625" style="1" customWidth="1"/>
    <col min="4" max="4" width="17" customWidth="1"/>
    <col min="5" max="5" width="22.5703125" customWidth="1"/>
    <col min="11" max="11" width="11.28515625" customWidth="1"/>
    <col min="12" max="12" width="15.28515625" customWidth="1"/>
    <col min="13" max="13" width="12" customWidth="1"/>
  </cols>
  <sheetData>
    <row r="1" spans="2:13" s="6" customFormat="1" x14ac:dyDescent="0.25">
      <c r="B1" s="10"/>
      <c r="D1" s="7"/>
      <c r="E1" s="7"/>
      <c r="G1" s="7"/>
      <c r="H1" s="7"/>
      <c r="I1" s="7"/>
    </row>
    <row r="2" spans="2:13" s="76" customFormat="1" ht="14.25" customHeight="1" x14ac:dyDescent="0.25">
      <c r="B2" s="75" t="s">
        <v>0</v>
      </c>
      <c r="D2" s="77" t="s">
        <v>1</v>
      </c>
      <c r="E2" s="78" t="s">
        <v>2</v>
      </c>
      <c r="G2" s="79" t="s">
        <v>3</v>
      </c>
      <c r="H2" s="73"/>
      <c r="I2" s="80"/>
    </row>
    <row r="3" spans="2:13" s="41" customFormat="1" x14ac:dyDescent="0.25">
      <c r="B3" s="47" t="s">
        <v>9</v>
      </c>
      <c r="D3" s="50" t="s">
        <v>4</v>
      </c>
      <c r="E3" s="42">
        <v>42370</v>
      </c>
      <c r="G3" s="43"/>
      <c r="H3" s="44"/>
      <c r="I3" s="45"/>
      <c r="K3" s="61"/>
      <c r="L3" s="61"/>
      <c r="M3" s="63"/>
    </row>
    <row r="4" spans="2:13" s="41" customFormat="1" x14ac:dyDescent="0.25">
      <c r="B4" s="46" t="s">
        <v>8</v>
      </c>
      <c r="D4" s="51" t="s">
        <v>5</v>
      </c>
      <c r="E4" s="58">
        <f ca="1">EDATE(NOW(),-1)</f>
        <v>42987</v>
      </c>
      <c r="K4" s="62"/>
      <c r="L4" s="62"/>
      <c r="M4" s="64"/>
    </row>
    <row r="5" spans="2:13" s="41" customFormat="1" x14ac:dyDescent="0.25">
      <c r="B5" s="47" t="s">
        <v>12</v>
      </c>
      <c r="K5" s="62"/>
      <c r="L5" s="62"/>
      <c r="M5" s="64"/>
    </row>
    <row r="6" spans="2:13" s="41" customFormat="1" x14ac:dyDescent="0.25">
      <c r="B6" s="46" t="s">
        <v>11</v>
      </c>
      <c r="K6" s="62"/>
      <c r="L6" s="62"/>
      <c r="M6" s="64"/>
    </row>
    <row r="7" spans="2:13" s="41" customFormat="1" x14ac:dyDescent="0.25">
      <c r="B7" s="47" t="s">
        <v>11</v>
      </c>
      <c r="K7" s="62"/>
      <c r="L7" s="62"/>
      <c r="M7" s="64"/>
    </row>
    <row r="8" spans="2:13" s="41" customFormat="1" x14ac:dyDescent="0.25">
      <c r="B8" s="46" t="s">
        <v>11</v>
      </c>
      <c r="K8" s="62"/>
      <c r="L8" s="62"/>
      <c r="M8" s="64"/>
    </row>
    <row r="9" spans="2:13" s="41" customFormat="1" x14ac:dyDescent="0.25">
      <c r="B9" s="47" t="s">
        <v>11</v>
      </c>
      <c r="K9" s="62"/>
      <c r="L9" s="62"/>
      <c r="M9" s="64"/>
    </row>
    <row r="10" spans="2:13" s="41" customFormat="1" x14ac:dyDescent="0.25">
      <c r="B10" s="46" t="s">
        <v>11</v>
      </c>
      <c r="K10" s="62"/>
      <c r="L10" s="62"/>
      <c r="M10" s="64"/>
    </row>
    <row r="11" spans="2:13" s="41" customFormat="1" x14ac:dyDescent="0.25">
      <c r="B11" s="47" t="s">
        <v>11</v>
      </c>
      <c r="K11" s="62"/>
      <c r="L11" s="62"/>
      <c r="M11" s="64"/>
    </row>
    <row r="12" spans="2:13" s="41" customFormat="1" x14ac:dyDescent="0.25">
      <c r="B12" s="65" t="s">
        <v>11</v>
      </c>
      <c r="K12" s="62"/>
      <c r="L12" s="62"/>
      <c r="M12" s="64"/>
    </row>
    <row r="13" spans="2:13" s="41" customFormat="1" x14ac:dyDescent="0.25">
      <c r="B13" s="48" t="s">
        <v>11</v>
      </c>
      <c r="K13" s="62"/>
      <c r="L13" s="62"/>
      <c r="M13" s="64"/>
    </row>
    <row r="14" spans="2:13" s="41" customFormat="1" x14ac:dyDescent="0.25">
      <c r="B14" s="65" t="s">
        <v>11</v>
      </c>
      <c r="K14" s="62"/>
      <c r="L14" s="62"/>
      <c r="M14" s="64"/>
    </row>
    <row r="15" spans="2:13" s="41" customFormat="1" x14ac:dyDescent="0.25">
      <c r="B15" s="48" t="s">
        <v>11</v>
      </c>
      <c r="K15" s="62"/>
      <c r="L15" s="62"/>
      <c r="M15" s="64"/>
    </row>
    <row r="16" spans="2:13" s="41" customFormat="1" x14ac:dyDescent="0.25">
      <c r="B16" s="65" t="s">
        <v>11</v>
      </c>
      <c r="K16" s="62"/>
      <c r="L16" s="62"/>
      <c r="M16" s="64"/>
    </row>
    <row r="17" spans="2:13" s="41" customFormat="1" x14ac:dyDescent="0.25">
      <c r="B17" s="49"/>
      <c r="K17" s="60"/>
      <c r="L17" s="60"/>
      <c r="M17" s="60"/>
    </row>
    <row r="18" spans="2:13" s="41" customFormat="1" x14ac:dyDescent="0.25">
      <c r="B18" s="49" t="s">
        <v>11</v>
      </c>
    </row>
    <row r="19" spans="2:13" s="41" customFormat="1" x14ac:dyDescent="0.25">
      <c r="B19" s="49" t="s">
        <v>11</v>
      </c>
    </row>
    <row r="20" spans="2:13" s="41" customFormat="1" x14ac:dyDescent="0.25">
      <c r="B20" s="49" t="s">
        <v>11</v>
      </c>
    </row>
    <row r="21" spans="2:13" s="41" customFormat="1" x14ac:dyDescent="0.25">
      <c r="B21" s="49" t="s">
        <v>11</v>
      </c>
    </row>
    <row r="22" spans="2:13" s="41" customFormat="1" x14ac:dyDescent="0.25">
      <c r="B22" s="49" t="s">
        <v>11</v>
      </c>
    </row>
    <row r="23" spans="2:13" s="41" customFormat="1" x14ac:dyDescent="0.25">
      <c r="B23" s="49" t="s">
        <v>11</v>
      </c>
    </row>
    <row r="24" spans="2:13" s="41" customFormat="1" x14ac:dyDescent="0.25">
      <c r="B24" s="49" t="s">
        <v>11</v>
      </c>
    </row>
    <row r="25" spans="2:13" s="41" customFormat="1" x14ac:dyDescent="0.25">
      <c r="B25" s="49" t="s">
        <v>11</v>
      </c>
    </row>
    <row r="26" spans="2:13" s="41" customFormat="1" x14ac:dyDescent="0.25">
      <c r="B26" s="49" t="s">
        <v>11</v>
      </c>
    </row>
    <row r="27" spans="2:13" s="41" customFormat="1" x14ac:dyDescent="0.25">
      <c r="B27" s="49" t="s">
        <v>11</v>
      </c>
    </row>
    <row r="28" spans="2:13" s="41" customFormat="1" x14ac:dyDescent="0.25">
      <c r="B28" s="49" t="s">
        <v>11</v>
      </c>
    </row>
    <row r="29" spans="2:13" s="41" customFormat="1" x14ac:dyDescent="0.25">
      <c r="B29" s="49" t="s">
        <v>11</v>
      </c>
    </row>
    <row r="30" spans="2:13" s="41" customFormat="1" x14ac:dyDescent="0.25">
      <c r="B30" s="49" t="s">
        <v>11</v>
      </c>
    </row>
  </sheetData>
  <dataValidations count="1">
    <dataValidation type="date" operator="lessThanOrEqual" allowBlank="1" showInputMessage="1" showErrorMessage="1" prompt="Enter the start and end dates to be analysed" sqref="E3:E4">
      <formula1>NOW()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5"/>
  <sheetViews>
    <sheetView workbookViewId="0">
      <selection activeCell="A9" sqref="A9"/>
    </sheetView>
  </sheetViews>
  <sheetFormatPr defaultRowHeight="15" x14ac:dyDescent="0.25"/>
  <cols>
    <col min="1" max="1" width="28.42578125" style="28" customWidth="1"/>
    <col min="2" max="2" width="17" style="29" customWidth="1"/>
    <col min="3" max="3" width="14.85546875" customWidth="1"/>
    <col min="4" max="4" width="13.7109375" customWidth="1"/>
    <col min="5" max="5" width="13.140625" customWidth="1"/>
    <col min="6" max="6" width="13" customWidth="1"/>
    <col min="7" max="7" width="14" customWidth="1"/>
    <col min="8" max="8" width="13.5703125" customWidth="1"/>
    <col min="9" max="9" width="13.140625" customWidth="1"/>
    <col min="10" max="10" width="13.5703125" customWidth="1"/>
    <col min="11" max="11" width="14.28515625" customWidth="1"/>
    <col min="12" max="12" width="15.140625" customWidth="1"/>
    <col min="13" max="13" width="14" customWidth="1"/>
    <col min="14" max="14" width="13.140625" style="9" customWidth="1"/>
    <col min="15" max="15" width="9.140625" style="40"/>
  </cols>
  <sheetData>
    <row r="1" spans="1:15" s="16" customFormat="1" x14ac:dyDescent="0.25">
      <c r="B1" s="17"/>
      <c r="N1" s="17"/>
      <c r="O1" s="57"/>
    </row>
    <row r="2" spans="1:15" s="73" customFormat="1" x14ac:dyDescent="0.25">
      <c r="A2" s="71" t="s">
        <v>6</v>
      </c>
      <c r="B2" s="72"/>
      <c r="C2" s="71">
        <v>42370</v>
      </c>
      <c r="D2" s="71">
        <v>42401</v>
      </c>
      <c r="E2" s="71">
        <v>42430</v>
      </c>
      <c r="F2" s="71">
        <v>42461</v>
      </c>
      <c r="G2" s="71">
        <v>42491</v>
      </c>
      <c r="H2" s="71">
        <v>42522</v>
      </c>
      <c r="I2" s="71">
        <v>42552</v>
      </c>
      <c r="J2" s="71">
        <v>42583</v>
      </c>
      <c r="K2" s="71">
        <v>42614</v>
      </c>
      <c r="L2" s="71">
        <v>42644</v>
      </c>
      <c r="M2" s="71">
        <v>42675</v>
      </c>
      <c r="N2" s="71">
        <v>42705</v>
      </c>
      <c r="O2" s="74"/>
    </row>
    <row r="3" spans="1:15" s="2" customFormat="1" x14ac:dyDescent="0.25">
      <c r="A3" s="67" t="str">
        <f>Info!B3</f>
        <v>Example Savings Account</v>
      </c>
      <c r="B3" s="66" t="s">
        <v>10</v>
      </c>
      <c r="C3" s="11">
        <v>100</v>
      </c>
      <c r="D3" s="11">
        <f>C3*1.001667+D4</f>
        <v>300.16669999999999</v>
      </c>
      <c r="E3" s="11">
        <f t="shared" ref="E3:N3" si="0">D3*1.001667+E4</f>
        <v>400.6670778889</v>
      </c>
      <c r="F3" s="11">
        <f t="shared" si="0"/>
        <v>1401.3349899077407</v>
      </c>
      <c r="G3" s="11">
        <f t="shared" si="0"/>
        <v>1603.671015335917</v>
      </c>
      <c r="H3" s="11">
        <f t="shared" si="0"/>
        <v>806.34433491848199</v>
      </c>
      <c r="I3" s="11">
        <f t="shared" si="0"/>
        <v>907.68851092479122</v>
      </c>
      <c r="J3" s="11">
        <f t="shared" si="0"/>
        <v>709.20162767250292</v>
      </c>
      <c r="K3" s="11">
        <f t="shared" si="0"/>
        <v>810.38386678583299</v>
      </c>
      <c r="L3" s="11">
        <f t="shared" si="0"/>
        <v>1011.7347766917651</v>
      </c>
      <c r="M3" s="11">
        <f t="shared" si="0"/>
        <v>944.42133856451039</v>
      </c>
      <c r="N3" s="11">
        <f t="shared" si="0"/>
        <v>1045.9956889358975</v>
      </c>
      <c r="O3" s="35"/>
    </row>
    <row r="4" spans="1:15" s="5" customFormat="1" x14ac:dyDescent="0.25">
      <c r="A4" s="68"/>
      <c r="B4" s="22" t="s">
        <v>7</v>
      </c>
      <c r="C4" s="12">
        <v>100</v>
      </c>
      <c r="D4" s="52">
        <v>200</v>
      </c>
      <c r="E4" s="52">
        <v>100</v>
      </c>
      <c r="F4" s="52">
        <v>1000</v>
      </c>
      <c r="G4" s="52">
        <v>200</v>
      </c>
      <c r="H4" s="52">
        <v>-800</v>
      </c>
      <c r="I4" s="52">
        <v>100</v>
      </c>
      <c r="J4" s="52">
        <v>-200</v>
      </c>
      <c r="K4" s="52">
        <v>100</v>
      </c>
      <c r="L4" s="52">
        <v>200</v>
      </c>
      <c r="M4" s="52">
        <v>-69</v>
      </c>
      <c r="N4" s="56">
        <v>100</v>
      </c>
      <c r="O4" s="36"/>
    </row>
    <row r="5" spans="1:15" s="3" customFormat="1" x14ac:dyDescent="0.25">
      <c r="A5" s="69" t="str">
        <f>Info!B4</f>
        <v>Example Mutual Fund</v>
      </c>
      <c r="B5" s="20"/>
      <c r="C5" s="13">
        <v>980</v>
      </c>
      <c r="D5" s="13">
        <f ca="1">C5*(1+0.02*RAND())+D6</f>
        <v>1985.0037874319362</v>
      </c>
      <c r="E5" s="13">
        <f t="shared" ref="E5:M5" ca="1" si="1">D5*(1+0.02*RAND())+E6</f>
        <v>3000.3319877494</v>
      </c>
      <c r="F5" s="13">
        <f t="shared" ca="1" si="1"/>
        <v>4018.0997860475568</v>
      </c>
      <c r="G5" s="13">
        <f t="shared" ca="1" si="1"/>
        <v>5039.711027124782</v>
      </c>
      <c r="H5" s="13">
        <f t="shared" ca="1" si="1"/>
        <v>6101.561352987972</v>
      </c>
      <c r="I5" s="13">
        <f t="shared" ca="1" si="1"/>
        <v>7220.2679216989145</v>
      </c>
      <c r="J5" s="13">
        <f t="shared" ca="1" si="1"/>
        <v>8352.6006770550521</v>
      </c>
      <c r="K5" s="13">
        <f t="shared" ca="1" si="1"/>
        <v>9449.7242551529544</v>
      </c>
      <c r="L5" s="13">
        <f t="shared" ca="1" si="1"/>
        <v>10484.022037891898</v>
      </c>
      <c r="M5" s="13">
        <f t="shared" ca="1" si="1"/>
        <v>11573.481189926079</v>
      </c>
      <c r="N5" s="13">
        <f ca="1">M5*(1+0.02*RAND())+N6</f>
        <v>12702.642423431571</v>
      </c>
      <c r="O5" s="37"/>
    </row>
    <row r="6" spans="1:15" s="8" customFormat="1" x14ac:dyDescent="0.25">
      <c r="A6" s="70"/>
      <c r="B6" s="21"/>
      <c r="C6" s="15">
        <v>1000</v>
      </c>
      <c r="D6" s="15">
        <v>1000</v>
      </c>
      <c r="E6" s="15">
        <v>1000</v>
      </c>
      <c r="F6" s="15">
        <v>1000</v>
      </c>
      <c r="G6" s="15">
        <v>1000</v>
      </c>
      <c r="H6" s="53">
        <v>1000</v>
      </c>
      <c r="I6" s="15">
        <v>1000</v>
      </c>
      <c r="J6" s="15">
        <v>1000</v>
      </c>
      <c r="K6" s="15">
        <v>1000</v>
      </c>
      <c r="L6" s="15">
        <v>1000</v>
      </c>
      <c r="M6" s="15">
        <v>1000</v>
      </c>
      <c r="N6" s="34">
        <v>1000</v>
      </c>
      <c r="O6" s="38"/>
    </row>
    <row r="7" spans="1:15" s="2" customFormat="1" x14ac:dyDescent="0.25">
      <c r="A7" s="67" t="str">
        <f>Info!B5</f>
        <v>Cash Under Matress</v>
      </c>
      <c r="B7" s="18"/>
      <c r="C7" s="11">
        <v>100</v>
      </c>
      <c r="D7" s="11">
        <f>C7+D8</f>
        <v>110</v>
      </c>
      <c r="E7" s="11">
        <f t="shared" ref="E7:N7" si="2">D7+E8</f>
        <v>110</v>
      </c>
      <c r="F7" s="11">
        <f t="shared" si="2"/>
        <v>110</v>
      </c>
      <c r="G7" s="11">
        <f t="shared" si="2"/>
        <v>150</v>
      </c>
      <c r="H7" s="11">
        <f t="shared" si="2"/>
        <v>150</v>
      </c>
      <c r="I7" s="11">
        <f t="shared" si="2"/>
        <v>200</v>
      </c>
      <c r="J7" s="11">
        <f t="shared" si="2"/>
        <v>200</v>
      </c>
      <c r="K7" s="11">
        <f t="shared" si="2"/>
        <v>200</v>
      </c>
      <c r="L7" s="11">
        <f t="shared" si="2"/>
        <v>100</v>
      </c>
      <c r="M7" s="11">
        <f t="shared" si="2"/>
        <v>100</v>
      </c>
      <c r="N7" s="11">
        <f t="shared" si="2"/>
        <v>100</v>
      </c>
      <c r="O7" s="35"/>
    </row>
    <row r="8" spans="1:15" s="5" customFormat="1" x14ac:dyDescent="0.25">
      <c r="A8" s="68"/>
      <c r="B8" s="22"/>
      <c r="C8" s="52">
        <v>100</v>
      </c>
      <c r="D8" s="52">
        <v>10</v>
      </c>
      <c r="E8" s="52"/>
      <c r="F8" s="52"/>
      <c r="G8" s="52">
        <v>40</v>
      </c>
      <c r="H8" s="52"/>
      <c r="I8" s="52">
        <v>50</v>
      </c>
      <c r="J8" s="52"/>
      <c r="K8" s="52"/>
      <c r="L8" s="52">
        <v>-100</v>
      </c>
      <c r="M8" s="52"/>
      <c r="N8" s="56"/>
      <c r="O8" s="36"/>
    </row>
    <row r="9" spans="1:15" s="3" customFormat="1" x14ac:dyDescent="0.25">
      <c r="A9" s="69" t="str">
        <f>Info!B6</f>
        <v xml:space="preserve"> </v>
      </c>
      <c r="B9" s="2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  <c r="O9" s="37"/>
    </row>
    <row r="10" spans="1:15" s="8" customFormat="1" x14ac:dyDescent="0.25">
      <c r="A10" s="70"/>
      <c r="B10" s="21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34"/>
      <c r="O10" s="38"/>
    </row>
    <row r="11" spans="1:15" s="2" customFormat="1" x14ac:dyDescent="0.25">
      <c r="A11" s="67" t="str">
        <f>Info!B7</f>
        <v xml:space="preserve"> </v>
      </c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30"/>
      <c r="O11" s="35"/>
    </row>
    <row r="12" spans="1:15" s="5" customFormat="1" x14ac:dyDescent="0.25">
      <c r="A12" s="68"/>
      <c r="B12" s="19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6"/>
      <c r="O12" s="36"/>
    </row>
    <row r="13" spans="1:15" s="3" customFormat="1" x14ac:dyDescent="0.25">
      <c r="A13" s="69" t="str">
        <f>Info!B8</f>
        <v xml:space="preserve"> </v>
      </c>
      <c r="B13" s="2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32"/>
      <c r="O13" s="37"/>
    </row>
    <row r="14" spans="1:15" s="8" customFormat="1" x14ac:dyDescent="0.25">
      <c r="A14" s="70"/>
      <c r="B14" s="21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34"/>
      <c r="O14" s="38"/>
    </row>
    <row r="15" spans="1:15" s="2" customFormat="1" x14ac:dyDescent="0.25">
      <c r="A15" s="67" t="str">
        <f>Info!B9</f>
        <v xml:space="preserve"> </v>
      </c>
      <c r="B15" s="1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30"/>
      <c r="O15" s="35"/>
    </row>
    <row r="16" spans="1:15" s="5" customFormat="1" x14ac:dyDescent="0.25">
      <c r="A16" s="68"/>
      <c r="B16" s="19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6"/>
      <c r="O16" s="36"/>
    </row>
    <row r="17" spans="1:15" s="3" customFormat="1" x14ac:dyDescent="0.25">
      <c r="A17" s="69" t="str">
        <f>Info!B10</f>
        <v xml:space="preserve"> </v>
      </c>
      <c r="B17" s="2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32"/>
      <c r="O17" s="37"/>
    </row>
    <row r="18" spans="1:15" s="8" customFormat="1" x14ac:dyDescent="0.25">
      <c r="A18" s="70"/>
      <c r="B18" s="2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34"/>
      <c r="O18" s="38"/>
    </row>
    <row r="19" spans="1:15" s="2" customFormat="1" x14ac:dyDescent="0.25">
      <c r="A19" s="67" t="str">
        <f>Info!B11</f>
        <v xml:space="preserve"> </v>
      </c>
      <c r="B19" s="18"/>
      <c r="C19" s="11"/>
      <c r="D19" s="11"/>
      <c r="E19" s="11"/>
      <c r="F19" s="54"/>
      <c r="G19" s="11"/>
      <c r="H19" s="11"/>
      <c r="I19" s="11"/>
      <c r="J19" s="11"/>
      <c r="K19" s="11"/>
      <c r="L19" s="11"/>
      <c r="M19" s="11"/>
      <c r="N19" s="30"/>
      <c r="O19" s="35"/>
    </row>
    <row r="20" spans="1:15" s="5" customFormat="1" x14ac:dyDescent="0.25">
      <c r="A20" s="68"/>
      <c r="B20" s="19"/>
      <c r="C20" s="55"/>
      <c r="D20" s="55"/>
      <c r="E20" s="55"/>
      <c r="F20" s="52"/>
      <c r="G20" s="52"/>
      <c r="H20" s="52"/>
      <c r="I20" s="52"/>
      <c r="J20" s="52"/>
      <c r="K20" s="52"/>
      <c r="L20" s="52"/>
      <c r="M20" s="52"/>
      <c r="N20" s="31"/>
      <c r="O20" s="36"/>
    </row>
    <row r="21" spans="1:15" s="3" customFormat="1" x14ac:dyDescent="0.25">
      <c r="A21" s="69" t="str">
        <f>Info!B12</f>
        <v xml:space="preserve"> </v>
      </c>
      <c r="B21" s="2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32"/>
      <c r="O21" s="37"/>
    </row>
    <row r="22" spans="1:15" s="8" customFormat="1" x14ac:dyDescent="0.25">
      <c r="A22" s="70"/>
      <c r="B22" s="2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33"/>
      <c r="O22" s="38"/>
    </row>
    <row r="23" spans="1:15" s="2" customFormat="1" x14ac:dyDescent="0.25">
      <c r="A23" s="67" t="str">
        <f>Info!B13</f>
        <v xml:space="preserve"> </v>
      </c>
      <c r="B23" s="2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30"/>
      <c r="O23" s="35"/>
    </row>
    <row r="24" spans="1:15" s="5" customFormat="1" x14ac:dyDescent="0.25">
      <c r="A24" s="68"/>
      <c r="B24" s="2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1"/>
      <c r="O24" s="36"/>
    </row>
    <row r="25" spans="1:15" s="3" customFormat="1" ht="13.5" customHeight="1" x14ac:dyDescent="0.25">
      <c r="A25" s="69" t="str">
        <f>Info!B14</f>
        <v xml:space="preserve"> 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32"/>
      <c r="O25" s="37"/>
    </row>
    <row r="26" spans="1:15" s="8" customFormat="1" ht="13.5" customHeight="1" x14ac:dyDescent="0.25">
      <c r="A26" s="70"/>
      <c r="B26" s="2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33"/>
      <c r="O26" s="38"/>
    </row>
    <row r="27" spans="1:15" s="2" customFormat="1" x14ac:dyDescent="0.25">
      <c r="A27" s="67" t="str">
        <f>Info!B15</f>
        <v xml:space="preserve"> </v>
      </c>
      <c r="B27" s="2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30"/>
      <c r="O27" s="35"/>
    </row>
    <row r="28" spans="1:15" s="5" customFormat="1" x14ac:dyDescent="0.25">
      <c r="A28" s="68"/>
      <c r="B28" s="2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1"/>
      <c r="O28" s="36"/>
    </row>
    <row r="29" spans="1:15" s="4" customFormat="1" x14ac:dyDescent="0.25">
      <c r="A29" s="69" t="str">
        <f>Info!B16</f>
        <v xml:space="preserve"> </v>
      </c>
      <c r="B29" s="2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34"/>
      <c r="O29" s="39"/>
    </row>
    <row r="30" spans="1:15" s="8" customFormat="1" x14ac:dyDescent="0.25">
      <c r="A30" s="70"/>
      <c r="B30" s="2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3"/>
      <c r="O30" s="38"/>
    </row>
    <row r="35" spans="4:5" x14ac:dyDescent="0.25">
      <c r="D35" s="59"/>
      <c r="E35" s="59"/>
    </row>
  </sheetData>
  <dataValidations count="1">
    <dataValidation type="decimal" operator="notEqual" allowBlank="1" showInputMessage="1" showErrorMessage="1" sqref="C3:N30">
      <formula1>-999999999999999000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38"/>
  <sheetViews>
    <sheetView workbookViewId="0">
      <selection activeCell="G18" sqref="G18"/>
    </sheetView>
  </sheetViews>
  <sheetFormatPr defaultRowHeight="15" x14ac:dyDescent="0.25"/>
  <cols>
    <col min="1" max="1" width="28.42578125" style="117" customWidth="1"/>
    <col min="2" max="2" width="17.42578125" style="118" customWidth="1"/>
    <col min="3" max="3" width="14.85546875" style="116" customWidth="1"/>
    <col min="4" max="4" width="13.7109375" style="116" customWidth="1"/>
    <col min="5" max="5" width="13.140625" style="116" customWidth="1"/>
    <col min="6" max="6" width="13" style="116" customWidth="1"/>
    <col min="7" max="7" width="14" style="116" customWidth="1"/>
    <col min="8" max="8" width="13.5703125" style="116" customWidth="1"/>
    <col min="9" max="9" width="13.140625" style="116" customWidth="1"/>
    <col min="10" max="10" width="13.5703125" style="116" customWidth="1"/>
    <col min="11" max="11" width="14.28515625" style="116" customWidth="1"/>
    <col min="12" max="12" width="15.140625" style="116" customWidth="1"/>
    <col min="13" max="13" width="14" style="116" customWidth="1"/>
    <col min="14" max="14" width="13.140625" style="119" customWidth="1"/>
    <col min="15" max="16384" width="9.140625" style="116"/>
  </cols>
  <sheetData>
    <row r="1" spans="1:14" s="81" customFormat="1" x14ac:dyDescent="0.25">
      <c r="B1" s="82"/>
      <c r="N1" s="82"/>
    </row>
    <row r="2" spans="1:14" s="85" customFormat="1" x14ac:dyDescent="0.25">
      <c r="A2" s="83" t="s">
        <v>6</v>
      </c>
      <c r="B2" s="84"/>
      <c r="C2" s="83">
        <v>42736</v>
      </c>
      <c r="D2" s="83">
        <v>42767</v>
      </c>
      <c r="E2" s="83">
        <v>42795</v>
      </c>
      <c r="F2" s="83">
        <v>42826</v>
      </c>
      <c r="G2" s="83">
        <v>42856</v>
      </c>
      <c r="H2" s="83">
        <v>42887</v>
      </c>
      <c r="I2" s="83">
        <v>42917</v>
      </c>
      <c r="J2" s="83">
        <v>42948</v>
      </c>
      <c r="K2" s="83">
        <v>42979</v>
      </c>
      <c r="L2" s="83">
        <v>43009</v>
      </c>
      <c r="M2" s="83">
        <v>43040</v>
      </c>
      <c r="N2" s="83">
        <v>43070</v>
      </c>
    </row>
    <row r="3" spans="1:14" s="90" customFormat="1" x14ac:dyDescent="0.25">
      <c r="A3" s="86" t="str">
        <f>'2016'!A3</f>
        <v>Example Savings Account</v>
      </c>
      <c r="B3" s="87" t="str">
        <f>'2016'!B3</f>
        <v>*Market Value:</v>
      </c>
      <c r="C3" s="88">
        <f>C4+'2016'!N3*1.0016667</f>
        <v>1147.7390499506469</v>
      </c>
      <c r="D3" s="88">
        <f>C3*1.0016667+D4</f>
        <v>1249.6519866251995</v>
      </c>
      <c r="E3" s="88">
        <f t="shared" ref="E3:L3" si="0">D3*1.0016667+E4</f>
        <v>1351.7347815913076</v>
      </c>
      <c r="F3" s="88">
        <f t="shared" si="0"/>
        <v>1453.9877179517857</v>
      </c>
      <c r="G3" s="88">
        <f t="shared" si="0"/>
        <v>1556.4110792812958</v>
      </c>
      <c r="H3" s="88">
        <f t="shared" si="0"/>
        <v>1659.0051496271337</v>
      </c>
      <c r="I3" s="88">
        <f t="shared" si="0"/>
        <v>1761.7702135100171</v>
      </c>
      <c r="J3" s="88">
        <f t="shared" si="0"/>
        <v>1864.706555924874</v>
      </c>
      <c r="K3" s="88">
        <f t="shared" si="0"/>
        <v>1967.8144623416338</v>
      </c>
      <c r="L3" s="88">
        <f t="shared" si="0"/>
        <v>2071.0942187060182</v>
      </c>
      <c r="M3" s="88"/>
      <c r="N3" s="89"/>
    </row>
    <row r="4" spans="1:14" s="96" customFormat="1" x14ac:dyDescent="0.25">
      <c r="A4" s="91"/>
      <c r="B4" s="92" t="str">
        <f>'2016'!B4</f>
        <v>**Contributions:</v>
      </c>
      <c r="C4" s="93">
        <v>100</v>
      </c>
      <c r="D4" s="93">
        <v>100</v>
      </c>
      <c r="E4" s="93">
        <v>100</v>
      </c>
      <c r="F4" s="93">
        <v>100</v>
      </c>
      <c r="G4" s="93">
        <v>100</v>
      </c>
      <c r="H4" s="93">
        <v>100</v>
      </c>
      <c r="I4" s="93">
        <v>100</v>
      </c>
      <c r="J4" s="93">
        <v>100</v>
      </c>
      <c r="K4" s="93">
        <v>100</v>
      </c>
      <c r="L4" s="93">
        <v>100</v>
      </c>
      <c r="M4" s="94"/>
      <c r="N4" s="95"/>
    </row>
    <row r="5" spans="1:14" s="101" customFormat="1" x14ac:dyDescent="0.25">
      <c r="A5" s="97" t="str">
        <f>Info!B4</f>
        <v>Example Mutual Fund</v>
      </c>
      <c r="B5" s="98"/>
      <c r="C5" s="99">
        <f ca="1">C6+(1+0.02*RAND())*'2016'!N5</f>
        <v>13873.445143401084</v>
      </c>
      <c r="D5" s="99">
        <f ca="1">C5*(1+0.02*RAND())+D6</f>
        <v>15079.58511352787</v>
      </c>
      <c r="E5" s="99">
        <f t="shared" ref="E5:L5" ca="1" si="1">D5*(1+0.02*RAND())+E6</f>
        <v>16192.991663653114</v>
      </c>
      <c r="F5" s="99">
        <f t="shared" ca="1" si="1"/>
        <v>17307.803087077824</v>
      </c>
      <c r="G5" s="99">
        <f t="shared" ca="1" si="1"/>
        <v>18579.315709876624</v>
      </c>
      <c r="H5" s="99">
        <f t="shared" ca="1" si="1"/>
        <v>19689.27037187844</v>
      </c>
      <c r="I5" s="99">
        <f t="shared" ca="1" si="1"/>
        <v>20982.740429050944</v>
      </c>
      <c r="J5" s="99">
        <f t="shared" ca="1" si="1"/>
        <v>22174.467287729491</v>
      </c>
      <c r="K5" s="99">
        <f t="shared" ca="1" si="1"/>
        <v>23602.985807646255</v>
      </c>
      <c r="L5" s="99">
        <f t="shared" ca="1" si="1"/>
        <v>24738.792975212727</v>
      </c>
      <c r="M5" s="99"/>
      <c r="N5" s="100"/>
    </row>
    <row r="6" spans="1:14" s="107" customFormat="1" x14ac:dyDescent="0.25">
      <c r="A6" s="102"/>
      <c r="B6" s="103"/>
      <c r="C6" s="104">
        <v>1000</v>
      </c>
      <c r="D6" s="104">
        <v>1000</v>
      </c>
      <c r="E6" s="104">
        <v>1000</v>
      </c>
      <c r="F6" s="104">
        <v>1000</v>
      </c>
      <c r="G6" s="104">
        <v>1000</v>
      </c>
      <c r="H6" s="104">
        <v>1000</v>
      </c>
      <c r="I6" s="104">
        <v>1000</v>
      </c>
      <c r="J6" s="104">
        <v>1000</v>
      </c>
      <c r="K6" s="104">
        <v>1000</v>
      </c>
      <c r="L6" s="104">
        <v>1000</v>
      </c>
      <c r="M6" s="105"/>
      <c r="N6" s="106"/>
    </row>
    <row r="7" spans="1:14" s="90" customFormat="1" x14ac:dyDescent="0.25">
      <c r="A7" s="86" t="str">
        <f>Info!B5</f>
        <v>Cash Under Matress</v>
      </c>
      <c r="B7" s="87"/>
      <c r="C7" s="88">
        <f>'2016'!N7+'2017'!C8</f>
        <v>110</v>
      </c>
      <c r="D7" s="88">
        <f>C7+D8</f>
        <v>120</v>
      </c>
      <c r="E7" s="88">
        <f t="shared" ref="E7:L7" si="2">D7+E8</f>
        <v>130</v>
      </c>
      <c r="F7" s="88">
        <f t="shared" si="2"/>
        <v>140</v>
      </c>
      <c r="G7" s="88">
        <f t="shared" si="2"/>
        <v>150</v>
      </c>
      <c r="H7" s="88">
        <f t="shared" si="2"/>
        <v>160</v>
      </c>
      <c r="I7" s="88">
        <f t="shared" si="2"/>
        <v>170</v>
      </c>
      <c r="J7" s="88">
        <f t="shared" si="2"/>
        <v>180</v>
      </c>
      <c r="K7" s="88">
        <f t="shared" si="2"/>
        <v>190</v>
      </c>
      <c r="L7" s="88">
        <f t="shared" si="2"/>
        <v>200</v>
      </c>
      <c r="M7" s="88"/>
      <c r="N7" s="89"/>
    </row>
    <row r="8" spans="1:14" s="96" customFormat="1" x14ac:dyDescent="0.25">
      <c r="A8" s="91"/>
      <c r="B8" s="92"/>
      <c r="C8" s="93">
        <v>10</v>
      </c>
      <c r="D8" s="93">
        <v>10</v>
      </c>
      <c r="E8" s="93">
        <v>10</v>
      </c>
      <c r="F8" s="93">
        <v>10</v>
      </c>
      <c r="G8" s="93">
        <v>10</v>
      </c>
      <c r="H8" s="93">
        <v>10</v>
      </c>
      <c r="I8" s="93">
        <v>10</v>
      </c>
      <c r="J8" s="93">
        <v>10</v>
      </c>
      <c r="K8" s="93">
        <v>10</v>
      </c>
      <c r="L8" s="93">
        <v>10</v>
      </c>
      <c r="M8" s="94"/>
      <c r="N8" s="95"/>
    </row>
    <row r="9" spans="1:14" s="101" customFormat="1" x14ac:dyDescent="0.25">
      <c r="A9" s="97" t="str">
        <f>Info!B6</f>
        <v xml:space="preserve"> </v>
      </c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</row>
    <row r="10" spans="1:14" s="107" customFormat="1" x14ac:dyDescent="0.25">
      <c r="A10" s="102"/>
      <c r="B10" s="103"/>
      <c r="C10" s="104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1:14" s="90" customFormat="1" x14ac:dyDescent="0.25">
      <c r="A11" s="86" t="str">
        <f>Info!B7</f>
        <v xml:space="preserve"> </v>
      </c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</row>
    <row r="12" spans="1:14" s="96" customFormat="1" x14ac:dyDescent="0.25">
      <c r="A12" s="91"/>
      <c r="B12" s="92"/>
      <c r="C12" s="9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</row>
    <row r="13" spans="1:14" s="101" customFormat="1" x14ac:dyDescent="0.25">
      <c r="A13" s="97" t="str">
        <f>Info!B8</f>
        <v xml:space="preserve"> </v>
      </c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100"/>
    </row>
    <row r="14" spans="1:14" s="107" customFormat="1" x14ac:dyDescent="0.25">
      <c r="A14" s="102"/>
      <c r="B14" s="103"/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6"/>
    </row>
    <row r="15" spans="1:14" s="90" customFormat="1" x14ac:dyDescent="0.25">
      <c r="A15" s="86" t="str">
        <f>Info!B9</f>
        <v xml:space="preserve"> </v>
      </c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</row>
    <row r="16" spans="1:14" s="96" customFormat="1" x14ac:dyDescent="0.25">
      <c r="A16" s="91"/>
      <c r="B16" s="92"/>
      <c r="C16" s="93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</row>
    <row r="17" spans="1:14" s="101" customFormat="1" x14ac:dyDescent="0.25">
      <c r="A17" s="97" t="str">
        <f>Info!B10</f>
        <v xml:space="preserve"> </v>
      </c>
      <c r="B17" s="98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100"/>
    </row>
    <row r="18" spans="1:14" s="107" customFormat="1" x14ac:dyDescent="0.25">
      <c r="A18" s="102"/>
      <c r="B18" s="103"/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6"/>
    </row>
    <row r="19" spans="1:14" s="90" customFormat="1" x14ac:dyDescent="0.25">
      <c r="A19" s="86" t="str">
        <f>Info!B11</f>
        <v xml:space="preserve"> </v>
      </c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</row>
    <row r="20" spans="1:14" s="96" customFormat="1" x14ac:dyDescent="0.25">
      <c r="A20" s="91"/>
      <c r="B20" s="92"/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</row>
    <row r="21" spans="1:14" s="101" customFormat="1" x14ac:dyDescent="0.25">
      <c r="A21" s="97" t="str">
        <f>Info!B12</f>
        <v xml:space="preserve"> </v>
      </c>
      <c r="B21" s="98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</row>
    <row r="22" spans="1:14" s="107" customFormat="1" x14ac:dyDescent="0.25">
      <c r="A22" s="102"/>
      <c r="B22" s="103"/>
      <c r="C22" s="105"/>
      <c r="E22" s="105"/>
      <c r="F22" s="105"/>
      <c r="G22" s="105"/>
      <c r="H22" s="105"/>
      <c r="I22" s="105"/>
      <c r="J22" s="105"/>
      <c r="K22" s="105"/>
      <c r="L22" s="105"/>
      <c r="M22" s="105"/>
      <c r="N22" s="106"/>
    </row>
    <row r="23" spans="1:14" s="90" customFormat="1" x14ac:dyDescent="0.25">
      <c r="A23" s="86" t="str">
        <f>Info!B13</f>
        <v xml:space="preserve"> </v>
      </c>
      <c r="B23" s="10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9"/>
    </row>
    <row r="24" spans="1:14" s="96" customFormat="1" x14ac:dyDescent="0.25">
      <c r="A24" s="91"/>
      <c r="B24" s="109"/>
      <c r="C24" s="94"/>
      <c r="E24" s="94"/>
      <c r="F24" s="94"/>
      <c r="G24" s="94"/>
      <c r="H24" s="94"/>
      <c r="I24" s="94"/>
      <c r="J24" s="94"/>
      <c r="K24" s="94"/>
      <c r="L24" s="94"/>
      <c r="M24" s="94"/>
      <c r="N24" s="95"/>
    </row>
    <row r="25" spans="1:14" s="101" customFormat="1" ht="13.5" customHeight="1" x14ac:dyDescent="0.25">
      <c r="A25" s="97" t="str">
        <f>Info!B14</f>
        <v xml:space="preserve"> </v>
      </c>
      <c r="B25" s="110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100"/>
    </row>
    <row r="26" spans="1:14" s="107" customFormat="1" ht="13.5" customHeight="1" x14ac:dyDescent="0.25">
      <c r="A26" s="102"/>
      <c r="B26" s="111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6"/>
    </row>
    <row r="27" spans="1:14" s="90" customFormat="1" x14ac:dyDescent="0.25">
      <c r="A27" s="86" t="str">
        <f>Info!B15</f>
        <v xml:space="preserve"> </v>
      </c>
      <c r="B27" s="10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9"/>
    </row>
    <row r="28" spans="1:14" s="96" customFormat="1" x14ac:dyDescent="0.25">
      <c r="A28" s="91"/>
      <c r="B28" s="109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5"/>
    </row>
    <row r="29" spans="1:14" s="114" customFormat="1" x14ac:dyDescent="0.25">
      <c r="A29" s="97" t="str">
        <f>Info!B16</f>
        <v xml:space="preserve"> </v>
      </c>
      <c r="B29" s="112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13"/>
    </row>
    <row r="30" spans="1:14" s="107" customFormat="1" x14ac:dyDescent="0.25">
      <c r="A30" s="102"/>
      <c r="B30" s="111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6"/>
    </row>
    <row r="34" spans="12:12" x14ac:dyDescent="0.25">
      <c r="L34" s="115"/>
    </row>
    <row r="36" spans="12:12" x14ac:dyDescent="0.25">
      <c r="L36" s="115"/>
    </row>
    <row r="37" spans="12:12" x14ac:dyDescent="0.25">
      <c r="L37" s="115"/>
    </row>
    <row r="38" spans="12:12" x14ac:dyDescent="0.25">
      <c r="L38" s="115"/>
    </row>
  </sheetData>
  <dataValidations count="1">
    <dataValidation type="decimal" operator="notEqual" allowBlank="1" showInputMessage="1" showErrorMessage="1" sqref="C3:C30 D25:D30 E9:L30 M3:N30 D9:D23 D3:L8">
      <formula1>-999999999999999000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2016</vt:lpstr>
      <vt:lpstr>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Simonot</dc:creator>
  <cp:keywords/>
  <dc:description/>
  <cp:lastModifiedBy>Josh Simonot</cp:lastModifiedBy>
  <cp:revision/>
  <dcterms:created xsi:type="dcterms:W3CDTF">2017-01-13T21:25:26Z</dcterms:created>
  <dcterms:modified xsi:type="dcterms:W3CDTF">2017-10-09T05:50:12Z</dcterms:modified>
  <cp:category/>
  <cp:contentStatus/>
</cp:coreProperties>
</file>