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" yWindow="114" windowWidth="15990" windowHeight="8916"/>
  </bookViews>
  <sheets>
    <sheet name="MAI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1" i="1" l="1"/>
  <c r="E19" i="1"/>
</calcChain>
</file>

<file path=xl/sharedStrings.xml><?xml version="1.0" encoding="utf-8"?>
<sst xmlns="http://schemas.openxmlformats.org/spreadsheetml/2006/main" count="145" uniqueCount="110">
  <si>
    <t>https://www.portfoliovisualizer.com/examples</t>
  </si>
  <si>
    <t>https://portfoliocharts.com/portfolio/permanent-portfolio/</t>
  </si>
  <si>
    <t>U.S. stocks</t>
  </si>
  <si>
    <t>EM stocks</t>
  </si>
  <si>
    <t>Long Duration Treasuries</t>
  </si>
  <si>
    <t>REITs</t>
  </si>
  <si>
    <t>Gold</t>
  </si>
  <si>
    <t>Silver</t>
  </si>
  <si>
    <t>XLE</t>
  </si>
  <si>
    <t>Asset Class</t>
  </si>
  <si>
    <t>Oldest ETF (Mutual Fund)</t>
  </si>
  <si>
    <t>Inception Date</t>
  </si>
  <si>
    <t>SPDW</t>
  </si>
  <si>
    <t>VEA</t>
  </si>
  <si>
    <t>Classification</t>
  </si>
  <si>
    <t>ETF</t>
  </si>
  <si>
    <t>Date</t>
  </si>
  <si>
    <t>Tentative Plan</t>
  </si>
  <si>
    <t>Project declaration due</t>
  </si>
  <si>
    <t>All-day working on this project</t>
  </si>
  <si>
    <t>Gym (?)</t>
  </si>
  <si>
    <t>Brainstorm / gather data</t>
  </si>
  <si>
    <t>What tabs, buttons, graphs, and features do I want?</t>
  </si>
  <si>
    <t>VWO</t>
  </si>
  <si>
    <t>SPEM</t>
  </si>
  <si>
    <t>SPTL</t>
  </si>
  <si>
    <t>VGLT</t>
  </si>
  <si>
    <t>TLT</t>
  </si>
  <si>
    <t>GLD</t>
  </si>
  <si>
    <t>IAU</t>
  </si>
  <si>
    <t>Probably don't need an ETF to track gold, because the prices are transparent and available anyway</t>
  </si>
  <si>
    <t>SLV</t>
  </si>
  <si>
    <t>Crude oil</t>
  </si>
  <si>
    <t>Diversified commodities (?)</t>
  </si>
  <si>
    <t>SPY</t>
  </si>
  <si>
    <t>VOO</t>
  </si>
  <si>
    <t>VITSX</t>
  </si>
  <si>
    <t>Mutual Fund</t>
  </si>
  <si>
    <t>https://finance.yahoo.com/quote/VITSX/history?p=VITSX</t>
  </si>
  <si>
    <t>https://mutualfunds.com/funds/vemix-vanguard-emerging-mkts-stock-idx-instl/</t>
  </si>
  <si>
    <t>https://mutualfunds.com/funds/femsx-fidelity-series-emerging-markets-opps/</t>
  </si>
  <si>
    <t>FEMSX</t>
  </si>
  <si>
    <t>VEMIX</t>
  </si>
  <si>
    <t>VEMAX</t>
  </si>
  <si>
    <t>https://mutualfunds.com/funds/vemax-vanguard-emerging-mkts-stock-idx-adm/</t>
  </si>
  <si>
    <t>https://mutualfunds.com/funds/vfwix-vanguard-ftse-all-wld-ex-us-idx-inv/</t>
  </si>
  <si>
    <t>VFWIX</t>
  </si>
  <si>
    <t>https://www.etf.com/SPY</t>
  </si>
  <si>
    <t>Developed World</t>
  </si>
  <si>
    <t>Foreign Stocks</t>
  </si>
  <si>
    <t>VTMGX</t>
  </si>
  <si>
    <t>https://investor.vanguard.com/mutual-funds/profile/VTMGX</t>
  </si>
  <si>
    <t>https://investor.vanguard.com/mutual-funds/profile/VGTSX</t>
  </si>
  <si>
    <t>VGTSX</t>
  </si>
  <si>
    <t>Does R have libraries for handling time series?</t>
  </si>
  <si>
    <t>Hours</t>
  </si>
  <si>
    <t>https://investor.vanguard.com/mutual-funds/profile/VEIEX</t>
  </si>
  <si>
    <t>VEIEX</t>
  </si>
  <si>
    <t>No limit</t>
  </si>
  <si>
    <t>https://investor.vanguard.com/etf/profile/VNQ</t>
  </si>
  <si>
    <t>VNQ</t>
  </si>
  <si>
    <t>https://www.ishares.com/us/products/239520/ishares-us-real-estate-etf</t>
  </si>
  <si>
    <t>IYR</t>
  </si>
  <si>
    <t>https://finance.yahoo.com/quote/RWR/</t>
  </si>
  <si>
    <t>RWR</t>
  </si>
  <si>
    <t>https://investor.vanguard.com/mutual-funds/profile/VGSIX</t>
  </si>
  <si>
    <t>VGSIX</t>
  </si>
  <si>
    <t>VUSTX</t>
  </si>
  <si>
    <t>https://investor.vanguard.com/mutual-funds/profile/VUSTX</t>
  </si>
  <si>
    <t>DBC</t>
  </si>
  <si>
    <t>https://etfdb.com/etf/DBC/#etf-ticker-profile</t>
  </si>
  <si>
    <t>GSG</t>
  </si>
  <si>
    <t>https://etfdb.com/etf/GSG/#etf-ticker-profile</t>
  </si>
  <si>
    <t>I can probably get the data from the Fed website.  Also, impose a 0.25% expense ratio</t>
  </si>
  <si>
    <t>VGENX</t>
  </si>
  <si>
    <t>https://investor.vanguard.com/mutual-funds/profile/VGENX</t>
  </si>
  <si>
    <t>Gather historical data</t>
  </si>
  <si>
    <t>Which ideas can I grab from these two sites?  Pie-charts, efficient frontiers, min variance portfolio allocations, running 10-year returns for U.S. stocks going back to 1930s?</t>
  </si>
  <si>
    <t>- Rolling 2y, 5y, or 10y returns for U.S. stocks, European stocks, EM stocks, gold, etc.  Allow user to choose the asset type and the period of rolling returns</t>
  </si>
  <si>
    <t>- Select different time frame and it will calculate the min loss portfolio for that time frame (this seems most valuable and most challenging)</t>
  </si>
  <si>
    <t>- Compare the risk and return profile of two different asset allocations, and allow customize time frame</t>
  </si>
  <si>
    <t>- Visualize the portfolio growth over time as a climbing / jagged line</t>
  </si>
  <si>
    <t>- Efficient market frontier</t>
  </si>
  <si>
    <t>TOTAL</t>
  </si>
  <si>
    <t>Download the data into Excel</t>
  </si>
  <si>
    <t>Concatenate the data horizontally (for each date, add in the closing prices of like 6-8 assets)</t>
  </si>
  <si>
    <t>Create a function for it: given a dataframe with 1 column of dates, 6 columns of assets, and total of 1,000 days</t>
  </si>
  <si>
    <t>return a returns vector with 1 column of dates, 6 columns of assets, and a total of 999 daily returns</t>
  </si>
  <si>
    <t>Calculate a returns vector from this price stuff in R?</t>
  </si>
  <si>
    <t>https://stackoverflow.com/questions/7141038/how-to-calculate-returns-from-a-vector-of-prices</t>
  </si>
  <si>
    <t>What ideas do I want to show off to the end viewer / user?</t>
  </si>
  <si>
    <t>- Stay invested…even through bear markets</t>
  </si>
  <si>
    <t>Get daily price data for the S&amp;P500 as far back as possible (use FRED source?)</t>
  </si>
  <si>
    <t>- Stay diversified if you want to hedge risk</t>
  </si>
  <si>
    <t>- Adding in Treasuries improves your risk / return profile (as well as gold).  Show this in the efficient market frontier</t>
  </si>
  <si>
    <t>- If time permits, you can try to show that gold does well during inflationary times, while bonds suffer</t>
  </si>
  <si>
    <t>Or show that stocks do well in fast economic growth, while bonds underperform generally</t>
  </si>
  <si>
    <t>Across asset classes, across geographic regions</t>
  </si>
  <si>
    <t>Important: before doing this with a large amount of data, try to do this with dummy or very small amount of data first, to test my functions</t>
  </si>
  <si>
    <t>Once my functions have proven to work, then generalize them for the massive data set going back 20 years</t>
  </si>
  <si>
    <t>https://fred.stlouisfed.org/series/GOLDPMGBD228NLBM</t>
  </si>
  <si>
    <t>Intersect this with what is possible</t>
  </si>
  <si>
    <t>Look at the examples of past Shiny apps (look at what the TA's have done in the examples)</t>
  </si>
  <si>
    <t>Convert those to what I need by replacing their data with my financial data</t>
  </si>
  <si>
    <t>Create a dplyr pipeline for slicing the data and making ggplot2 graphs</t>
  </si>
  <si>
    <t>Connect the dplyr/ggplot2 machine to the front-end by linking it to shiny's user interface</t>
  </si>
  <si>
    <t>- Min variance portfolio</t>
  </si>
  <si>
    <t>http://enricoschumann.net/R/minvar.htm</t>
  </si>
  <si>
    <t>https://rdrr.io/rforge/IntroCompFinR/man/efficient.portfolio.html</t>
  </si>
  <si>
    <t>https://campus.datacamp.com/courses/computational-finance-and-financial-econometrics-with-r/lab-8-computing-efficient-portfolios-using-matrix-algebra?ex=6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</si>
</sst>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ddd\ mm/dd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 applyAlignment="1">
      <alignment horizontal="left" vertical="top" wrapText="1"/>
    </xf>
    <xf numFmtId="0" fontId="1" fillId="2" borderId="0" xfId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64" fontId="0" fillId="2" borderId="0" xfId="0" applyNumberForma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1" fillId="0" borderId="0" xfId="1"/>
    <xf numFmtId="0" fontId="1" fillId="2" borderId="0" xfId="1" applyFill="1"/>
    <xf numFmtId="16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5" fontId="0" fillId="2" borderId="0" xfId="0" applyNumberForma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5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 vertical="top"/>
    </xf>
    <xf numFmtId="165" fontId="0" fillId="5" borderId="0" xfId="0" applyNumberForma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1" applyFill="1" applyAlignment="1">
      <alignment horizontal="left" vertical="top"/>
    </xf>
    <xf numFmtId="0" fontId="1" fillId="5" borderId="0" xfId="1" applyFill="1"/>
    <xf numFmtId="0" fontId="0" fillId="5" borderId="0" xfId="0" quotePrefix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vanguard.com/mutual-funds/profile/VGTSX" TargetMode="External"/><Relationship Id="rId13" Type="http://schemas.openxmlformats.org/officeDocument/2006/relationships/hyperlink" Target="https://investor.vanguard.com/mutual-funds/profile/VGSIX" TargetMode="External"/><Relationship Id="rId18" Type="http://schemas.openxmlformats.org/officeDocument/2006/relationships/hyperlink" Target="https://www.portfoliovisualizer.com/examples" TargetMode="External"/><Relationship Id="rId3" Type="http://schemas.openxmlformats.org/officeDocument/2006/relationships/hyperlink" Target="https://mutualfunds.com/funds/femsx-fidelity-series-emerging-markets-opps/" TargetMode="External"/><Relationship Id="rId21" Type="http://schemas.openxmlformats.org/officeDocument/2006/relationships/hyperlink" Target="https://fred.stlouisfed.org/series/GOLDPMGBD228NLBM" TargetMode="External"/><Relationship Id="rId7" Type="http://schemas.openxmlformats.org/officeDocument/2006/relationships/hyperlink" Target="https://investor.vanguard.com/mutual-funds/profile/VTMGX" TargetMode="External"/><Relationship Id="rId12" Type="http://schemas.openxmlformats.org/officeDocument/2006/relationships/hyperlink" Target="https://finance.yahoo.com/quote/RWR/" TargetMode="External"/><Relationship Id="rId17" Type="http://schemas.openxmlformats.org/officeDocument/2006/relationships/hyperlink" Target="https://investor.vanguard.com/mutual-funds/profile/VGEN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mutualfunds.com/funds/vemix-vanguard-emerging-mkts-stock-idx-instl/" TargetMode="External"/><Relationship Id="rId16" Type="http://schemas.openxmlformats.org/officeDocument/2006/relationships/hyperlink" Target="https://etfdb.com/etf/GSG/" TargetMode="External"/><Relationship Id="rId20" Type="http://schemas.openxmlformats.org/officeDocument/2006/relationships/hyperlink" Target="https://stackoverflow.com/questions/7141038/how-to-calculate-returns-from-a-vector-of-prices" TargetMode="External"/><Relationship Id="rId1" Type="http://schemas.openxmlformats.org/officeDocument/2006/relationships/hyperlink" Target="https://finance.yahoo.com/quote/VITSX/history?p=VITSX" TargetMode="External"/><Relationship Id="rId6" Type="http://schemas.openxmlformats.org/officeDocument/2006/relationships/hyperlink" Target="https://www.etf.com/SPY" TargetMode="External"/><Relationship Id="rId11" Type="http://schemas.openxmlformats.org/officeDocument/2006/relationships/hyperlink" Target="https://www.ishares.com/us/products/239520/ishares-us-real-estate-etf" TargetMode="External"/><Relationship Id="rId24" Type="http://schemas.openxmlformats.org/officeDocument/2006/relationships/hyperlink" Target="https://campus.datacamp.com/courses/computational-finance-and-financial-econometrics-with-r/lab-8-computing-efficient-portfolios-using-matrix-algebra?ex=6" TargetMode="External"/><Relationship Id="rId5" Type="http://schemas.openxmlformats.org/officeDocument/2006/relationships/hyperlink" Target="https://mutualfunds.com/funds/vfwix-vanguard-ftse-all-wld-ex-us-idx-inv/" TargetMode="External"/><Relationship Id="rId15" Type="http://schemas.openxmlformats.org/officeDocument/2006/relationships/hyperlink" Target="https://etfdb.com/etf/DBC/" TargetMode="External"/><Relationship Id="rId23" Type="http://schemas.openxmlformats.org/officeDocument/2006/relationships/hyperlink" Target="https://rdrr.io/rforge/IntroCompFinR/man/efficient.portfolio.html" TargetMode="External"/><Relationship Id="rId10" Type="http://schemas.openxmlformats.org/officeDocument/2006/relationships/hyperlink" Target="https://investor.vanguard.com/etf/profile/VNQ" TargetMode="External"/><Relationship Id="rId19" Type="http://schemas.openxmlformats.org/officeDocument/2006/relationships/hyperlink" Target="https://portfoliocharts.com/portfolio/permanent-portfolio/" TargetMode="External"/><Relationship Id="rId4" Type="http://schemas.openxmlformats.org/officeDocument/2006/relationships/hyperlink" Target="https://mutualfunds.com/funds/vemax-vanguard-emerging-mkts-stock-idx-adm/" TargetMode="External"/><Relationship Id="rId9" Type="http://schemas.openxmlformats.org/officeDocument/2006/relationships/hyperlink" Target="https://investor.vanguard.com/mutual-funds/profile/VEIEX" TargetMode="External"/><Relationship Id="rId14" Type="http://schemas.openxmlformats.org/officeDocument/2006/relationships/hyperlink" Target="https://investor.vanguard.com/mutual-funds/profile/VUSTX" TargetMode="External"/><Relationship Id="rId22" Type="http://schemas.openxmlformats.org/officeDocument/2006/relationships/hyperlink" Target="http://enricoschumann.net/R/minva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1"/>
  <sheetViews>
    <sheetView tabSelected="1" topLeftCell="A16" zoomScale="85" zoomScaleNormal="85" workbookViewId="0">
      <selection activeCell="F34" sqref="F34"/>
    </sheetView>
  </sheetViews>
  <sheetFormatPr defaultRowHeight="14.4" x14ac:dyDescent="0.55000000000000004"/>
  <cols>
    <col min="1" max="1" width="8.83984375" style="3"/>
    <col min="2" max="2" width="23.734375" style="3" customWidth="1"/>
    <col min="3" max="3" width="21.62890625" style="3" customWidth="1"/>
    <col min="4" max="4" width="12.62890625" style="3" customWidth="1"/>
    <col min="5" max="16384" width="8.83984375" style="3"/>
  </cols>
  <sheetData>
    <row r="2" spans="2:5" x14ac:dyDescent="0.55000000000000004">
      <c r="B2" s="4" t="s">
        <v>16</v>
      </c>
      <c r="C2" s="4" t="s">
        <v>17</v>
      </c>
      <c r="E2" s="4" t="s">
        <v>55</v>
      </c>
    </row>
    <row r="3" spans="2:5" x14ac:dyDescent="0.55000000000000004">
      <c r="B3" s="18">
        <v>43864</v>
      </c>
      <c r="C3" s="19" t="s">
        <v>21</v>
      </c>
      <c r="D3" s="19"/>
      <c r="E3" s="19">
        <v>5</v>
      </c>
    </row>
    <row r="4" spans="2:5" x14ac:dyDescent="0.55000000000000004">
      <c r="B4" s="18"/>
      <c r="C4" s="19" t="s">
        <v>22</v>
      </c>
      <c r="D4" s="19"/>
      <c r="E4" s="19"/>
    </row>
    <row r="5" spans="2:5" x14ac:dyDescent="0.55000000000000004">
      <c r="B5" s="18"/>
      <c r="C5" s="19" t="s">
        <v>54</v>
      </c>
      <c r="D5" s="19"/>
      <c r="E5" s="19"/>
    </row>
    <row r="6" spans="2:5" x14ac:dyDescent="0.55000000000000004">
      <c r="B6" s="13">
        <v>43865</v>
      </c>
      <c r="C6" s="14" t="s">
        <v>20</v>
      </c>
      <c r="D6" s="14"/>
      <c r="E6" s="14">
        <v>2</v>
      </c>
    </row>
    <row r="7" spans="2:5" x14ac:dyDescent="0.55000000000000004">
      <c r="B7" s="13"/>
      <c r="C7" s="14" t="s">
        <v>104</v>
      </c>
      <c r="D7" s="14"/>
      <c r="E7" s="14"/>
    </row>
    <row r="8" spans="2:5" x14ac:dyDescent="0.55000000000000004">
      <c r="B8" s="13">
        <v>43866</v>
      </c>
      <c r="C8" s="14" t="s">
        <v>18</v>
      </c>
      <c r="D8" s="14"/>
      <c r="E8" s="14">
        <v>5</v>
      </c>
    </row>
    <row r="9" spans="2:5" x14ac:dyDescent="0.55000000000000004">
      <c r="B9" s="13"/>
      <c r="C9" s="14" t="s">
        <v>104</v>
      </c>
      <c r="D9" s="14"/>
      <c r="E9" s="14"/>
    </row>
    <row r="10" spans="2:5" x14ac:dyDescent="0.55000000000000004">
      <c r="B10" s="13">
        <v>43867</v>
      </c>
      <c r="C10" s="14" t="s">
        <v>20</v>
      </c>
      <c r="D10" s="14"/>
      <c r="E10" s="14">
        <v>2</v>
      </c>
    </row>
    <row r="11" spans="2:5" x14ac:dyDescent="0.55000000000000004">
      <c r="B11" s="13"/>
      <c r="C11" s="14" t="s">
        <v>104</v>
      </c>
      <c r="D11" s="14"/>
      <c r="E11" s="14"/>
    </row>
    <row r="12" spans="2:5" x14ac:dyDescent="0.55000000000000004">
      <c r="B12" s="13">
        <v>43868</v>
      </c>
      <c r="C12" s="14" t="s">
        <v>19</v>
      </c>
      <c r="D12" s="14"/>
      <c r="E12" s="14">
        <v>8</v>
      </c>
    </row>
    <row r="13" spans="2:5" x14ac:dyDescent="0.55000000000000004">
      <c r="B13" s="13"/>
      <c r="C13" s="14" t="s">
        <v>105</v>
      </c>
      <c r="D13" s="14"/>
      <c r="E13" s="14"/>
    </row>
    <row r="14" spans="2:5" x14ac:dyDescent="0.55000000000000004">
      <c r="B14" s="13">
        <v>43869</v>
      </c>
      <c r="C14" s="14" t="s">
        <v>19</v>
      </c>
      <c r="D14" s="14"/>
      <c r="E14" s="14">
        <v>8</v>
      </c>
    </row>
    <row r="15" spans="2:5" x14ac:dyDescent="0.55000000000000004">
      <c r="B15" s="13"/>
      <c r="C15" s="14" t="s">
        <v>105</v>
      </c>
      <c r="D15" s="14"/>
      <c r="E15" s="14"/>
    </row>
    <row r="16" spans="2:5" x14ac:dyDescent="0.55000000000000004">
      <c r="B16" s="13">
        <v>43870</v>
      </c>
      <c r="C16" s="14" t="s">
        <v>19</v>
      </c>
      <c r="D16" s="14"/>
      <c r="E16" s="14">
        <v>8</v>
      </c>
    </row>
    <row r="17" spans="2:13" x14ac:dyDescent="0.55000000000000004">
      <c r="B17" s="13"/>
      <c r="C17" s="14" t="s">
        <v>105</v>
      </c>
      <c r="D17" s="14"/>
      <c r="E17" s="14"/>
    </row>
    <row r="18" spans="2:13" x14ac:dyDescent="0.55000000000000004">
      <c r="B18" s="15"/>
      <c r="C18" s="16"/>
      <c r="D18" s="16"/>
      <c r="E18" s="16"/>
    </row>
    <row r="19" spans="2:13" x14ac:dyDescent="0.55000000000000004">
      <c r="B19" s="6"/>
      <c r="C19" s="12" t="s">
        <v>83</v>
      </c>
      <c r="E19" s="12">
        <f>SUM(E3:E16)</f>
        <v>38</v>
      </c>
    </row>
    <row r="20" spans="2:13" x14ac:dyDescent="0.55000000000000004">
      <c r="B20" s="6"/>
    </row>
    <row r="21" spans="2:13" x14ac:dyDescent="0.55000000000000004">
      <c r="B21" s="6"/>
    </row>
    <row r="22" spans="2:13" x14ac:dyDescent="0.55000000000000004">
      <c r="B22" s="20" t="s">
        <v>76</v>
      </c>
      <c r="C22" s="20"/>
      <c r="D22" s="21"/>
      <c r="E22" s="20"/>
      <c r="F22" s="20"/>
      <c r="G22" s="20"/>
      <c r="H22" s="20"/>
      <c r="I22" s="20"/>
      <c r="J22" s="20"/>
      <c r="K22" s="20"/>
      <c r="L22" s="20"/>
      <c r="M22" s="20"/>
    </row>
    <row r="23" spans="2:13" x14ac:dyDescent="0.55000000000000004">
      <c r="B23" s="20"/>
      <c r="C23" s="20" t="s">
        <v>84</v>
      </c>
      <c r="D23" s="21"/>
      <c r="E23" s="20"/>
      <c r="F23" s="20"/>
      <c r="G23" s="20"/>
      <c r="H23" s="20"/>
      <c r="I23" s="20"/>
      <c r="J23" s="20"/>
      <c r="K23" s="20"/>
      <c r="L23" s="20"/>
      <c r="M23" s="20"/>
    </row>
    <row r="24" spans="2:13" x14ac:dyDescent="0.55000000000000004">
      <c r="B24" s="20"/>
      <c r="C24" s="20" t="s">
        <v>85</v>
      </c>
      <c r="D24" s="21"/>
      <c r="E24" s="20"/>
      <c r="F24" s="20"/>
      <c r="G24" s="20"/>
      <c r="H24" s="20"/>
      <c r="I24" s="20"/>
      <c r="J24" s="20"/>
      <c r="K24" s="20"/>
      <c r="L24" s="20"/>
      <c r="M24" s="20"/>
    </row>
    <row r="25" spans="2:13" x14ac:dyDescent="0.55000000000000004">
      <c r="B25" s="20"/>
      <c r="C25" s="20" t="s">
        <v>88</v>
      </c>
      <c r="D25" s="21"/>
      <c r="E25" s="20"/>
      <c r="F25" s="20"/>
      <c r="G25" s="20"/>
      <c r="H25" s="20"/>
      <c r="I25" s="20"/>
      <c r="J25" s="20"/>
      <c r="K25" s="20"/>
      <c r="L25" s="20"/>
      <c r="M25" s="20"/>
    </row>
    <row r="26" spans="2:13" x14ac:dyDescent="0.55000000000000004">
      <c r="B26" s="20"/>
      <c r="C26" s="20"/>
      <c r="D26" s="20" t="s">
        <v>86</v>
      </c>
      <c r="E26" s="20"/>
      <c r="F26" s="20"/>
      <c r="G26" s="20"/>
      <c r="H26" s="20"/>
      <c r="I26" s="20"/>
      <c r="J26" s="20"/>
      <c r="K26" s="20"/>
      <c r="L26" s="20"/>
      <c r="M26" s="20"/>
    </row>
    <row r="27" spans="2:13" x14ac:dyDescent="0.55000000000000004">
      <c r="B27" s="20"/>
      <c r="C27" s="20"/>
      <c r="D27" s="20"/>
      <c r="E27" s="20" t="s">
        <v>87</v>
      </c>
      <c r="F27" s="20"/>
      <c r="G27" s="20"/>
      <c r="H27" s="20"/>
      <c r="I27" s="20"/>
      <c r="J27" s="20"/>
      <c r="K27" s="20"/>
      <c r="L27" s="20"/>
      <c r="M27" s="20"/>
    </row>
    <row r="28" spans="2:13" x14ac:dyDescent="0.55000000000000004">
      <c r="B28" s="20"/>
      <c r="C28" s="20"/>
      <c r="D28" s="20"/>
      <c r="E28" s="22" t="s">
        <v>89</v>
      </c>
      <c r="F28" s="20"/>
      <c r="G28" s="20"/>
      <c r="H28" s="20"/>
      <c r="I28" s="20"/>
      <c r="J28" s="20"/>
      <c r="K28" s="20"/>
      <c r="L28" s="20"/>
      <c r="M28" s="20"/>
    </row>
    <row r="29" spans="2:13" x14ac:dyDescent="0.55000000000000004">
      <c r="B29" s="20"/>
      <c r="C29" s="20" t="s">
        <v>98</v>
      </c>
      <c r="D29" s="20"/>
      <c r="E29" s="22"/>
      <c r="F29" s="20"/>
      <c r="G29" s="20"/>
      <c r="H29" s="20"/>
      <c r="I29" s="20"/>
      <c r="J29" s="20"/>
      <c r="K29" s="20"/>
      <c r="L29" s="20"/>
      <c r="M29" s="20"/>
    </row>
    <row r="30" spans="2:13" x14ac:dyDescent="0.55000000000000004">
      <c r="B30" s="20"/>
      <c r="C30" s="20"/>
      <c r="D30" s="20" t="s">
        <v>99</v>
      </c>
      <c r="E30" s="22"/>
      <c r="F30" s="20"/>
      <c r="G30" s="20"/>
      <c r="H30" s="20"/>
      <c r="I30" s="20"/>
      <c r="J30" s="20"/>
      <c r="K30" s="20"/>
      <c r="L30" s="20"/>
      <c r="M30" s="20"/>
    </row>
    <row r="31" spans="2:13" x14ac:dyDescent="0.55000000000000004">
      <c r="B31" s="3" t="s">
        <v>77</v>
      </c>
      <c r="D31" s="2"/>
    </row>
    <row r="32" spans="2:13" x14ac:dyDescent="0.55000000000000004">
      <c r="B32" s="2" t="s">
        <v>0</v>
      </c>
      <c r="D32" s="2"/>
    </row>
    <row r="33" spans="2:14" x14ac:dyDescent="0.55000000000000004">
      <c r="B33" s="2" t="s">
        <v>1</v>
      </c>
      <c r="D33" s="2"/>
    </row>
    <row r="34" spans="2:14" x14ac:dyDescent="0.55000000000000004">
      <c r="B34" s="2"/>
      <c r="C34" s="23" t="s">
        <v>106</v>
      </c>
      <c r="D34" s="21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x14ac:dyDescent="0.55000000000000004">
      <c r="B35" s="2"/>
      <c r="C35" s="20"/>
      <c r="D35" s="21" t="s">
        <v>107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55000000000000004">
      <c r="B36" s="2"/>
      <c r="C36" s="20"/>
      <c r="D36" s="21" t="s">
        <v>109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55000000000000004">
      <c r="B37" s="2"/>
      <c r="C37" s="20"/>
      <c r="D37" s="21" t="s">
        <v>108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55000000000000004">
      <c r="C38" s="11" t="s">
        <v>78</v>
      </c>
      <c r="D38" s="2"/>
    </row>
    <row r="39" spans="2:14" x14ac:dyDescent="0.55000000000000004">
      <c r="C39" s="11"/>
      <c r="D39" s="2"/>
    </row>
    <row r="40" spans="2:14" x14ac:dyDescent="0.55000000000000004">
      <c r="C40" s="11"/>
      <c r="D40" s="2"/>
    </row>
    <row r="41" spans="2:14" x14ac:dyDescent="0.55000000000000004">
      <c r="C41" s="23" t="s">
        <v>79</v>
      </c>
      <c r="D41" s="21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55000000000000004">
      <c r="C42" s="11" t="s">
        <v>80</v>
      </c>
      <c r="D42" s="2"/>
    </row>
    <row r="43" spans="2:14" x14ac:dyDescent="0.55000000000000004">
      <c r="C43" s="23" t="s">
        <v>81</v>
      </c>
      <c r="D43" s="21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2:14" x14ac:dyDescent="0.55000000000000004">
      <c r="C44" s="23" t="s">
        <v>82</v>
      </c>
      <c r="D44" s="21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x14ac:dyDescent="0.55000000000000004">
      <c r="B45" s="3" t="s">
        <v>90</v>
      </c>
      <c r="D45" s="2"/>
    </row>
    <row r="46" spans="2:14" x14ac:dyDescent="0.55000000000000004">
      <c r="C46" s="11" t="s">
        <v>91</v>
      </c>
      <c r="D46" s="2"/>
    </row>
    <row r="47" spans="2:14" x14ac:dyDescent="0.55000000000000004">
      <c r="C47" s="11"/>
      <c r="D47" s="11" t="s">
        <v>92</v>
      </c>
    </row>
    <row r="48" spans="2:14" x14ac:dyDescent="0.55000000000000004">
      <c r="C48" s="11" t="s">
        <v>93</v>
      </c>
      <c r="D48" s="2"/>
    </row>
    <row r="49" spans="2:6" x14ac:dyDescent="0.55000000000000004">
      <c r="C49" s="11"/>
      <c r="D49" s="11" t="s">
        <v>97</v>
      </c>
    </row>
    <row r="50" spans="2:6" x14ac:dyDescent="0.55000000000000004">
      <c r="C50" s="11" t="s">
        <v>94</v>
      </c>
      <c r="D50" s="2"/>
    </row>
    <row r="51" spans="2:6" x14ac:dyDescent="0.55000000000000004">
      <c r="C51" s="11" t="s">
        <v>95</v>
      </c>
      <c r="D51" s="2"/>
    </row>
    <row r="52" spans="2:6" x14ac:dyDescent="0.55000000000000004">
      <c r="C52" s="11"/>
      <c r="D52" s="11" t="s">
        <v>96</v>
      </c>
    </row>
    <row r="53" spans="2:6" x14ac:dyDescent="0.55000000000000004">
      <c r="B53" s="3" t="s">
        <v>101</v>
      </c>
      <c r="C53" s="11"/>
      <c r="D53" s="11"/>
    </row>
    <row r="54" spans="2:6" x14ac:dyDescent="0.55000000000000004">
      <c r="C54" s="11" t="s">
        <v>102</v>
      </c>
      <c r="D54" s="11"/>
    </row>
    <row r="55" spans="2:6" x14ac:dyDescent="0.55000000000000004">
      <c r="C55" s="11" t="s">
        <v>103</v>
      </c>
      <c r="D55" s="11"/>
    </row>
    <row r="56" spans="2:6" x14ac:dyDescent="0.55000000000000004">
      <c r="C56" s="11"/>
      <c r="D56" s="11"/>
    </row>
    <row r="58" spans="2:6" x14ac:dyDescent="0.55000000000000004">
      <c r="B58" s="4" t="s">
        <v>9</v>
      </c>
      <c r="C58" s="4" t="s">
        <v>10</v>
      </c>
      <c r="D58" s="4" t="s">
        <v>14</v>
      </c>
      <c r="E58" s="4" t="s">
        <v>11</v>
      </c>
    </row>
    <row r="59" spans="2:6" x14ac:dyDescent="0.55000000000000004">
      <c r="B59" s="10" t="s">
        <v>2</v>
      </c>
      <c r="C59" s="3" t="s">
        <v>34</v>
      </c>
      <c r="D59" s="3" t="s">
        <v>15</v>
      </c>
      <c r="E59" s="9">
        <v>33970</v>
      </c>
      <c r="F59" s="8" t="s">
        <v>47</v>
      </c>
    </row>
    <row r="60" spans="2:6" x14ac:dyDescent="0.55000000000000004">
      <c r="C60" s="3" t="s">
        <v>35</v>
      </c>
      <c r="D60" s="3" t="s">
        <v>15</v>
      </c>
      <c r="E60" s="5"/>
    </row>
    <row r="61" spans="2:6" x14ac:dyDescent="0.55000000000000004">
      <c r="C61" s="3" t="s">
        <v>36</v>
      </c>
      <c r="D61" s="3" t="s">
        <v>37</v>
      </c>
      <c r="E61" s="5">
        <v>35612</v>
      </c>
      <c r="F61" s="8" t="s">
        <v>38</v>
      </c>
    </row>
    <row r="62" spans="2:6" x14ac:dyDescent="0.55000000000000004">
      <c r="E62" s="5"/>
      <c r="F62" s="8"/>
    </row>
    <row r="63" spans="2:6" x14ac:dyDescent="0.55000000000000004">
      <c r="B63" s="10" t="s">
        <v>48</v>
      </c>
      <c r="C63" s="3" t="s">
        <v>12</v>
      </c>
      <c r="D63" s="3" t="s">
        <v>15</v>
      </c>
      <c r="E63" s="5">
        <v>39203</v>
      </c>
      <c r="F63" s="8"/>
    </row>
    <row r="64" spans="2:6" x14ac:dyDescent="0.55000000000000004">
      <c r="C64" s="3" t="s">
        <v>13</v>
      </c>
      <c r="D64" s="3" t="s">
        <v>15</v>
      </c>
      <c r="E64" s="5">
        <v>39295</v>
      </c>
      <c r="F64" s="8"/>
    </row>
    <row r="65" spans="2:6" x14ac:dyDescent="0.55000000000000004">
      <c r="C65" s="3" t="s">
        <v>50</v>
      </c>
      <c r="D65" s="3" t="s">
        <v>37</v>
      </c>
      <c r="E65" s="9">
        <v>36373</v>
      </c>
      <c r="F65" s="7" t="s">
        <v>51</v>
      </c>
    </row>
    <row r="67" spans="2:6" x14ac:dyDescent="0.55000000000000004">
      <c r="B67" s="10" t="s">
        <v>3</v>
      </c>
      <c r="C67" s="3" t="s">
        <v>23</v>
      </c>
      <c r="D67" s="3" t="s">
        <v>15</v>
      </c>
      <c r="E67" s="5">
        <v>38412</v>
      </c>
    </row>
    <row r="68" spans="2:6" x14ac:dyDescent="0.55000000000000004">
      <c r="C68" s="3" t="s">
        <v>24</v>
      </c>
      <c r="D68" s="3" t="s">
        <v>15</v>
      </c>
      <c r="E68" s="5">
        <v>39142</v>
      </c>
    </row>
    <row r="69" spans="2:6" x14ac:dyDescent="0.55000000000000004">
      <c r="C69" s="3" t="s">
        <v>42</v>
      </c>
      <c r="D69" s="3" t="s">
        <v>37</v>
      </c>
      <c r="E69" s="5">
        <v>36678</v>
      </c>
      <c r="F69" s="8" t="s">
        <v>39</v>
      </c>
    </row>
    <row r="70" spans="2:6" x14ac:dyDescent="0.55000000000000004">
      <c r="C70" s="3" t="s">
        <v>57</v>
      </c>
      <c r="D70" s="3" t="s">
        <v>37</v>
      </c>
      <c r="E70" s="9">
        <v>34455</v>
      </c>
      <c r="F70" s="7" t="s">
        <v>56</v>
      </c>
    </row>
    <row r="71" spans="2:6" x14ac:dyDescent="0.55000000000000004">
      <c r="C71" s="3" t="s">
        <v>41</v>
      </c>
      <c r="D71" s="3" t="s">
        <v>37</v>
      </c>
      <c r="E71" s="5">
        <v>39783</v>
      </c>
      <c r="F71" s="8" t="s">
        <v>40</v>
      </c>
    </row>
    <row r="72" spans="2:6" x14ac:dyDescent="0.55000000000000004">
      <c r="C72" s="3" t="s">
        <v>43</v>
      </c>
      <c r="D72" s="3" t="s">
        <v>37</v>
      </c>
      <c r="E72" s="5">
        <v>38869</v>
      </c>
      <c r="F72" s="8" t="s">
        <v>44</v>
      </c>
    </row>
    <row r="73" spans="2:6" x14ac:dyDescent="0.55000000000000004">
      <c r="E73" s="5"/>
      <c r="F73" s="8"/>
    </row>
    <row r="74" spans="2:6" x14ac:dyDescent="0.55000000000000004">
      <c r="B74" s="10" t="s">
        <v>49</v>
      </c>
      <c r="C74" s="3" t="s">
        <v>46</v>
      </c>
      <c r="D74" s="3" t="s">
        <v>37</v>
      </c>
      <c r="E74" s="5">
        <v>39142</v>
      </c>
      <c r="F74" s="8" t="s">
        <v>45</v>
      </c>
    </row>
    <row r="75" spans="2:6" x14ac:dyDescent="0.55000000000000004">
      <c r="C75" s="3" t="s">
        <v>53</v>
      </c>
      <c r="D75" s="3" t="s">
        <v>37</v>
      </c>
      <c r="E75" s="9">
        <v>35156</v>
      </c>
      <c r="F75" s="7" t="s">
        <v>52</v>
      </c>
    </row>
    <row r="76" spans="2:6" x14ac:dyDescent="0.55000000000000004">
      <c r="E76" s="5"/>
      <c r="F76" s="8"/>
    </row>
    <row r="77" spans="2:6" x14ac:dyDescent="0.55000000000000004">
      <c r="B77" s="3" t="s">
        <v>5</v>
      </c>
      <c r="C77" s="3" t="s">
        <v>60</v>
      </c>
      <c r="D77" s="3" t="s">
        <v>15</v>
      </c>
      <c r="E77" s="5">
        <v>38231</v>
      </c>
      <c r="F77" s="2" t="s">
        <v>59</v>
      </c>
    </row>
    <row r="78" spans="2:6" x14ac:dyDescent="0.55000000000000004">
      <c r="C78" s="3" t="s">
        <v>62</v>
      </c>
      <c r="D78" s="3" t="s">
        <v>15</v>
      </c>
      <c r="E78" s="5">
        <v>36678</v>
      </c>
      <c r="F78" s="2" t="s">
        <v>61</v>
      </c>
    </row>
    <row r="79" spans="2:6" x14ac:dyDescent="0.55000000000000004">
      <c r="C79" s="3" t="s">
        <v>64</v>
      </c>
      <c r="D79" s="3" t="s">
        <v>15</v>
      </c>
      <c r="E79" s="5">
        <v>36982</v>
      </c>
      <c r="F79" s="7" t="s">
        <v>63</v>
      </c>
    </row>
    <row r="80" spans="2:6" x14ac:dyDescent="0.55000000000000004">
      <c r="C80" s="3" t="s">
        <v>66</v>
      </c>
      <c r="D80" s="3" t="s">
        <v>37</v>
      </c>
      <c r="E80" s="9">
        <v>35186</v>
      </c>
      <c r="F80" s="2" t="s">
        <v>65</v>
      </c>
    </row>
    <row r="81" spans="2:6" x14ac:dyDescent="0.55000000000000004">
      <c r="E81" s="5"/>
    </row>
    <row r="82" spans="2:6" x14ac:dyDescent="0.55000000000000004">
      <c r="B82" s="10" t="s">
        <v>4</v>
      </c>
      <c r="C82" s="3" t="s">
        <v>25</v>
      </c>
      <c r="D82" s="3" t="s">
        <v>15</v>
      </c>
      <c r="E82" s="5">
        <v>39203</v>
      </c>
    </row>
    <row r="83" spans="2:6" x14ac:dyDescent="0.55000000000000004">
      <c r="C83" s="3" t="s">
        <v>26</v>
      </c>
      <c r="D83" s="3" t="s">
        <v>15</v>
      </c>
      <c r="E83" s="5">
        <v>40118</v>
      </c>
    </row>
    <row r="84" spans="2:6" x14ac:dyDescent="0.55000000000000004">
      <c r="C84" s="3" t="s">
        <v>27</v>
      </c>
      <c r="D84" s="3" t="s">
        <v>15</v>
      </c>
      <c r="E84" s="5">
        <v>37438</v>
      </c>
    </row>
    <row r="85" spans="2:6" x14ac:dyDescent="0.55000000000000004">
      <c r="C85" s="3" t="s">
        <v>67</v>
      </c>
      <c r="D85" s="3" t="s">
        <v>37</v>
      </c>
      <c r="E85" s="9">
        <v>31533</v>
      </c>
      <c r="F85" s="2" t="s">
        <v>68</v>
      </c>
    </row>
    <row r="86" spans="2:6" x14ac:dyDescent="0.55000000000000004">
      <c r="E86" s="5"/>
    </row>
    <row r="87" spans="2:6" x14ac:dyDescent="0.55000000000000004">
      <c r="B87" s="10" t="s">
        <v>6</v>
      </c>
      <c r="C87" s="3" t="s">
        <v>28</v>
      </c>
      <c r="D87" s="3" t="s">
        <v>15</v>
      </c>
      <c r="E87" s="5">
        <v>38292</v>
      </c>
      <c r="F87" s="3" t="s">
        <v>30</v>
      </c>
    </row>
    <row r="88" spans="2:6" x14ac:dyDescent="0.55000000000000004">
      <c r="C88" s="3" t="s">
        <v>29</v>
      </c>
      <c r="D88" s="3" t="s">
        <v>15</v>
      </c>
      <c r="E88" s="5">
        <v>38353</v>
      </c>
    </row>
    <row r="89" spans="2:6" x14ac:dyDescent="0.55000000000000004">
      <c r="E89" s="9" t="s">
        <v>58</v>
      </c>
      <c r="F89" s="3" t="s">
        <v>73</v>
      </c>
    </row>
    <row r="90" spans="2:6" x14ac:dyDescent="0.55000000000000004">
      <c r="E90" s="9"/>
      <c r="F90" s="7" t="s">
        <v>100</v>
      </c>
    </row>
    <row r="91" spans="2:6" x14ac:dyDescent="0.55000000000000004">
      <c r="E91" s="9"/>
    </row>
    <row r="92" spans="2:6" x14ac:dyDescent="0.55000000000000004">
      <c r="E92" s="5"/>
    </row>
    <row r="93" spans="2:6" x14ac:dyDescent="0.55000000000000004">
      <c r="B93" s="10" t="s">
        <v>7</v>
      </c>
      <c r="C93" s="3" t="s">
        <v>31</v>
      </c>
      <c r="D93" s="3" t="s">
        <v>15</v>
      </c>
      <c r="E93" s="9" t="s">
        <v>58</v>
      </c>
    </row>
    <row r="94" spans="2:6" x14ac:dyDescent="0.55000000000000004">
      <c r="E94" s="5"/>
    </row>
    <row r="95" spans="2:6" x14ac:dyDescent="0.55000000000000004">
      <c r="B95" s="3" t="s">
        <v>33</v>
      </c>
      <c r="C95" s="3" t="s">
        <v>69</v>
      </c>
      <c r="D95" s="3" t="s">
        <v>15</v>
      </c>
      <c r="E95" s="5">
        <v>38749</v>
      </c>
      <c r="F95" s="2" t="s">
        <v>70</v>
      </c>
    </row>
    <row r="96" spans="2:6" x14ac:dyDescent="0.55000000000000004">
      <c r="C96" s="3" t="s">
        <v>71</v>
      </c>
      <c r="D96" s="3" t="s">
        <v>15</v>
      </c>
      <c r="E96" s="5">
        <v>38899</v>
      </c>
      <c r="F96" s="2" t="s">
        <v>72</v>
      </c>
    </row>
    <row r="97" spans="2:6" x14ac:dyDescent="0.55000000000000004">
      <c r="E97" s="5"/>
    </row>
    <row r="98" spans="2:6" x14ac:dyDescent="0.55000000000000004">
      <c r="B98" s="10" t="s">
        <v>32</v>
      </c>
      <c r="C98" s="3" t="s">
        <v>8</v>
      </c>
      <c r="D98" s="3" t="s">
        <v>15</v>
      </c>
      <c r="E98" s="5">
        <v>36130</v>
      </c>
    </row>
    <row r="99" spans="2:6" x14ac:dyDescent="0.55000000000000004">
      <c r="C99" s="1" t="s">
        <v>74</v>
      </c>
      <c r="D99" s="3" t="s">
        <v>37</v>
      </c>
      <c r="E99" s="9">
        <v>30803</v>
      </c>
      <c r="F99" s="7" t="s">
        <v>75</v>
      </c>
    </row>
    <row r="100" spans="2:6" x14ac:dyDescent="0.55000000000000004">
      <c r="C100" s="1"/>
      <c r="E100" s="5"/>
    </row>
    <row r="101" spans="2:6" x14ac:dyDescent="0.55000000000000004">
      <c r="E101" s="17">
        <f>MAX(E99,E85,E80,E75,E70,E65,E59)</f>
        <v>36373</v>
      </c>
    </row>
  </sheetData>
  <hyperlinks>
    <hyperlink ref="F61" r:id="rId1"/>
    <hyperlink ref="F69" r:id="rId2"/>
    <hyperlink ref="F71" r:id="rId3"/>
    <hyperlink ref="F72" r:id="rId4"/>
    <hyperlink ref="F74" r:id="rId5"/>
    <hyperlink ref="F59" r:id="rId6"/>
    <hyperlink ref="F65" r:id="rId7"/>
    <hyperlink ref="F75" r:id="rId8"/>
    <hyperlink ref="F70" r:id="rId9"/>
    <hyperlink ref="F77" r:id="rId10"/>
    <hyperlink ref="F78" r:id="rId11"/>
    <hyperlink ref="F79" r:id="rId12"/>
    <hyperlink ref="F80" r:id="rId13"/>
    <hyperlink ref="F85" r:id="rId14"/>
    <hyperlink ref="F95" r:id="rId15" location="etf-ticker-profile"/>
    <hyperlink ref="F96" r:id="rId16" location="etf-ticker-profile"/>
    <hyperlink ref="F99" r:id="rId17"/>
    <hyperlink ref="B32" r:id="rId18"/>
    <hyperlink ref="B33" r:id="rId19"/>
    <hyperlink ref="E28" r:id="rId20"/>
    <hyperlink ref="F90" r:id="rId21"/>
    <hyperlink ref="D35" r:id="rId22"/>
    <hyperlink ref="D37" r:id="rId23"/>
    <hyperlink ref="D36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Lu</dc:creator>
  <cp:lastModifiedBy>Joe Lu</cp:lastModifiedBy>
  <dcterms:created xsi:type="dcterms:W3CDTF">2020-02-03T22:21:58Z</dcterms:created>
  <dcterms:modified xsi:type="dcterms:W3CDTF">2020-02-06T22:12:46Z</dcterms:modified>
</cp:coreProperties>
</file>