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in_harris\Dropbox\Private\Projects\Property\"/>
    </mc:Choice>
  </mc:AlternateContent>
  <bookViews>
    <workbookView xWindow="240" yWindow="15" windowWidth="16095" windowHeight="9660"/>
  </bookViews>
  <sheets>
    <sheet name="Dashboard" sheetId="1" r:id="rId1"/>
    <sheet name="Data" sheetId="2" r:id="rId2"/>
    <sheet name="DataAggregated" sheetId="3" r:id="rId3"/>
  </sheets>
  <calcPr calcId="171027"/>
</workbook>
</file>

<file path=xl/calcChain.xml><?xml version="1.0" encoding="utf-8"?>
<calcChain xmlns="http://schemas.openxmlformats.org/spreadsheetml/2006/main">
  <c r="Y90" i="2" l="1"/>
  <c r="V90" i="2"/>
  <c r="Y89" i="2"/>
  <c r="X89" i="2"/>
  <c r="V89" i="2"/>
  <c r="Y88" i="2"/>
  <c r="V88" i="2"/>
  <c r="Y87" i="2"/>
  <c r="X87" i="2"/>
  <c r="V87" i="2"/>
  <c r="Y86" i="2"/>
  <c r="V86" i="2"/>
  <c r="Y85" i="2"/>
  <c r="X85" i="2"/>
  <c r="V85" i="2"/>
  <c r="Y84" i="2"/>
  <c r="V84" i="2"/>
  <c r="Y83" i="2"/>
  <c r="X83" i="2"/>
  <c r="V83" i="2"/>
  <c r="Y82" i="2"/>
  <c r="V82" i="2"/>
  <c r="Y81" i="2"/>
  <c r="X81" i="2"/>
  <c r="V81" i="2"/>
  <c r="Y80" i="2"/>
  <c r="V80" i="2"/>
  <c r="X90" i="2" s="1"/>
  <c r="Y79" i="2"/>
  <c r="X79" i="2"/>
  <c r="V79" i="2"/>
  <c r="W89" i="2" s="1"/>
  <c r="Y78" i="2"/>
  <c r="V78" i="2"/>
  <c r="X88" i="2" s="1"/>
  <c r="Y77" i="2"/>
  <c r="X77" i="2"/>
  <c r="V77" i="2"/>
  <c r="W87" i="2" s="1"/>
  <c r="Y76" i="2"/>
  <c r="V76" i="2"/>
  <c r="X86" i="2" s="1"/>
  <c r="Y75" i="2"/>
  <c r="X75" i="2"/>
  <c r="V75" i="2"/>
  <c r="W85" i="2" s="1"/>
  <c r="Y74" i="2"/>
  <c r="V74" i="2"/>
  <c r="X84" i="2" s="1"/>
  <c r="Y73" i="2"/>
  <c r="X73" i="2"/>
  <c r="V73" i="2"/>
  <c r="W83" i="2" s="1"/>
  <c r="Y72" i="2"/>
  <c r="V72" i="2"/>
  <c r="X82" i="2" s="1"/>
  <c r="Y71" i="2"/>
  <c r="X71" i="2"/>
  <c r="V71" i="2"/>
  <c r="W81" i="2" s="1"/>
  <c r="Y70" i="2"/>
  <c r="V70" i="2"/>
  <c r="X80" i="2" s="1"/>
  <c r="Y69" i="2"/>
  <c r="X69" i="2"/>
  <c r="V69" i="2"/>
  <c r="W79" i="2" s="1"/>
  <c r="Y68" i="2"/>
  <c r="V68" i="2"/>
  <c r="X78" i="2" s="1"/>
  <c r="Y67" i="2"/>
  <c r="X67" i="2"/>
  <c r="V67" i="2"/>
  <c r="W77" i="2" s="1"/>
  <c r="Y66" i="2"/>
  <c r="V66" i="2"/>
  <c r="X76" i="2" s="1"/>
  <c r="Y65" i="2"/>
  <c r="X65" i="2"/>
  <c r="V65" i="2"/>
  <c r="W75" i="2" s="1"/>
  <c r="Y64" i="2"/>
  <c r="V64" i="2"/>
  <c r="X74" i="2" s="1"/>
  <c r="Y63" i="2"/>
  <c r="X63" i="2"/>
  <c r="V63" i="2"/>
  <c r="W73" i="2" s="1"/>
  <c r="Y62" i="2"/>
  <c r="V62" i="2"/>
  <c r="X72" i="2" s="1"/>
  <c r="Y61" i="2"/>
  <c r="X61" i="2"/>
  <c r="V61" i="2"/>
  <c r="W71" i="2" s="1"/>
  <c r="Y60" i="2"/>
  <c r="V60" i="2"/>
  <c r="X70" i="2" s="1"/>
  <c r="Y59" i="2"/>
  <c r="X59" i="2"/>
  <c r="V59" i="2"/>
  <c r="W69" i="2" s="1"/>
  <c r="Y58" i="2"/>
  <c r="V58" i="2"/>
  <c r="X68" i="2" s="1"/>
  <c r="Y57" i="2"/>
  <c r="X57" i="2"/>
  <c r="V57" i="2"/>
  <c r="W67" i="2" s="1"/>
  <c r="Y56" i="2"/>
  <c r="V56" i="2"/>
  <c r="X66" i="2" s="1"/>
  <c r="Y55" i="2"/>
  <c r="X55" i="2"/>
  <c r="V55" i="2"/>
  <c r="W65" i="2" s="1"/>
  <c r="Y54" i="2"/>
  <c r="V54" i="2"/>
  <c r="X64" i="2" s="1"/>
  <c r="Y53" i="2"/>
  <c r="X53" i="2"/>
  <c r="V53" i="2"/>
  <c r="W63" i="2" s="1"/>
  <c r="Y52" i="2"/>
  <c r="V52" i="2"/>
  <c r="X62" i="2" s="1"/>
  <c r="Y51" i="2"/>
  <c r="X51" i="2"/>
  <c r="V51" i="2"/>
  <c r="W61" i="2" s="1"/>
  <c r="Y50" i="2"/>
  <c r="V50" i="2"/>
  <c r="X60" i="2" s="1"/>
  <c r="Y49" i="2"/>
  <c r="X49" i="2"/>
  <c r="V49" i="2"/>
  <c r="W59" i="2" s="1"/>
  <c r="Y48" i="2"/>
  <c r="V48" i="2"/>
  <c r="X58" i="2" s="1"/>
  <c r="Y47" i="2"/>
  <c r="X47" i="2"/>
  <c r="V47" i="2"/>
  <c r="W57" i="2" s="1"/>
  <c r="Y46" i="2"/>
  <c r="V46" i="2"/>
  <c r="X56" i="2" s="1"/>
  <c r="Y45" i="2"/>
  <c r="X45" i="2"/>
  <c r="V45" i="2"/>
  <c r="W55" i="2" s="1"/>
  <c r="Y44" i="2"/>
  <c r="V44" i="2"/>
  <c r="X54" i="2" s="1"/>
  <c r="Y43" i="2"/>
  <c r="X43" i="2"/>
  <c r="V43" i="2"/>
  <c r="W53" i="2" s="1"/>
  <c r="Y42" i="2"/>
  <c r="V42" i="2"/>
  <c r="X52" i="2" s="1"/>
  <c r="Y41" i="2"/>
  <c r="X41" i="2"/>
  <c r="V41" i="2"/>
  <c r="W51" i="2" s="1"/>
  <c r="Y40" i="2"/>
  <c r="V40" i="2"/>
  <c r="X50" i="2" s="1"/>
  <c r="Y39" i="2"/>
  <c r="X39" i="2"/>
  <c r="V39" i="2"/>
  <c r="W49" i="2" s="1"/>
  <c r="Y38" i="2"/>
  <c r="V38" i="2"/>
  <c r="X48" i="2" s="1"/>
  <c r="Y37" i="2"/>
  <c r="X37" i="2"/>
  <c r="V37" i="2"/>
  <c r="W47" i="2" s="1"/>
  <c r="Y36" i="2"/>
  <c r="V36" i="2"/>
  <c r="X46" i="2" s="1"/>
  <c r="Y35" i="2"/>
  <c r="X35" i="2"/>
  <c r="V35" i="2"/>
  <c r="W45" i="2" s="1"/>
  <c r="Y34" i="2"/>
  <c r="V34" i="2"/>
  <c r="X44" i="2" s="1"/>
  <c r="Y33" i="2"/>
  <c r="X33" i="2"/>
  <c r="V33" i="2"/>
  <c r="W43" i="2" s="1"/>
  <c r="Y32" i="2"/>
  <c r="V32" i="2"/>
  <c r="X42" i="2" s="1"/>
  <c r="Y31" i="2"/>
  <c r="X31" i="2"/>
  <c r="V31" i="2"/>
  <c r="W41" i="2" s="1"/>
  <c r="Y30" i="2"/>
  <c r="V30" i="2"/>
  <c r="X40" i="2" s="1"/>
  <c r="Y29" i="2"/>
  <c r="X29" i="2"/>
  <c r="V29" i="2"/>
  <c r="W39" i="2" s="1"/>
  <c r="Y28" i="2"/>
  <c r="V28" i="2"/>
  <c r="X38" i="2" s="1"/>
  <c r="Y27" i="2"/>
  <c r="X27" i="2"/>
  <c r="V27" i="2"/>
  <c r="W37" i="2" s="1"/>
  <c r="Y26" i="2"/>
  <c r="V26" i="2"/>
  <c r="X36" i="2" s="1"/>
  <c r="Y25" i="2"/>
  <c r="X25" i="2"/>
  <c r="V25" i="2"/>
  <c r="W35" i="2" s="1"/>
  <c r="Y24" i="2"/>
  <c r="V24" i="2"/>
  <c r="X34" i="2" s="1"/>
  <c r="Y23" i="2"/>
  <c r="X23" i="2"/>
  <c r="V23" i="2"/>
  <c r="W33" i="2" s="1"/>
  <c r="Y22" i="2"/>
  <c r="V22" i="2"/>
  <c r="X32" i="2" s="1"/>
  <c r="Y21" i="2"/>
  <c r="X21" i="2"/>
  <c r="V21" i="2"/>
  <c r="W31" i="2" s="1"/>
  <c r="Y20" i="2"/>
  <c r="V20" i="2"/>
  <c r="X30" i="2" s="1"/>
  <c r="Y19" i="2"/>
  <c r="V19" i="2"/>
  <c r="W29" i="2" s="1"/>
  <c r="Y18" i="2"/>
  <c r="V18" i="2"/>
  <c r="X28" i="2" s="1"/>
  <c r="Y17" i="2"/>
  <c r="V17" i="2"/>
  <c r="W27" i="2" s="1"/>
  <c r="Y16" i="2"/>
  <c r="V16" i="2"/>
  <c r="X26" i="2" s="1"/>
  <c r="Y15" i="2"/>
  <c r="V15" i="2"/>
  <c r="W25" i="2" s="1"/>
  <c r="Y14" i="2"/>
  <c r="V14" i="2"/>
  <c r="X24" i="2" s="1"/>
  <c r="Y13" i="2"/>
  <c r="V13" i="2"/>
  <c r="W23" i="2" s="1"/>
  <c r="Y12" i="2"/>
  <c r="V12" i="2"/>
  <c r="X22" i="2" s="1"/>
  <c r="V11" i="2"/>
  <c r="W21" i="2" s="1"/>
  <c r="V10" i="2"/>
  <c r="X13" i="2" s="1"/>
  <c r="V9" i="2"/>
  <c r="W19" i="2" s="1"/>
  <c r="V8" i="2"/>
  <c r="X18" i="2" s="1"/>
  <c r="V7" i="2"/>
  <c r="W17" i="2" s="1"/>
  <c r="V6" i="2"/>
  <c r="X16" i="2" s="1"/>
  <c r="V5" i="2"/>
  <c r="W15" i="2" s="1"/>
  <c r="V4" i="2"/>
  <c r="X14" i="2" s="1"/>
  <c r="V3" i="2"/>
  <c r="W13" i="2" s="1"/>
  <c r="V2" i="2"/>
  <c r="X12" i="2" s="1"/>
  <c r="X19" i="2" l="1"/>
  <c r="X15" i="2"/>
  <c r="W12" i="2"/>
  <c r="W14" i="2"/>
  <c r="W16" i="2"/>
  <c r="W18" i="2"/>
  <c r="W20" i="2"/>
  <c r="W22" i="2"/>
  <c r="W24" i="2"/>
  <c r="W26" i="2"/>
  <c r="W28" i="2"/>
  <c r="W30" i="2"/>
  <c r="W32" i="2"/>
  <c r="W34" i="2"/>
  <c r="W36" i="2"/>
  <c r="W38" i="2"/>
  <c r="W40" i="2"/>
  <c r="W42" i="2"/>
  <c r="W44" i="2"/>
  <c r="W46" i="2"/>
  <c r="W48" i="2"/>
  <c r="W50" i="2"/>
  <c r="W52" i="2"/>
  <c r="W54" i="2"/>
  <c r="W56" i="2"/>
  <c r="W58" i="2"/>
  <c r="W60" i="2"/>
  <c r="W62" i="2"/>
  <c r="W64" i="2"/>
  <c r="W66" i="2"/>
  <c r="W68" i="2"/>
  <c r="W70" i="2"/>
  <c r="W72" i="2"/>
  <c r="W74" i="2"/>
  <c r="W76" i="2"/>
  <c r="W78" i="2"/>
  <c r="W80" i="2"/>
  <c r="W82" i="2"/>
  <c r="W84" i="2"/>
  <c r="W86" i="2"/>
  <c r="W88" i="2"/>
  <c r="W90" i="2"/>
  <c r="X17" i="2"/>
  <c r="X20" i="2"/>
</calcChain>
</file>

<file path=xl/sharedStrings.xml><?xml version="1.0" encoding="utf-8"?>
<sst xmlns="http://schemas.openxmlformats.org/spreadsheetml/2006/main" count="1292" uniqueCount="833">
  <si>
    <t>http://www.zillow.com/homedetails/821-Birchmill-Pt-N-Antioch-TN-37013/108739736_zpid/#charts-and-data</t>
  </si>
  <si>
    <t>http://www.zillow.com/homedetails/821-Birchmill-Pt-N-Antioch-TN-37013/108739736_zpid/</t>
  </si>
  <si>
    <t>SingleFamily</t>
  </si>
  <si>
    <t>USD</t>
  </si>
  <si>
    <t>http://www.zillow.com/homes/108739736_zpid/</t>
  </si>
  <si>
    <t>159600.0</t>
  </si>
  <si>
    <t>2014</t>
  </si>
  <si>
    <t>205080</t>
  </si>
  <si>
    <t>10/14/2016</t>
  </si>
  <si>
    <t>0</t>
  </si>
  <si>
    <t>194826</t>
  </si>
  <si>
    <t>215334</t>
  </si>
  <si>
    <t>3617</t>
  </si>
  <si>
    <t>108739736</t>
  </si>
  <si>
    <t>http://www.zillow.com/homedetails/709-Candlecreek-Way-Antioch-TN-37013/108750507_zpid/#charts-and-data</t>
  </si>
  <si>
    <t>http://www.zillow.com/homedetails/709-Candlecreek-Way-Antioch-TN-37013/108750507_zpid/</t>
  </si>
  <si>
    <t>http://www.zillow.com/homes/108750507_zpid/</t>
  </si>
  <si>
    <t>154600.0</t>
  </si>
  <si>
    <t>199320</t>
  </si>
  <si>
    <t>189354</t>
  </si>
  <si>
    <t>209286</t>
  </si>
  <si>
    <t>2746</t>
  </si>
  <si>
    <t>108750507</t>
  </si>
  <si>
    <t>http://www.zillow.com/homedetails/713-Candlecreek-Way-Antioch-TN-37013/108754496_zpid/#charts-and-data</t>
  </si>
  <si>
    <t>http://www.zillow.com/homedetails/713-Candlecreek-Way-Antioch-TN-37013/108754496_zpid/</t>
  </si>
  <si>
    <t>http://www.zillow.com/homes/108754496_zpid/</t>
  </si>
  <si>
    <t>125400.0</t>
  </si>
  <si>
    <t>167333</t>
  </si>
  <si>
    <t>157293</t>
  </si>
  <si>
    <t>175700</t>
  </si>
  <si>
    <t>1620</t>
  </si>
  <si>
    <t>108754496</t>
  </si>
  <si>
    <t>http://www.zillow.com/homedetails/820-Birchmill-Pt-N-Antioch-TN-37013/108762653_zpid/#charts-and-data</t>
  </si>
  <si>
    <t>http://www.zillow.com/homedetails/820-Birchmill-Pt-N-Antioch-TN-37013/108762653_zpid/</t>
  </si>
  <si>
    <t>http://www.zillow.com/homes/108762653_zpid/</t>
  </si>
  <si>
    <t>156800.0</t>
  </si>
  <si>
    <t>199854</t>
  </si>
  <si>
    <t>189861</t>
  </si>
  <si>
    <t>211845</t>
  </si>
  <si>
    <t>2752</t>
  </si>
  <si>
    <t>108762653</t>
  </si>
  <si>
    <t>http://www.zillow.com/homedetails/5044-Preserve-Blvd-Antioch-TN-37013/108771408_zpid/#charts-and-data</t>
  </si>
  <si>
    <t>http://www.zillow.com/homedetails/5044-Preserve-Blvd-Antioch-TN-37013/108771408_zpid/</t>
  </si>
  <si>
    <t>http://www.zillow.com/homes/108771408_zpid/</t>
  </si>
  <si>
    <t>131300.0</t>
  </si>
  <si>
    <t>181997</t>
  </si>
  <si>
    <t>172897</t>
  </si>
  <si>
    <t>191097</t>
  </si>
  <si>
    <t>2295</t>
  </si>
  <si>
    <t>108771408</t>
  </si>
  <si>
    <t>http://www.zillow.com/homedetails/812-Birchmill-Pt-N-Antioch-TN-37013/108258277_zpid/#charts-and-data</t>
  </si>
  <si>
    <t>http://www.zillow.com/homedetails/812-Birchmill-Pt-N-Antioch-TN-37013/108258277_zpid/</t>
  </si>
  <si>
    <t>http://www.zillow.com/homes/108258277_zpid/</t>
  </si>
  <si>
    <t>96200.0</t>
  </si>
  <si>
    <t>147827</t>
  </si>
  <si>
    <t>137479</t>
  </si>
  <si>
    <t>159653</t>
  </si>
  <si>
    <t>2834</t>
  </si>
  <si>
    <t>108258277</t>
  </si>
  <si>
    <t>http://www.zillow.com/homedetails/817-Birchmill-Pt-N-Antioch-TN-37013/108256959_zpid/#charts-and-data</t>
  </si>
  <si>
    <t>http://www.zillow.com/homedetails/817-Birchmill-Pt-N-Antioch-TN-37013/108256959_zpid/</t>
  </si>
  <si>
    <t>http://www.zillow.com/homes/108256959_zpid/</t>
  </si>
  <si>
    <t>126700.0</t>
  </si>
  <si>
    <t>168180</t>
  </si>
  <si>
    <t>159771</t>
  </si>
  <si>
    <t>176589</t>
  </si>
  <si>
    <t>1637</t>
  </si>
  <si>
    <t>108256959</t>
  </si>
  <si>
    <t>http://www.zillow.com/homedetails/1009-Shallowbrook-Trl-N-Antioch-TN-37013/108712514_zpid/#charts-and-data</t>
  </si>
  <si>
    <t>http://www.zillow.com/homedetails/1009-Shallowbrook-Trl-N-Antioch-TN-37013/108712514_zpid/</t>
  </si>
  <si>
    <t>http://www.zillow.com/homes/108712514_zpid/</t>
  </si>
  <si>
    <t>164700.0</t>
  </si>
  <si>
    <t>206412</t>
  </si>
  <si>
    <t>196091</t>
  </si>
  <si>
    <t>216733</t>
  </si>
  <si>
    <t>3666</t>
  </si>
  <si>
    <t>108712514</t>
  </si>
  <si>
    <t>http://www.zillow.com/homedetails/717-Candlecreek-Way-Antioch-TN-37013/108744397_zpid/#charts-and-data</t>
  </si>
  <si>
    <t>http://www.zillow.com/homedetails/717-Candlecreek-Way-Antioch-TN-37013/108744397_zpid/</t>
  </si>
  <si>
    <t>http://www.zillow.com/homes/108744397_zpid/</t>
  </si>
  <si>
    <t>151200.0</t>
  </si>
  <si>
    <t>2015</t>
  </si>
  <si>
    <t>197680</t>
  </si>
  <si>
    <t>187796</t>
  </si>
  <si>
    <t>207564</t>
  </si>
  <si>
    <t>2750</t>
  </si>
  <si>
    <t>108744397</t>
  </si>
  <si>
    <t>http://www.zillow.com/homedetails/1005-Shallowbrook-Trl-N-Antioch-TN-37013/108718554_zpid/#charts-and-data</t>
  </si>
  <si>
    <t>http://www.zillow.com/homedetails/1005-Shallowbrook-Trl-N-Antioch-TN-37013/108718554_zpid/</t>
  </si>
  <si>
    <t>http://www.zillow.com/homes/108718554_zpid/</t>
  </si>
  <si>
    <t>168034</t>
  </si>
  <si>
    <t>159632</t>
  </si>
  <si>
    <t>176436</t>
  </si>
  <si>
    <t>1678</t>
  </si>
  <si>
    <t>108718554</t>
  </si>
  <si>
    <t>http://www.zillow.com/homedetails/917-Birchmill-Pt-S-Antioch-TN-37013/108715541_zpid/#charts-and-data</t>
  </si>
  <si>
    <t>http://www.zillow.com/homedetails/917-Birchmill-Pt-S-Antioch-TN-37013/108715541_zpid/</t>
  </si>
  <si>
    <t>http://www.zillow.com/homes/108715541_zpid/</t>
  </si>
  <si>
    <t>95500.0</t>
  </si>
  <si>
    <t>145743</t>
  </si>
  <si>
    <t>135541</t>
  </si>
  <si>
    <t>153030</t>
  </si>
  <si>
    <t>1978</t>
  </si>
  <si>
    <t>108715541</t>
  </si>
  <si>
    <t>http://www.zillow.com/homedetails/805-Birchmill-Pt-N-Antioch-TN-37013/108752153_zpid/#charts-and-data</t>
  </si>
  <si>
    <t>http://www.zillow.com/homedetails/805-Birchmill-Pt-N-Antioch-TN-37013/108752153_zpid/</t>
  </si>
  <si>
    <t>http://www.zillow.com/homes/108752153_zpid/</t>
  </si>
  <si>
    <t>141600.0</t>
  </si>
  <si>
    <t>192511</t>
  </si>
  <si>
    <t>182885</t>
  </si>
  <si>
    <t>202137</t>
  </si>
  <si>
    <t>3270</t>
  </si>
  <si>
    <t>108752153</t>
  </si>
  <si>
    <t>http://www.zillow.com/homedetails/5068-Preserve-Blvd-Antioch-TN-37013/108720383_zpid/#charts-and-data</t>
  </si>
  <si>
    <t>http://www.zillow.com/homedetails/5068-Preserve-Blvd-Antioch-TN-37013/108720383_zpid/</t>
  </si>
  <si>
    <t>http://www.zillow.com/homes/108720383_zpid/</t>
  </si>
  <si>
    <t>198354</t>
  </si>
  <si>
    <t>188436</t>
  </si>
  <si>
    <t>208272</t>
  </si>
  <si>
    <t>2779</t>
  </si>
  <si>
    <t>108720383</t>
  </si>
  <si>
    <t>http://www.zillow.com/homedetails/5023-Preserve-Blvd-Antioch-TN-37013/108723380_zpid/#charts-and-data</t>
  </si>
  <si>
    <t>http://www.zillow.com/homedetails/5023-Preserve-Blvd-Antioch-TN-37013/108723380_zpid/</t>
  </si>
  <si>
    <t>http://www.zillow.com/homes/108723380_zpid/</t>
  </si>
  <si>
    <t>165289</t>
  </si>
  <si>
    <t>155372</t>
  </si>
  <si>
    <t>173553</t>
  </si>
  <si>
    <t>1418</t>
  </si>
  <si>
    <t>108723380</t>
  </si>
  <si>
    <t>http://www.zillow.com/homedetails/933-Birchmill-Pt-S-Antioch-TN-37013/108721598_zpid/#charts-and-data</t>
  </si>
  <si>
    <t>http://www.zillow.com/homedetails/933-Birchmill-Pt-S-Antioch-TN-37013/108721598_zpid/</t>
  </si>
  <si>
    <t>http://www.zillow.com/homes/108721598_zpid/</t>
  </si>
  <si>
    <t>163494</t>
  </si>
  <si>
    <t>153684</t>
  </si>
  <si>
    <t>171669</t>
  </si>
  <si>
    <t>1311</t>
  </si>
  <si>
    <t>108721598</t>
  </si>
  <si>
    <t>http://www.zillow.com/homedetails/5027-Preserve-Blvd-Antioch-TN-37013/108782442_zpid/#charts-and-data</t>
  </si>
  <si>
    <t>http://www.zillow.com/homedetails/5027-Preserve-Blvd-Antioch-TN-37013/108782442_zpid/</t>
  </si>
  <si>
    <t>http://www.zillow.com/homes/108782442_zpid/</t>
  </si>
  <si>
    <t>166981</t>
  </si>
  <si>
    <t>156962</t>
  </si>
  <si>
    <t>175330</t>
  </si>
  <si>
    <t>1113</t>
  </si>
  <si>
    <t>108782442</t>
  </si>
  <si>
    <t>http://www.zillow.com/homedetails/905-Birchmill-Pt-S-Antioch-TN-37013/108716720_zpid/#charts-and-data</t>
  </si>
  <si>
    <t>http://www.zillow.com/homedetails/905-Birchmill-Pt-S-Antioch-TN-37013/108716720_zpid/</t>
  </si>
  <si>
    <t>http://www.zillow.com/homes/108716720_zpid/</t>
  </si>
  <si>
    <t>160500.0</t>
  </si>
  <si>
    <t>202032</t>
  </si>
  <si>
    <t>189910</t>
  </si>
  <si>
    <t>212134</t>
  </si>
  <si>
    <t>3003</t>
  </si>
  <si>
    <t>108716720</t>
  </si>
  <si>
    <t>http://www.zillow.com/homedetails/705-Candlecreek-Way-Antioch-TN-37013/108762091_zpid/#charts-and-data</t>
  </si>
  <si>
    <t>http://www.zillow.com/homedetails/705-Candlecreek-Way-Antioch-TN-37013/108762091_zpid/</t>
  </si>
  <si>
    <t>http://www.zillow.com/homes/108762091_zpid/</t>
  </si>
  <si>
    <t>124000.0</t>
  </si>
  <si>
    <t>168185</t>
  </si>
  <si>
    <t>156412</t>
  </si>
  <si>
    <t>179958</t>
  </si>
  <si>
    <t>1895</t>
  </si>
  <si>
    <t>108762091</t>
  </si>
  <si>
    <t>http://www.zillow.com/homedetails/1012-Shallowbrook-Trl-N-Antioch-TN-37013/108713264_zpid/#charts-and-data</t>
  </si>
  <si>
    <t>http://www.zillow.com/homedetails/1012-Shallowbrook-Trl-N-Antioch-TN-37013/108713264_zpid/</t>
  </si>
  <si>
    <t>http://www.zillow.com/homes/108713264_zpid/</t>
  </si>
  <si>
    <t>142100.0</t>
  </si>
  <si>
    <t>196217</t>
  </si>
  <si>
    <t>186406</t>
  </si>
  <si>
    <t>206028</t>
  </si>
  <si>
    <t>1887</t>
  </si>
  <si>
    <t>108713264</t>
  </si>
  <si>
    <t>http://www.zillow.com/homedetails/1104-Shallowbrook-Trl-S-Antioch-TN-37013/108781774_zpid/#charts-and-data</t>
  </si>
  <si>
    <t>http://www.zillow.com/homedetails/1104-Shallowbrook-Trl-S-Antioch-TN-37013/108781774_zpid/</t>
  </si>
  <si>
    <t>http://www.zillow.com/homes/108781774_zpid/</t>
  </si>
  <si>
    <t>115400.0</t>
  </si>
  <si>
    <t>164049</t>
  </si>
  <si>
    <t>154206</t>
  </si>
  <si>
    <t>172251</t>
  </si>
  <si>
    <t>2355</t>
  </si>
  <si>
    <t>108781774</t>
  </si>
  <si>
    <t>http://www.zillow.com/homedetails/1316-Rainglen-Cv-Antioch-TN-37013/108722205_zpid/#charts-and-data</t>
  </si>
  <si>
    <t>http://www.zillow.com/homedetails/1316-Rainglen-Cv-Antioch-TN-37013/108722205_zpid/</t>
  </si>
  <si>
    <t>http://www.zillow.com/homes/108722205_zpid/</t>
  </si>
  <si>
    <t>154200.0</t>
  </si>
  <si>
    <t>196933</t>
  </si>
  <si>
    <t>187086</t>
  </si>
  <si>
    <t>206780</t>
  </si>
  <si>
    <t>1928</t>
  </si>
  <si>
    <t>108722205</t>
  </si>
  <si>
    <t>http://www.zillow.com/homedetails/5015-Preserve-Blvd-Antioch-TN-37013/108764175_zpid/#charts-and-data</t>
  </si>
  <si>
    <t>http://www.zillow.com/homedetails/5015-Preserve-Blvd-Antioch-TN-37013/108764175_zpid/</t>
  </si>
  <si>
    <t>http://www.zillow.com/homes/108764175_zpid/</t>
  </si>
  <si>
    <t>166301</t>
  </si>
  <si>
    <t>154660</t>
  </si>
  <si>
    <t>174616</t>
  </si>
  <si>
    <t>1259</t>
  </si>
  <si>
    <t>108764175</t>
  </si>
  <si>
    <t>http://www.zillow.com/homedetails/5137-Preserve-Blvd-Antioch-TN-37013/108732944_zpid/#charts-and-data</t>
  </si>
  <si>
    <t>http://www.zillow.com/homedetails/5137-Preserve-Blvd-Antioch-TN-37013/108732944_zpid/</t>
  </si>
  <si>
    <t>http://www.zillow.com/homes/108732944_zpid/</t>
  </si>
  <si>
    <t>109700.0</t>
  </si>
  <si>
    <t>157895</t>
  </si>
  <si>
    <t>150000</t>
  </si>
  <si>
    <t>165790</t>
  </si>
  <si>
    <t>2367</t>
  </si>
  <si>
    <t>108732944</t>
  </si>
  <si>
    <t>http://www.zillow.com/homedetails/5035-Preserve-Blvd-Antioch-TN-37013/108776596_zpid/#charts-and-data</t>
  </si>
  <si>
    <t>http://www.zillow.com/homedetails/5035-Preserve-Blvd-Antioch-TN-37013/108776596_zpid/</t>
  </si>
  <si>
    <t>http://www.zillow.com/homes/108776596_zpid/</t>
  </si>
  <si>
    <t>131900.0</t>
  </si>
  <si>
    <t>173222</t>
  </si>
  <si>
    <t>164561</t>
  </si>
  <si>
    <t>181883</t>
  </si>
  <si>
    <t>2237</t>
  </si>
  <si>
    <t>108776596</t>
  </si>
  <si>
    <t>http://www.zillow.com/homedetails/1308-Rainglen-Cv-Antioch-TN-37013/108762499_zpid/#charts-and-data</t>
  </si>
  <si>
    <t>http://www.zillow.com/homedetails/1308-Rainglen-Cv-Antioch-TN-37013/108762499_zpid/</t>
  </si>
  <si>
    <t>http://www.zillow.com/homes/108762499_zpid/</t>
  </si>
  <si>
    <t>167453</t>
  </si>
  <si>
    <t>159080</t>
  </si>
  <si>
    <t>175826</t>
  </si>
  <si>
    <t>1676</t>
  </si>
  <si>
    <t>108762499</t>
  </si>
  <si>
    <t>http://www.zillow.com/homedetails/813-Birchmill-Pt-N-Antioch-TN-37013/108723734_zpid/#charts-and-data</t>
  </si>
  <si>
    <t>http://www.zillow.com/homedetails/813-Birchmill-Pt-N-Antioch-TN-37013/108723734_zpid/</t>
  </si>
  <si>
    <t>http://www.zillow.com/homes/108723734_zpid/</t>
  </si>
  <si>
    <t>133500.0</t>
  </si>
  <si>
    <t>171499</t>
  </si>
  <si>
    <t>162924</t>
  </si>
  <si>
    <t>180074</t>
  </si>
  <si>
    <t>1182</t>
  </si>
  <si>
    <t>108723734</t>
  </si>
  <si>
    <t>http://www.zillow.com/homedetails/1312-Rainglen-Cv-Antioch-TN-37013/108777493_zpid/#charts-and-data</t>
  </si>
  <si>
    <t>http://www.zillow.com/homedetails/1312-Rainglen-Cv-Antioch-TN-37013/108777493_zpid/</t>
  </si>
  <si>
    <t>http://www.zillow.com/homes/108777493_zpid/</t>
  </si>
  <si>
    <t>140100.0</t>
  </si>
  <si>
    <t>186295</t>
  </si>
  <si>
    <t>173254</t>
  </si>
  <si>
    <t>195610</t>
  </si>
  <si>
    <t>748</t>
  </si>
  <si>
    <t>108777493</t>
  </si>
  <si>
    <t>http://www.zillow.com/homedetails/5184-Preserve-Blvd-Antioch-TN-37013/108786994_zpid/#charts-and-data</t>
  </si>
  <si>
    <t>http://www.zillow.com/homedetails/5184-Preserve-Blvd-Antioch-TN-37013/108786994_zpid/</t>
  </si>
  <si>
    <t>http://www.zillow.com/homes/108786994_zpid/</t>
  </si>
  <si>
    <t>119600.0</t>
  </si>
  <si>
    <t>159519</t>
  </si>
  <si>
    <t>151543</t>
  </si>
  <si>
    <t>167495</t>
  </si>
  <si>
    <t>1552</t>
  </si>
  <si>
    <t>108786994</t>
  </si>
  <si>
    <t>http://www.zillow.com/homedetails/913-Birchmill-Pt-S-Antioch-TN-37013/108755669_zpid/#charts-and-data</t>
  </si>
  <si>
    <t>http://www.zillow.com/homedetails/913-Birchmill-Pt-S-Antioch-TN-37013/108755669_zpid/</t>
  </si>
  <si>
    <t>http://www.zillow.com/homes/108755669_zpid/</t>
  </si>
  <si>
    <t>162067</t>
  </si>
  <si>
    <t>153964</t>
  </si>
  <si>
    <t>170170</t>
  </si>
  <si>
    <t>1398</t>
  </si>
  <si>
    <t>108755669</t>
  </si>
  <si>
    <t>http://www.zillow.com/homedetails/5177-Preserve-Blvd-Antioch-TN-37013/108761974_zpid/#charts-and-data</t>
  </si>
  <si>
    <t>http://www.zillow.com/homedetails/5177-Preserve-Blvd-Antioch-TN-37013/108761974_zpid/</t>
  </si>
  <si>
    <t>http://www.zillow.com/homes/108761974_zpid/</t>
  </si>
  <si>
    <t>119400.0</t>
  </si>
  <si>
    <t>160964</t>
  </si>
  <si>
    <t>152916</t>
  </si>
  <si>
    <t>169012</t>
  </si>
  <si>
    <t>1502</t>
  </si>
  <si>
    <t>108761974</t>
  </si>
  <si>
    <t>http://www.zillow.com/homedetails/5185-Preserve-Blvd-Antioch-TN-37013/108729382_zpid/#charts-and-data</t>
  </si>
  <si>
    <t>http://www.zillow.com/homedetails/5185-Preserve-Blvd-Antioch-TN-37013/108729382_zpid/</t>
  </si>
  <si>
    <t>http://www.zillow.com/homes/108729382_zpid/</t>
  </si>
  <si>
    <t>127300.0</t>
  </si>
  <si>
    <t>172581</t>
  </si>
  <si>
    <t>163952</t>
  </si>
  <si>
    <t>182936</t>
  </si>
  <si>
    <t>1177</t>
  </si>
  <si>
    <t>108729382</t>
  </si>
  <si>
    <t>http://www.zillow.com/homedetails/804-Birchmill-Pt-N-Antioch-TN-37013/108734347_zpid/#charts-and-data</t>
  </si>
  <si>
    <t>http://www.zillow.com/homedetails/804-Birchmill-Pt-N-Antioch-TN-37013/108734347_zpid/</t>
  </si>
  <si>
    <t>http://www.zillow.com/homes/108734347_zpid/</t>
  </si>
  <si>
    <t>132800.0</t>
  </si>
  <si>
    <t>173349</t>
  </si>
  <si>
    <t>164682</t>
  </si>
  <si>
    <t>182016</t>
  </si>
  <si>
    <t>1459</t>
  </si>
  <si>
    <t>108734347</t>
  </si>
  <si>
    <t>http://www.zillow.com/homedetails/1208-Barkhill-Pl-Antioch-TN-37013/108721236_zpid/#charts-and-data</t>
  </si>
  <si>
    <t>http://www.zillow.com/homedetails/1208-Barkhill-Pl-Antioch-TN-37013/108721236_zpid/</t>
  </si>
  <si>
    <t>http://www.zillow.com/homes/108721236_zpid/</t>
  </si>
  <si>
    <t>167900.0</t>
  </si>
  <si>
    <t>206543</t>
  </si>
  <si>
    <t>196216</t>
  </si>
  <si>
    <t>216870</t>
  </si>
  <si>
    <t>3130</t>
  </si>
  <si>
    <t>108721236</t>
  </si>
  <si>
    <t>http://www.zillow.com/homedetails/932-Birchmill-Pt-S-Antioch-TN-37013/108726060_zpid/#charts-and-data</t>
  </si>
  <si>
    <t>http://www.zillow.com/homedetails/932-Birchmill-Pt-S-Antioch-TN-37013/108726060_zpid/</t>
  </si>
  <si>
    <t>http://www.zillow.com/homes/108726060_zpid/</t>
  </si>
  <si>
    <t>135200.0</t>
  </si>
  <si>
    <t>187372</t>
  </si>
  <si>
    <t>178003</t>
  </si>
  <si>
    <t>196741</t>
  </si>
  <si>
    <t>2251</t>
  </si>
  <si>
    <t>108726060</t>
  </si>
  <si>
    <t>http://www.zillow.com/homedetails/937-Birchmill-Pt-S-Antioch-TN-37013/108723151_zpid/#charts-and-data</t>
  </si>
  <si>
    <t>http://www.zillow.com/homedetails/937-Birchmill-Pt-S-Antioch-TN-37013/108723151_zpid/</t>
  </si>
  <si>
    <t>http://www.zillow.com/homes/108723151_zpid/</t>
  </si>
  <si>
    <t>123300.0</t>
  </si>
  <si>
    <t>163623</t>
  </si>
  <si>
    <t>153806</t>
  </si>
  <si>
    <t>171804</t>
  </si>
  <si>
    <t>1206</t>
  </si>
  <si>
    <t>108723151</t>
  </si>
  <si>
    <t>http://www.zillow.com/homedetails/5164-Preserve-Blvd-Antioch-TN-37013/108743094_zpid/#charts-and-data</t>
  </si>
  <si>
    <t>http://www.zillow.com/homedetails/5164-Preserve-Blvd-Antioch-TN-37013/108743094_zpid/</t>
  </si>
  <si>
    <t>http://www.zillow.com/homes/108743094_zpid/</t>
  </si>
  <si>
    <t>198841</t>
  </si>
  <si>
    <t>188899</t>
  </si>
  <si>
    <t>208783</t>
  </si>
  <si>
    <t>3179</t>
  </si>
  <si>
    <t>108743094</t>
  </si>
  <si>
    <t>http://www.zillow.com/homedetails/928-Birchmill-Pt-S-Antioch-TN-37013/108768682_zpid/#charts-and-data</t>
  </si>
  <si>
    <t>http://www.zillow.com/homedetails/928-Birchmill-Pt-S-Antioch-TN-37013/108768682_zpid/</t>
  </si>
  <si>
    <t>http://www.zillow.com/homes/108768682_zpid/</t>
  </si>
  <si>
    <t>117200.0</t>
  </si>
  <si>
    <t>162404</t>
  </si>
  <si>
    <t>154284</t>
  </si>
  <si>
    <t>170524</t>
  </si>
  <si>
    <t>1446</t>
  </si>
  <si>
    <t>108768682</t>
  </si>
  <si>
    <t>http://www.zillow.com/homedetails/912-Birchmill-Pt-S-Antioch-TN-37013/108773408_zpid/#charts-and-data</t>
  </si>
  <si>
    <t>http://www.zillow.com/homedetails/912-Birchmill-Pt-S-Antioch-TN-37013/108773408_zpid/</t>
  </si>
  <si>
    <t>http://www.zillow.com/homes/108773408_zpid/</t>
  </si>
  <si>
    <t>118100.0</t>
  </si>
  <si>
    <t>162601</t>
  </si>
  <si>
    <t>154471</t>
  </si>
  <si>
    <t>170731</t>
  </si>
  <si>
    <t>1368</t>
  </si>
  <si>
    <t>108773408</t>
  </si>
  <si>
    <t>http://www.zillow.com/homedetails/1128-Shallowbrook-Trl-S-Antioch-TN-37013/108753812_zpid/#charts-and-data</t>
  </si>
  <si>
    <t>http://www.zillow.com/homedetails/1128-Shallowbrook-Trl-S-Antioch-TN-37013/108753812_zpid/</t>
  </si>
  <si>
    <t>http://www.zillow.com/homes/108753812_zpid/</t>
  </si>
  <si>
    <t>136300.0</t>
  </si>
  <si>
    <t>200361</t>
  </si>
  <si>
    <t>188339</t>
  </si>
  <si>
    <t>210379</t>
  </si>
  <si>
    <t>1069</t>
  </si>
  <si>
    <t>108753812</t>
  </si>
  <si>
    <t>http://www.zillow.com/homedetails/5197-Preserve-Blvd-Antioch-TN-37013/108735857_zpid/#charts-and-data</t>
  </si>
  <si>
    <t>http://www.zillow.com/homedetails/5197-Preserve-Blvd-Antioch-TN-37013/108735857_zpid/</t>
  </si>
  <si>
    <t>http://www.zillow.com/homes/108735857_zpid/</t>
  </si>
  <si>
    <t>139100.0</t>
  </si>
  <si>
    <t>183305</t>
  </si>
  <si>
    <t>170474</t>
  </si>
  <si>
    <t>192470</t>
  </si>
  <si>
    <t>1411</t>
  </si>
  <si>
    <t>108735857</t>
  </si>
  <si>
    <t>http://www.zillow.com/homedetails/5019-Preserve-Blvd-Antioch-TN-37013/108752770_zpid/#charts-and-data</t>
  </si>
  <si>
    <t>http://www.zillow.com/homedetails/5019-Preserve-Blvd-Antioch-TN-37013/108752770_zpid/</t>
  </si>
  <si>
    <t>http://www.zillow.com/homes/108752770_zpid/</t>
  </si>
  <si>
    <t>123500.0</t>
  </si>
  <si>
    <t>166009</t>
  </si>
  <si>
    <t>156048</t>
  </si>
  <si>
    <t>174309</t>
  </si>
  <si>
    <t>1479</t>
  </si>
  <si>
    <t>108752770</t>
  </si>
  <si>
    <t>http://www.zillow.com/homedetails/5067-Preserve-Blvd-Antioch-TN-37013/108745055_zpid/#charts-and-data</t>
  </si>
  <si>
    <t>http://www.zillow.com/homedetails/5067-Preserve-Blvd-Antioch-TN-37013/108745055_zpid/</t>
  </si>
  <si>
    <t>http://www.zillow.com/homes/108745055_zpid/</t>
  </si>
  <si>
    <t>141200.0</t>
  </si>
  <si>
    <t>183061</t>
  </si>
  <si>
    <t>173908</t>
  </si>
  <si>
    <t>192214</t>
  </si>
  <si>
    <t>2044</t>
  </si>
  <si>
    <t>108745055</t>
  </si>
  <si>
    <t>http://www.zillow.com/homedetails/5189-Preserve-Blvd-Antioch-TN-37013/108721779_zpid/#charts-and-data</t>
  </si>
  <si>
    <t>http://www.zillow.com/homedetails/5189-Preserve-Blvd-Antioch-TN-37013/108721779_zpid/</t>
  </si>
  <si>
    <t>http://www.zillow.com/homes/108721779_zpid/</t>
  </si>
  <si>
    <t>121700.0</t>
  </si>
  <si>
    <t>162411</t>
  </si>
  <si>
    <t>151042</t>
  </si>
  <si>
    <t>172156</t>
  </si>
  <si>
    <t>2381</t>
  </si>
  <si>
    <t>108721779</t>
  </si>
  <si>
    <t>http://www.zillow.com/homedetails/5031-Preserve-Blvd-Antioch-TN-37013/108750557_zpid/#charts-and-data</t>
  </si>
  <si>
    <t>http://www.zillow.com/homedetails/5031-Preserve-Blvd-Antioch-TN-37013/108750557_zpid/</t>
  </si>
  <si>
    <t>http://www.zillow.com/homes/108750557_zpid/</t>
  </si>
  <si>
    <t>122700.0</t>
  </si>
  <si>
    <t>165989</t>
  </si>
  <si>
    <t>156030</t>
  </si>
  <si>
    <t>174288</t>
  </si>
  <si>
    <t>1213</t>
  </si>
  <si>
    <t>108750557</t>
  </si>
  <si>
    <t>http://www.zillow.com/homedetails/5072-Preserve-Blvd-Antioch-TN-37013/108770778_zpid/#charts-and-data</t>
  </si>
  <si>
    <t>http://www.zillow.com/homedetails/5072-Preserve-Blvd-Antioch-TN-37013/108770778_zpid/</t>
  </si>
  <si>
    <t>http://www.zillow.com/homes/108770778_zpid/</t>
  </si>
  <si>
    <t>141900.0</t>
  </si>
  <si>
    <t>192999</t>
  </si>
  <si>
    <t>183349</t>
  </si>
  <si>
    <t>202649</t>
  </si>
  <si>
    <t>2735</t>
  </si>
  <si>
    <t>108770778</t>
  </si>
  <si>
    <t>http://www.zillow.com/homedetails/5105-Preserve-Blvd-Antioch-TN-37013/108713307_zpid/#charts-and-data</t>
  </si>
  <si>
    <t>http://www.zillow.com/homedetails/5105-Preserve-Blvd-Antioch-TN-37013/108713307_zpid/</t>
  </si>
  <si>
    <t>http://www.zillow.com/homes/108713307_zpid/</t>
  </si>
  <si>
    <t>127600.0</t>
  </si>
  <si>
    <t>171511</t>
  </si>
  <si>
    <t>162935</t>
  </si>
  <si>
    <t>181802</t>
  </si>
  <si>
    <t>6350</t>
  </si>
  <si>
    <t>108713307</t>
  </si>
  <si>
    <t>http://www.zillow.com/homedetails/5153-Preserve-Blvd-Antioch-TN-37013/108763772_zpid/#charts-and-data</t>
  </si>
  <si>
    <t>http://www.zillow.com/homedetails/5153-Preserve-Blvd-Antioch-TN-37013/108763772_zpid/</t>
  </si>
  <si>
    <t>http://www.zillow.com/homes/108763772_zpid/</t>
  </si>
  <si>
    <t>139700.0</t>
  </si>
  <si>
    <t>191068</t>
  </si>
  <si>
    <t>181515</t>
  </si>
  <si>
    <t>200621</t>
  </si>
  <si>
    <t>1907</t>
  </si>
  <si>
    <t>108763772</t>
  </si>
  <si>
    <t>http://www.zillow.com/homedetails/1144-Shallowbrook-Trl-S-Antioch-TN-37013/108784173_zpid/#charts-and-data</t>
  </si>
  <si>
    <t>http://www.zillow.com/homedetails/1144-Shallowbrook-Trl-S-Antioch-TN-37013/108784173_zpid/</t>
  </si>
  <si>
    <t>http://www.zillow.com/homes/108784173_zpid/</t>
  </si>
  <si>
    <t>140700.0</t>
  </si>
  <si>
    <t>191333</t>
  </si>
  <si>
    <t>179853</t>
  </si>
  <si>
    <t>202813</t>
  </si>
  <si>
    <t>362</t>
  </si>
  <si>
    <t>108784173</t>
  </si>
  <si>
    <t>http://www.zillow.com/homedetails/5043-Preserve-Blvd-Antioch-TN-37013/108769643_zpid/#charts-and-data</t>
  </si>
  <si>
    <t>http://www.zillow.com/homedetails/5043-Preserve-Blvd-Antioch-TN-37013/108769643_zpid/</t>
  </si>
  <si>
    <t>http://www.zillow.com/homes/108769643_zpid/</t>
  </si>
  <si>
    <t>184045</t>
  </si>
  <si>
    <t>174843</t>
  </si>
  <si>
    <t>193247</t>
  </si>
  <si>
    <t>2105</t>
  </si>
  <si>
    <t>108769643</t>
  </si>
  <si>
    <t>http://www.zillow.com/homedetails/1137-Shallowbrook-Trl-S-Antioch-TN-37013/108754271_zpid/#charts-and-data</t>
  </si>
  <si>
    <t>http://www.zillow.com/homedetails/1137-Shallowbrook-Trl-S-Antioch-TN-37013/108754271_zpid/</t>
  </si>
  <si>
    <t>http://www.zillow.com/homes/108754271_zpid/</t>
  </si>
  <si>
    <t>129400.0</t>
  </si>
  <si>
    <t>168147</t>
  </si>
  <si>
    <t>159740</t>
  </si>
  <si>
    <t>178236</t>
  </si>
  <si>
    <t>1781</t>
  </si>
  <si>
    <t>108754271</t>
  </si>
  <si>
    <t>http://www.zillow.com/homedetails/5192-Preserve-Blvd-Antioch-TN-37013/108785421_zpid/#charts-and-data</t>
  </si>
  <si>
    <t>http://www.zillow.com/homedetails/5192-Preserve-Blvd-Antioch-TN-37013/108785421_zpid/</t>
  </si>
  <si>
    <t>http://www.zillow.com/homes/108785421_zpid/</t>
  </si>
  <si>
    <t>154100.0</t>
  </si>
  <si>
    <t>201802</t>
  </si>
  <si>
    <t>191712</t>
  </si>
  <si>
    <t>211892</t>
  </si>
  <si>
    <t>3436</t>
  </si>
  <si>
    <t>108785421</t>
  </si>
  <si>
    <t>http://www.zillow.com/homedetails/5076-Preserve-Blvd-Antioch-TN-37013/108717891_zpid/#charts-and-data</t>
  </si>
  <si>
    <t>http://www.zillow.com/homedetails/5076-Preserve-Blvd-Antioch-TN-37013/108717891_zpid/</t>
  </si>
  <si>
    <t>http://www.zillow.com/homes/108717891_zpid/</t>
  </si>
  <si>
    <t>123700.0</t>
  </si>
  <si>
    <t>167027</t>
  </si>
  <si>
    <t>157005</t>
  </si>
  <si>
    <t>175378</t>
  </si>
  <si>
    <t>1531</t>
  </si>
  <si>
    <t>108717891</t>
  </si>
  <si>
    <t>http://www.zillow.com/homedetails/5145-Preserve-Blvd-Antioch-TN-37013/108736818_zpid/#charts-and-data</t>
  </si>
  <si>
    <t>http://www.zillow.com/homedetails/5145-Preserve-Blvd-Antioch-TN-37013/108736818_zpid/</t>
  </si>
  <si>
    <t>http://www.zillow.com/homes/108736818_zpid/</t>
  </si>
  <si>
    <t>190776</t>
  </si>
  <si>
    <t>181237</t>
  </si>
  <si>
    <t>200315</t>
  </si>
  <si>
    <t>3968</t>
  </si>
  <si>
    <t>108736818</t>
  </si>
  <si>
    <t>http://www.zillow.com/homedetails/925-Birchmill-Pt-S-Antioch-TN-37013/108780370_zpid/#charts-and-data</t>
  </si>
  <si>
    <t>http://www.zillow.com/homedetails/925-Birchmill-Pt-S-Antioch-TN-37013/108780370_zpid/</t>
  </si>
  <si>
    <t>http://www.zillow.com/homes/108780370_zpid/</t>
  </si>
  <si>
    <t>113600.0</t>
  </si>
  <si>
    <t>161418</t>
  </si>
  <si>
    <t>153347</t>
  </si>
  <si>
    <t>169489</t>
  </si>
  <si>
    <t>1303</t>
  </si>
  <si>
    <t>108780370</t>
  </si>
  <si>
    <t>http://www.zillow.com/homedetails/904-Birchmill-Pt-S-Antioch-TN-37013/108742164_zpid/#charts-and-data</t>
  </si>
  <si>
    <t>http://www.zillow.com/homedetails/904-Birchmill-Pt-S-Antioch-TN-37013/108742164_zpid/</t>
  </si>
  <si>
    <t>http://www.zillow.com/homes/108742164_zpid/</t>
  </si>
  <si>
    <t>109500.0</t>
  </si>
  <si>
    <t>160936</t>
  </si>
  <si>
    <t>152889</t>
  </si>
  <si>
    <t>168983</t>
  </si>
  <si>
    <t>2608</t>
  </si>
  <si>
    <t>108742164</t>
  </si>
  <si>
    <t>http://www.zillow.com/homedetails/816-Birchmill-Pt-N-Antioch-TN-37013/108748194_zpid/#charts-and-data</t>
  </si>
  <si>
    <t>http://www.zillow.com/homedetails/816-Birchmill-Pt-N-Antioch-TN-37013/108748194_zpid/</t>
  </si>
  <si>
    <t>http://www.zillow.com/homes/108748194_zpid/</t>
  </si>
  <si>
    <t>158200.0</t>
  </si>
  <si>
    <t>201636</t>
  </si>
  <si>
    <t>191554</t>
  </si>
  <si>
    <t>213734</t>
  </si>
  <si>
    <t>2850</t>
  </si>
  <si>
    <t>108748194</t>
  </si>
  <si>
    <t>http://www.zillow.com/homedetails/5144-Preserve-Blvd-Antioch-TN-37013/108753456_zpid/#charts-and-data</t>
  </si>
  <si>
    <t>http://www.zillow.com/homedetails/5144-Preserve-Blvd-Antioch-TN-37013/108753456_zpid/</t>
  </si>
  <si>
    <t>http://www.zillow.com/homes/108753456_zpid/</t>
  </si>
  <si>
    <t>163200.0</t>
  </si>
  <si>
    <t>205357</t>
  </si>
  <si>
    <t>195089</t>
  </si>
  <si>
    <t>215625</t>
  </si>
  <si>
    <t>3694</t>
  </si>
  <si>
    <t>108753456</t>
  </si>
  <si>
    <t>http://www.zillow.com/homedetails/5059-Preserve-Blvd-Antioch-TN-37013/108764912_zpid/#charts-and-data</t>
  </si>
  <si>
    <t>http://www.zillow.com/homedetails/5059-Preserve-Blvd-Antioch-TN-37013/108764912_zpid/</t>
  </si>
  <si>
    <t>http://www.zillow.com/homes/108764912_zpid/</t>
  </si>
  <si>
    <t>195638</t>
  </si>
  <si>
    <t>185856</t>
  </si>
  <si>
    <t>205420</t>
  </si>
  <si>
    <t>2571</t>
  </si>
  <si>
    <t>108764912</t>
  </si>
  <si>
    <t>http://www.zillow.com/homedetails/708-Candlecreek-Way-Antioch-TN-37013/108757756_zpid/#charts-and-data</t>
  </si>
  <si>
    <t>http://www.zillow.com/homedetails/708-Candlecreek-Way-Antioch-TN-37013/108757756_zpid/</t>
  </si>
  <si>
    <t>http://www.zillow.com/homes/108757756_zpid/</t>
  </si>
  <si>
    <t>143500.0</t>
  </si>
  <si>
    <t>189092</t>
  </si>
  <si>
    <t>177746</t>
  </si>
  <si>
    <t>198547</t>
  </si>
  <si>
    <t>2497</t>
  </si>
  <si>
    <t>108757756</t>
  </si>
  <si>
    <t>http://www.zillow.com/homedetails/908-Birchmill-Pt-S-Antioch-TN-37013/108766494_zpid/#charts-and-data</t>
  </si>
  <si>
    <t>http://www.zillow.com/homedetails/908-Birchmill-Pt-S-Antioch-TN-37013/108766494_zpid/</t>
  </si>
  <si>
    <t>http://www.zillow.com/homes/108766494_zpid/</t>
  </si>
  <si>
    <t>97900.0</t>
  </si>
  <si>
    <t>147654</t>
  </si>
  <si>
    <t>138795</t>
  </si>
  <si>
    <t>157990</t>
  </si>
  <si>
    <t>1589</t>
  </si>
  <si>
    <t>108766494</t>
  </si>
  <si>
    <t>http://www.zillow.com/homedetails/5091-Preserve-Blvd-Antioch-TN-37013/108760464_zpid/#charts-and-data</t>
  </si>
  <si>
    <t>http://www.zillow.com/homedetails/5091-Preserve-Blvd-Antioch-TN-37013/108760464_zpid/</t>
  </si>
  <si>
    <t>http://www.zillow.com/homes/108760464_zpid/</t>
  </si>
  <si>
    <t>164900.0</t>
  </si>
  <si>
    <t>209060</t>
  </si>
  <si>
    <t>198607</t>
  </si>
  <si>
    <t>219513</t>
  </si>
  <si>
    <t>3017</t>
  </si>
  <si>
    <t>108760464</t>
  </si>
  <si>
    <t>http://www.zillow.com/homedetails/5075-Preserve-Blvd-Antioch-TN-37013/108754402_zpid/#charts-and-data</t>
  </si>
  <si>
    <t>http://www.zillow.com/homedetails/5075-Preserve-Blvd-Antioch-TN-37013/108754402_zpid/</t>
  </si>
  <si>
    <t>http://www.zillow.com/homes/108754402_zpid/</t>
  </si>
  <si>
    <t>129700.0</t>
  </si>
  <si>
    <t>169515</t>
  </si>
  <si>
    <t>161039</t>
  </si>
  <si>
    <t>177991</t>
  </si>
  <si>
    <t>1544</t>
  </si>
  <si>
    <t>108754402</t>
  </si>
  <si>
    <t>http://www.zillow.com/homedetails/1132-Shallowbrook-Trl-S-Antioch-TN-37013/108712318_zpid/#charts-and-data</t>
  </si>
  <si>
    <t>http://www.zillow.com/homedetails/1132-Shallowbrook-Trl-S-Antioch-TN-37013/108712318_zpid/</t>
  </si>
  <si>
    <t>http://www.zillow.com/homes/108712318_zpid/</t>
  </si>
  <si>
    <t>165043</t>
  </si>
  <si>
    <t>155140</t>
  </si>
  <si>
    <t>173295</t>
  </si>
  <si>
    <t>2399</t>
  </si>
  <si>
    <t>108712318</t>
  </si>
  <si>
    <t>http://www.zillow.com/homedetails/5157-Preserve-Blvd-Antioch-TN-37013/108753856_zpid/#charts-and-data</t>
  </si>
  <si>
    <t>http://www.zillow.com/homedetails/5157-Preserve-Blvd-Antioch-TN-37013/108753856_zpid/</t>
  </si>
  <si>
    <t>http://www.zillow.com/homes/108753856_zpid/</t>
  </si>
  <si>
    <t>120500.0</t>
  </si>
  <si>
    <t>165605</t>
  </si>
  <si>
    <t>157325</t>
  </si>
  <si>
    <t>173885</t>
  </si>
  <si>
    <t>1575</t>
  </si>
  <si>
    <t>108753856</t>
  </si>
  <si>
    <t>http://www.zillow.com/homedetails/5011-Preserve-Blvd-Antioch-TN-37013/108743035_zpid/#charts-and-data</t>
  </si>
  <si>
    <t>http://www.zillow.com/homedetails/5011-Preserve-Blvd-Antioch-TN-37013/108743035_zpid/</t>
  </si>
  <si>
    <t>http://www.zillow.com/homes/108743035_zpid/</t>
  </si>
  <si>
    <t>166400.0</t>
  </si>
  <si>
    <t>208227</t>
  </si>
  <si>
    <t>195733</t>
  </si>
  <si>
    <t>218638</t>
  </si>
  <si>
    <t>2501</t>
  </si>
  <si>
    <t>108743035</t>
  </si>
  <si>
    <t>http://www.zillow.com/homedetails/809-Birchmill-Pt-N-Antioch-TN-37013/108721503_zpid/#charts-and-data</t>
  </si>
  <si>
    <t>http://www.zillow.com/homedetails/809-Birchmill-Pt-N-Antioch-TN-37013/108721503_zpid/</t>
  </si>
  <si>
    <t>http://www.zillow.com/homes/108721503_zpid/</t>
  </si>
  <si>
    <t>134800.0</t>
  </si>
  <si>
    <t>171207</t>
  </si>
  <si>
    <t>162647</t>
  </si>
  <si>
    <t>179767</t>
  </si>
  <si>
    <t>1423</t>
  </si>
  <si>
    <t>108721503</t>
  </si>
  <si>
    <t>http://www.zillow.com/homedetails/924-Birchmill-Pt-S-5-Antioch-TN-37013/108788213_zpid/#charts-and-data</t>
  </si>
  <si>
    <t>http://www.zillow.com/homedetails/924-Birchmill-Pt-S-5-Antioch-TN-37013/108788213_zpid/</t>
  </si>
  <si>
    <t>http://www.zillow.com/homes/108788213_zpid/</t>
  </si>
  <si>
    <t>114100.0</t>
  </si>
  <si>
    <t>156678</t>
  </si>
  <si>
    <t>142577</t>
  </si>
  <si>
    <t>164512</t>
  </si>
  <si>
    <t>1555</t>
  </si>
  <si>
    <t>108788213</t>
  </si>
  <si>
    <t>http://www.zillow.com/homedetails/1113-Shallowbrook-Trl-S-Antioch-TN-37013/108761865_zpid/#charts-and-data</t>
  </si>
  <si>
    <t>http://www.zillow.com/homedetails/1113-Shallowbrook-Trl-S-Antioch-TN-37013/108761865_zpid/</t>
  </si>
  <si>
    <t>http://www.zillow.com/homes/108761865_zpid/</t>
  </si>
  <si>
    <t>120600.0</t>
  </si>
  <si>
    <t>165927</t>
  </si>
  <si>
    <t>155971</t>
  </si>
  <si>
    <t>174223</t>
  </si>
  <si>
    <t>2594</t>
  </si>
  <si>
    <t>108761865</t>
  </si>
  <si>
    <t>http://www.zillow.com/homedetails/5188-Preserve-Blvd-Antioch-TN-37013/108711610_zpid/#charts-and-data</t>
  </si>
  <si>
    <t>http://www.zillow.com/homedetails/5188-Preserve-Blvd-Antioch-TN-37013/108711610_zpid/</t>
  </si>
  <si>
    <t>http://www.zillow.com/homes/108711610_zpid/</t>
  </si>
  <si>
    <t>171649</t>
  </si>
  <si>
    <t>163067</t>
  </si>
  <si>
    <t>180231</t>
  </si>
  <si>
    <t>1294</t>
  </si>
  <si>
    <t>108711610</t>
  </si>
  <si>
    <t>http://www.zillow.com/homedetails/921-Birchmill-Pt-S-Antioch-TN-37013/108787335_zpid/#charts-and-data</t>
  </si>
  <si>
    <t>http://www.zillow.com/homedetails/921-Birchmill-Pt-S-Antioch-TN-37013/108787335_zpid/</t>
  </si>
  <si>
    <t>http://www.zillow.com/homes/108787335_zpid/</t>
  </si>
  <si>
    <t>153992</t>
  </si>
  <si>
    <t>143213</t>
  </si>
  <si>
    <t>163232</t>
  </si>
  <si>
    <t>2027</t>
  </si>
  <si>
    <t>108787335</t>
  </si>
  <si>
    <t>http://www.zillow.com/homedetails/1313-Rainglen-Cv-Antioch-TN-37013/108765074_zpid/#charts-and-data</t>
  </si>
  <si>
    <t>http://www.zillow.com/homedetails/1313-Rainglen-Cv-Antioch-TN-37013/108765074_zpid/</t>
  </si>
  <si>
    <t>http://www.zillow.com/homes/108765074_zpid/</t>
  </si>
  <si>
    <t>126300.0</t>
  </si>
  <si>
    <t>173769</t>
  </si>
  <si>
    <t>165081</t>
  </si>
  <si>
    <t>182457</t>
  </si>
  <si>
    <t>597</t>
  </si>
  <si>
    <t>108765074</t>
  </si>
  <si>
    <t>http://www.zillow.com/homedetails/5193-Preserve-Blvd-Antioch-TN-37013/108737181_zpid/#charts-and-data</t>
  </si>
  <si>
    <t>http://www.zillow.com/homedetails/5193-Preserve-Blvd-Antioch-TN-37013/108737181_zpid/</t>
  </si>
  <si>
    <t>http://www.zillow.com/homes/108737181_zpid/</t>
  </si>
  <si>
    <t>159813</t>
  </si>
  <si>
    <t>151822</t>
  </si>
  <si>
    <t>167804</t>
  </si>
  <si>
    <t>1736</t>
  </si>
  <si>
    <t>108737181</t>
  </si>
  <si>
    <t>http://www.zillow.com/homedetails/1136-Shallowbrook-Trl-S-Antioch-TN-37013/108738080_zpid/#charts-and-data</t>
  </si>
  <si>
    <t>http://www.zillow.com/homedetails/1136-Shallowbrook-Trl-S-Antioch-TN-37013/108738080_zpid/</t>
  </si>
  <si>
    <t>http://www.zillow.com/homes/108738080_zpid/</t>
  </si>
  <si>
    <t>188697</t>
  </si>
  <si>
    <t>177375</t>
  </si>
  <si>
    <t>198132</t>
  </si>
  <si>
    <t>3099</t>
  </si>
  <si>
    <t>108738080</t>
  </si>
  <si>
    <t>http://www.zillow.com/homedetails/5172-Preserve-Blvd-Antioch-TN-37013/108734128_zpid/#charts-and-data</t>
  </si>
  <si>
    <t>http://www.zillow.com/homedetails/5172-Preserve-Blvd-Antioch-TN-37013/108734128_zpid/</t>
  </si>
  <si>
    <t>http://www.zillow.com/homes/108734128_zpid/</t>
  </si>
  <si>
    <t>149800.0</t>
  </si>
  <si>
    <t>199422</t>
  </si>
  <si>
    <t>189451</t>
  </si>
  <si>
    <t>209393</t>
  </si>
  <si>
    <t>2277</t>
  </si>
  <si>
    <t>108734128</t>
  </si>
  <si>
    <t>http://www.zillow.com/homedetails/5016-Preserve-Blvd-Antioch-TN-37013/108789275_zpid/#charts-and-data</t>
  </si>
  <si>
    <t>http://www.zillow.com/homedetails/5016-Preserve-Blvd-Antioch-TN-37013/108789275_zpid/</t>
  </si>
  <si>
    <t>http://www.zillow.com/homes/108789275_zpid/</t>
  </si>
  <si>
    <t>165300.0</t>
  </si>
  <si>
    <t>211919</t>
  </si>
  <si>
    <t>201323</t>
  </si>
  <si>
    <t>226753</t>
  </si>
  <si>
    <t>1650</t>
  </si>
  <si>
    <t>108789275</t>
  </si>
  <si>
    <t>http://www.zillow.com/homedetails/5071-Preserve-Blvd-Antioch-TN-37013/108751700_zpid/#charts-and-data</t>
  </si>
  <si>
    <t>http://www.zillow.com/homedetails/5071-Preserve-Blvd-Antioch-TN-37013/108751700_zpid/</t>
  </si>
  <si>
    <t>http://www.zillow.com/homes/108751700_zpid/</t>
  </si>
  <si>
    <t>167696</t>
  </si>
  <si>
    <t>157634</t>
  </si>
  <si>
    <t>177758</t>
  </si>
  <si>
    <t>2090</t>
  </si>
  <si>
    <t>108751700</t>
  </si>
  <si>
    <t>http://www.zillow.com/homedetails/900-Birchmill-Pt-S-Antioch-TN-37013/108734020_zpid/#charts-and-data</t>
  </si>
  <si>
    <t>http://www.zillow.com/homedetails/900-Birchmill-Pt-S-Antioch-TN-37013/108734020_zpid/</t>
  </si>
  <si>
    <t>http://www.zillow.com/homes/108734020_zpid/</t>
  </si>
  <si>
    <t>168500.0</t>
  </si>
  <si>
    <t>192735</t>
  </si>
  <si>
    <t>183098</t>
  </si>
  <si>
    <t>202372</t>
  </si>
  <si>
    <t>2289</t>
  </si>
  <si>
    <t>108734020</t>
  </si>
  <si>
    <t>http://www.zillow.com/homedetails/929-Birchmill-Pt-S-Antioch-TN-37013/108748353_zpid/#charts-and-data</t>
  </si>
  <si>
    <t>http://www.zillow.com/homedetails/929-Birchmill-Pt-S-Antioch-TN-37013/108748353_zpid/</t>
  </si>
  <si>
    <t>http://www.zillow.com/homes/108748353_zpid/</t>
  </si>
  <si>
    <t>123800.0</t>
  </si>
  <si>
    <t>163237</t>
  </si>
  <si>
    <t>155075</t>
  </si>
  <si>
    <t>171399</t>
  </si>
  <si>
    <t>1227</t>
  </si>
  <si>
    <t>108748353</t>
  </si>
  <si>
    <t>http://www.zillow.com/homedetails/825-Birchmill-Pt-N-Antioch-TN-37013/108258276_zpid/#charts-and-data</t>
  </si>
  <si>
    <t>http://www.zillow.com/homedetails/825-Birchmill-Pt-N-Antioch-TN-37013/108258276_zpid/</t>
  </si>
  <si>
    <t>http://www.zillow.com/homes/108258276_zpid/</t>
  </si>
  <si>
    <t>168956</t>
  </si>
  <si>
    <t>160508</t>
  </si>
  <si>
    <t>177404</t>
  </si>
  <si>
    <t>1827</t>
  </si>
  <si>
    <t>108258276</t>
  </si>
  <si>
    <t>http://www.zillow.com/homedetails/5132-Preserve-Blvd-Antioch-TN-37013/108740821_zpid/#charts-and-data</t>
  </si>
  <si>
    <t>http://www.zillow.com/homedetails/5132-Preserve-Blvd-Antioch-TN-37013/108740821_zpid/</t>
  </si>
  <si>
    <t>http://www.zillow.com/homes/108740821_zpid/</t>
  </si>
  <si>
    <t>118000.0</t>
  </si>
  <si>
    <t>159179</t>
  </si>
  <si>
    <t>151220</t>
  </si>
  <si>
    <t>167138</t>
  </si>
  <si>
    <t>1604</t>
  </si>
  <si>
    <t>108740821</t>
  </si>
  <si>
    <t>http://www.zillow.com/homedetails/1124-Shallowbrook-Trl-S-Antioch-TN-37013/108782979_zpid/#charts-and-data</t>
  </si>
  <si>
    <t>http://www.zillow.com/homedetails/1124-Shallowbrook-Trl-S-Antioch-TN-37013/108782979_zpid/</t>
  </si>
  <si>
    <t>http://www.zillow.com/homes/108782979_zpid/</t>
  </si>
  <si>
    <t>120000.0</t>
  </si>
  <si>
    <t>164441</t>
  </si>
  <si>
    <t>156219</t>
  </si>
  <si>
    <t>172663</t>
  </si>
  <si>
    <t>2352</t>
  </si>
  <si>
    <t>108782979</t>
  </si>
  <si>
    <t>http://www.zillow.com/homedetails/1121-Shallowbrook-Trl-S-Antioch-TN-37013/108726281_zpid/#charts-and-data</t>
  </si>
  <si>
    <t>http://www.zillow.com/homedetails/1121-Shallowbrook-Trl-S-Antioch-TN-37013/108726281_zpid/</t>
  </si>
  <si>
    <t>http://www.zillow.com/homes/108726281_zpid/</t>
  </si>
  <si>
    <t>167599</t>
  </si>
  <si>
    <t>159219</t>
  </si>
  <si>
    <t>177655</t>
  </si>
  <si>
    <t>2174</t>
  </si>
  <si>
    <t>108726281</t>
  </si>
  <si>
    <t>http://www.zillow.com/homedetails/1317-Rainglen-Cv-Antioch-TN-37013/108731340_zpid/#charts-and-data</t>
  </si>
  <si>
    <t>http://www.zillow.com/homedetails/1317-Rainglen-Cv-Antioch-TN-37013/108731340_zpid/</t>
  </si>
  <si>
    <t>http://www.zillow.com/homes/108731340_zpid/</t>
  </si>
  <si>
    <t>139200.0</t>
  </si>
  <si>
    <t>185133</t>
  </si>
  <si>
    <t>175876</t>
  </si>
  <si>
    <t>194390</t>
  </si>
  <si>
    <t>-1347</t>
  </si>
  <si>
    <t>108731340</t>
  </si>
  <si>
    <t>http://www.zillow.com/homedetails/1116-Shallowbrook-Trl-S-Antioch-TN-37013/108783202_zpid/#charts-and-data</t>
  </si>
  <si>
    <t>http://www.zillow.com/homedetails/1116-Shallowbrook-Trl-S-Antioch-TN-37013/108783202_zpid/</t>
  </si>
  <si>
    <t>http://www.zillow.com/homes/108783202_zpid/</t>
  </si>
  <si>
    <t>124700.0</t>
  </si>
  <si>
    <t>172056</t>
  </si>
  <si>
    <t>163453</t>
  </si>
  <si>
    <t>180659</t>
  </si>
  <si>
    <t>2826</t>
  </si>
  <si>
    <t>108783202</t>
  </si>
  <si>
    <t>http://www.zillow.com/homedetails/808-Birchmill-Pt-N-Antioch-TN-37013/108732000_zpid/#charts-and-data</t>
  </si>
  <si>
    <t>http://www.zillow.com/homedetails/808-Birchmill-Pt-N-Antioch-TN-37013/108732000_zpid/</t>
  </si>
  <si>
    <t>http://www.zillow.com/homes/108732000_zpid/</t>
  </si>
  <si>
    <t>142200.0</t>
  </si>
  <si>
    <t>191367</t>
  </si>
  <si>
    <t>181799</t>
  </si>
  <si>
    <t>200935</t>
  </si>
  <si>
    <t>2406</t>
  </si>
  <si>
    <t>108732000</t>
  </si>
  <si>
    <t>http://www.zillow.com/homedetails/5055-Preserve-Blvd-Antioch-TN-37013/108724524_zpid/#charts-and-data</t>
  </si>
  <si>
    <t>http://www.zillow.com/homedetails/5055-Preserve-Blvd-Antioch-TN-37013/108724524_zpid/</t>
  </si>
  <si>
    <t>http://www.zillow.com/homes/108724524_zpid/</t>
  </si>
  <si>
    <t>131000.0</t>
  </si>
  <si>
    <t>168576</t>
  </si>
  <si>
    <t>160147</t>
  </si>
  <si>
    <t>177005</t>
  </si>
  <si>
    <t>949</t>
  </si>
  <si>
    <t>108724524</t>
  </si>
  <si>
    <t>http://www.zillow.com/homedetails/5087-Preserve-Blvd-Antioch-TN-37013/108711965_zpid/#charts-and-data</t>
  </si>
  <si>
    <t>http://www.zillow.com/homedetails/5087-Preserve-Blvd-Antioch-TN-37013/108711965_zpid/</t>
  </si>
  <si>
    <t>http://www.zillow.com/homes/108711965_zpid/</t>
  </si>
  <si>
    <t>151800.0</t>
  </si>
  <si>
    <t>218738</t>
  </si>
  <si>
    <t>207801</t>
  </si>
  <si>
    <t>229675</t>
  </si>
  <si>
    <t>-2989</t>
  </si>
  <si>
    <t>108711965</t>
  </si>
  <si>
    <t>http://www.zillow.com/homedetails/1008-Shallowbrook-Trl-N-Antioch-TN-37013/108748729_zpid/#charts-and-data</t>
  </si>
  <si>
    <t>http://www.zillow.com/homedetails/1008-Shallowbrook-Trl-N-Antioch-TN-37013/108748729_zpid/</t>
  </si>
  <si>
    <t>http://www.zillow.com/homes/108748729_zpid/</t>
  </si>
  <si>
    <t>138700.0</t>
  </si>
  <si>
    <t>201958</t>
  </si>
  <si>
    <t>191860</t>
  </si>
  <si>
    <t>212056</t>
  </si>
  <si>
    <t>1741</t>
  </si>
  <si>
    <t>108748729</t>
  </si>
  <si>
    <t>http://www.zillow.com/homedetails/5180-Preserve-Blvd-Antioch-TN-37013/108739659_zpid/#charts-and-data</t>
  </si>
  <si>
    <t>http://www.zillow.com/homedetails/5180-Preserve-Blvd-Antioch-TN-37013/108739659_zpid/</t>
  </si>
  <si>
    <t>http://www.zillow.com/homes/108739659_zpid/</t>
  </si>
  <si>
    <t>120900.0</t>
  </si>
  <si>
    <t>163593</t>
  </si>
  <si>
    <t>155413</t>
  </si>
  <si>
    <t>171773</t>
  </si>
  <si>
    <t>1794</t>
  </si>
  <si>
    <t>108739659</t>
  </si>
  <si>
    <t>bathrooms</t>
  </si>
  <si>
    <t>bedrooms</t>
  </si>
  <si>
    <t>graph_data_link</t>
  </si>
  <si>
    <t>home_detail_link</t>
  </si>
  <si>
    <t>home_size</t>
  </si>
  <si>
    <t>home_type</t>
  </si>
  <si>
    <t>last_sold_date</t>
  </si>
  <si>
    <t>last_sold_price</t>
  </si>
  <si>
    <t>last_sold_price_currency</t>
  </si>
  <si>
    <t>map_this_home_link</t>
  </si>
  <si>
    <t>property_size</t>
  </si>
  <si>
    <t>tax_value</t>
  </si>
  <si>
    <t>tax_year</t>
  </si>
  <si>
    <t>year_built</t>
  </si>
  <si>
    <t>zestimate_amount</t>
  </si>
  <si>
    <t>zestimate_last_updated</t>
  </si>
  <si>
    <t>zestimate_percentile</t>
  </si>
  <si>
    <t>zestimate_valuationRange_low</t>
  </si>
  <si>
    <t>zestimate_valuation_range_high</t>
  </si>
  <si>
    <t>zestimate_value_change</t>
  </si>
  <si>
    <t>zillow_id</t>
  </si>
  <si>
    <t>price_per_square_foot</t>
  </si>
  <si>
    <t>roll_mean_price_per_square_foot</t>
  </si>
  <si>
    <t>roll_stdev_price_per_square_foot</t>
  </si>
  <si>
    <t>roll_mean_home_price</t>
  </si>
  <si>
    <t>892 to 967</t>
  </si>
  <si>
    <t>967 to 1043</t>
  </si>
  <si>
    <t>1043 to 1118</t>
  </si>
  <si>
    <t>1118 to 1194</t>
  </si>
  <si>
    <t>1194 to 1269</t>
  </si>
  <si>
    <t>1269 to 1345</t>
  </si>
  <si>
    <t>1345 to 1420</t>
  </si>
  <si>
    <t>1420 to 1496</t>
  </si>
  <si>
    <t>1496 to 1571</t>
  </si>
  <si>
    <t>1571 to 1647</t>
  </si>
  <si>
    <t>1647 to 1722</t>
  </si>
  <si>
    <t>1722 to 1798</t>
  </si>
  <si>
    <t>1798 to 1873</t>
  </si>
  <si>
    <t>1873 to 1949</t>
  </si>
  <si>
    <t>1949 to 2024</t>
  </si>
  <si>
    <t>2024 to 2100</t>
  </si>
  <si>
    <t>2100 to 2175</t>
  </si>
  <si>
    <t>2175 to 2251</t>
  </si>
  <si>
    <t>bathroom_count</t>
  </si>
  <si>
    <t>bedroom_count</t>
  </si>
  <si>
    <t>home_square_footage_count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</si>
</sst>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yy"/>
    <numFmt numFmtId="165" formatCode="\$0"/>
    <numFmt numFmtId="166" formatCode="\$0,000"/>
  </numFmts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solidFill>
                  <a:srgbClr val="E5E5E5"/>
                </a:solidFill>
                <a:latin typeface="Calibri"/>
              </a:defRPr>
            </a:pPr>
            <a:r>
              <a:rPr lang="en-US" sz="1400" b="1" baseline="0">
                <a:solidFill>
                  <a:srgbClr val="E5E5E5"/>
                </a:solidFill>
                <a:latin typeface="Calibri"/>
              </a:rPr>
              <a:t>$ Per Square Foot Rolling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Data!$G$12:$G$90</c:f>
              <c:numCache>
                <c:formatCode>mm/yy</c:formatCode>
                <c:ptCount val="79"/>
                <c:pt idx="0">
                  <c:v>39204</c:v>
                </c:pt>
                <c:pt idx="1">
                  <c:v>39276</c:v>
                </c:pt>
                <c:pt idx="2">
                  <c:v>39297</c:v>
                </c:pt>
                <c:pt idx="3">
                  <c:v>39345</c:v>
                </c:pt>
                <c:pt idx="4">
                  <c:v>39400</c:v>
                </c:pt>
                <c:pt idx="5">
                  <c:v>39406</c:v>
                </c:pt>
                <c:pt idx="6">
                  <c:v>39406</c:v>
                </c:pt>
                <c:pt idx="7">
                  <c:v>39434</c:v>
                </c:pt>
                <c:pt idx="8">
                  <c:v>39434</c:v>
                </c:pt>
                <c:pt idx="9">
                  <c:v>39434</c:v>
                </c:pt>
                <c:pt idx="10">
                  <c:v>39482</c:v>
                </c:pt>
                <c:pt idx="11">
                  <c:v>39527</c:v>
                </c:pt>
                <c:pt idx="12">
                  <c:v>39532</c:v>
                </c:pt>
                <c:pt idx="13">
                  <c:v>39538</c:v>
                </c:pt>
                <c:pt idx="14">
                  <c:v>39555</c:v>
                </c:pt>
                <c:pt idx="15">
                  <c:v>39632</c:v>
                </c:pt>
                <c:pt idx="16">
                  <c:v>39660</c:v>
                </c:pt>
                <c:pt idx="17">
                  <c:v>39666</c:v>
                </c:pt>
                <c:pt idx="18">
                  <c:v>39811</c:v>
                </c:pt>
                <c:pt idx="19">
                  <c:v>39855</c:v>
                </c:pt>
                <c:pt idx="20">
                  <c:v>39910</c:v>
                </c:pt>
                <c:pt idx="21">
                  <c:v>39939</c:v>
                </c:pt>
                <c:pt idx="22">
                  <c:v>40071</c:v>
                </c:pt>
                <c:pt idx="23">
                  <c:v>40119</c:v>
                </c:pt>
                <c:pt idx="24">
                  <c:v>40121</c:v>
                </c:pt>
                <c:pt idx="25">
                  <c:v>40122</c:v>
                </c:pt>
                <c:pt idx="26">
                  <c:v>40134</c:v>
                </c:pt>
                <c:pt idx="27">
                  <c:v>40239</c:v>
                </c:pt>
                <c:pt idx="28">
                  <c:v>40353</c:v>
                </c:pt>
                <c:pt idx="29">
                  <c:v>40365</c:v>
                </c:pt>
                <c:pt idx="30">
                  <c:v>40443</c:v>
                </c:pt>
                <c:pt idx="31">
                  <c:v>40788</c:v>
                </c:pt>
                <c:pt idx="32">
                  <c:v>41003</c:v>
                </c:pt>
                <c:pt idx="33">
                  <c:v>41015</c:v>
                </c:pt>
                <c:pt idx="34">
                  <c:v>41024</c:v>
                </c:pt>
                <c:pt idx="35">
                  <c:v>41059</c:v>
                </c:pt>
                <c:pt idx="36">
                  <c:v>41172</c:v>
                </c:pt>
                <c:pt idx="37">
                  <c:v>41337</c:v>
                </c:pt>
                <c:pt idx="38">
                  <c:v>41393</c:v>
                </c:pt>
                <c:pt idx="39">
                  <c:v>41410</c:v>
                </c:pt>
                <c:pt idx="40">
                  <c:v>41605</c:v>
                </c:pt>
                <c:pt idx="41">
                  <c:v>41610</c:v>
                </c:pt>
                <c:pt idx="42">
                  <c:v>41631</c:v>
                </c:pt>
                <c:pt idx="43">
                  <c:v>41648</c:v>
                </c:pt>
                <c:pt idx="44">
                  <c:v>41675</c:v>
                </c:pt>
                <c:pt idx="45">
                  <c:v>41758</c:v>
                </c:pt>
                <c:pt idx="46">
                  <c:v>41772</c:v>
                </c:pt>
                <c:pt idx="47">
                  <c:v>41842</c:v>
                </c:pt>
                <c:pt idx="48">
                  <c:v>41849</c:v>
                </c:pt>
                <c:pt idx="49">
                  <c:v>41851</c:v>
                </c:pt>
                <c:pt idx="50">
                  <c:v>41898</c:v>
                </c:pt>
                <c:pt idx="51">
                  <c:v>41901</c:v>
                </c:pt>
                <c:pt idx="52">
                  <c:v>42004</c:v>
                </c:pt>
                <c:pt idx="53">
                  <c:v>42018</c:v>
                </c:pt>
                <c:pt idx="54">
                  <c:v>42038</c:v>
                </c:pt>
                <c:pt idx="55">
                  <c:v>42079</c:v>
                </c:pt>
                <c:pt idx="56">
                  <c:v>42128</c:v>
                </c:pt>
                <c:pt idx="57">
                  <c:v>42144</c:v>
                </c:pt>
                <c:pt idx="58">
                  <c:v>42177</c:v>
                </c:pt>
                <c:pt idx="59">
                  <c:v>42185</c:v>
                </c:pt>
                <c:pt idx="60">
                  <c:v>42200</c:v>
                </c:pt>
                <c:pt idx="61">
                  <c:v>42201</c:v>
                </c:pt>
                <c:pt idx="62">
                  <c:v>42256</c:v>
                </c:pt>
                <c:pt idx="63">
                  <c:v>42264</c:v>
                </c:pt>
                <c:pt idx="64">
                  <c:v>42297</c:v>
                </c:pt>
                <c:pt idx="65">
                  <c:v>42332</c:v>
                </c:pt>
                <c:pt idx="66">
                  <c:v>42356</c:v>
                </c:pt>
                <c:pt idx="67">
                  <c:v>42375</c:v>
                </c:pt>
                <c:pt idx="68">
                  <c:v>42396</c:v>
                </c:pt>
                <c:pt idx="69">
                  <c:v>42457</c:v>
                </c:pt>
                <c:pt idx="70">
                  <c:v>42499</c:v>
                </c:pt>
                <c:pt idx="71">
                  <c:v>42523</c:v>
                </c:pt>
                <c:pt idx="72">
                  <c:v>42543</c:v>
                </c:pt>
                <c:pt idx="73">
                  <c:v>42556</c:v>
                </c:pt>
                <c:pt idx="74">
                  <c:v>42584</c:v>
                </c:pt>
                <c:pt idx="75">
                  <c:v>42586</c:v>
                </c:pt>
                <c:pt idx="76">
                  <c:v>42605</c:v>
                </c:pt>
                <c:pt idx="77">
                  <c:v>42650</c:v>
                </c:pt>
                <c:pt idx="78">
                  <c:v>42657</c:v>
                </c:pt>
              </c:numCache>
            </c:numRef>
          </c:cat>
          <c:val>
            <c:numRef>
              <c:f>Data!$W$12:$W$90</c:f>
              <c:numCache>
                <c:formatCode>\$0</c:formatCode>
                <c:ptCount val="79"/>
                <c:pt idx="0">
                  <c:v>111.76335469546648</c:v>
                </c:pt>
                <c:pt idx="1">
                  <c:v>113.22262493050003</c:v>
                </c:pt>
                <c:pt idx="2">
                  <c:v>114.10375491109791</c:v>
                </c:pt>
                <c:pt idx="3">
                  <c:v>114.58914442912078</c:v>
                </c:pt>
                <c:pt idx="4">
                  <c:v>116.88190199956821</c:v>
                </c:pt>
                <c:pt idx="5">
                  <c:v>118.11109046273801</c:v>
                </c:pt>
                <c:pt idx="6">
                  <c:v>112.46818475857668</c:v>
                </c:pt>
                <c:pt idx="7">
                  <c:v>113.651268526785</c:v>
                </c:pt>
                <c:pt idx="8">
                  <c:v>113.4420912022828</c:v>
                </c:pt>
                <c:pt idx="9">
                  <c:v>113.36018291765822</c:v>
                </c:pt>
                <c:pt idx="10">
                  <c:v>111.95611990695856</c:v>
                </c:pt>
                <c:pt idx="11">
                  <c:v>108.59403747201044</c:v>
                </c:pt>
                <c:pt idx="12">
                  <c:v>110.81968849399074</c:v>
                </c:pt>
                <c:pt idx="13">
                  <c:v>111.05513864770177</c:v>
                </c:pt>
                <c:pt idx="14">
                  <c:v>110.7542762130913</c:v>
                </c:pt>
                <c:pt idx="15">
                  <c:v>109.73832485376752</c:v>
                </c:pt>
                <c:pt idx="16">
                  <c:v>108.05007693793964</c:v>
                </c:pt>
                <c:pt idx="17">
                  <c:v>110.90061148813521</c:v>
                </c:pt>
                <c:pt idx="18">
                  <c:v>109.21599269257769</c:v>
                </c:pt>
                <c:pt idx="19">
                  <c:v>111.5362333008617</c:v>
                </c:pt>
                <c:pt idx="20">
                  <c:v>111.13639456572164</c:v>
                </c:pt>
                <c:pt idx="21">
                  <c:v>111.50737988445412</c:v>
                </c:pt>
                <c:pt idx="22">
                  <c:v>109.58305166208706</c:v>
                </c:pt>
                <c:pt idx="23">
                  <c:v>105.54076591339297</c:v>
                </c:pt>
                <c:pt idx="24">
                  <c:v>104.52549159587375</c:v>
                </c:pt>
                <c:pt idx="25">
                  <c:v>101.44596107183138</c:v>
                </c:pt>
                <c:pt idx="26">
                  <c:v>100.59570722523296</c:v>
                </c:pt>
                <c:pt idx="27">
                  <c:v>101.30559312417203</c:v>
                </c:pt>
                <c:pt idx="28">
                  <c:v>98.50441648878892</c:v>
                </c:pt>
                <c:pt idx="29">
                  <c:v>97.442049949590697</c:v>
                </c:pt>
                <c:pt idx="30">
                  <c:v>95.415821308512577</c:v>
                </c:pt>
                <c:pt idx="31">
                  <c:v>93.432641245631245</c:v>
                </c:pt>
                <c:pt idx="32">
                  <c:v>92.744842872243339</c:v>
                </c:pt>
                <c:pt idx="33">
                  <c:v>92.790981447528949</c:v>
                </c:pt>
                <c:pt idx="34">
                  <c:v>91.989703972023591</c:v>
                </c:pt>
                <c:pt idx="35">
                  <c:v>91.74814818838955</c:v>
                </c:pt>
                <c:pt idx="36">
                  <c:v>91.878820301319848</c:v>
                </c:pt>
                <c:pt idx="37">
                  <c:v>89.990716119000794</c:v>
                </c:pt>
                <c:pt idx="38">
                  <c:v>87.069228515694988</c:v>
                </c:pt>
                <c:pt idx="39">
                  <c:v>88.221047931015093</c:v>
                </c:pt>
                <c:pt idx="40">
                  <c:v>88.080018557108076</c:v>
                </c:pt>
                <c:pt idx="41">
                  <c:v>88.691021168349764</c:v>
                </c:pt>
                <c:pt idx="42">
                  <c:v>90.837164118431204</c:v>
                </c:pt>
                <c:pt idx="43">
                  <c:v>90.152720357064354</c:v>
                </c:pt>
                <c:pt idx="44">
                  <c:v>89.93053636004592</c:v>
                </c:pt>
                <c:pt idx="45">
                  <c:v>87.948425512280423</c:v>
                </c:pt>
                <c:pt idx="46">
                  <c:v>87.589700057878147</c:v>
                </c:pt>
                <c:pt idx="47">
                  <c:v>88.23250330395085</c:v>
                </c:pt>
                <c:pt idx="48">
                  <c:v>88.863269463570759</c:v>
                </c:pt>
                <c:pt idx="49">
                  <c:v>91.739380857562381</c:v>
                </c:pt>
                <c:pt idx="50">
                  <c:v>90.765709616112403</c:v>
                </c:pt>
                <c:pt idx="51">
                  <c:v>91.508700258059378</c:v>
                </c:pt>
                <c:pt idx="52">
                  <c:v>92.220179901210628</c:v>
                </c:pt>
                <c:pt idx="53">
                  <c:v>93.567739368668768</c:v>
                </c:pt>
                <c:pt idx="54">
                  <c:v>93.198343959220708</c:v>
                </c:pt>
                <c:pt idx="55">
                  <c:v>94.314066724428002</c:v>
                </c:pt>
                <c:pt idx="56">
                  <c:v>99.224186125478894</c:v>
                </c:pt>
                <c:pt idx="57">
                  <c:v>102.0284467332077</c:v>
                </c:pt>
                <c:pt idx="58">
                  <c:v>103.13486949332695</c:v>
                </c:pt>
                <c:pt idx="59">
                  <c:v>104.39569586106708</c:v>
                </c:pt>
                <c:pt idx="60">
                  <c:v>103.67134803447586</c:v>
                </c:pt>
                <c:pt idx="61">
                  <c:v>106.33304980278272</c:v>
                </c:pt>
                <c:pt idx="62">
                  <c:v>106.82668082124415</c:v>
                </c:pt>
                <c:pt idx="63">
                  <c:v>105.43063618482846</c:v>
                </c:pt>
                <c:pt idx="64">
                  <c:v>103.1721390511137</c:v>
                </c:pt>
                <c:pt idx="65">
                  <c:v>104.91645891240933</c:v>
                </c:pt>
                <c:pt idx="66">
                  <c:v>102.99435298787768</c:v>
                </c:pt>
                <c:pt idx="67">
                  <c:v>103.39097363567572</c:v>
                </c:pt>
                <c:pt idx="68">
                  <c:v>102.88582353601264</c:v>
                </c:pt>
                <c:pt idx="69">
                  <c:v>105.22848087866997</c:v>
                </c:pt>
                <c:pt idx="70">
                  <c:v>107.44071699020351</c:v>
                </c:pt>
                <c:pt idx="71">
                  <c:v>109.12915325011282</c:v>
                </c:pt>
                <c:pt idx="72">
                  <c:v>108.06671377625543</c:v>
                </c:pt>
                <c:pt idx="73">
                  <c:v>109.98265516926841</c:v>
                </c:pt>
                <c:pt idx="74">
                  <c:v>111.49220282353393</c:v>
                </c:pt>
                <c:pt idx="75">
                  <c:v>114.61647701507326</c:v>
                </c:pt>
                <c:pt idx="76">
                  <c:v>115.34402274261898</c:v>
                </c:pt>
                <c:pt idx="77">
                  <c:v>117.39517933101708</c:v>
                </c:pt>
                <c:pt idx="78">
                  <c:v>119.19439209329275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1-48F9-B49B-B02B3D0D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majorGridlines>
          <c:spPr>
            <a:ln w="3175"/>
          </c:spPr>
        </c:majorGridlines>
        <c:numFmt formatCode="mm/yy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\$0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solidFill>
                  <a:srgbClr val="E5E5E5"/>
                </a:solidFill>
                <a:latin typeface="Calibri"/>
              </a:defRPr>
            </a:pPr>
            <a:r>
              <a:rPr lang="en-US" sz="1400" b="1" baseline="0">
                <a:solidFill>
                  <a:srgbClr val="E5E5E5"/>
                </a:solidFill>
                <a:latin typeface="Calibri"/>
              </a:rPr>
              <a:t>$ Per Square Foot Rolling Standard Deviation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Data!$G$12:$G$90</c:f>
              <c:numCache>
                <c:formatCode>mm/yy</c:formatCode>
                <c:ptCount val="79"/>
                <c:pt idx="0">
                  <c:v>39204</c:v>
                </c:pt>
                <c:pt idx="1">
                  <c:v>39276</c:v>
                </c:pt>
                <c:pt idx="2">
                  <c:v>39297</c:v>
                </c:pt>
                <c:pt idx="3">
                  <c:v>39345</c:v>
                </c:pt>
                <c:pt idx="4">
                  <c:v>39400</c:v>
                </c:pt>
                <c:pt idx="5">
                  <c:v>39406</c:v>
                </c:pt>
                <c:pt idx="6">
                  <c:v>39406</c:v>
                </c:pt>
                <c:pt idx="7">
                  <c:v>39434</c:v>
                </c:pt>
                <c:pt idx="8">
                  <c:v>39434</c:v>
                </c:pt>
                <c:pt idx="9">
                  <c:v>39434</c:v>
                </c:pt>
                <c:pt idx="10">
                  <c:v>39482</c:v>
                </c:pt>
                <c:pt idx="11">
                  <c:v>39527</c:v>
                </c:pt>
                <c:pt idx="12">
                  <c:v>39532</c:v>
                </c:pt>
                <c:pt idx="13">
                  <c:v>39538</c:v>
                </c:pt>
                <c:pt idx="14">
                  <c:v>39555</c:v>
                </c:pt>
                <c:pt idx="15">
                  <c:v>39632</c:v>
                </c:pt>
                <c:pt idx="16">
                  <c:v>39660</c:v>
                </c:pt>
                <c:pt idx="17">
                  <c:v>39666</c:v>
                </c:pt>
                <c:pt idx="18">
                  <c:v>39811</c:v>
                </c:pt>
                <c:pt idx="19">
                  <c:v>39855</c:v>
                </c:pt>
                <c:pt idx="20">
                  <c:v>39910</c:v>
                </c:pt>
                <c:pt idx="21">
                  <c:v>39939</c:v>
                </c:pt>
                <c:pt idx="22">
                  <c:v>40071</c:v>
                </c:pt>
                <c:pt idx="23">
                  <c:v>40119</c:v>
                </c:pt>
                <c:pt idx="24">
                  <c:v>40121</c:v>
                </c:pt>
                <c:pt idx="25">
                  <c:v>40122</c:v>
                </c:pt>
                <c:pt idx="26">
                  <c:v>40134</c:v>
                </c:pt>
                <c:pt idx="27">
                  <c:v>40239</c:v>
                </c:pt>
                <c:pt idx="28">
                  <c:v>40353</c:v>
                </c:pt>
                <c:pt idx="29">
                  <c:v>40365</c:v>
                </c:pt>
                <c:pt idx="30">
                  <c:v>40443</c:v>
                </c:pt>
                <c:pt idx="31">
                  <c:v>40788</c:v>
                </c:pt>
                <c:pt idx="32">
                  <c:v>41003</c:v>
                </c:pt>
                <c:pt idx="33">
                  <c:v>41015</c:v>
                </c:pt>
                <c:pt idx="34">
                  <c:v>41024</c:v>
                </c:pt>
                <c:pt idx="35">
                  <c:v>41059</c:v>
                </c:pt>
                <c:pt idx="36">
                  <c:v>41172</c:v>
                </c:pt>
                <c:pt idx="37">
                  <c:v>41337</c:v>
                </c:pt>
                <c:pt idx="38">
                  <c:v>41393</c:v>
                </c:pt>
                <c:pt idx="39">
                  <c:v>41410</c:v>
                </c:pt>
                <c:pt idx="40">
                  <c:v>41605</c:v>
                </c:pt>
                <c:pt idx="41">
                  <c:v>41610</c:v>
                </c:pt>
                <c:pt idx="42">
                  <c:v>41631</c:v>
                </c:pt>
                <c:pt idx="43">
                  <c:v>41648</c:v>
                </c:pt>
                <c:pt idx="44">
                  <c:v>41675</c:v>
                </c:pt>
                <c:pt idx="45">
                  <c:v>41758</c:v>
                </c:pt>
                <c:pt idx="46">
                  <c:v>41772</c:v>
                </c:pt>
                <c:pt idx="47">
                  <c:v>41842</c:v>
                </c:pt>
                <c:pt idx="48">
                  <c:v>41849</c:v>
                </c:pt>
                <c:pt idx="49">
                  <c:v>41851</c:v>
                </c:pt>
                <c:pt idx="50">
                  <c:v>41898</c:v>
                </c:pt>
                <c:pt idx="51">
                  <c:v>41901</c:v>
                </c:pt>
                <c:pt idx="52">
                  <c:v>42004</c:v>
                </c:pt>
                <c:pt idx="53">
                  <c:v>42018</c:v>
                </c:pt>
                <c:pt idx="54">
                  <c:v>42038</c:v>
                </c:pt>
                <c:pt idx="55">
                  <c:v>42079</c:v>
                </c:pt>
                <c:pt idx="56">
                  <c:v>42128</c:v>
                </c:pt>
                <c:pt idx="57">
                  <c:v>42144</c:v>
                </c:pt>
                <c:pt idx="58">
                  <c:v>42177</c:v>
                </c:pt>
                <c:pt idx="59">
                  <c:v>42185</c:v>
                </c:pt>
                <c:pt idx="60">
                  <c:v>42200</c:v>
                </c:pt>
                <c:pt idx="61">
                  <c:v>42201</c:v>
                </c:pt>
                <c:pt idx="62">
                  <c:v>42256</c:v>
                </c:pt>
                <c:pt idx="63">
                  <c:v>42264</c:v>
                </c:pt>
                <c:pt idx="64">
                  <c:v>42297</c:v>
                </c:pt>
                <c:pt idx="65">
                  <c:v>42332</c:v>
                </c:pt>
                <c:pt idx="66">
                  <c:v>42356</c:v>
                </c:pt>
                <c:pt idx="67">
                  <c:v>42375</c:v>
                </c:pt>
                <c:pt idx="68">
                  <c:v>42396</c:v>
                </c:pt>
                <c:pt idx="69">
                  <c:v>42457</c:v>
                </c:pt>
                <c:pt idx="70">
                  <c:v>42499</c:v>
                </c:pt>
                <c:pt idx="71">
                  <c:v>42523</c:v>
                </c:pt>
                <c:pt idx="72">
                  <c:v>42543</c:v>
                </c:pt>
                <c:pt idx="73">
                  <c:v>42556</c:v>
                </c:pt>
                <c:pt idx="74">
                  <c:v>42584</c:v>
                </c:pt>
                <c:pt idx="75">
                  <c:v>42586</c:v>
                </c:pt>
                <c:pt idx="76">
                  <c:v>42605</c:v>
                </c:pt>
                <c:pt idx="77">
                  <c:v>42650</c:v>
                </c:pt>
                <c:pt idx="78">
                  <c:v>42657</c:v>
                </c:pt>
              </c:numCache>
            </c:numRef>
          </c:cat>
          <c:val>
            <c:numRef>
              <c:f>Data!$X$12:$X$90</c:f>
              <c:numCache>
                <c:formatCode>\$0</c:formatCode>
                <c:ptCount val="79"/>
                <c:pt idx="0">
                  <c:v>21.891635725987118</c:v>
                </c:pt>
                <c:pt idx="1">
                  <c:v>20.568022269864318</c:v>
                </c:pt>
                <c:pt idx="2">
                  <c:v>19.875941494082753</c:v>
                </c:pt>
                <c:pt idx="3">
                  <c:v>19.996175512489973</c:v>
                </c:pt>
                <c:pt idx="4">
                  <c:v>19.94721907283904</c:v>
                </c:pt>
                <c:pt idx="5">
                  <c:v>19.668305387871758</c:v>
                </c:pt>
                <c:pt idx="6">
                  <c:v>19.120214938138599</c:v>
                </c:pt>
                <c:pt idx="7">
                  <c:v>19.066006832192755</c:v>
                </c:pt>
                <c:pt idx="8">
                  <c:v>19.290245905861354</c:v>
                </c:pt>
                <c:pt idx="9">
                  <c:v>19.364450410251809</c:v>
                </c:pt>
                <c:pt idx="10">
                  <c:v>19.439122664399921</c:v>
                </c:pt>
                <c:pt idx="11">
                  <c:v>13.469847514967462</c:v>
                </c:pt>
                <c:pt idx="12">
                  <c:v>14.442983175534167</c:v>
                </c:pt>
                <c:pt idx="13">
                  <c:v>14.342709616061123</c:v>
                </c:pt>
                <c:pt idx="14">
                  <c:v>14.13477946073756</c:v>
                </c:pt>
                <c:pt idx="15">
                  <c:v>13.141300388860135</c:v>
                </c:pt>
                <c:pt idx="16">
                  <c:v>12.85678899044639</c:v>
                </c:pt>
                <c:pt idx="17">
                  <c:v>10.778955138412552</c:v>
                </c:pt>
                <c:pt idx="18">
                  <c:v>10.873493727344234</c:v>
                </c:pt>
                <c:pt idx="19">
                  <c:v>9.9136868102096098</c:v>
                </c:pt>
                <c:pt idx="20">
                  <c:v>10.620620210308543</c:v>
                </c:pt>
                <c:pt idx="21">
                  <c:v>10.415622171523154</c:v>
                </c:pt>
                <c:pt idx="22">
                  <c:v>10.967371195073325</c:v>
                </c:pt>
                <c:pt idx="23">
                  <c:v>11.862908892631729</c:v>
                </c:pt>
                <c:pt idx="24">
                  <c:v>12.229770380563357</c:v>
                </c:pt>
                <c:pt idx="25">
                  <c:v>12.699170205784839</c:v>
                </c:pt>
                <c:pt idx="26">
                  <c:v>11.854669791476775</c:v>
                </c:pt>
                <c:pt idx="27">
                  <c:v>12.150946768109408</c:v>
                </c:pt>
                <c:pt idx="28">
                  <c:v>11.629929838030399</c:v>
                </c:pt>
                <c:pt idx="29">
                  <c:v>11.983837073381297</c:v>
                </c:pt>
                <c:pt idx="30">
                  <c:v>9.5736647547928779</c:v>
                </c:pt>
                <c:pt idx="31">
                  <c:v>12.126513059413362</c:v>
                </c:pt>
                <c:pt idx="32">
                  <c:v>11.405894138768595</c:v>
                </c:pt>
                <c:pt idx="33">
                  <c:v>11.426612749902928</c:v>
                </c:pt>
                <c:pt idx="34">
                  <c:v>12.443319747219471</c:v>
                </c:pt>
                <c:pt idx="35">
                  <c:v>12.394226764700443</c:v>
                </c:pt>
                <c:pt idx="36">
                  <c:v>12.315420109747741</c:v>
                </c:pt>
                <c:pt idx="37">
                  <c:v>11.237792018311426</c:v>
                </c:pt>
                <c:pt idx="38">
                  <c:v>9.7655909564902306</c:v>
                </c:pt>
                <c:pt idx="39">
                  <c:v>10.41829852398609</c:v>
                </c:pt>
                <c:pt idx="40">
                  <c:v>10.423831050960414</c:v>
                </c:pt>
                <c:pt idx="41">
                  <c:v>11.165700116363046</c:v>
                </c:pt>
                <c:pt idx="42">
                  <c:v>9.5372035122659362</c:v>
                </c:pt>
                <c:pt idx="43">
                  <c:v>9.0300594061058028</c:v>
                </c:pt>
                <c:pt idx="44">
                  <c:v>8.8546366183429264</c:v>
                </c:pt>
                <c:pt idx="45">
                  <c:v>13.789321597045268</c:v>
                </c:pt>
                <c:pt idx="46">
                  <c:v>13.700531084978842</c:v>
                </c:pt>
                <c:pt idx="47">
                  <c:v>13.771713942213488</c:v>
                </c:pt>
                <c:pt idx="48">
                  <c:v>13.8511851927188</c:v>
                </c:pt>
                <c:pt idx="49">
                  <c:v>14.474425601499616</c:v>
                </c:pt>
                <c:pt idx="50">
                  <c:v>14.282889420248509</c:v>
                </c:pt>
                <c:pt idx="51">
                  <c:v>14.280169186229173</c:v>
                </c:pt>
                <c:pt idx="52">
                  <c:v>15.116660704032945</c:v>
                </c:pt>
                <c:pt idx="53">
                  <c:v>15.969710220778477</c:v>
                </c:pt>
                <c:pt idx="54">
                  <c:v>16.031439862503873</c:v>
                </c:pt>
                <c:pt idx="55">
                  <c:v>16.60442794870514</c:v>
                </c:pt>
                <c:pt idx="56">
                  <c:v>9.3959052746206808</c:v>
                </c:pt>
                <c:pt idx="57">
                  <c:v>10.536763347673565</c:v>
                </c:pt>
                <c:pt idx="58">
                  <c:v>10.104329148174793</c:v>
                </c:pt>
                <c:pt idx="59">
                  <c:v>9.6505600473965458</c:v>
                </c:pt>
                <c:pt idx="60">
                  <c:v>9.5765872942321533</c:v>
                </c:pt>
                <c:pt idx="61">
                  <c:v>8.978839130086401</c:v>
                </c:pt>
                <c:pt idx="62">
                  <c:v>8.4370400209249343</c:v>
                </c:pt>
                <c:pt idx="63">
                  <c:v>8.8491190732502147</c:v>
                </c:pt>
                <c:pt idx="64">
                  <c:v>10.744141690405312</c:v>
                </c:pt>
                <c:pt idx="65">
                  <c:v>9.7064605640290988</c:v>
                </c:pt>
                <c:pt idx="66">
                  <c:v>11.130284116165285</c:v>
                </c:pt>
                <c:pt idx="67">
                  <c:v>11.340480773149855</c:v>
                </c:pt>
                <c:pt idx="68">
                  <c:v>10.641851198269867</c:v>
                </c:pt>
                <c:pt idx="69">
                  <c:v>13.583578867138204</c:v>
                </c:pt>
                <c:pt idx="70">
                  <c:v>15.787579028110013</c:v>
                </c:pt>
                <c:pt idx="71">
                  <c:v>16.014594464254699</c:v>
                </c:pt>
                <c:pt idx="72">
                  <c:v>15.771483491410665</c:v>
                </c:pt>
                <c:pt idx="73">
                  <c:v>16.052154181136768</c:v>
                </c:pt>
                <c:pt idx="74">
                  <c:v>15.386249975091465</c:v>
                </c:pt>
                <c:pt idx="75">
                  <c:v>12.567444848583387</c:v>
                </c:pt>
                <c:pt idx="76">
                  <c:v>12.383292029308613</c:v>
                </c:pt>
                <c:pt idx="77">
                  <c:v>8.2987629874079243</c:v>
                </c:pt>
                <c:pt idx="78">
                  <c:v>8.8499737231042008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9-4D4A-BAA5-40E57456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majorGridlines>
          <c:spPr>
            <a:ln w="3175"/>
          </c:spPr>
        </c:majorGridlines>
        <c:numFmt formatCode="mm/yy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\$0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solidFill>
                  <a:srgbClr val="E5E5E5"/>
                </a:solidFill>
                <a:latin typeface="Calibri"/>
              </a:defRPr>
            </a:pPr>
            <a:r>
              <a:rPr lang="en-US" sz="1400" b="1" baseline="0">
                <a:solidFill>
                  <a:srgbClr val="E5E5E5"/>
                </a:solidFill>
                <a:latin typeface="Calibri"/>
              </a:rPr>
              <a:t>Home Price Rolling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Data!$G$12:$G$90</c:f>
              <c:numCache>
                <c:formatCode>mm/yy</c:formatCode>
                <c:ptCount val="79"/>
                <c:pt idx="0">
                  <c:v>39204</c:v>
                </c:pt>
                <c:pt idx="1">
                  <c:v>39276</c:v>
                </c:pt>
                <c:pt idx="2">
                  <c:v>39297</c:v>
                </c:pt>
                <c:pt idx="3">
                  <c:v>39345</c:v>
                </c:pt>
                <c:pt idx="4">
                  <c:v>39400</c:v>
                </c:pt>
                <c:pt idx="5">
                  <c:v>39406</c:v>
                </c:pt>
                <c:pt idx="6">
                  <c:v>39406</c:v>
                </c:pt>
                <c:pt idx="7">
                  <c:v>39434</c:v>
                </c:pt>
                <c:pt idx="8">
                  <c:v>39434</c:v>
                </c:pt>
                <c:pt idx="9">
                  <c:v>39434</c:v>
                </c:pt>
                <c:pt idx="10">
                  <c:v>39482</c:v>
                </c:pt>
                <c:pt idx="11">
                  <c:v>39527</c:v>
                </c:pt>
                <c:pt idx="12">
                  <c:v>39532</c:v>
                </c:pt>
                <c:pt idx="13">
                  <c:v>39538</c:v>
                </c:pt>
                <c:pt idx="14">
                  <c:v>39555</c:v>
                </c:pt>
                <c:pt idx="15">
                  <c:v>39632</c:v>
                </c:pt>
                <c:pt idx="16">
                  <c:v>39660</c:v>
                </c:pt>
                <c:pt idx="17">
                  <c:v>39666</c:v>
                </c:pt>
                <c:pt idx="18">
                  <c:v>39811</c:v>
                </c:pt>
                <c:pt idx="19">
                  <c:v>39855</c:v>
                </c:pt>
                <c:pt idx="20">
                  <c:v>39910</c:v>
                </c:pt>
                <c:pt idx="21">
                  <c:v>39939</c:v>
                </c:pt>
                <c:pt idx="22">
                  <c:v>40071</c:v>
                </c:pt>
                <c:pt idx="23">
                  <c:v>40119</c:v>
                </c:pt>
                <c:pt idx="24">
                  <c:v>40121</c:v>
                </c:pt>
                <c:pt idx="25">
                  <c:v>40122</c:v>
                </c:pt>
                <c:pt idx="26">
                  <c:v>40134</c:v>
                </c:pt>
                <c:pt idx="27">
                  <c:v>40239</c:v>
                </c:pt>
                <c:pt idx="28">
                  <c:v>40353</c:v>
                </c:pt>
                <c:pt idx="29">
                  <c:v>40365</c:v>
                </c:pt>
                <c:pt idx="30">
                  <c:v>40443</c:v>
                </c:pt>
                <c:pt idx="31">
                  <c:v>40788</c:v>
                </c:pt>
                <c:pt idx="32">
                  <c:v>41003</c:v>
                </c:pt>
                <c:pt idx="33">
                  <c:v>41015</c:v>
                </c:pt>
                <c:pt idx="34">
                  <c:v>41024</c:v>
                </c:pt>
                <c:pt idx="35">
                  <c:v>41059</c:v>
                </c:pt>
                <c:pt idx="36">
                  <c:v>41172</c:v>
                </c:pt>
                <c:pt idx="37">
                  <c:v>41337</c:v>
                </c:pt>
                <c:pt idx="38">
                  <c:v>41393</c:v>
                </c:pt>
                <c:pt idx="39">
                  <c:v>41410</c:v>
                </c:pt>
                <c:pt idx="40">
                  <c:v>41605</c:v>
                </c:pt>
                <c:pt idx="41">
                  <c:v>41610</c:v>
                </c:pt>
                <c:pt idx="42">
                  <c:v>41631</c:v>
                </c:pt>
                <c:pt idx="43">
                  <c:v>41648</c:v>
                </c:pt>
                <c:pt idx="44">
                  <c:v>41675</c:v>
                </c:pt>
                <c:pt idx="45">
                  <c:v>41758</c:v>
                </c:pt>
                <c:pt idx="46">
                  <c:v>41772</c:v>
                </c:pt>
                <c:pt idx="47">
                  <c:v>41842</c:v>
                </c:pt>
                <c:pt idx="48">
                  <c:v>41849</c:v>
                </c:pt>
                <c:pt idx="49">
                  <c:v>41851</c:v>
                </c:pt>
                <c:pt idx="50">
                  <c:v>41898</c:v>
                </c:pt>
                <c:pt idx="51">
                  <c:v>41901</c:v>
                </c:pt>
                <c:pt idx="52">
                  <c:v>42004</c:v>
                </c:pt>
                <c:pt idx="53">
                  <c:v>42018</c:v>
                </c:pt>
                <c:pt idx="54">
                  <c:v>42038</c:v>
                </c:pt>
                <c:pt idx="55">
                  <c:v>42079</c:v>
                </c:pt>
                <c:pt idx="56">
                  <c:v>42128</c:v>
                </c:pt>
                <c:pt idx="57">
                  <c:v>42144</c:v>
                </c:pt>
                <c:pt idx="58">
                  <c:v>42177</c:v>
                </c:pt>
                <c:pt idx="59">
                  <c:v>42185</c:v>
                </c:pt>
                <c:pt idx="60">
                  <c:v>42200</c:v>
                </c:pt>
                <c:pt idx="61">
                  <c:v>42201</c:v>
                </c:pt>
                <c:pt idx="62">
                  <c:v>42256</c:v>
                </c:pt>
                <c:pt idx="63">
                  <c:v>42264</c:v>
                </c:pt>
                <c:pt idx="64">
                  <c:v>42297</c:v>
                </c:pt>
                <c:pt idx="65">
                  <c:v>42332</c:v>
                </c:pt>
                <c:pt idx="66">
                  <c:v>42356</c:v>
                </c:pt>
                <c:pt idx="67">
                  <c:v>42375</c:v>
                </c:pt>
                <c:pt idx="68">
                  <c:v>42396</c:v>
                </c:pt>
                <c:pt idx="69">
                  <c:v>42457</c:v>
                </c:pt>
                <c:pt idx="70">
                  <c:v>42499</c:v>
                </c:pt>
                <c:pt idx="71">
                  <c:v>42523</c:v>
                </c:pt>
                <c:pt idx="72">
                  <c:v>42543</c:v>
                </c:pt>
                <c:pt idx="73">
                  <c:v>42556</c:v>
                </c:pt>
                <c:pt idx="74">
                  <c:v>42584</c:v>
                </c:pt>
                <c:pt idx="75">
                  <c:v>42586</c:v>
                </c:pt>
                <c:pt idx="76">
                  <c:v>42605</c:v>
                </c:pt>
                <c:pt idx="77">
                  <c:v>42650</c:v>
                </c:pt>
                <c:pt idx="78">
                  <c:v>42657</c:v>
                </c:pt>
              </c:numCache>
            </c:numRef>
          </c:cat>
          <c:val>
            <c:numRef>
              <c:f>Data!$Y$12:$Y$90</c:f>
              <c:numCache>
                <c:formatCode>\$0,000</c:formatCode>
                <c:ptCount val="79"/>
                <c:pt idx="0">
                  <c:v>160117.90909090909</c:v>
                </c:pt>
                <c:pt idx="1">
                  <c:v>159482.90909090909</c:v>
                </c:pt>
                <c:pt idx="2">
                  <c:v>159586.45454545456</c:v>
                </c:pt>
                <c:pt idx="3">
                  <c:v>159936.09090909091</c:v>
                </c:pt>
                <c:pt idx="4">
                  <c:v>158980.54545454544</c:v>
                </c:pt>
                <c:pt idx="5">
                  <c:v>158486.45454545456</c:v>
                </c:pt>
                <c:pt idx="6">
                  <c:v>161721.36363636365</c:v>
                </c:pt>
                <c:pt idx="7">
                  <c:v>162723.63636363635</c:v>
                </c:pt>
                <c:pt idx="8">
                  <c:v>159645.81818181818</c:v>
                </c:pt>
                <c:pt idx="9">
                  <c:v>155163.36363636365</c:v>
                </c:pt>
                <c:pt idx="10">
                  <c:v>158113.27272727274</c:v>
                </c:pt>
                <c:pt idx="11">
                  <c:v>159665.09090909091</c:v>
                </c:pt>
                <c:pt idx="12">
                  <c:v>156883.27272727274</c:v>
                </c:pt>
                <c:pt idx="13">
                  <c:v>155760.54545454544</c:v>
                </c:pt>
                <c:pt idx="14">
                  <c:v>155373.63636363635</c:v>
                </c:pt>
                <c:pt idx="15">
                  <c:v>154767.81818181818</c:v>
                </c:pt>
                <c:pt idx="16">
                  <c:v>156734.63636363635</c:v>
                </c:pt>
                <c:pt idx="17">
                  <c:v>154080.63636363635</c:v>
                </c:pt>
                <c:pt idx="18">
                  <c:v>151558.81818181818</c:v>
                </c:pt>
                <c:pt idx="19">
                  <c:v>150258.81818181818</c:v>
                </c:pt>
                <c:pt idx="20">
                  <c:v>152236.09090909091</c:v>
                </c:pt>
                <c:pt idx="21">
                  <c:v>148822.27272727274</c:v>
                </c:pt>
                <c:pt idx="22">
                  <c:v>151574.54545454544</c:v>
                </c:pt>
                <c:pt idx="23">
                  <c:v>151302.72727272726</c:v>
                </c:pt>
                <c:pt idx="24">
                  <c:v>148668.63636363635</c:v>
                </c:pt>
                <c:pt idx="25">
                  <c:v>149077.72727272726</c:v>
                </c:pt>
                <c:pt idx="26">
                  <c:v>146541.36363636365</c:v>
                </c:pt>
                <c:pt idx="27">
                  <c:v>142560.45454545456</c:v>
                </c:pt>
                <c:pt idx="28">
                  <c:v>142951.36363636365</c:v>
                </c:pt>
                <c:pt idx="29">
                  <c:v>144870.90909090909</c:v>
                </c:pt>
                <c:pt idx="30">
                  <c:v>143890</c:v>
                </c:pt>
                <c:pt idx="31">
                  <c:v>140730.90909090909</c:v>
                </c:pt>
                <c:pt idx="32">
                  <c:v>138634.54545454544</c:v>
                </c:pt>
                <c:pt idx="33">
                  <c:v>132462.27272727274</c:v>
                </c:pt>
                <c:pt idx="34">
                  <c:v>130553.18181818182</c:v>
                </c:pt>
                <c:pt idx="35">
                  <c:v>130550.90909090909</c:v>
                </c:pt>
                <c:pt idx="36">
                  <c:v>128914.54545454546</c:v>
                </c:pt>
                <c:pt idx="37">
                  <c:v>130096.36363636363</c:v>
                </c:pt>
                <c:pt idx="38">
                  <c:v>129652.27272727272</c:v>
                </c:pt>
                <c:pt idx="39">
                  <c:v>128757.72727272728</c:v>
                </c:pt>
                <c:pt idx="40">
                  <c:v>130201.81818181818</c:v>
                </c:pt>
                <c:pt idx="41">
                  <c:v>130747.27272727272</c:v>
                </c:pt>
                <c:pt idx="42">
                  <c:v>134792.72727272726</c:v>
                </c:pt>
                <c:pt idx="43">
                  <c:v>133389.09090909091</c:v>
                </c:pt>
                <c:pt idx="44">
                  <c:v>132843.63636363635</c:v>
                </c:pt>
                <c:pt idx="45">
                  <c:v>130927.27272727272</c:v>
                </c:pt>
                <c:pt idx="46">
                  <c:v>135746.36363636365</c:v>
                </c:pt>
                <c:pt idx="47">
                  <c:v>138337.27272727274</c:v>
                </c:pt>
                <c:pt idx="48">
                  <c:v>139429.09090909091</c:v>
                </c:pt>
                <c:pt idx="49">
                  <c:v>138283.63636363635</c:v>
                </c:pt>
                <c:pt idx="50">
                  <c:v>143429.09090909091</c:v>
                </c:pt>
                <c:pt idx="51">
                  <c:v>140296</c:v>
                </c:pt>
                <c:pt idx="52">
                  <c:v>140205.09090909091</c:v>
                </c:pt>
                <c:pt idx="53">
                  <c:v>138796</c:v>
                </c:pt>
                <c:pt idx="54">
                  <c:v>145796</c:v>
                </c:pt>
                <c:pt idx="55">
                  <c:v>148886.90909090909</c:v>
                </c:pt>
                <c:pt idx="56">
                  <c:v>151703.27272727274</c:v>
                </c:pt>
                <c:pt idx="57">
                  <c:v>148157.81818181818</c:v>
                </c:pt>
                <c:pt idx="58">
                  <c:v>147294.18181818182</c:v>
                </c:pt>
                <c:pt idx="59">
                  <c:v>143930.54545454544</c:v>
                </c:pt>
                <c:pt idx="60">
                  <c:v>147121.45454545456</c:v>
                </c:pt>
                <c:pt idx="61">
                  <c:v>142439.63636363635</c:v>
                </c:pt>
                <c:pt idx="62">
                  <c:v>145936.36363636365</c:v>
                </c:pt>
                <c:pt idx="63">
                  <c:v>149936.36363636365</c:v>
                </c:pt>
                <c:pt idx="64">
                  <c:v>154754.54545454544</c:v>
                </c:pt>
                <c:pt idx="65">
                  <c:v>150845.45454545456</c:v>
                </c:pt>
                <c:pt idx="66">
                  <c:v>154390.90909090909</c:v>
                </c:pt>
                <c:pt idx="67">
                  <c:v>156763.63636363635</c:v>
                </c:pt>
                <c:pt idx="68">
                  <c:v>157490.90909090909</c:v>
                </c:pt>
                <c:pt idx="69">
                  <c:v>157081.81818181818</c:v>
                </c:pt>
                <c:pt idx="70">
                  <c:v>160445.45454545456</c:v>
                </c:pt>
                <c:pt idx="71">
                  <c:v>161368.18181818182</c:v>
                </c:pt>
                <c:pt idx="72">
                  <c:v>164731.81818181818</c:v>
                </c:pt>
                <c:pt idx="73">
                  <c:v>164640.90909090909</c:v>
                </c:pt>
                <c:pt idx="74">
                  <c:v>165195.45454545456</c:v>
                </c:pt>
                <c:pt idx="75">
                  <c:v>162013.63636363635</c:v>
                </c:pt>
                <c:pt idx="76">
                  <c:v>167922.72727272726</c:v>
                </c:pt>
                <c:pt idx="77">
                  <c:v>168513.63636363635</c:v>
                </c:pt>
                <c:pt idx="78">
                  <c:v>169059.09090909091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2-4963-AEF7-39260588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dateAx>
        <c:axId val="50030001"/>
        <c:scaling>
          <c:orientation val="minMax"/>
        </c:scaling>
        <c:delete val="0"/>
        <c:axPos val="b"/>
        <c:majorGridlines>
          <c:spPr>
            <a:ln w="3175"/>
          </c:spPr>
        </c:majorGridlines>
        <c:numFmt formatCode="mm/yy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30002"/>
        <c:crosses val="autoZero"/>
        <c:auto val="1"/>
        <c:lblOffset val="100"/>
        <c:baseTimeUnit val="days"/>
      </c:dateAx>
      <c:valAx>
        <c:axId val="50030002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\$0,000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30001"/>
        <c:crosses val="autoZero"/>
        <c:crossBetween val="between"/>
      </c:valAx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solidFill>
                  <a:srgbClr val="E5E5E5"/>
                </a:solidFill>
                <a:latin typeface="Calibri"/>
              </a:defRPr>
            </a:pPr>
            <a:r>
              <a:rPr lang="en-US" sz="1400" b="1" baseline="0">
                <a:solidFill>
                  <a:srgbClr val="E5E5E5"/>
                </a:solidFill>
                <a:latin typeface="Calibri"/>
              </a:rPr>
              <a:t>Distribution of Bathrooms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numRef>
              <c:f>DataAggregated!$B$2:$B$4</c:f>
              <c:numCache>
                <c:formatCode>General</c:formatCode>
                <c:ptCount val="3"/>
                <c:pt idx="0">
                  <c:v>2</c:v>
                </c:pt>
                <c:pt idx="1">
                  <c:v>2.5</c:v>
                </c:pt>
                <c:pt idx="2">
                  <c:v>3</c:v>
                </c:pt>
              </c:numCache>
            </c:numRef>
          </c:cat>
          <c:val>
            <c:numRef>
              <c:f>DataAggregated!$C$2:$C$4</c:f>
              <c:numCache>
                <c:formatCode>General</c:formatCode>
                <c:ptCount val="3"/>
                <c:pt idx="0">
                  <c:v>46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2-4A1C-8073-C418138EC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 baseline="0">
              <a:solidFill>
                <a:srgbClr val="E5E5E5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0404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solidFill>
                  <a:srgbClr val="E5E5E5"/>
                </a:solidFill>
                <a:latin typeface="Calibri"/>
              </a:defRPr>
            </a:pPr>
            <a:r>
              <a:rPr lang="en-US" sz="1400" b="1" baseline="0">
                <a:solidFill>
                  <a:srgbClr val="E5E5E5"/>
                </a:solidFill>
                <a:latin typeface="Calibri"/>
              </a:rPr>
              <a:t>Distribution of Bedrooms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numRef>
              <c:f>DataAggregated!$D$2:$D$4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DataAggregated!$E$2:$E$4</c:f>
              <c:numCache>
                <c:formatCode>General</c:formatCode>
                <c:ptCount val="3"/>
                <c:pt idx="0">
                  <c:v>5</c:v>
                </c:pt>
                <c:pt idx="1">
                  <c:v>78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A-4313-8E52-07F2B0B2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rtl="0">
            <a:defRPr baseline="0">
              <a:solidFill>
                <a:srgbClr val="E5E5E5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0404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solidFill>
                  <a:srgbClr val="E5E5E5"/>
                </a:solidFill>
                <a:latin typeface="Calibri"/>
              </a:defRPr>
            </a:pPr>
            <a:r>
              <a:rPr lang="en-US" sz="1400" b="1" baseline="0">
                <a:solidFill>
                  <a:srgbClr val="E5E5E5"/>
                </a:solidFill>
                <a:latin typeface="Calibri"/>
              </a:rPr>
              <a:t>Distribution of Property Square Footage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DataAggregated!$F$2:$F$19</c:f>
              <c:strCache>
                <c:ptCount val="18"/>
                <c:pt idx="0">
                  <c:v>892 to 967</c:v>
                </c:pt>
                <c:pt idx="1">
                  <c:v>967 to 1043</c:v>
                </c:pt>
                <c:pt idx="2">
                  <c:v>1043 to 1118</c:v>
                </c:pt>
                <c:pt idx="3">
                  <c:v>1118 to 1194</c:v>
                </c:pt>
                <c:pt idx="4">
                  <c:v>1194 to 1269</c:v>
                </c:pt>
                <c:pt idx="5">
                  <c:v>1269 to 1345</c:v>
                </c:pt>
                <c:pt idx="6">
                  <c:v>1345 to 1420</c:v>
                </c:pt>
                <c:pt idx="7">
                  <c:v>1420 to 1496</c:v>
                </c:pt>
                <c:pt idx="8">
                  <c:v>1496 to 1571</c:v>
                </c:pt>
                <c:pt idx="9">
                  <c:v>1571 to 1647</c:v>
                </c:pt>
                <c:pt idx="10">
                  <c:v>1647 to 1722</c:v>
                </c:pt>
                <c:pt idx="11">
                  <c:v>1722 to 1798</c:v>
                </c:pt>
                <c:pt idx="12">
                  <c:v>1798 to 1873</c:v>
                </c:pt>
                <c:pt idx="13">
                  <c:v>1873 to 1949</c:v>
                </c:pt>
                <c:pt idx="14">
                  <c:v>1949 to 2024</c:v>
                </c:pt>
                <c:pt idx="15">
                  <c:v>2024 to 2100</c:v>
                </c:pt>
                <c:pt idx="16">
                  <c:v>2100 to 2175</c:v>
                </c:pt>
                <c:pt idx="17">
                  <c:v>2175 to 2251</c:v>
                </c:pt>
              </c:strCache>
            </c:strRef>
          </c:cat>
          <c:val>
            <c:numRef>
              <c:f>DataAggregated!$G$2:$G$19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17</c:v>
                </c:pt>
                <c:pt idx="6">
                  <c:v>7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0-40FD-8454-9B9D3B4E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majorGridlines>
          <c:spPr>
            <a:ln w="3175"/>
          </c:spPr>
        </c:majorGridlines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>
          <c:spPr>
            <a:ln w="3175"/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E5E5E5"/>
                </a:solidFill>
                <a:latin typeface="Calibri"/>
              </a:defRPr>
            </a:pPr>
            <a:endParaRPr lang="en-US"/>
          </a:p>
        </c:txPr>
        <c:crossAx val="50060001"/>
        <c:crosses val="autoZero"/>
        <c:crossBetween val="between"/>
      </c:valAx>
      <c:spPr>
        <a:solidFill>
          <a:srgbClr val="404040"/>
        </a:solidFill>
      </c:spPr>
    </c:plotArea>
    <c:plotVisOnly val="1"/>
    <c:dispBlanksAs val="gap"/>
    <c:showDLblsOverMax val="0"/>
  </c:chart>
  <c:spPr>
    <a:solidFill>
      <a:srgbClr val="404040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19050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27</xdr:col>
      <xdr:colOff>19050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19050</xdr:colOff>
      <xdr:row>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18</xdr:col>
      <xdr:colOff>19050</xdr:colOff>
      <xdr:row>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20</xdr:row>
      <xdr:rowOff>0</xdr:rowOff>
    </xdr:from>
    <xdr:to>
      <xdr:col>27</xdr:col>
      <xdr:colOff>19050</xdr:colOff>
      <xdr:row>40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illow.com/homes/108753812_zpid/" TargetMode="External"/><Relationship Id="rId21" Type="http://schemas.openxmlformats.org/officeDocument/2006/relationships/hyperlink" Target="http://www.zillow.com/homes/108256959_zpid/" TargetMode="External"/><Relationship Id="rId42" Type="http://schemas.openxmlformats.org/officeDocument/2006/relationships/hyperlink" Target="http://www.zillow.com/homes/108723380_zpid/" TargetMode="External"/><Relationship Id="rId63" Type="http://schemas.openxmlformats.org/officeDocument/2006/relationships/hyperlink" Target="http://www.zillow.com/homes/108722205_zpid/" TargetMode="External"/><Relationship Id="rId84" Type="http://schemas.openxmlformats.org/officeDocument/2006/relationships/hyperlink" Target="http://www.zillow.com/homes/108786994_zpid/" TargetMode="External"/><Relationship Id="rId138" Type="http://schemas.openxmlformats.org/officeDocument/2006/relationships/hyperlink" Target="http://www.zillow.com/homes/108713307_zpid/" TargetMode="External"/><Relationship Id="rId159" Type="http://schemas.openxmlformats.org/officeDocument/2006/relationships/hyperlink" Target="http://www.zillow.com/homes/108736818_zpid/" TargetMode="External"/><Relationship Id="rId170" Type="http://schemas.openxmlformats.org/officeDocument/2006/relationships/hyperlink" Target="http://www.zillow.com/homedetails/5144-Preserve-Blvd-Antioch-TN-37013/108753456_zpid/" TargetMode="External"/><Relationship Id="rId191" Type="http://schemas.openxmlformats.org/officeDocument/2006/relationships/hyperlink" Target="http://www.zillow.com/homedetails/5157-Preserve-Blvd-Antioch-TN-37013/108753856_zpid/" TargetMode="External"/><Relationship Id="rId205" Type="http://schemas.openxmlformats.org/officeDocument/2006/relationships/hyperlink" Target="http://www.zillow.com/homedetails/5188-Preserve-Blvd-Antioch-TN-37013/108711610_zpid/" TargetMode="External"/><Relationship Id="rId226" Type="http://schemas.openxmlformats.org/officeDocument/2006/relationships/hyperlink" Target="http://www.zillow.com/homedetails/5071-Preserve-Blvd-Antioch-TN-37013/108751700_zpid/" TargetMode="External"/><Relationship Id="rId247" Type="http://schemas.openxmlformats.org/officeDocument/2006/relationships/hyperlink" Target="http://www.zillow.com/homedetails/1317-Rainglen-Cv-Antioch-TN-37013/108731340_zpid/" TargetMode="External"/><Relationship Id="rId107" Type="http://schemas.openxmlformats.org/officeDocument/2006/relationships/hyperlink" Target="http://www.zillow.com/homedetails/5164-Preserve-Blvd-Antioch-TN-37013/108743094_zpid/" TargetMode="External"/><Relationship Id="rId11" Type="http://schemas.openxmlformats.org/officeDocument/2006/relationships/hyperlink" Target="http://www.zillow.com/homedetails/820-Birchmill-Pt-N-Antioch-TN-37013/108762653_zpid/" TargetMode="External"/><Relationship Id="rId32" Type="http://schemas.openxmlformats.org/officeDocument/2006/relationships/hyperlink" Target="http://www.zillow.com/homedetails/917-Birchmill-Pt-S-Antioch-TN-37013/108715541_zpid/" TargetMode="External"/><Relationship Id="rId53" Type="http://schemas.openxmlformats.org/officeDocument/2006/relationships/hyperlink" Target="http://www.zillow.com/homedetails/705-Candlecreek-Way-Antioch-TN-37013/108762091_zpid/" TargetMode="External"/><Relationship Id="rId74" Type="http://schemas.openxmlformats.org/officeDocument/2006/relationships/hyperlink" Target="http://www.zillow.com/homedetails/1308-Rainglen-Cv-Antioch-TN-37013/108762499_zpid/" TargetMode="External"/><Relationship Id="rId128" Type="http://schemas.openxmlformats.org/officeDocument/2006/relationships/hyperlink" Target="http://www.zillow.com/homedetails/5189-Preserve-Blvd-Antioch-TN-37013/108721779_zpid/" TargetMode="External"/><Relationship Id="rId149" Type="http://schemas.openxmlformats.org/officeDocument/2006/relationships/hyperlink" Target="http://www.zillow.com/homedetails/1137-Shallowbrook-Trl-S-Antioch-TN-37013/108754271_zpid/" TargetMode="External"/><Relationship Id="rId5" Type="http://schemas.openxmlformats.org/officeDocument/2006/relationships/hyperlink" Target="http://www.zillow.com/homedetails/709-Candlecreek-Way-Antioch-TN-37013/108750507_zpid/" TargetMode="External"/><Relationship Id="rId95" Type="http://schemas.openxmlformats.org/officeDocument/2006/relationships/hyperlink" Target="http://www.zillow.com/homedetails/804-Birchmill-Pt-N-Antioch-TN-37013/108734347_zpid/" TargetMode="External"/><Relationship Id="rId160" Type="http://schemas.openxmlformats.org/officeDocument/2006/relationships/hyperlink" Target="http://www.zillow.com/homedetails/925-Birchmill-Pt-S-Antioch-TN-37013/108780370_zpid/" TargetMode="External"/><Relationship Id="rId181" Type="http://schemas.openxmlformats.org/officeDocument/2006/relationships/hyperlink" Target="http://www.zillow.com/homedetails/5091-Preserve-Blvd-Antioch-TN-37013/108760464_zpid/" TargetMode="External"/><Relationship Id="rId216" Type="http://schemas.openxmlformats.org/officeDocument/2006/relationships/hyperlink" Target="http://www.zillow.com/homes/108737181_zpid/" TargetMode="External"/><Relationship Id="rId237" Type="http://schemas.openxmlformats.org/officeDocument/2006/relationships/hyperlink" Target="http://www.zillow.com/homes/108258276_zpid/" TargetMode="External"/><Relationship Id="rId258" Type="http://schemas.openxmlformats.org/officeDocument/2006/relationships/hyperlink" Target="http://www.zillow.com/homes/108724524_zpid/" TargetMode="External"/><Relationship Id="rId22" Type="http://schemas.openxmlformats.org/officeDocument/2006/relationships/hyperlink" Target="http://www.zillow.com/homedetails/1009-Shallowbrook-Trl-N-Antioch-TN-37013/108712514_zpid/" TargetMode="External"/><Relationship Id="rId43" Type="http://schemas.openxmlformats.org/officeDocument/2006/relationships/hyperlink" Target="http://www.zillow.com/homedetails/933-Birchmill-Pt-S-Antioch-TN-37013/108721598_zpid/" TargetMode="External"/><Relationship Id="rId64" Type="http://schemas.openxmlformats.org/officeDocument/2006/relationships/hyperlink" Target="http://www.zillow.com/homedetails/5015-Preserve-Blvd-Antioch-TN-37013/108764175_zpid/" TargetMode="External"/><Relationship Id="rId118" Type="http://schemas.openxmlformats.org/officeDocument/2006/relationships/hyperlink" Target="http://www.zillow.com/homedetails/5197-Preserve-Blvd-Antioch-TN-37013/108735857_zpid/" TargetMode="External"/><Relationship Id="rId139" Type="http://schemas.openxmlformats.org/officeDocument/2006/relationships/hyperlink" Target="http://www.zillow.com/homedetails/5153-Preserve-Blvd-Antioch-TN-37013/108763772_zpid/" TargetMode="External"/><Relationship Id="rId85" Type="http://schemas.openxmlformats.org/officeDocument/2006/relationships/hyperlink" Target="http://www.zillow.com/homedetails/913-Birchmill-Pt-S-Antioch-TN-37013/108755669_zpid/" TargetMode="External"/><Relationship Id="rId150" Type="http://schemas.openxmlformats.org/officeDocument/2006/relationships/hyperlink" Target="http://www.zillow.com/homes/108754271_zpid/" TargetMode="External"/><Relationship Id="rId171" Type="http://schemas.openxmlformats.org/officeDocument/2006/relationships/hyperlink" Target="http://www.zillow.com/homes/108753456_zpid/" TargetMode="External"/><Relationship Id="rId192" Type="http://schemas.openxmlformats.org/officeDocument/2006/relationships/hyperlink" Target="http://www.zillow.com/homes/108753856_zpid/" TargetMode="External"/><Relationship Id="rId206" Type="http://schemas.openxmlformats.org/officeDocument/2006/relationships/hyperlink" Target="http://www.zillow.com/homedetails/5188-Preserve-Blvd-Antioch-TN-37013/108711610_zpid/" TargetMode="External"/><Relationship Id="rId227" Type="http://schemas.openxmlformats.org/officeDocument/2006/relationships/hyperlink" Target="http://www.zillow.com/homedetails/5071-Preserve-Blvd-Antioch-TN-37013/108751700_zpid/" TargetMode="External"/><Relationship Id="rId248" Type="http://schemas.openxmlformats.org/officeDocument/2006/relationships/hyperlink" Target="http://www.zillow.com/homedetails/1317-Rainglen-Cv-Antioch-TN-37013/108731340_zpid/" TargetMode="External"/><Relationship Id="rId12" Type="http://schemas.openxmlformats.org/officeDocument/2006/relationships/hyperlink" Target="http://www.zillow.com/homes/108762653_zpid/" TargetMode="External"/><Relationship Id="rId33" Type="http://schemas.openxmlformats.org/officeDocument/2006/relationships/hyperlink" Target="http://www.zillow.com/homes/108715541_zpid/" TargetMode="External"/><Relationship Id="rId108" Type="http://schemas.openxmlformats.org/officeDocument/2006/relationships/hyperlink" Target="http://www.zillow.com/homes/108743094_zpid/" TargetMode="External"/><Relationship Id="rId129" Type="http://schemas.openxmlformats.org/officeDocument/2006/relationships/hyperlink" Target="http://www.zillow.com/homes/108721779_zpid/" TargetMode="External"/><Relationship Id="rId54" Type="http://schemas.openxmlformats.org/officeDocument/2006/relationships/hyperlink" Target="http://www.zillow.com/homes/108762091_zpid/" TargetMode="External"/><Relationship Id="rId75" Type="http://schemas.openxmlformats.org/officeDocument/2006/relationships/hyperlink" Target="http://www.zillow.com/homes/108762499_zpid/" TargetMode="External"/><Relationship Id="rId96" Type="http://schemas.openxmlformats.org/officeDocument/2006/relationships/hyperlink" Target="http://www.zillow.com/homes/108734347_zpid/" TargetMode="External"/><Relationship Id="rId140" Type="http://schemas.openxmlformats.org/officeDocument/2006/relationships/hyperlink" Target="http://www.zillow.com/homedetails/5153-Preserve-Blvd-Antioch-TN-37013/108763772_zpid/" TargetMode="External"/><Relationship Id="rId161" Type="http://schemas.openxmlformats.org/officeDocument/2006/relationships/hyperlink" Target="http://www.zillow.com/homedetails/925-Birchmill-Pt-S-Antioch-TN-37013/108780370_zpid/" TargetMode="External"/><Relationship Id="rId182" Type="http://schemas.openxmlformats.org/officeDocument/2006/relationships/hyperlink" Target="http://www.zillow.com/homedetails/5091-Preserve-Blvd-Antioch-TN-37013/108760464_zpid/" TargetMode="External"/><Relationship Id="rId217" Type="http://schemas.openxmlformats.org/officeDocument/2006/relationships/hyperlink" Target="http://www.zillow.com/homedetails/1136-Shallowbrook-Trl-S-Antioch-TN-37013/108738080_zpid/" TargetMode="External"/><Relationship Id="rId6" Type="http://schemas.openxmlformats.org/officeDocument/2006/relationships/hyperlink" Target="http://www.zillow.com/homes/108750507_zpid/" TargetMode="External"/><Relationship Id="rId238" Type="http://schemas.openxmlformats.org/officeDocument/2006/relationships/hyperlink" Target="http://www.zillow.com/homedetails/5132-Preserve-Blvd-Antioch-TN-37013/108740821_zpid/" TargetMode="External"/><Relationship Id="rId259" Type="http://schemas.openxmlformats.org/officeDocument/2006/relationships/hyperlink" Target="http://www.zillow.com/homedetails/5087-Preserve-Blvd-Antioch-TN-37013/108711965_zpid/" TargetMode="External"/><Relationship Id="rId23" Type="http://schemas.openxmlformats.org/officeDocument/2006/relationships/hyperlink" Target="http://www.zillow.com/homedetails/1009-Shallowbrook-Trl-N-Antioch-TN-37013/108712514_zpid/" TargetMode="External"/><Relationship Id="rId28" Type="http://schemas.openxmlformats.org/officeDocument/2006/relationships/hyperlink" Target="http://www.zillow.com/homedetails/1005-Shallowbrook-Trl-N-Antioch-TN-37013/108718554_zpid/" TargetMode="External"/><Relationship Id="rId49" Type="http://schemas.openxmlformats.org/officeDocument/2006/relationships/hyperlink" Target="http://www.zillow.com/homedetails/905-Birchmill-Pt-S-Antioch-TN-37013/108716720_zpid/" TargetMode="External"/><Relationship Id="rId114" Type="http://schemas.openxmlformats.org/officeDocument/2006/relationships/hyperlink" Target="http://www.zillow.com/homes/108773408_zpid/" TargetMode="External"/><Relationship Id="rId119" Type="http://schemas.openxmlformats.org/officeDocument/2006/relationships/hyperlink" Target="http://www.zillow.com/homedetails/5197-Preserve-Blvd-Antioch-TN-37013/108735857_zpid/" TargetMode="External"/><Relationship Id="rId44" Type="http://schemas.openxmlformats.org/officeDocument/2006/relationships/hyperlink" Target="http://www.zillow.com/homedetails/933-Birchmill-Pt-S-Antioch-TN-37013/108721598_zpid/" TargetMode="External"/><Relationship Id="rId60" Type="http://schemas.openxmlformats.org/officeDocument/2006/relationships/hyperlink" Target="http://www.zillow.com/homes/108781774_zpid/" TargetMode="External"/><Relationship Id="rId65" Type="http://schemas.openxmlformats.org/officeDocument/2006/relationships/hyperlink" Target="http://www.zillow.com/homedetails/5015-Preserve-Blvd-Antioch-TN-37013/108764175_zpid/" TargetMode="External"/><Relationship Id="rId81" Type="http://schemas.openxmlformats.org/officeDocument/2006/relationships/hyperlink" Target="http://www.zillow.com/homes/108777493_zpid/" TargetMode="External"/><Relationship Id="rId86" Type="http://schemas.openxmlformats.org/officeDocument/2006/relationships/hyperlink" Target="http://www.zillow.com/homedetails/913-Birchmill-Pt-S-Antioch-TN-37013/108755669_zpid/" TargetMode="External"/><Relationship Id="rId130" Type="http://schemas.openxmlformats.org/officeDocument/2006/relationships/hyperlink" Target="http://www.zillow.com/homedetails/5031-Preserve-Blvd-Antioch-TN-37013/108750557_zpid/" TargetMode="External"/><Relationship Id="rId135" Type="http://schemas.openxmlformats.org/officeDocument/2006/relationships/hyperlink" Target="http://www.zillow.com/homes/108770778_zpid/" TargetMode="External"/><Relationship Id="rId151" Type="http://schemas.openxmlformats.org/officeDocument/2006/relationships/hyperlink" Target="http://www.zillow.com/homedetails/5192-Preserve-Blvd-Antioch-TN-37013/108785421_zpid/" TargetMode="External"/><Relationship Id="rId156" Type="http://schemas.openxmlformats.org/officeDocument/2006/relationships/hyperlink" Target="http://www.zillow.com/homes/108717891_zpid/" TargetMode="External"/><Relationship Id="rId177" Type="http://schemas.openxmlformats.org/officeDocument/2006/relationships/hyperlink" Target="http://www.zillow.com/homes/108757756_zpid/" TargetMode="External"/><Relationship Id="rId198" Type="http://schemas.openxmlformats.org/officeDocument/2006/relationships/hyperlink" Target="http://www.zillow.com/homes/108721503_zpid/" TargetMode="External"/><Relationship Id="rId172" Type="http://schemas.openxmlformats.org/officeDocument/2006/relationships/hyperlink" Target="http://www.zillow.com/homedetails/5059-Preserve-Blvd-Antioch-TN-37013/108764912_zpid/" TargetMode="External"/><Relationship Id="rId193" Type="http://schemas.openxmlformats.org/officeDocument/2006/relationships/hyperlink" Target="http://www.zillow.com/homedetails/5011-Preserve-Blvd-Antioch-TN-37013/108743035_zpid/" TargetMode="External"/><Relationship Id="rId202" Type="http://schemas.openxmlformats.org/officeDocument/2006/relationships/hyperlink" Target="http://www.zillow.com/homedetails/1113-Shallowbrook-Trl-S-Antioch-TN-37013/108761865_zpid/" TargetMode="External"/><Relationship Id="rId207" Type="http://schemas.openxmlformats.org/officeDocument/2006/relationships/hyperlink" Target="http://www.zillow.com/homes/108711610_zpid/" TargetMode="External"/><Relationship Id="rId223" Type="http://schemas.openxmlformats.org/officeDocument/2006/relationships/hyperlink" Target="http://www.zillow.com/homedetails/5016-Preserve-Blvd-Antioch-TN-37013/108789275_zpid/" TargetMode="External"/><Relationship Id="rId228" Type="http://schemas.openxmlformats.org/officeDocument/2006/relationships/hyperlink" Target="http://www.zillow.com/homes/108751700_zpid/" TargetMode="External"/><Relationship Id="rId244" Type="http://schemas.openxmlformats.org/officeDocument/2006/relationships/hyperlink" Target="http://www.zillow.com/homedetails/1121-Shallowbrook-Trl-S-Antioch-TN-37013/108726281_zpid/" TargetMode="External"/><Relationship Id="rId249" Type="http://schemas.openxmlformats.org/officeDocument/2006/relationships/hyperlink" Target="http://www.zillow.com/homes/108731340_zpid/" TargetMode="External"/><Relationship Id="rId13" Type="http://schemas.openxmlformats.org/officeDocument/2006/relationships/hyperlink" Target="http://www.zillow.com/homedetails/5044-Preserve-Blvd-Antioch-TN-37013/108771408_zpid/" TargetMode="External"/><Relationship Id="rId18" Type="http://schemas.openxmlformats.org/officeDocument/2006/relationships/hyperlink" Target="http://www.zillow.com/homes/108258277_zpid/" TargetMode="External"/><Relationship Id="rId39" Type="http://schemas.openxmlformats.org/officeDocument/2006/relationships/hyperlink" Target="http://www.zillow.com/homes/108720383_zpid/" TargetMode="External"/><Relationship Id="rId109" Type="http://schemas.openxmlformats.org/officeDocument/2006/relationships/hyperlink" Target="http://www.zillow.com/homedetails/928-Birchmill-Pt-S-Antioch-TN-37013/108768682_zpid/" TargetMode="External"/><Relationship Id="rId260" Type="http://schemas.openxmlformats.org/officeDocument/2006/relationships/hyperlink" Target="http://www.zillow.com/homedetails/5087-Preserve-Blvd-Antioch-TN-37013/108711965_zpid/" TargetMode="External"/><Relationship Id="rId265" Type="http://schemas.openxmlformats.org/officeDocument/2006/relationships/hyperlink" Target="http://www.zillow.com/homedetails/5180-Preserve-Blvd-Antioch-TN-37013/108739659_zpid/" TargetMode="External"/><Relationship Id="rId34" Type="http://schemas.openxmlformats.org/officeDocument/2006/relationships/hyperlink" Target="http://www.zillow.com/homedetails/805-Birchmill-Pt-N-Antioch-TN-37013/108752153_zpid/" TargetMode="External"/><Relationship Id="rId50" Type="http://schemas.openxmlformats.org/officeDocument/2006/relationships/hyperlink" Target="http://www.zillow.com/homedetails/905-Birchmill-Pt-S-Antioch-TN-37013/108716720_zpid/" TargetMode="External"/><Relationship Id="rId55" Type="http://schemas.openxmlformats.org/officeDocument/2006/relationships/hyperlink" Target="http://www.zillow.com/homedetails/1012-Shallowbrook-Trl-N-Antioch-TN-37013/108713264_zpid/" TargetMode="External"/><Relationship Id="rId76" Type="http://schemas.openxmlformats.org/officeDocument/2006/relationships/hyperlink" Target="http://www.zillow.com/homedetails/813-Birchmill-Pt-N-Antioch-TN-37013/108723734_zpid/" TargetMode="External"/><Relationship Id="rId97" Type="http://schemas.openxmlformats.org/officeDocument/2006/relationships/hyperlink" Target="http://www.zillow.com/homedetails/1208-Barkhill-Pl-Antioch-TN-37013/108721236_zpid/" TargetMode="External"/><Relationship Id="rId104" Type="http://schemas.openxmlformats.org/officeDocument/2006/relationships/hyperlink" Target="http://www.zillow.com/homedetails/937-Birchmill-Pt-S-Antioch-TN-37013/108723151_zpid/" TargetMode="External"/><Relationship Id="rId120" Type="http://schemas.openxmlformats.org/officeDocument/2006/relationships/hyperlink" Target="http://www.zillow.com/homes/108735857_zpid/" TargetMode="External"/><Relationship Id="rId125" Type="http://schemas.openxmlformats.org/officeDocument/2006/relationships/hyperlink" Target="http://www.zillow.com/homedetails/5067-Preserve-Blvd-Antioch-TN-37013/108745055_zpid/" TargetMode="External"/><Relationship Id="rId141" Type="http://schemas.openxmlformats.org/officeDocument/2006/relationships/hyperlink" Target="http://www.zillow.com/homes/108763772_zpid/" TargetMode="External"/><Relationship Id="rId146" Type="http://schemas.openxmlformats.org/officeDocument/2006/relationships/hyperlink" Target="http://www.zillow.com/homedetails/5043-Preserve-Blvd-Antioch-TN-37013/108769643_zpid/" TargetMode="External"/><Relationship Id="rId167" Type="http://schemas.openxmlformats.org/officeDocument/2006/relationships/hyperlink" Target="http://www.zillow.com/homedetails/816-Birchmill-Pt-N-Antioch-TN-37013/108748194_zpid/" TargetMode="External"/><Relationship Id="rId188" Type="http://schemas.openxmlformats.org/officeDocument/2006/relationships/hyperlink" Target="http://www.zillow.com/homedetails/1132-Shallowbrook-Trl-S-Antioch-TN-37013/108712318_zpid/" TargetMode="External"/><Relationship Id="rId7" Type="http://schemas.openxmlformats.org/officeDocument/2006/relationships/hyperlink" Target="http://www.zillow.com/homedetails/713-Candlecreek-Way-Antioch-TN-37013/108754496_zpid/" TargetMode="External"/><Relationship Id="rId71" Type="http://schemas.openxmlformats.org/officeDocument/2006/relationships/hyperlink" Target="http://www.zillow.com/homedetails/5035-Preserve-Blvd-Antioch-TN-37013/108776596_zpid/" TargetMode="External"/><Relationship Id="rId92" Type="http://schemas.openxmlformats.org/officeDocument/2006/relationships/hyperlink" Target="http://www.zillow.com/homedetails/5185-Preserve-Blvd-Antioch-TN-37013/108729382_zpid/" TargetMode="External"/><Relationship Id="rId162" Type="http://schemas.openxmlformats.org/officeDocument/2006/relationships/hyperlink" Target="http://www.zillow.com/homes/108780370_zpid/" TargetMode="External"/><Relationship Id="rId183" Type="http://schemas.openxmlformats.org/officeDocument/2006/relationships/hyperlink" Target="http://www.zillow.com/homes/108760464_zpid/" TargetMode="External"/><Relationship Id="rId213" Type="http://schemas.openxmlformats.org/officeDocument/2006/relationships/hyperlink" Target="http://www.zillow.com/homes/108765074_zpid/" TargetMode="External"/><Relationship Id="rId218" Type="http://schemas.openxmlformats.org/officeDocument/2006/relationships/hyperlink" Target="http://www.zillow.com/homedetails/1136-Shallowbrook-Trl-S-Antioch-TN-37013/108738080_zpid/" TargetMode="External"/><Relationship Id="rId234" Type="http://schemas.openxmlformats.org/officeDocument/2006/relationships/hyperlink" Target="http://www.zillow.com/homes/108748353_zpid/" TargetMode="External"/><Relationship Id="rId239" Type="http://schemas.openxmlformats.org/officeDocument/2006/relationships/hyperlink" Target="http://www.zillow.com/homedetails/5132-Preserve-Blvd-Antioch-TN-37013/108740821_zpid/" TargetMode="External"/><Relationship Id="rId2" Type="http://schemas.openxmlformats.org/officeDocument/2006/relationships/hyperlink" Target="http://www.zillow.com/homedetails/821-Birchmill-Pt-N-Antioch-TN-37013/108739736_zpid/" TargetMode="External"/><Relationship Id="rId29" Type="http://schemas.openxmlformats.org/officeDocument/2006/relationships/hyperlink" Target="http://www.zillow.com/homedetails/1005-Shallowbrook-Trl-N-Antioch-TN-37013/108718554_zpid/" TargetMode="External"/><Relationship Id="rId250" Type="http://schemas.openxmlformats.org/officeDocument/2006/relationships/hyperlink" Target="http://www.zillow.com/homedetails/1116-Shallowbrook-Trl-S-Antioch-TN-37013/108783202_zpid/" TargetMode="External"/><Relationship Id="rId255" Type="http://schemas.openxmlformats.org/officeDocument/2006/relationships/hyperlink" Target="http://www.zillow.com/homes/108732000_zpid/" TargetMode="External"/><Relationship Id="rId24" Type="http://schemas.openxmlformats.org/officeDocument/2006/relationships/hyperlink" Target="http://www.zillow.com/homes/108712514_zpid/" TargetMode="External"/><Relationship Id="rId40" Type="http://schemas.openxmlformats.org/officeDocument/2006/relationships/hyperlink" Target="http://www.zillow.com/homedetails/5023-Preserve-Blvd-Antioch-TN-37013/108723380_zpid/" TargetMode="External"/><Relationship Id="rId45" Type="http://schemas.openxmlformats.org/officeDocument/2006/relationships/hyperlink" Target="http://www.zillow.com/homes/108721598_zpid/" TargetMode="External"/><Relationship Id="rId66" Type="http://schemas.openxmlformats.org/officeDocument/2006/relationships/hyperlink" Target="http://www.zillow.com/homes/108764175_zpid/" TargetMode="External"/><Relationship Id="rId87" Type="http://schemas.openxmlformats.org/officeDocument/2006/relationships/hyperlink" Target="http://www.zillow.com/homes/108755669_zpid/" TargetMode="External"/><Relationship Id="rId110" Type="http://schemas.openxmlformats.org/officeDocument/2006/relationships/hyperlink" Target="http://www.zillow.com/homedetails/928-Birchmill-Pt-S-Antioch-TN-37013/108768682_zpid/" TargetMode="External"/><Relationship Id="rId115" Type="http://schemas.openxmlformats.org/officeDocument/2006/relationships/hyperlink" Target="http://www.zillow.com/homedetails/1128-Shallowbrook-Trl-S-Antioch-TN-37013/108753812_zpid/" TargetMode="External"/><Relationship Id="rId131" Type="http://schemas.openxmlformats.org/officeDocument/2006/relationships/hyperlink" Target="http://www.zillow.com/homedetails/5031-Preserve-Blvd-Antioch-TN-37013/108750557_zpid/" TargetMode="External"/><Relationship Id="rId136" Type="http://schemas.openxmlformats.org/officeDocument/2006/relationships/hyperlink" Target="http://www.zillow.com/homedetails/5105-Preserve-Blvd-Antioch-TN-37013/108713307_zpid/" TargetMode="External"/><Relationship Id="rId157" Type="http://schemas.openxmlformats.org/officeDocument/2006/relationships/hyperlink" Target="http://www.zillow.com/homedetails/5145-Preserve-Blvd-Antioch-TN-37013/108736818_zpid/" TargetMode="External"/><Relationship Id="rId178" Type="http://schemas.openxmlformats.org/officeDocument/2006/relationships/hyperlink" Target="http://www.zillow.com/homedetails/908-Birchmill-Pt-S-Antioch-TN-37013/108766494_zpid/" TargetMode="External"/><Relationship Id="rId61" Type="http://schemas.openxmlformats.org/officeDocument/2006/relationships/hyperlink" Target="http://www.zillow.com/homedetails/1316-Rainglen-Cv-Antioch-TN-37013/108722205_zpid/" TargetMode="External"/><Relationship Id="rId82" Type="http://schemas.openxmlformats.org/officeDocument/2006/relationships/hyperlink" Target="http://www.zillow.com/homedetails/5184-Preserve-Blvd-Antioch-TN-37013/108786994_zpid/" TargetMode="External"/><Relationship Id="rId152" Type="http://schemas.openxmlformats.org/officeDocument/2006/relationships/hyperlink" Target="http://www.zillow.com/homedetails/5192-Preserve-Blvd-Antioch-TN-37013/108785421_zpid/" TargetMode="External"/><Relationship Id="rId173" Type="http://schemas.openxmlformats.org/officeDocument/2006/relationships/hyperlink" Target="http://www.zillow.com/homedetails/5059-Preserve-Blvd-Antioch-TN-37013/108764912_zpid/" TargetMode="External"/><Relationship Id="rId194" Type="http://schemas.openxmlformats.org/officeDocument/2006/relationships/hyperlink" Target="http://www.zillow.com/homedetails/5011-Preserve-Blvd-Antioch-TN-37013/108743035_zpid/" TargetMode="External"/><Relationship Id="rId199" Type="http://schemas.openxmlformats.org/officeDocument/2006/relationships/hyperlink" Target="http://www.zillow.com/homedetails/924-Birchmill-Pt-S-5-Antioch-TN-37013/108788213_zpid/" TargetMode="External"/><Relationship Id="rId203" Type="http://schemas.openxmlformats.org/officeDocument/2006/relationships/hyperlink" Target="http://www.zillow.com/homedetails/1113-Shallowbrook-Trl-S-Antioch-TN-37013/108761865_zpid/" TargetMode="External"/><Relationship Id="rId208" Type="http://schemas.openxmlformats.org/officeDocument/2006/relationships/hyperlink" Target="http://www.zillow.com/homedetails/921-Birchmill-Pt-S-Antioch-TN-37013/108787335_zpid/" TargetMode="External"/><Relationship Id="rId229" Type="http://schemas.openxmlformats.org/officeDocument/2006/relationships/hyperlink" Target="http://www.zillow.com/homedetails/900-Birchmill-Pt-S-Antioch-TN-37013/108734020_zpid/" TargetMode="External"/><Relationship Id="rId19" Type="http://schemas.openxmlformats.org/officeDocument/2006/relationships/hyperlink" Target="http://www.zillow.com/homedetails/817-Birchmill-Pt-N-Antioch-TN-37013/108256959_zpid/" TargetMode="External"/><Relationship Id="rId224" Type="http://schemas.openxmlformats.org/officeDocument/2006/relationships/hyperlink" Target="http://www.zillow.com/homedetails/5016-Preserve-Blvd-Antioch-TN-37013/108789275_zpid/" TargetMode="External"/><Relationship Id="rId240" Type="http://schemas.openxmlformats.org/officeDocument/2006/relationships/hyperlink" Target="http://www.zillow.com/homes/108740821_zpid/" TargetMode="External"/><Relationship Id="rId245" Type="http://schemas.openxmlformats.org/officeDocument/2006/relationships/hyperlink" Target="http://www.zillow.com/homedetails/1121-Shallowbrook-Trl-S-Antioch-TN-37013/108726281_zpid/" TargetMode="External"/><Relationship Id="rId261" Type="http://schemas.openxmlformats.org/officeDocument/2006/relationships/hyperlink" Target="http://www.zillow.com/homes/108711965_zpid/" TargetMode="External"/><Relationship Id="rId266" Type="http://schemas.openxmlformats.org/officeDocument/2006/relationships/hyperlink" Target="http://www.zillow.com/homedetails/5180-Preserve-Blvd-Antioch-TN-37013/108739659_zpid/" TargetMode="External"/><Relationship Id="rId14" Type="http://schemas.openxmlformats.org/officeDocument/2006/relationships/hyperlink" Target="http://www.zillow.com/homedetails/5044-Preserve-Blvd-Antioch-TN-37013/108771408_zpid/" TargetMode="External"/><Relationship Id="rId30" Type="http://schemas.openxmlformats.org/officeDocument/2006/relationships/hyperlink" Target="http://www.zillow.com/homes/108718554_zpid/" TargetMode="External"/><Relationship Id="rId35" Type="http://schemas.openxmlformats.org/officeDocument/2006/relationships/hyperlink" Target="http://www.zillow.com/homedetails/805-Birchmill-Pt-N-Antioch-TN-37013/108752153_zpid/" TargetMode="External"/><Relationship Id="rId56" Type="http://schemas.openxmlformats.org/officeDocument/2006/relationships/hyperlink" Target="http://www.zillow.com/homedetails/1012-Shallowbrook-Trl-N-Antioch-TN-37013/108713264_zpid/" TargetMode="External"/><Relationship Id="rId77" Type="http://schemas.openxmlformats.org/officeDocument/2006/relationships/hyperlink" Target="http://www.zillow.com/homedetails/813-Birchmill-Pt-N-Antioch-TN-37013/108723734_zpid/" TargetMode="External"/><Relationship Id="rId100" Type="http://schemas.openxmlformats.org/officeDocument/2006/relationships/hyperlink" Target="http://www.zillow.com/homedetails/932-Birchmill-Pt-S-Antioch-TN-37013/108726060_zpid/" TargetMode="External"/><Relationship Id="rId105" Type="http://schemas.openxmlformats.org/officeDocument/2006/relationships/hyperlink" Target="http://www.zillow.com/homes/108723151_zpid/" TargetMode="External"/><Relationship Id="rId126" Type="http://schemas.openxmlformats.org/officeDocument/2006/relationships/hyperlink" Target="http://www.zillow.com/homes/108745055_zpid/" TargetMode="External"/><Relationship Id="rId147" Type="http://schemas.openxmlformats.org/officeDocument/2006/relationships/hyperlink" Target="http://www.zillow.com/homes/108769643_zpid/" TargetMode="External"/><Relationship Id="rId168" Type="http://schemas.openxmlformats.org/officeDocument/2006/relationships/hyperlink" Target="http://www.zillow.com/homes/108748194_zpid/" TargetMode="External"/><Relationship Id="rId8" Type="http://schemas.openxmlformats.org/officeDocument/2006/relationships/hyperlink" Target="http://www.zillow.com/homedetails/713-Candlecreek-Way-Antioch-TN-37013/108754496_zpid/" TargetMode="External"/><Relationship Id="rId51" Type="http://schemas.openxmlformats.org/officeDocument/2006/relationships/hyperlink" Target="http://www.zillow.com/homes/108716720_zpid/" TargetMode="External"/><Relationship Id="rId72" Type="http://schemas.openxmlformats.org/officeDocument/2006/relationships/hyperlink" Target="http://www.zillow.com/homes/108776596_zpid/" TargetMode="External"/><Relationship Id="rId93" Type="http://schemas.openxmlformats.org/officeDocument/2006/relationships/hyperlink" Target="http://www.zillow.com/homes/108729382_zpid/" TargetMode="External"/><Relationship Id="rId98" Type="http://schemas.openxmlformats.org/officeDocument/2006/relationships/hyperlink" Target="http://www.zillow.com/homedetails/1208-Barkhill-Pl-Antioch-TN-37013/108721236_zpid/" TargetMode="External"/><Relationship Id="rId121" Type="http://schemas.openxmlformats.org/officeDocument/2006/relationships/hyperlink" Target="http://www.zillow.com/homedetails/5019-Preserve-Blvd-Antioch-TN-37013/108752770_zpid/" TargetMode="External"/><Relationship Id="rId142" Type="http://schemas.openxmlformats.org/officeDocument/2006/relationships/hyperlink" Target="http://www.zillow.com/homedetails/1144-Shallowbrook-Trl-S-Antioch-TN-37013/108784173_zpid/" TargetMode="External"/><Relationship Id="rId163" Type="http://schemas.openxmlformats.org/officeDocument/2006/relationships/hyperlink" Target="http://www.zillow.com/homedetails/904-Birchmill-Pt-S-Antioch-TN-37013/108742164_zpid/" TargetMode="External"/><Relationship Id="rId184" Type="http://schemas.openxmlformats.org/officeDocument/2006/relationships/hyperlink" Target="http://www.zillow.com/homedetails/5075-Preserve-Blvd-Antioch-TN-37013/108754402_zpid/" TargetMode="External"/><Relationship Id="rId189" Type="http://schemas.openxmlformats.org/officeDocument/2006/relationships/hyperlink" Target="http://www.zillow.com/homes/108712318_zpid/" TargetMode="External"/><Relationship Id="rId219" Type="http://schemas.openxmlformats.org/officeDocument/2006/relationships/hyperlink" Target="http://www.zillow.com/homes/108738080_zpid/" TargetMode="External"/><Relationship Id="rId3" Type="http://schemas.openxmlformats.org/officeDocument/2006/relationships/hyperlink" Target="http://www.zillow.com/homes/108739736_zpid/" TargetMode="External"/><Relationship Id="rId214" Type="http://schemas.openxmlformats.org/officeDocument/2006/relationships/hyperlink" Target="http://www.zillow.com/homedetails/5193-Preserve-Blvd-Antioch-TN-37013/108737181_zpid/" TargetMode="External"/><Relationship Id="rId230" Type="http://schemas.openxmlformats.org/officeDocument/2006/relationships/hyperlink" Target="http://www.zillow.com/homedetails/900-Birchmill-Pt-S-Antioch-TN-37013/108734020_zpid/" TargetMode="External"/><Relationship Id="rId235" Type="http://schemas.openxmlformats.org/officeDocument/2006/relationships/hyperlink" Target="http://www.zillow.com/homedetails/825-Birchmill-Pt-N-Antioch-TN-37013/108258276_zpid/" TargetMode="External"/><Relationship Id="rId251" Type="http://schemas.openxmlformats.org/officeDocument/2006/relationships/hyperlink" Target="http://www.zillow.com/homedetails/1116-Shallowbrook-Trl-S-Antioch-TN-37013/108783202_zpid/" TargetMode="External"/><Relationship Id="rId256" Type="http://schemas.openxmlformats.org/officeDocument/2006/relationships/hyperlink" Target="http://www.zillow.com/homedetails/5055-Preserve-Blvd-Antioch-TN-37013/108724524_zpid/" TargetMode="External"/><Relationship Id="rId25" Type="http://schemas.openxmlformats.org/officeDocument/2006/relationships/hyperlink" Target="http://www.zillow.com/homedetails/717-Candlecreek-Way-Antioch-TN-37013/108744397_zpid/" TargetMode="External"/><Relationship Id="rId46" Type="http://schemas.openxmlformats.org/officeDocument/2006/relationships/hyperlink" Target="http://www.zillow.com/homedetails/5027-Preserve-Blvd-Antioch-TN-37013/108782442_zpid/" TargetMode="External"/><Relationship Id="rId67" Type="http://schemas.openxmlformats.org/officeDocument/2006/relationships/hyperlink" Target="http://www.zillow.com/homedetails/5137-Preserve-Blvd-Antioch-TN-37013/108732944_zpid/" TargetMode="External"/><Relationship Id="rId116" Type="http://schemas.openxmlformats.org/officeDocument/2006/relationships/hyperlink" Target="http://www.zillow.com/homedetails/1128-Shallowbrook-Trl-S-Antioch-TN-37013/108753812_zpid/" TargetMode="External"/><Relationship Id="rId137" Type="http://schemas.openxmlformats.org/officeDocument/2006/relationships/hyperlink" Target="http://www.zillow.com/homedetails/5105-Preserve-Blvd-Antioch-TN-37013/108713307_zpid/" TargetMode="External"/><Relationship Id="rId158" Type="http://schemas.openxmlformats.org/officeDocument/2006/relationships/hyperlink" Target="http://www.zillow.com/homedetails/5145-Preserve-Blvd-Antioch-TN-37013/108736818_zpid/" TargetMode="External"/><Relationship Id="rId20" Type="http://schemas.openxmlformats.org/officeDocument/2006/relationships/hyperlink" Target="http://www.zillow.com/homedetails/817-Birchmill-Pt-N-Antioch-TN-37013/108256959_zpid/" TargetMode="External"/><Relationship Id="rId41" Type="http://schemas.openxmlformats.org/officeDocument/2006/relationships/hyperlink" Target="http://www.zillow.com/homedetails/5023-Preserve-Blvd-Antioch-TN-37013/108723380_zpid/" TargetMode="External"/><Relationship Id="rId62" Type="http://schemas.openxmlformats.org/officeDocument/2006/relationships/hyperlink" Target="http://www.zillow.com/homedetails/1316-Rainglen-Cv-Antioch-TN-37013/108722205_zpid/" TargetMode="External"/><Relationship Id="rId83" Type="http://schemas.openxmlformats.org/officeDocument/2006/relationships/hyperlink" Target="http://www.zillow.com/homedetails/5184-Preserve-Blvd-Antioch-TN-37013/108786994_zpid/" TargetMode="External"/><Relationship Id="rId88" Type="http://schemas.openxmlformats.org/officeDocument/2006/relationships/hyperlink" Target="http://www.zillow.com/homedetails/5177-Preserve-Blvd-Antioch-TN-37013/108761974_zpid/" TargetMode="External"/><Relationship Id="rId111" Type="http://schemas.openxmlformats.org/officeDocument/2006/relationships/hyperlink" Target="http://www.zillow.com/homes/108768682_zpid/" TargetMode="External"/><Relationship Id="rId132" Type="http://schemas.openxmlformats.org/officeDocument/2006/relationships/hyperlink" Target="http://www.zillow.com/homes/108750557_zpid/" TargetMode="External"/><Relationship Id="rId153" Type="http://schemas.openxmlformats.org/officeDocument/2006/relationships/hyperlink" Target="http://www.zillow.com/homes/108785421_zpid/" TargetMode="External"/><Relationship Id="rId174" Type="http://schemas.openxmlformats.org/officeDocument/2006/relationships/hyperlink" Target="http://www.zillow.com/homes/108764912_zpid/" TargetMode="External"/><Relationship Id="rId179" Type="http://schemas.openxmlformats.org/officeDocument/2006/relationships/hyperlink" Target="http://www.zillow.com/homedetails/908-Birchmill-Pt-S-Antioch-TN-37013/108766494_zpid/" TargetMode="External"/><Relationship Id="rId195" Type="http://schemas.openxmlformats.org/officeDocument/2006/relationships/hyperlink" Target="http://www.zillow.com/homes/108743035_zpid/" TargetMode="External"/><Relationship Id="rId209" Type="http://schemas.openxmlformats.org/officeDocument/2006/relationships/hyperlink" Target="http://www.zillow.com/homedetails/921-Birchmill-Pt-S-Antioch-TN-37013/108787335_zpid/" TargetMode="External"/><Relationship Id="rId190" Type="http://schemas.openxmlformats.org/officeDocument/2006/relationships/hyperlink" Target="http://www.zillow.com/homedetails/5157-Preserve-Blvd-Antioch-TN-37013/108753856_zpid/" TargetMode="External"/><Relationship Id="rId204" Type="http://schemas.openxmlformats.org/officeDocument/2006/relationships/hyperlink" Target="http://www.zillow.com/homes/108761865_zpid/" TargetMode="External"/><Relationship Id="rId220" Type="http://schemas.openxmlformats.org/officeDocument/2006/relationships/hyperlink" Target="http://www.zillow.com/homedetails/5172-Preserve-Blvd-Antioch-TN-37013/108734128_zpid/" TargetMode="External"/><Relationship Id="rId225" Type="http://schemas.openxmlformats.org/officeDocument/2006/relationships/hyperlink" Target="http://www.zillow.com/homes/108789275_zpid/" TargetMode="External"/><Relationship Id="rId241" Type="http://schemas.openxmlformats.org/officeDocument/2006/relationships/hyperlink" Target="http://www.zillow.com/homedetails/1124-Shallowbrook-Trl-S-Antioch-TN-37013/108782979_zpid/" TargetMode="External"/><Relationship Id="rId246" Type="http://schemas.openxmlformats.org/officeDocument/2006/relationships/hyperlink" Target="http://www.zillow.com/homes/108726281_zpid/" TargetMode="External"/><Relationship Id="rId267" Type="http://schemas.openxmlformats.org/officeDocument/2006/relationships/hyperlink" Target="http://www.zillow.com/homes/108739659_zpid/" TargetMode="External"/><Relationship Id="rId15" Type="http://schemas.openxmlformats.org/officeDocument/2006/relationships/hyperlink" Target="http://www.zillow.com/homes/108771408_zpid/" TargetMode="External"/><Relationship Id="rId36" Type="http://schemas.openxmlformats.org/officeDocument/2006/relationships/hyperlink" Target="http://www.zillow.com/homes/108752153_zpid/" TargetMode="External"/><Relationship Id="rId57" Type="http://schemas.openxmlformats.org/officeDocument/2006/relationships/hyperlink" Target="http://www.zillow.com/homes/108713264_zpid/" TargetMode="External"/><Relationship Id="rId106" Type="http://schemas.openxmlformats.org/officeDocument/2006/relationships/hyperlink" Target="http://www.zillow.com/homedetails/5164-Preserve-Blvd-Antioch-TN-37013/108743094_zpid/" TargetMode="External"/><Relationship Id="rId127" Type="http://schemas.openxmlformats.org/officeDocument/2006/relationships/hyperlink" Target="http://www.zillow.com/homedetails/5189-Preserve-Blvd-Antioch-TN-37013/108721779_zpid/" TargetMode="External"/><Relationship Id="rId262" Type="http://schemas.openxmlformats.org/officeDocument/2006/relationships/hyperlink" Target="http://www.zillow.com/homedetails/1008-Shallowbrook-Trl-N-Antioch-TN-37013/108748729_zpid/" TargetMode="External"/><Relationship Id="rId10" Type="http://schemas.openxmlformats.org/officeDocument/2006/relationships/hyperlink" Target="http://www.zillow.com/homedetails/820-Birchmill-Pt-N-Antioch-TN-37013/108762653_zpid/" TargetMode="External"/><Relationship Id="rId31" Type="http://schemas.openxmlformats.org/officeDocument/2006/relationships/hyperlink" Target="http://www.zillow.com/homedetails/917-Birchmill-Pt-S-Antioch-TN-37013/108715541_zpid/" TargetMode="External"/><Relationship Id="rId52" Type="http://schemas.openxmlformats.org/officeDocument/2006/relationships/hyperlink" Target="http://www.zillow.com/homedetails/705-Candlecreek-Way-Antioch-TN-37013/108762091_zpid/" TargetMode="External"/><Relationship Id="rId73" Type="http://schemas.openxmlformats.org/officeDocument/2006/relationships/hyperlink" Target="http://www.zillow.com/homedetails/1308-Rainglen-Cv-Antioch-TN-37013/108762499_zpid/" TargetMode="External"/><Relationship Id="rId78" Type="http://schemas.openxmlformats.org/officeDocument/2006/relationships/hyperlink" Target="http://www.zillow.com/homes/108723734_zpid/" TargetMode="External"/><Relationship Id="rId94" Type="http://schemas.openxmlformats.org/officeDocument/2006/relationships/hyperlink" Target="http://www.zillow.com/homedetails/804-Birchmill-Pt-N-Antioch-TN-37013/108734347_zpid/" TargetMode="External"/><Relationship Id="rId99" Type="http://schemas.openxmlformats.org/officeDocument/2006/relationships/hyperlink" Target="http://www.zillow.com/homes/108721236_zpid/" TargetMode="External"/><Relationship Id="rId101" Type="http://schemas.openxmlformats.org/officeDocument/2006/relationships/hyperlink" Target="http://www.zillow.com/homedetails/932-Birchmill-Pt-S-Antioch-TN-37013/108726060_zpid/" TargetMode="External"/><Relationship Id="rId122" Type="http://schemas.openxmlformats.org/officeDocument/2006/relationships/hyperlink" Target="http://www.zillow.com/homedetails/5019-Preserve-Blvd-Antioch-TN-37013/108752770_zpid/" TargetMode="External"/><Relationship Id="rId143" Type="http://schemas.openxmlformats.org/officeDocument/2006/relationships/hyperlink" Target="http://www.zillow.com/homedetails/1144-Shallowbrook-Trl-S-Antioch-TN-37013/108784173_zpid/" TargetMode="External"/><Relationship Id="rId148" Type="http://schemas.openxmlformats.org/officeDocument/2006/relationships/hyperlink" Target="http://www.zillow.com/homedetails/1137-Shallowbrook-Trl-S-Antioch-TN-37013/108754271_zpid/" TargetMode="External"/><Relationship Id="rId164" Type="http://schemas.openxmlformats.org/officeDocument/2006/relationships/hyperlink" Target="http://www.zillow.com/homedetails/904-Birchmill-Pt-S-Antioch-TN-37013/108742164_zpid/" TargetMode="External"/><Relationship Id="rId169" Type="http://schemas.openxmlformats.org/officeDocument/2006/relationships/hyperlink" Target="http://www.zillow.com/homedetails/5144-Preserve-Blvd-Antioch-TN-37013/108753456_zpid/" TargetMode="External"/><Relationship Id="rId185" Type="http://schemas.openxmlformats.org/officeDocument/2006/relationships/hyperlink" Target="http://www.zillow.com/homedetails/5075-Preserve-Blvd-Antioch-TN-37013/108754402_zpid/" TargetMode="External"/><Relationship Id="rId4" Type="http://schemas.openxmlformats.org/officeDocument/2006/relationships/hyperlink" Target="http://www.zillow.com/homedetails/709-Candlecreek-Way-Antioch-TN-37013/108750507_zpid/" TargetMode="External"/><Relationship Id="rId9" Type="http://schemas.openxmlformats.org/officeDocument/2006/relationships/hyperlink" Target="http://www.zillow.com/homes/108754496_zpid/" TargetMode="External"/><Relationship Id="rId180" Type="http://schemas.openxmlformats.org/officeDocument/2006/relationships/hyperlink" Target="http://www.zillow.com/homes/108766494_zpid/" TargetMode="External"/><Relationship Id="rId210" Type="http://schemas.openxmlformats.org/officeDocument/2006/relationships/hyperlink" Target="http://www.zillow.com/homes/108787335_zpid/" TargetMode="External"/><Relationship Id="rId215" Type="http://schemas.openxmlformats.org/officeDocument/2006/relationships/hyperlink" Target="http://www.zillow.com/homedetails/5193-Preserve-Blvd-Antioch-TN-37013/108737181_zpid/" TargetMode="External"/><Relationship Id="rId236" Type="http://schemas.openxmlformats.org/officeDocument/2006/relationships/hyperlink" Target="http://www.zillow.com/homedetails/825-Birchmill-Pt-N-Antioch-TN-37013/108258276_zpid/" TargetMode="External"/><Relationship Id="rId257" Type="http://schemas.openxmlformats.org/officeDocument/2006/relationships/hyperlink" Target="http://www.zillow.com/homedetails/5055-Preserve-Blvd-Antioch-TN-37013/108724524_zpid/" TargetMode="External"/><Relationship Id="rId26" Type="http://schemas.openxmlformats.org/officeDocument/2006/relationships/hyperlink" Target="http://www.zillow.com/homedetails/717-Candlecreek-Way-Antioch-TN-37013/108744397_zpid/" TargetMode="External"/><Relationship Id="rId231" Type="http://schemas.openxmlformats.org/officeDocument/2006/relationships/hyperlink" Target="http://www.zillow.com/homes/108734020_zpid/" TargetMode="External"/><Relationship Id="rId252" Type="http://schemas.openxmlformats.org/officeDocument/2006/relationships/hyperlink" Target="http://www.zillow.com/homes/108783202_zpid/" TargetMode="External"/><Relationship Id="rId47" Type="http://schemas.openxmlformats.org/officeDocument/2006/relationships/hyperlink" Target="http://www.zillow.com/homedetails/5027-Preserve-Blvd-Antioch-TN-37013/108782442_zpid/" TargetMode="External"/><Relationship Id="rId68" Type="http://schemas.openxmlformats.org/officeDocument/2006/relationships/hyperlink" Target="http://www.zillow.com/homedetails/5137-Preserve-Blvd-Antioch-TN-37013/108732944_zpid/" TargetMode="External"/><Relationship Id="rId89" Type="http://schemas.openxmlformats.org/officeDocument/2006/relationships/hyperlink" Target="http://www.zillow.com/homedetails/5177-Preserve-Blvd-Antioch-TN-37013/108761974_zpid/" TargetMode="External"/><Relationship Id="rId112" Type="http://schemas.openxmlformats.org/officeDocument/2006/relationships/hyperlink" Target="http://www.zillow.com/homedetails/912-Birchmill-Pt-S-Antioch-TN-37013/108773408_zpid/" TargetMode="External"/><Relationship Id="rId133" Type="http://schemas.openxmlformats.org/officeDocument/2006/relationships/hyperlink" Target="http://www.zillow.com/homedetails/5072-Preserve-Blvd-Antioch-TN-37013/108770778_zpid/" TargetMode="External"/><Relationship Id="rId154" Type="http://schemas.openxmlformats.org/officeDocument/2006/relationships/hyperlink" Target="http://www.zillow.com/homedetails/5076-Preserve-Blvd-Antioch-TN-37013/108717891_zpid/" TargetMode="External"/><Relationship Id="rId175" Type="http://schemas.openxmlformats.org/officeDocument/2006/relationships/hyperlink" Target="http://www.zillow.com/homedetails/708-Candlecreek-Way-Antioch-TN-37013/108757756_zpid/" TargetMode="External"/><Relationship Id="rId196" Type="http://schemas.openxmlformats.org/officeDocument/2006/relationships/hyperlink" Target="http://www.zillow.com/homedetails/809-Birchmill-Pt-N-Antioch-TN-37013/108721503_zpid/" TargetMode="External"/><Relationship Id="rId200" Type="http://schemas.openxmlformats.org/officeDocument/2006/relationships/hyperlink" Target="http://www.zillow.com/homedetails/924-Birchmill-Pt-S-5-Antioch-TN-37013/108788213_zpid/" TargetMode="External"/><Relationship Id="rId16" Type="http://schemas.openxmlformats.org/officeDocument/2006/relationships/hyperlink" Target="http://www.zillow.com/homedetails/812-Birchmill-Pt-N-Antioch-TN-37013/108258277_zpid/" TargetMode="External"/><Relationship Id="rId221" Type="http://schemas.openxmlformats.org/officeDocument/2006/relationships/hyperlink" Target="http://www.zillow.com/homedetails/5172-Preserve-Blvd-Antioch-TN-37013/108734128_zpid/" TargetMode="External"/><Relationship Id="rId242" Type="http://schemas.openxmlformats.org/officeDocument/2006/relationships/hyperlink" Target="http://www.zillow.com/homedetails/1124-Shallowbrook-Trl-S-Antioch-TN-37013/108782979_zpid/" TargetMode="External"/><Relationship Id="rId263" Type="http://schemas.openxmlformats.org/officeDocument/2006/relationships/hyperlink" Target="http://www.zillow.com/homedetails/1008-Shallowbrook-Trl-N-Antioch-TN-37013/108748729_zpid/" TargetMode="External"/><Relationship Id="rId37" Type="http://schemas.openxmlformats.org/officeDocument/2006/relationships/hyperlink" Target="http://www.zillow.com/homedetails/5068-Preserve-Blvd-Antioch-TN-37013/108720383_zpid/" TargetMode="External"/><Relationship Id="rId58" Type="http://schemas.openxmlformats.org/officeDocument/2006/relationships/hyperlink" Target="http://www.zillow.com/homedetails/1104-Shallowbrook-Trl-S-Antioch-TN-37013/108781774_zpid/" TargetMode="External"/><Relationship Id="rId79" Type="http://schemas.openxmlformats.org/officeDocument/2006/relationships/hyperlink" Target="http://www.zillow.com/homedetails/1312-Rainglen-Cv-Antioch-TN-37013/108777493_zpid/" TargetMode="External"/><Relationship Id="rId102" Type="http://schemas.openxmlformats.org/officeDocument/2006/relationships/hyperlink" Target="http://www.zillow.com/homes/108726060_zpid/" TargetMode="External"/><Relationship Id="rId123" Type="http://schemas.openxmlformats.org/officeDocument/2006/relationships/hyperlink" Target="http://www.zillow.com/homes/108752770_zpid/" TargetMode="External"/><Relationship Id="rId144" Type="http://schemas.openxmlformats.org/officeDocument/2006/relationships/hyperlink" Target="http://www.zillow.com/homes/108784173_zpid/" TargetMode="External"/><Relationship Id="rId90" Type="http://schemas.openxmlformats.org/officeDocument/2006/relationships/hyperlink" Target="http://www.zillow.com/homes/108761974_zpid/" TargetMode="External"/><Relationship Id="rId165" Type="http://schemas.openxmlformats.org/officeDocument/2006/relationships/hyperlink" Target="http://www.zillow.com/homes/108742164_zpid/" TargetMode="External"/><Relationship Id="rId186" Type="http://schemas.openxmlformats.org/officeDocument/2006/relationships/hyperlink" Target="http://www.zillow.com/homes/108754402_zpid/" TargetMode="External"/><Relationship Id="rId211" Type="http://schemas.openxmlformats.org/officeDocument/2006/relationships/hyperlink" Target="http://www.zillow.com/homedetails/1313-Rainglen-Cv-Antioch-TN-37013/108765074_zpid/" TargetMode="External"/><Relationship Id="rId232" Type="http://schemas.openxmlformats.org/officeDocument/2006/relationships/hyperlink" Target="http://www.zillow.com/homedetails/929-Birchmill-Pt-S-Antioch-TN-37013/108748353_zpid/" TargetMode="External"/><Relationship Id="rId253" Type="http://schemas.openxmlformats.org/officeDocument/2006/relationships/hyperlink" Target="http://www.zillow.com/homedetails/808-Birchmill-Pt-N-Antioch-TN-37013/108732000_zpid/" TargetMode="External"/><Relationship Id="rId27" Type="http://schemas.openxmlformats.org/officeDocument/2006/relationships/hyperlink" Target="http://www.zillow.com/homes/108744397_zpid/" TargetMode="External"/><Relationship Id="rId48" Type="http://schemas.openxmlformats.org/officeDocument/2006/relationships/hyperlink" Target="http://www.zillow.com/homes/108782442_zpid/" TargetMode="External"/><Relationship Id="rId69" Type="http://schemas.openxmlformats.org/officeDocument/2006/relationships/hyperlink" Target="http://www.zillow.com/homes/108732944_zpid/" TargetMode="External"/><Relationship Id="rId113" Type="http://schemas.openxmlformats.org/officeDocument/2006/relationships/hyperlink" Target="http://www.zillow.com/homedetails/912-Birchmill-Pt-S-Antioch-TN-37013/108773408_zpid/" TargetMode="External"/><Relationship Id="rId134" Type="http://schemas.openxmlformats.org/officeDocument/2006/relationships/hyperlink" Target="http://www.zillow.com/homedetails/5072-Preserve-Blvd-Antioch-TN-37013/108770778_zpid/" TargetMode="External"/><Relationship Id="rId80" Type="http://schemas.openxmlformats.org/officeDocument/2006/relationships/hyperlink" Target="http://www.zillow.com/homedetails/1312-Rainglen-Cv-Antioch-TN-37013/108777493_zpid/" TargetMode="External"/><Relationship Id="rId155" Type="http://schemas.openxmlformats.org/officeDocument/2006/relationships/hyperlink" Target="http://www.zillow.com/homedetails/5076-Preserve-Blvd-Antioch-TN-37013/108717891_zpid/" TargetMode="External"/><Relationship Id="rId176" Type="http://schemas.openxmlformats.org/officeDocument/2006/relationships/hyperlink" Target="http://www.zillow.com/homedetails/708-Candlecreek-Way-Antioch-TN-37013/108757756_zpid/" TargetMode="External"/><Relationship Id="rId197" Type="http://schemas.openxmlformats.org/officeDocument/2006/relationships/hyperlink" Target="http://www.zillow.com/homedetails/809-Birchmill-Pt-N-Antioch-TN-37013/108721503_zpid/" TargetMode="External"/><Relationship Id="rId201" Type="http://schemas.openxmlformats.org/officeDocument/2006/relationships/hyperlink" Target="http://www.zillow.com/homes/108788213_zpid/" TargetMode="External"/><Relationship Id="rId222" Type="http://schemas.openxmlformats.org/officeDocument/2006/relationships/hyperlink" Target="http://www.zillow.com/homes/108734128_zpid/" TargetMode="External"/><Relationship Id="rId243" Type="http://schemas.openxmlformats.org/officeDocument/2006/relationships/hyperlink" Target="http://www.zillow.com/homes/108782979_zpid/" TargetMode="External"/><Relationship Id="rId264" Type="http://schemas.openxmlformats.org/officeDocument/2006/relationships/hyperlink" Target="http://www.zillow.com/homes/108748729_zpid/" TargetMode="External"/><Relationship Id="rId17" Type="http://schemas.openxmlformats.org/officeDocument/2006/relationships/hyperlink" Target="http://www.zillow.com/homedetails/812-Birchmill-Pt-N-Antioch-TN-37013/108258277_zpid/" TargetMode="External"/><Relationship Id="rId38" Type="http://schemas.openxmlformats.org/officeDocument/2006/relationships/hyperlink" Target="http://www.zillow.com/homedetails/5068-Preserve-Blvd-Antioch-TN-37013/108720383_zpid/" TargetMode="External"/><Relationship Id="rId59" Type="http://schemas.openxmlformats.org/officeDocument/2006/relationships/hyperlink" Target="http://www.zillow.com/homedetails/1104-Shallowbrook-Trl-S-Antioch-TN-37013/108781774_zpid/" TargetMode="External"/><Relationship Id="rId103" Type="http://schemas.openxmlformats.org/officeDocument/2006/relationships/hyperlink" Target="http://www.zillow.com/homedetails/937-Birchmill-Pt-S-Antioch-TN-37013/108723151_zpid/" TargetMode="External"/><Relationship Id="rId124" Type="http://schemas.openxmlformats.org/officeDocument/2006/relationships/hyperlink" Target="http://www.zillow.com/homedetails/5067-Preserve-Blvd-Antioch-TN-37013/108745055_zpid/" TargetMode="External"/><Relationship Id="rId70" Type="http://schemas.openxmlformats.org/officeDocument/2006/relationships/hyperlink" Target="http://www.zillow.com/homedetails/5035-Preserve-Blvd-Antioch-TN-37013/108776596_zpid/" TargetMode="External"/><Relationship Id="rId91" Type="http://schemas.openxmlformats.org/officeDocument/2006/relationships/hyperlink" Target="http://www.zillow.com/homedetails/5185-Preserve-Blvd-Antioch-TN-37013/108729382_zpid/" TargetMode="External"/><Relationship Id="rId145" Type="http://schemas.openxmlformats.org/officeDocument/2006/relationships/hyperlink" Target="http://www.zillow.com/homedetails/5043-Preserve-Blvd-Antioch-TN-37013/108769643_zpid/" TargetMode="External"/><Relationship Id="rId166" Type="http://schemas.openxmlformats.org/officeDocument/2006/relationships/hyperlink" Target="http://www.zillow.com/homedetails/816-Birchmill-Pt-N-Antioch-TN-37013/108748194_zpid/" TargetMode="External"/><Relationship Id="rId187" Type="http://schemas.openxmlformats.org/officeDocument/2006/relationships/hyperlink" Target="http://www.zillow.com/homedetails/1132-Shallowbrook-Trl-S-Antioch-TN-37013/108712318_zpid/" TargetMode="External"/><Relationship Id="rId1" Type="http://schemas.openxmlformats.org/officeDocument/2006/relationships/hyperlink" Target="http://www.zillow.com/homedetails/821-Birchmill-Pt-N-Antioch-TN-37013/108739736_zpid/" TargetMode="External"/><Relationship Id="rId212" Type="http://schemas.openxmlformats.org/officeDocument/2006/relationships/hyperlink" Target="http://www.zillow.com/homedetails/1313-Rainglen-Cv-Antioch-TN-37013/108765074_zpid/" TargetMode="External"/><Relationship Id="rId233" Type="http://schemas.openxmlformats.org/officeDocument/2006/relationships/hyperlink" Target="http://www.zillow.com/homedetails/929-Birchmill-Pt-S-Antioch-TN-37013/108748353_zpid/" TargetMode="External"/><Relationship Id="rId254" Type="http://schemas.openxmlformats.org/officeDocument/2006/relationships/hyperlink" Target="http://www.zillow.com/homedetails/808-Birchmill-Pt-N-Antioch-TN-37013/108732000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/>
  </sheetViews>
  <sheetFormatPr defaultRowHeight="14.25" x14ac:dyDescent="0.45"/>
  <cols>
    <col min="7" max="7" width="11.73046875" style="1" customWidth="1"/>
    <col min="23" max="24" width="11.73046875" style="2" customWidth="1"/>
    <col min="25" max="25" width="11.73046875" style="3" customWidth="1"/>
  </cols>
  <sheetData>
    <row r="1" spans="1:25" x14ac:dyDescent="0.45">
      <c r="A1" t="s">
        <v>787</v>
      </c>
      <c r="B1" t="s">
        <v>788</v>
      </c>
      <c r="C1" t="s">
        <v>789</v>
      </c>
      <c r="D1" t="s">
        <v>790</v>
      </c>
      <c r="E1" t="s">
        <v>791</v>
      </c>
      <c r="F1" t="s">
        <v>792</v>
      </c>
      <c r="G1" s="1" t="s">
        <v>793</v>
      </c>
      <c r="H1" t="s">
        <v>794</v>
      </c>
      <c r="I1" t="s">
        <v>795</v>
      </c>
      <c r="J1" t="s">
        <v>796</v>
      </c>
      <c r="K1" t="s">
        <v>797</v>
      </c>
      <c r="L1" t="s">
        <v>798</v>
      </c>
      <c r="M1" t="s">
        <v>799</v>
      </c>
      <c r="N1" t="s">
        <v>800</v>
      </c>
      <c r="O1" t="s">
        <v>801</v>
      </c>
      <c r="P1" t="s">
        <v>802</v>
      </c>
      <c r="Q1" t="s">
        <v>803</v>
      </c>
      <c r="R1" t="s">
        <v>804</v>
      </c>
      <c r="S1" t="s">
        <v>805</v>
      </c>
      <c r="T1" t="s">
        <v>806</v>
      </c>
      <c r="U1" t="s">
        <v>807</v>
      </c>
      <c r="V1" t="s">
        <v>808</v>
      </c>
      <c r="W1" s="2" t="s">
        <v>809</v>
      </c>
      <c r="X1" s="2" t="s">
        <v>810</v>
      </c>
      <c r="Y1" s="3" t="s">
        <v>811</v>
      </c>
    </row>
    <row r="2" spans="1:25" x14ac:dyDescent="0.45">
      <c r="A2">
        <v>3</v>
      </c>
      <c r="B2">
        <v>3</v>
      </c>
      <c r="C2" s="4" t="s">
        <v>0</v>
      </c>
      <c r="D2" s="4" t="s">
        <v>1</v>
      </c>
      <c r="E2">
        <v>2042</v>
      </c>
      <c r="F2" t="s">
        <v>2</v>
      </c>
      <c r="G2" s="1">
        <v>39118</v>
      </c>
      <c r="H2">
        <v>177575</v>
      </c>
      <c r="I2" t="s">
        <v>3</v>
      </c>
      <c r="J2" s="4" t="s">
        <v>4</v>
      </c>
      <c r="K2">
        <v>9148</v>
      </c>
      <c r="L2" t="s">
        <v>5</v>
      </c>
      <c r="M2" t="s">
        <v>6</v>
      </c>
      <c r="N2">
        <v>2007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>
        <f t="shared" ref="V2:V33" si="0">H2/E2</f>
        <v>86.961312438785498</v>
      </c>
    </row>
    <row r="3" spans="1:25" x14ac:dyDescent="0.45">
      <c r="A3">
        <v>2</v>
      </c>
      <c r="B3">
        <v>3</v>
      </c>
      <c r="C3" s="4" t="s">
        <v>14</v>
      </c>
      <c r="D3" s="4" t="s">
        <v>15</v>
      </c>
      <c r="E3">
        <v>1814</v>
      </c>
      <c r="F3" t="s">
        <v>2</v>
      </c>
      <c r="G3" s="1">
        <v>39118</v>
      </c>
      <c r="H3">
        <v>171201</v>
      </c>
      <c r="I3" t="s">
        <v>3</v>
      </c>
      <c r="J3" s="4" t="s">
        <v>16</v>
      </c>
      <c r="K3">
        <v>6098</v>
      </c>
      <c r="L3" t="s">
        <v>17</v>
      </c>
      <c r="M3" t="s">
        <v>6</v>
      </c>
      <c r="N3">
        <v>2007</v>
      </c>
      <c r="O3" t="s">
        <v>18</v>
      </c>
      <c r="P3" t="s">
        <v>8</v>
      </c>
      <c r="Q3" t="s">
        <v>9</v>
      </c>
      <c r="R3" t="s">
        <v>19</v>
      </c>
      <c r="S3" t="s">
        <v>20</v>
      </c>
      <c r="T3" t="s">
        <v>21</v>
      </c>
      <c r="U3" t="s">
        <v>22</v>
      </c>
      <c r="V3">
        <f t="shared" si="0"/>
        <v>94.377618522601978</v>
      </c>
    </row>
    <row r="4" spans="1:25" x14ac:dyDescent="0.45">
      <c r="A4">
        <v>2</v>
      </c>
      <c r="B4">
        <v>3</v>
      </c>
      <c r="C4" s="4" t="s">
        <v>23</v>
      </c>
      <c r="D4" s="4" t="s">
        <v>24</v>
      </c>
      <c r="E4">
        <v>1312</v>
      </c>
      <c r="F4" t="s">
        <v>2</v>
      </c>
      <c r="G4" s="1">
        <v>39118</v>
      </c>
      <c r="H4">
        <v>152410</v>
      </c>
      <c r="I4" t="s">
        <v>3</v>
      </c>
      <c r="J4" s="4" t="s">
        <v>25</v>
      </c>
      <c r="K4">
        <v>5227</v>
      </c>
      <c r="L4" t="s">
        <v>26</v>
      </c>
      <c r="M4" t="s">
        <v>6</v>
      </c>
      <c r="N4">
        <v>2007</v>
      </c>
      <c r="O4" t="s">
        <v>27</v>
      </c>
      <c r="P4" t="s">
        <v>8</v>
      </c>
      <c r="Q4" t="s">
        <v>9</v>
      </c>
      <c r="R4" t="s">
        <v>28</v>
      </c>
      <c r="S4" t="s">
        <v>29</v>
      </c>
      <c r="T4" t="s">
        <v>30</v>
      </c>
      <c r="U4" t="s">
        <v>31</v>
      </c>
      <c r="V4">
        <f t="shared" si="0"/>
        <v>116.16615853658537</v>
      </c>
    </row>
    <row r="5" spans="1:25" x14ac:dyDescent="0.45">
      <c r="A5">
        <v>3</v>
      </c>
      <c r="B5">
        <v>4</v>
      </c>
      <c r="C5" s="4" t="s">
        <v>32</v>
      </c>
      <c r="D5" s="4" t="s">
        <v>33</v>
      </c>
      <c r="E5">
        <v>1704</v>
      </c>
      <c r="F5" t="s">
        <v>2</v>
      </c>
      <c r="G5" s="1">
        <v>39142</v>
      </c>
      <c r="H5">
        <v>175065</v>
      </c>
      <c r="I5" t="s">
        <v>3</v>
      </c>
      <c r="J5" s="4" t="s">
        <v>34</v>
      </c>
      <c r="K5">
        <v>8712</v>
      </c>
      <c r="L5" t="s">
        <v>35</v>
      </c>
      <c r="M5" t="s">
        <v>6</v>
      </c>
      <c r="N5">
        <v>2007</v>
      </c>
      <c r="O5" t="s">
        <v>36</v>
      </c>
      <c r="P5" t="s">
        <v>8</v>
      </c>
      <c r="Q5" t="s">
        <v>9</v>
      </c>
      <c r="R5" t="s">
        <v>37</v>
      </c>
      <c r="S5" t="s">
        <v>38</v>
      </c>
      <c r="T5" t="s">
        <v>39</v>
      </c>
      <c r="U5" t="s">
        <v>40</v>
      </c>
      <c r="V5">
        <f t="shared" si="0"/>
        <v>102.73767605633803</v>
      </c>
    </row>
    <row r="6" spans="1:25" x14ac:dyDescent="0.45">
      <c r="A6">
        <v>2.5</v>
      </c>
      <c r="B6">
        <v>3</v>
      </c>
      <c r="C6" s="4" t="s">
        <v>41</v>
      </c>
      <c r="D6" s="4" t="s">
        <v>42</v>
      </c>
      <c r="E6">
        <v>1500</v>
      </c>
      <c r="F6" t="s">
        <v>2</v>
      </c>
      <c r="G6" s="1">
        <v>39146</v>
      </c>
      <c r="H6">
        <v>159975</v>
      </c>
      <c r="I6" t="s">
        <v>3</v>
      </c>
      <c r="J6" s="4" t="s">
        <v>43</v>
      </c>
      <c r="K6">
        <v>7841</v>
      </c>
      <c r="L6" t="s">
        <v>44</v>
      </c>
      <c r="M6" t="s">
        <v>6</v>
      </c>
      <c r="N6">
        <v>2007</v>
      </c>
      <c r="O6" t="s">
        <v>45</v>
      </c>
      <c r="P6" t="s">
        <v>8</v>
      </c>
      <c r="Q6" t="s">
        <v>9</v>
      </c>
      <c r="R6" t="s">
        <v>46</v>
      </c>
      <c r="S6" t="s">
        <v>47</v>
      </c>
      <c r="T6" t="s">
        <v>48</v>
      </c>
      <c r="U6" t="s">
        <v>49</v>
      </c>
      <c r="V6">
        <f t="shared" si="0"/>
        <v>106.65</v>
      </c>
    </row>
    <row r="7" spans="1:25" x14ac:dyDescent="0.45">
      <c r="A7">
        <v>2</v>
      </c>
      <c r="B7">
        <v>2</v>
      </c>
      <c r="C7" s="4" t="s">
        <v>50</v>
      </c>
      <c r="D7" s="4" t="s">
        <v>51</v>
      </c>
      <c r="E7">
        <v>892</v>
      </c>
      <c r="F7" t="s">
        <v>2</v>
      </c>
      <c r="G7" s="1">
        <v>39161</v>
      </c>
      <c r="H7">
        <v>132050</v>
      </c>
      <c r="I7" t="s">
        <v>3</v>
      </c>
      <c r="J7" s="4" t="s">
        <v>52</v>
      </c>
      <c r="K7">
        <v>7405</v>
      </c>
      <c r="L7" t="s">
        <v>53</v>
      </c>
      <c r="M7" t="s">
        <v>6</v>
      </c>
      <c r="N7">
        <v>2007</v>
      </c>
      <c r="O7" t="s">
        <v>54</v>
      </c>
      <c r="P7" t="s">
        <v>8</v>
      </c>
      <c r="Q7" t="s">
        <v>9</v>
      </c>
      <c r="R7" t="s">
        <v>55</v>
      </c>
      <c r="S7" t="s">
        <v>56</v>
      </c>
      <c r="T7" t="s">
        <v>57</v>
      </c>
      <c r="U7" t="s">
        <v>58</v>
      </c>
      <c r="V7">
        <f t="shared" si="0"/>
        <v>148.03811659192826</v>
      </c>
    </row>
    <row r="8" spans="1:25" x14ac:dyDescent="0.45">
      <c r="A8">
        <v>2</v>
      </c>
      <c r="B8">
        <v>3</v>
      </c>
      <c r="C8" s="4" t="s">
        <v>59</v>
      </c>
      <c r="D8" s="4" t="s">
        <v>60</v>
      </c>
      <c r="E8">
        <v>1340</v>
      </c>
      <c r="F8" t="s">
        <v>2</v>
      </c>
      <c r="G8" s="1">
        <v>39161</v>
      </c>
      <c r="H8">
        <v>141715</v>
      </c>
      <c r="I8" t="s">
        <v>3</v>
      </c>
      <c r="J8" s="4" t="s">
        <v>61</v>
      </c>
      <c r="K8">
        <v>5227</v>
      </c>
      <c r="L8" t="s">
        <v>62</v>
      </c>
      <c r="M8" t="s">
        <v>6</v>
      </c>
      <c r="N8">
        <v>2007</v>
      </c>
      <c r="O8" t="s">
        <v>63</v>
      </c>
      <c r="P8" t="s">
        <v>8</v>
      </c>
      <c r="Q8" t="s">
        <v>9</v>
      </c>
      <c r="R8" t="s">
        <v>64</v>
      </c>
      <c r="S8" t="s">
        <v>65</v>
      </c>
      <c r="T8" t="s">
        <v>66</v>
      </c>
      <c r="U8" t="s">
        <v>67</v>
      </c>
      <c r="V8">
        <f t="shared" si="0"/>
        <v>105.75746268656717</v>
      </c>
    </row>
    <row r="9" spans="1:25" x14ac:dyDescent="0.45">
      <c r="A9">
        <v>2</v>
      </c>
      <c r="B9">
        <v>3</v>
      </c>
      <c r="C9" s="4" t="s">
        <v>68</v>
      </c>
      <c r="D9" s="4" t="s">
        <v>69</v>
      </c>
      <c r="E9">
        <v>1967</v>
      </c>
      <c r="F9" t="s">
        <v>2</v>
      </c>
      <c r="G9" s="1">
        <v>39164</v>
      </c>
      <c r="H9">
        <v>188846</v>
      </c>
      <c r="I9" t="s">
        <v>3</v>
      </c>
      <c r="J9" s="4" t="s">
        <v>70</v>
      </c>
      <c r="K9">
        <v>6098</v>
      </c>
      <c r="L9" t="s">
        <v>71</v>
      </c>
      <c r="M9" t="s">
        <v>6</v>
      </c>
      <c r="N9">
        <v>2007</v>
      </c>
      <c r="O9" t="s">
        <v>72</v>
      </c>
      <c r="P9" t="s">
        <v>8</v>
      </c>
      <c r="Q9" t="s">
        <v>9</v>
      </c>
      <c r="R9" t="s">
        <v>73</v>
      </c>
      <c r="S9" t="s">
        <v>74</v>
      </c>
      <c r="T9" t="s">
        <v>75</v>
      </c>
      <c r="U9" t="s">
        <v>76</v>
      </c>
      <c r="V9">
        <f t="shared" si="0"/>
        <v>96.007117437722414</v>
      </c>
    </row>
    <row r="10" spans="1:25" x14ac:dyDescent="0.45">
      <c r="A10">
        <v>3</v>
      </c>
      <c r="B10">
        <v>4</v>
      </c>
      <c r="C10" s="4" t="s">
        <v>77</v>
      </c>
      <c r="D10" s="4" t="s">
        <v>78</v>
      </c>
      <c r="E10">
        <v>1739</v>
      </c>
      <c r="F10" t="s">
        <v>2</v>
      </c>
      <c r="G10" s="1">
        <v>39168</v>
      </c>
      <c r="H10">
        <v>170307</v>
      </c>
      <c r="I10" t="s">
        <v>3</v>
      </c>
      <c r="J10" s="4" t="s">
        <v>79</v>
      </c>
      <c r="K10">
        <v>5227</v>
      </c>
      <c r="L10" t="s">
        <v>80</v>
      </c>
      <c r="M10" t="s">
        <v>81</v>
      </c>
      <c r="N10">
        <v>2007</v>
      </c>
      <c r="O10" t="s">
        <v>82</v>
      </c>
      <c r="P10" t="s">
        <v>8</v>
      </c>
      <c r="Q10" t="s">
        <v>9</v>
      </c>
      <c r="R10" t="s">
        <v>83</v>
      </c>
      <c r="S10" t="s">
        <v>84</v>
      </c>
      <c r="T10" t="s">
        <v>85</v>
      </c>
      <c r="U10" t="s">
        <v>86</v>
      </c>
      <c r="V10">
        <f t="shared" si="0"/>
        <v>97.933870040253012</v>
      </c>
    </row>
    <row r="11" spans="1:25" x14ac:dyDescent="0.45">
      <c r="A11">
        <v>2</v>
      </c>
      <c r="B11">
        <v>3</v>
      </c>
      <c r="C11" s="4" t="s">
        <v>87</v>
      </c>
      <c r="D11" s="4" t="s">
        <v>88</v>
      </c>
      <c r="E11">
        <v>1286</v>
      </c>
      <c r="F11" t="s">
        <v>2</v>
      </c>
      <c r="G11" s="1">
        <v>39174</v>
      </c>
      <c r="H11">
        <v>153603</v>
      </c>
      <c r="I11" t="s">
        <v>3</v>
      </c>
      <c r="J11" s="4" t="s">
        <v>89</v>
      </c>
      <c r="K11">
        <v>6098</v>
      </c>
      <c r="L11" t="s">
        <v>62</v>
      </c>
      <c r="M11" t="s">
        <v>6</v>
      </c>
      <c r="N11">
        <v>2007</v>
      </c>
      <c r="O11" t="s">
        <v>90</v>
      </c>
      <c r="P11" t="s">
        <v>8</v>
      </c>
      <c r="Q11" t="s">
        <v>9</v>
      </c>
      <c r="R11" t="s">
        <v>91</v>
      </c>
      <c r="S11" t="s">
        <v>92</v>
      </c>
      <c r="T11" t="s">
        <v>93</v>
      </c>
      <c r="U11" t="s">
        <v>94</v>
      </c>
      <c r="V11">
        <f t="shared" si="0"/>
        <v>119.44245723172628</v>
      </c>
    </row>
    <row r="12" spans="1:25" x14ac:dyDescent="0.45">
      <c r="A12">
        <v>2</v>
      </c>
      <c r="B12">
        <v>3</v>
      </c>
      <c r="C12" s="4" t="s">
        <v>95</v>
      </c>
      <c r="D12" s="4" t="s">
        <v>96</v>
      </c>
      <c r="E12">
        <v>892</v>
      </c>
      <c r="F12" t="s">
        <v>2</v>
      </c>
      <c r="G12" s="1">
        <v>39204</v>
      </c>
      <c r="H12">
        <v>138550</v>
      </c>
      <c r="I12" t="s">
        <v>3</v>
      </c>
      <c r="J12" s="4" t="s">
        <v>97</v>
      </c>
      <c r="K12">
        <v>5227</v>
      </c>
      <c r="L12" t="s">
        <v>98</v>
      </c>
      <c r="M12" t="s">
        <v>6</v>
      </c>
      <c r="N12">
        <v>2007</v>
      </c>
      <c r="O12" t="s">
        <v>99</v>
      </c>
      <c r="P12" t="s">
        <v>8</v>
      </c>
      <c r="Q12" t="s">
        <v>9</v>
      </c>
      <c r="R12" t="s">
        <v>100</v>
      </c>
      <c r="S12" t="s">
        <v>101</v>
      </c>
      <c r="T12" t="s">
        <v>102</v>
      </c>
      <c r="U12" t="s">
        <v>103</v>
      </c>
      <c r="V12">
        <f t="shared" si="0"/>
        <v>155.32511210762331</v>
      </c>
      <c r="W12" s="2">
        <f t="shared" ref="W12:W43" si="1">AVERAGE(V2:V12)</f>
        <v>111.76335469546648</v>
      </c>
      <c r="X12" s="2">
        <f t="shared" ref="X12:X43" si="2">STDEV(V2:V12)</f>
        <v>21.891635725987118</v>
      </c>
      <c r="Y12" s="3">
        <f t="shared" ref="Y12:Y43" si="3">AVERAGE(H2:H12)</f>
        <v>160117.90909090909</v>
      </c>
    </row>
    <row r="13" spans="1:25" x14ac:dyDescent="0.45">
      <c r="A13">
        <v>2.5</v>
      </c>
      <c r="B13">
        <v>3</v>
      </c>
      <c r="C13" s="4" t="s">
        <v>104</v>
      </c>
      <c r="D13" s="4" t="s">
        <v>105</v>
      </c>
      <c r="E13">
        <v>1656</v>
      </c>
      <c r="F13" t="s">
        <v>2</v>
      </c>
      <c r="G13" s="1">
        <v>39276</v>
      </c>
      <c r="H13">
        <v>170590</v>
      </c>
      <c r="I13" t="s">
        <v>3</v>
      </c>
      <c r="J13" s="4" t="s">
        <v>106</v>
      </c>
      <c r="K13">
        <v>5227</v>
      </c>
      <c r="L13" t="s">
        <v>107</v>
      </c>
      <c r="M13" t="s">
        <v>6</v>
      </c>
      <c r="N13">
        <v>2007</v>
      </c>
      <c r="O13" t="s">
        <v>108</v>
      </c>
      <c r="P13" t="s">
        <v>8</v>
      </c>
      <c r="Q13" t="s">
        <v>9</v>
      </c>
      <c r="R13" t="s">
        <v>109</v>
      </c>
      <c r="S13" t="s">
        <v>110</v>
      </c>
      <c r="T13" t="s">
        <v>111</v>
      </c>
      <c r="U13" t="s">
        <v>112</v>
      </c>
      <c r="V13">
        <f t="shared" si="0"/>
        <v>103.01328502415458</v>
      </c>
      <c r="W13" s="2">
        <f t="shared" si="1"/>
        <v>113.22262493050003</v>
      </c>
      <c r="X13" s="2">
        <f t="shared" si="2"/>
        <v>20.568022269864318</v>
      </c>
      <c r="Y13" s="3">
        <f t="shared" si="3"/>
        <v>159482.90909090909</v>
      </c>
    </row>
    <row r="14" spans="1:25" x14ac:dyDescent="0.45">
      <c r="A14">
        <v>3</v>
      </c>
      <c r="B14">
        <v>3</v>
      </c>
      <c r="C14" s="4" t="s">
        <v>113</v>
      </c>
      <c r="D14" s="4" t="s">
        <v>114</v>
      </c>
      <c r="E14">
        <v>1656</v>
      </c>
      <c r="F14" t="s">
        <v>2</v>
      </c>
      <c r="G14" s="1">
        <v>39297</v>
      </c>
      <c r="H14">
        <v>172340</v>
      </c>
      <c r="I14" t="s">
        <v>3</v>
      </c>
      <c r="J14" s="4" t="s">
        <v>115</v>
      </c>
      <c r="K14">
        <v>5227</v>
      </c>
      <c r="L14" t="s">
        <v>107</v>
      </c>
      <c r="M14" t="s">
        <v>6</v>
      </c>
      <c r="N14">
        <v>2007</v>
      </c>
      <c r="O14" t="s">
        <v>116</v>
      </c>
      <c r="P14" t="s">
        <v>8</v>
      </c>
      <c r="Q14" t="s">
        <v>9</v>
      </c>
      <c r="R14" t="s">
        <v>117</v>
      </c>
      <c r="S14" t="s">
        <v>118</v>
      </c>
      <c r="T14" t="s">
        <v>119</v>
      </c>
      <c r="U14" t="s">
        <v>120</v>
      </c>
      <c r="V14">
        <f t="shared" si="0"/>
        <v>104.07004830917874</v>
      </c>
      <c r="W14" s="2">
        <f t="shared" si="1"/>
        <v>114.10375491109791</v>
      </c>
      <c r="X14" s="2">
        <f t="shared" si="2"/>
        <v>19.875941494082753</v>
      </c>
      <c r="Y14" s="3">
        <f t="shared" si="3"/>
        <v>159586.45454545456</v>
      </c>
    </row>
    <row r="15" spans="1:25" x14ac:dyDescent="0.45">
      <c r="A15">
        <v>2</v>
      </c>
      <c r="B15">
        <v>3</v>
      </c>
      <c r="C15" s="4" t="s">
        <v>121</v>
      </c>
      <c r="D15" s="4" t="s">
        <v>122</v>
      </c>
      <c r="E15">
        <v>1286</v>
      </c>
      <c r="F15" t="s">
        <v>2</v>
      </c>
      <c r="G15" s="1">
        <v>39345</v>
      </c>
      <c r="H15">
        <v>156256</v>
      </c>
      <c r="I15" t="s">
        <v>3</v>
      </c>
      <c r="J15" s="4" t="s">
        <v>123</v>
      </c>
      <c r="K15">
        <v>5227</v>
      </c>
      <c r="L15" t="s">
        <v>62</v>
      </c>
      <c r="M15" t="s">
        <v>6</v>
      </c>
      <c r="N15">
        <v>2007</v>
      </c>
      <c r="O15" t="s">
        <v>124</v>
      </c>
      <c r="P15" t="s">
        <v>8</v>
      </c>
      <c r="Q15" t="s">
        <v>9</v>
      </c>
      <c r="R15" t="s">
        <v>125</v>
      </c>
      <c r="S15" t="s">
        <v>126</v>
      </c>
      <c r="T15" t="s">
        <v>127</v>
      </c>
      <c r="U15" t="s">
        <v>128</v>
      </c>
      <c r="V15">
        <f t="shared" si="0"/>
        <v>121.5054432348367</v>
      </c>
      <c r="W15" s="2">
        <f t="shared" si="1"/>
        <v>114.58914442912078</v>
      </c>
      <c r="X15" s="2">
        <f t="shared" si="2"/>
        <v>19.996175512489973</v>
      </c>
      <c r="Y15" s="3">
        <f t="shared" si="3"/>
        <v>159936.09090909091</v>
      </c>
    </row>
    <row r="16" spans="1:25" x14ac:dyDescent="0.45">
      <c r="A16">
        <v>2</v>
      </c>
      <c r="B16">
        <v>3</v>
      </c>
      <c r="C16" s="4" t="s">
        <v>129</v>
      </c>
      <c r="D16" s="4" t="s">
        <v>130</v>
      </c>
      <c r="E16">
        <v>1286</v>
      </c>
      <c r="F16" t="s">
        <v>2</v>
      </c>
      <c r="G16" s="1">
        <v>39400</v>
      </c>
      <c r="H16">
        <v>164554</v>
      </c>
      <c r="I16" t="s">
        <v>3</v>
      </c>
      <c r="J16" s="4" t="s">
        <v>131</v>
      </c>
      <c r="K16">
        <v>7841</v>
      </c>
      <c r="L16" t="s">
        <v>62</v>
      </c>
      <c r="M16" t="s">
        <v>6</v>
      </c>
      <c r="N16">
        <v>2007</v>
      </c>
      <c r="O16" t="s">
        <v>132</v>
      </c>
      <c r="P16" t="s">
        <v>8</v>
      </c>
      <c r="Q16" t="s">
        <v>9</v>
      </c>
      <c r="R16" t="s">
        <v>133</v>
      </c>
      <c r="S16" t="s">
        <v>134</v>
      </c>
      <c r="T16" t="s">
        <v>135</v>
      </c>
      <c r="U16" t="s">
        <v>136</v>
      </c>
      <c r="V16">
        <f t="shared" si="0"/>
        <v>127.95800933125972</v>
      </c>
      <c r="W16" s="2">
        <f t="shared" si="1"/>
        <v>116.88190199956821</v>
      </c>
      <c r="X16" s="2">
        <f t="shared" si="2"/>
        <v>19.94721907283904</v>
      </c>
      <c r="Y16" s="3">
        <f t="shared" si="3"/>
        <v>158980.54545454544</v>
      </c>
    </row>
    <row r="17" spans="1:25" x14ac:dyDescent="0.45">
      <c r="A17">
        <v>2</v>
      </c>
      <c r="B17">
        <v>3</v>
      </c>
      <c r="C17" s="4" t="s">
        <v>137</v>
      </c>
      <c r="D17" s="4" t="s">
        <v>138</v>
      </c>
      <c r="E17">
        <v>1286</v>
      </c>
      <c r="F17" t="s">
        <v>2</v>
      </c>
      <c r="G17" s="1">
        <v>39406</v>
      </c>
      <c r="H17">
        <v>154540</v>
      </c>
      <c r="I17" t="s">
        <v>3</v>
      </c>
      <c r="J17" s="4" t="s">
        <v>139</v>
      </c>
      <c r="K17">
        <v>5227</v>
      </c>
      <c r="L17" t="s">
        <v>62</v>
      </c>
      <c r="M17" t="s">
        <v>81</v>
      </c>
      <c r="N17">
        <v>2007</v>
      </c>
      <c r="O17" t="s">
        <v>140</v>
      </c>
      <c r="P17" t="s">
        <v>8</v>
      </c>
      <c r="Q17" t="s">
        <v>9</v>
      </c>
      <c r="R17" t="s">
        <v>141</v>
      </c>
      <c r="S17" t="s">
        <v>142</v>
      </c>
      <c r="T17" t="s">
        <v>143</v>
      </c>
      <c r="U17" t="s">
        <v>144</v>
      </c>
      <c r="V17">
        <f t="shared" si="0"/>
        <v>120.17107309486781</v>
      </c>
      <c r="W17" s="2">
        <f t="shared" si="1"/>
        <v>118.11109046273801</v>
      </c>
      <c r="X17" s="2">
        <f t="shared" si="2"/>
        <v>19.668305387871758</v>
      </c>
      <c r="Y17" s="3">
        <f t="shared" si="3"/>
        <v>158486.45454545456</v>
      </c>
    </row>
    <row r="18" spans="1:25" x14ac:dyDescent="0.45">
      <c r="A18">
        <v>2.5</v>
      </c>
      <c r="B18">
        <v>3</v>
      </c>
      <c r="C18" s="4" t="s">
        <v>145</v>
      </c>
      <c r="D18" s="4" t="s">
        <v>146</v>
      </c>
      <c r="E18">
        <v>1950</v>
      </c>
      <c r="F18" t="s">
        <v>2</v>
      </c>
      <c r="G18" s="1">
        <v>39406</v>
      </c>
      <c r="H18">
        <v>167634</v>
      </c>
      <c r="I18" t="s">
        <v>3</v>
      </c>
      <c r="J18" s="4" t="s">
        <v>147</v>
      </c>
      <c r="K18">
        <v>5663</v>
      </c>
      <c r="L18" t="s">
        <v>148</v>
      </c>
      <c r="M18" t="s">
        <v>6</v>
      </c>
      <c r="N18">
        <v>2007</v>
      </c>
      <c r="O18" t="s">
        <v>149</v>
      </c>
      <c r="P18" t="s">
        <v>8</v>
      </c>
      <c r="Q18" t="s">
        <v>9</v>
      </c>
      <c r="R18" t="s">
        <v>150</v>
      </c>
      <c r="S18" t="s">
        <v>151</v>
      </c>
      <c r="T18" t="s">
        <v>152</v>
      </c>
      <c r="U18" t="s">
        <v>153</v>
      </c>
      <c r="V18">
        <f t="shared" si="0"/>
        <v>85.966153846153844</v>
      </c>
      <c r="W18" s="2">
        <f t="shared" si="1"/>
        <v>112.46818475857668</v>
      </c>
      <c r="X18" s="2">
        <f t="shared" si="2"/>
        <v>19.120214938138599</v>
      </c>
      <c r="Y18" s="3">
        <f t="shared" si="3"/>
        <v>161721.36363636365</v>
      </c>
    </row>
    <row r="19" spans="1:25" x14ac:dyDescent="0.45">
      <c r="A19">
        <v>2</v>
      </c>
      <c r="B19">
        <v>3</v>
      </c>
      <c r="C19" s="4" t="s">
        <v>154</v>
      </c>
      <c r="D19" s="4" t="s">
        <v>155</v>
      </c>
      <c r="E19">
        <v>1286</v>
      </c>
      <c r="F19" t="s">
        <v>2</v>
      </c>
      <c r="G19" s="1">
        <v>39434</v>
      </c>
      <c r="H19">
        <v>152740</v>
      </c>
      <c r="I19" t="s">
        <v>3</v>
      </c>
      <c r="J19" s="4" t="s">
        <v>156</v>
      </c>
      <c r="K19">
        <v>6098</v>
      </c>
      <c r="L19" t="s">
        <v>157</v>
      </c>
      <c r="M19" t="s">
        <v>6</v>
      </c>
      <c r="N19">
        <v>2007</v>
      </c>
      <c r="O19" t="s">
        <v>158</v>
      </c>
      <c r="P19" t="s">
        <v>8</v>
      </c>
      <c r="Q19" t="s">
        <v>9</v>
      </c>
      <c r="R19" t="s">
        <v>159</v>
      </c>
      <c r="S19" t="s">
        <v>160</v>
      </c>
      <c r="T19" t="s">
        <v>161</v>
      </c>
      <c r="U19" t="s">
        <v>162</v>
      </c>
      <c r="V19">
        <f t="shared" si="0"/>
        <v>118.77138413685847</v>
      </c>
      <c r="W19" s="2">
        <f t="shared" si="1"/>
        <v>113.651268526785</v>
      </c>
      <c r="X19" s="2">
        <f t="shared" si="2"/>
        <v>19.066006832192755</v>
      </c>
      <c r="Y19" s="3">
        <f t="shared" si="3"/>
        <v>162723.63636363635</v>
      </c>
    </row>
    <row r="20" spans="1:25" x14ac:dyDescent="0.45">
      <c r="A20">
        <v>2.5</v>
      </c>
      <c r="B20">
        <v>3</v>
      </c>
      <c r="C20" s="4" t="s">
        <v>163</v>
      </c>
      <c r="D20" s="4" t="s">
        <v>164</v>
      </c>
      <c r="E20">
        <v>1654</v>
      </c>
      <c r="F20" t="s">
        <v>2</v>
      </c>
      <c r="G20" s="1">
        <v>39434</v>
      </c>
      <c r="H20">
        <v>154990</v>
      </c>
      <c r="I20" t="s">
        <v>3</v>
      </c>
      <c r="J20" s="4" t="s">
        <v>165</v>
      </c>
      <c r="K20">
        <v>6098</v>
      </c>
      <c r="L20" t="s">
        <v>166</v>
      </c>
      <c r="M20" t="s">
        <v>6</v>
      </c>
      <c r="N20">
        <v>2007</v>
      </c>
      <c r="O20" t="s">
        <v>167</v>
      </c>
      <c r="P20" t="s">
        <v>8</v>
      </c>
      <c r="Q20" t="s">
        <v>9</v>
      </c>
      <c r="R20" t="s">
        <v>168</v>
      </c>
      <c r="S20" t="s">
        <v>169</v>
      </c>
      <c r="T20" t="s">
        <v>170</v>
      </c>
      <c r="U20" t="s">
        <v>171</v>
      </c>
      <c r="V20">
        <f t="shared" si="0"/>
        <v>93.706166868198309</v>
      </c>
      <c r="W20" s="2">
        <f t="shared" si="1"/>
        <v>113.4420912022828</v>
      </c>
      <c r="X20" s="2">
        <f t="shared" si="2"/>
        <v>19.290245905861354</v>
      </c>
      <c r="Y20" s="3">
        <f t="shared" si="3"/>
        <v>159645.81818181818</v>
      </c>
    </row>
    <row r="21" spans="1:25" x14ac:dyDescent="0.45">
      <c r="A21">
        <v>2</v>
      </c>
      <c r="B21">
        <v>3</v>
      </c>
      <c r="C21" s="4" t="s">
        <v>172</v>
      </c>
      <c r="D21" s="4" t="s">
        <v>173</v>
      </c>
      <c r="E21">
        <v>1247</v>
      </c>
      <c r="F21" t="s">
        <v>2</v>
      </c>
      <c r="G21" s="1">
        <v>39434</v>
      </c>
      <c r="H21">
        <v>121000</v>
      </c>
      <c r="I21" t="s">
        <v>3</v>
      </c>
      <c r="J21" s="4" t="s">
        <v>174</v>
      </c>
      <c r="K21">
        <v>6098</v>
      </c>
      <c r="L21" t="s">
        <v>175</v>
      </c>
      <c r="M21" t="s">
        <v>6</v>
      </c>
      <c r="N21">
        <v>2007</v>
      </c>
      <c r="O21" t="s">
        <v>176</v>
      </c>
      <c r="P21" t="s">
        <v>8</v>
      </c>
      <c r="Q21" t="s">
        <v>9</v>
      </c>
      <c r="R21" t="s">
        <v>177</v>
      </c>
      <c r="S21" t="s">
        <v>178</v>
      </c>
      <c r="T21" t="s">
        <v>179</v>
      </c>
      <c r="U21" t="s">
        <v>180</v>
      </c>
      <c r="V21">
        <f t="shared" si="0"/>
        <v>97.032878909382518</v>
      </c>
      <c r="W21" s="2">
        <f t="shared" si="1"/>
        <v>113.36018291765822</v>
      </c>
      <c r="X21" s="2">
        <f t="shared" si="2"/>
        <v>19.364450410251809</v>
      </c>
      <c r="Y21" s="3">
        <f t="shared" si="3"/>
        <v>155163.36363636365</v>
      </c>
    </row>
    <row r="22" spans="1:25" x14ac:dyDescent="0.45">
      <c r="A22">
        <v>2.5</v>
      </c>
      <c r="B22">
        <v>4</v>
      </c>
      <c r="C22" s="4" t="s">
        <v>181</v>
      </c>
      <c r="D22" s="4" t="s">
        <v>182</v>
      </c>
      <c r="E22">
        <v>1789</v>
      </c>
      <c r="F22" t="s">
        <v>2</v>
      </c>
      <c r="G22" s="1">
        <v>39482</v>
      </c>
      <c r="H22">
        <v>186052</v>
      </c>
      <c r="I22" t="s">
        <v>3</v>
      </c>
      <c r="J22" s="4" t="s">
        <v>183</v>
      </c>
      <c r="K22">
        <v>7405</v>
      </c>
      <c r="L22" t="s">
        <v>184</v>
      </c>
      <c r="M22" t="s">
        <v>6</v>
      </c>
      <c r="N22">
        <v>2007</v>
      </c>
      <c r="O22" t="s">
        <v>185</v>
      </c>
      <c r="P22" t="s">
        <v>8</v>
      </c>
      <c r="Q22" t="s">
        <v>9</v>
      </c>
      <c r="R22" t="s">
        <v>186</v>
      </c>
      <c r="S22" t="s">
        <v>187</v>
      </c>
      <c r="T22" t="s">
        <v>188</v>
      </c>
      <c r="U22" t="s">
        <v>189</v>
      </c>
      <c r="V22">
        <f t="shared" si="0"/>
        <v>103.99776411403019</v>
      </c>
      <c r="W22" s="2">
        <f t="shared" si="1"/>
        <v>111.95611990695856</v>
      </c>
      <c r="X22" s="2">
        <f t="shared" si="2"/>
        <v>19.439122664399921</v>
      </c>
      <c r="Y22" s="3">
        <f t="shared" si="3"/>
        <v>158113.27272727274</v>
      </c>
    </row>
    <row r="23" spans="1:25" x14ac:dyDescent="0.45">
      <c r="A23">
        <v>2</v>
      </c>
      <c r="B23">
        <v>3</v>
      </c>
      <c r="C23" s="4" t="s">
        <v>190</v>
      </c>
      <c r="D23" s="4" t="s">
        <v>191</v>
      </c>
      <c r="E23">
        <v>1315</v>
      </c>
      <c r="F23" t="s">
        <v>2</v>
      </c>
      <c r="G23" s="1">
        <v>39527</v>
      </c>
      <c r="H23">
        <v>155620</v>
      </c>
      <c r="I23" t="s">
        <v>3</v>
      </c>
      <c r="J23" s="4" t="s">
        <v>192</v>
      </c>
      <c r="K23">
        <v>5227</v>
      </c>
      <c r="L23" t="s">
        <v>62</v>
      </c>
      <c r="M23" t="s">
        <v>6</v>
      </c>
      <c r="N23">
        <v>2007</v>
      </c>
      <c r="O23" t="s">
        <v>193</v>
      </c>
      <c r="P23" t="s">
        <v>8</v>
      </c>
      <c r="Q23" t="s">
        <v>9</v>
      </c>
      <c r="R23" t="s">
        <v>194</v>
      </c>
      <c r="S23" t="s">
        <v>195</v>
      </c>
      <c r="T23" t="s">
        <v>196</v>
      </c>
      <c r="U23" t="s">
        <v>197</v>
      </c>
      <c r="V23">
        <f t="shared" si="0"/>
        <v>118.34220532319392</v>
      </c>
      <c r="W23" s="2">
        <f t="shared" si="1"/>
        <v>108.59403747201044</v>
      </c>
      <c r="X23" s="2">
        <f t="shared" si="2"/>
        <v>13.469847514967462</v>
      </c>
      <c r="Y23" s="3">
        <f t="shared" si="3"/>
        <v>159665.09090909091</v>
      </c>
    </row>
    <row r="24" spans="1:25" x14ac:dyDescent="0.45">
      <c r="A24">
        <v>2</v>
      </c>
      <c r="B24">
        <v>3</v>
      </c>
      <c r="C24" s="4" t="s">
        <v>198</v>
      </c>
      <c r="D24" s="4" t="s">
        <v>199</v>
      </c>
      <c r="E24">
        <v>1098</v>
      </c>
      <c r="F24" t="s">
        <v>2</v>
      </c>
      <c r="G24" s="1">
        <v>39532</v>
      </c>
      <c r="H24">
        <v>139990</v>
      </c>
      <c r="I24" t="s">
        <v>3</v>
      </c>
      <c r="J24" s="4" t="s">
        <v>200</v>
      </c>
      <c r="K24">
        <v>4792</v>
      </c>
      <c r="L24" t="s">
        <v>201</v>
      </c>
      <c r="M24" t="s">
        <v>6</v>
      </c>
      <c r="N24">
        <v>2007</v>
      </c>
      <c r="O24" t="s">
        <v>202</v>
      </c>
      <c r="P24" t="s">
        <v>8</v>
      </c>
      <c r="Q24" t="s">
        <v>9</v>
      </c>
      <c r="R24" t="s">
        <v>203</v>
      </c>
      <c r="S24" t="s">
        <v>204</v>
      </c>
      <c r="T24" t="s">
        <v>205</v>
      </c>
      <c r="U24" t="s">
        <v>206</v>
      </c>
      <c r="V24">
        <f t="shared" si="0"/>
        <v>127.49544626593807</v>
      </c>
      <c r="W24" s="2">
        <f t="shared" si="1"/>
        <v>110.81968849399074</v>
      </c>
      <c r="X24" s="2">
        <f t="shared" si="2"/>
        <v>14.442983175534167</v>
      </c>
      <c r="Y24" s="3">
        <f t="shared" si="3"/>
        <v>156883.27272727274</v>
      </c>
    </row>
    <row r="25" spans="1:25" x14ac:dyDescent="0.45">
      <c r="A25">
        <v>2.5</v>
      </c>
      <c r="B25">
        <v>3</v>
      </c>
      <c r="C25" s="4" t="s">
        <v>207</v>
      </c>
      <c r="D25" s="4" t="s">
        <v>208</v>
      </c>
      <c r="E25">
        <v>1500</v>
      </c>
      <c r="F25" t="s">
        <v>2</v>
      </c>
      <c r="G25" s="1">
        <v>39538</v>
      </c>
      <c r="H25">
        <v>159990</v>
      </c>
      <c r="I25" t="s">
        <v>3</v>
      </c>
      <c r="J25" s="4" t="s">
        <v>209</v>
      </c>
      <c r="K25">
        <v>6534</v>
      </c>
      <c r="L25" t="s">
        <v>210</v>
      </c>
      <c r="M25" t="s">
        <v>6</v>
      </c>
      <c r="N25">
        <v>2007</v>
      </c>
      <c r="O25" t="s">
        <v>211</v>
      </c>
      <c r="P25" t="s">
        <v>8</v>
      </c>
      <c r="Q25" t="s">
        <v>9</v>
      </c>
      <c r="R25" t="s">
        <v>212</v>
      </c>
      <c r="S25" t="s">
        <v>213</v>
      </c>
      <c r="T25" t="s">
        <v>214</v>
      </c>
      <c r="U25" t="s">
        <v>215</v>
      </c>
      <c r="V25">
        <f t="shared" si="0"/>
        <v>106.66</v>
      </c>
      <c r="W25" s="2">
        <f t="shared" si="1"/>
        <v>111.05513864770177</v>
      </c>
      <c r="X25" s="2">
        <f t="shared" si="2"/>
        <v>14.342709616061123</v>
      </c>
      <c r="Y25" s="3">
        <f t="shared" si="3"/>
        <v>155760.54545454544</v>
      </c>
    </row>
    <row r="26" spans="1:25" x14ac:dyDescent="0.45">
      <c r="A26">
        <v>2</v>
      </c>
      <c r="B26">
        <v>3</v>
      </c>
      <c r="C26" s="4" t="s">
        <v>216</v>
      </c>
      <c r="D26" s="4" t="s">
        <v>217</v>
      </c>
      <c r="E26">
        <v>1286</v>
      </c>
      <c r="F26" t="s">
        <v>2</v>
      </c>
      <c r="G26" s="1">
        <v>39555</v>
      </c>
      <c r="H26">
        <v>152000</v>
      </c>
      <c r="I26" t="s">
        <v>3</v>
      </c>
      <c r="J26" s="4" t="s">
        <v>218</v>
      </c>
      <c r="K26">
        <v>8276</v>
      </c>
      <c r="L26" t="s">
        <v>62</v>
      </c>
      <c r="M26" t="s">
        <v>6</v>
      </c>
      <c r="N26">
        <v>2007</v>
      </c>
      <c r="O26" t="s">
        <v>219</v>
      </c>
      <c r="P26" t="s">
        <v>8</v>
      </c>
      <c r="Q26" t="s">
        <v>9</v>
      </c>
      <c r="R26" t="s">
        <v>220</v>
      </c>
      <c r="S26" t="s">
        <v>221</v>
      </c>
      <c r="T26" t="s">
        <v>222</v>
      </c>
      <c r="U26" t="s">
        <v>223</v>
      </c>
      <c r="V26">
        <f t="shared" si="0"/>
        <v>118.1959564541213</v>
      </c>
      <c r="W26" s="2">
        <f t="shared" si="1"/>
        <v>110.7542762130913</v>
      </c>
      <c r="X26" s="2">
        <f t="shared" si="2"/>
        <v>14.13477946073756</v>
      </c>
      <c r="Y26" s="3">
        <f t="shared" si="3"/>
        <v>155373.63636363635</v>
      </c>
    </row>
    <row r="27" spans="1:25" x14ac:dyDescent="0.45">
      <c r="A27">
        <v>2</v>
      </c>
      <c r="B27">
        <v>3</v>
      </c>
      <c r="C27" s="4" t="s">
        <v>224</v>
      </c>
      <c r="D27" s="4" t="s">
        <v>225</v>
      </c>
      <c r="E27">
        <v>1352</v>
      </c>
      <c r="F27" t="s">
        <v>2</v>
      </c>
      <c r="G27" s="1">
        <v>39632</v>
      </c>
      <c r="H27">
        <v>157890</v>
      </c>
      <c r="I27" t="s">
        <v>3</v>
      </c>
      <c r="J27" s="4" t="s">
        <v>226</v>
      </c>
      <c r="K27">
        <v>5663</v>
      </c>
      <c r="L27" t="s">
        <v>227</v>
      </c>
      <c r="M27" t="s">
        <v>6</v>
      </c>
      <c r="N27">
        <v>2008</v>
      </c>
      <c r="O27" t="s">
        <v>228</v>
      </c>
      <c r="P27" t="s">
        <v>8</v>
      </c>
      <c r="Q27" t="s">
        <v>9</v>
      </c>
      <c r="R27" t="s">
        <v>229</v>
      </c>
      <c r="S27" t="s">
        <v>230</v>
      </c>
      <c r="T27" t="s">
        <v>231</v>
      </c>
      <c r="U27" t="s">
        <v>232</v>
      </c>
      <c r="V27">
        <f t="shared" si="0"/>
        <v>116.78254437869822</v>
      </c>
      <c r="W27" s="2">
        <f t="shared" si="1"/>
        <v>109.73832485376752</v>
      </c>
      <c r="X27" s="2">
        <f t="shared" si="2"/>
        <v>13.141300388860135</v>
      </c>
      <c r="Y27" s="3">
        <f t="shared" si="3"/>
        <v>154767.81818181818</v>
      </c>
    </row>
    <row r="28" spans="1:25" x14ac:dyDescent="0.45">
      <c r="A28">
        <v>2.5</v>
      </c>
      <c r="B28">
        <v>3</v>
      </c>
      <c r="C28" s="4" t="s">
        <v>233</v>
      </c>
      <c r="D28" s="4" t="s">
        <v>234</v>
      </c>
      <c r="E28">
        <v>1734</v>
      </c>
      <c r="F28" t="s">
        <v>2</v>
      </c>
      <c r="G28" s="1">
        <v>39660</v>
      </c>
      <c r="H28">
        <v>176175</v>
      </c>
      <c r="I28" t="s">
        <v>3</v>
      </c>
      <c r="J28" s="4" t="s">
        <v>235</v>
      </c>
      <c r="K28">
        <v>7405</v>
      </c>
      <c r="L28" t="s">
        <v>236</v>
      </c>
      <c r="M28" t="s">
        <v>6</v>
      </c>
      <c r="N28">
        <v>2008</v>
      </c>
      <c r="O28" t="s">
        <v>237</v>
      </c>
      <c r="P28" t="s">
        <v>8</v>
      </c>
      <c r="Q28" t="s">
        <v>9</v>
      </c>
      <c r="R28" t="s">
        <v>238</v>
      </c>
      <c r="S28" t="s">
        <v>239</v>
      </c>
      <c r="T28" t="s">
        <v>240</v>
      </c>
      <c r="U28" t="s">
        <v>241</v>
      </c>
      <c r="V28">
        <f t="shared" si="0"/>
        <v>101.60034602076125</v>
      </c>
      <c r="W28" s="2">
        <f t="shared" si="1"/>
        <v>108.05007693793964</v>
      </c>
      <c r="X28" s="2">
        <f t="shared" si="2"/>
        <v>12.85678899044639</v>
      </c>
      <c r="Y28" s="3">
        <f t="shared" si="3"/>
        <v>156734.63636363635</v>
      </c>
    </row>
    <row r="29" spans="1:25" x14ac:dyDescent="0.45">
      <c r="A29">
        <v>2</v>
      </c>
      <c r="B29">
        <v>3</v>
      </c>
      <c r="C29" s="4" t="s">
        <v>242</v>
      </c>
      <c r="D29" s="4" t="s">
        <v>243</v>
      </c>
      <c r="E29">
        <v>1180</v>
      </c>
      <c r="F29" t="s">
        <v>2</v>
      </c>
      <c r="G29" s="1">
        <v>39666</v>
      </c>
      <c r="H29">
        <v>138440</v>
      </c>
      <c r="I29" t="s">
        <v>3</v>
      </c>
      <c r="J29" s="4" t="s">
        <v>244</v>
      </c>
      <c r="K29">
        <v>4356</v>
      </c>
      <c r="L29" t="s">
        <v>245</v>
      </c>
      <c r="M29" t="s">
        <v>6</v>
      </c>
      <c r="N29">
        <v>2008</v>
      </c>
      <c r="O29" t="s">
        <v>246</v>
      </c>
      <c r="P29" t="s">
        <v>8</v>
      </c>
      <c r="Q29" t="s">
        <v>9</v>
      </c>
      <c r="R29" t="s">
        <v>247</v>
      </c>
      <c r="S29" t="s">
        <v>248</v>
      </c>
      <c r="T29" t="s">
        <v>249</v>
      </c>
      <c r="U29" t="s">
        <v>250</v>
      </c>
      <c r="V29">
        <f t="shared" si="0"/>
        <v>117.32203389830508</v>
      </c>
      <c r="W29" s="2">
        <f t="shared" si="1"/>
        <v>110.90061148813521</v>
      </c>
      <c r="X29" s="2">
        <f t="shared" si="2"/>
        <v>10.778955138412552</v>
      </c>
      <c r="Y29" s="3">
        <f t="shared" si="3"/>
        <v>154080.63636363635</v>
      </c>
    </row>
    <row r="30" spans="1:25" x14ac:dyDescent="0.45">
      <c r="A30">
        <v>2</v>
      </c>
      <c r="B30">
        <v>3</v>
      </c>
      <c r="C30" s="4" t="s">
        <v>251</v>
      </c>
      <c r="D30" s="4" t="s">
        <v>252</v>
      </c>
      <c r="E30">
        <v>1247</v>
      </c>
      <c r="F30" t="s">
        <v>2</v>
      </c>
      <c r="G30" s="1">
        <v>39811</v>
      </c>
      <c r="H30">
        <v>125000</v>
      </c>
      <c r="I30" t="s">
        <v>3</v>
      </c>
      <c r="J30" s="4" t="s">
        <v>253</v>
      </c>
      <c r="K30">
        <v>5227</v>
      </c>
      <c r="L30" t="s">
        <v>175</v>
      </c>
      <c r="M30" t="s">
        <v>6</v>
      </c>
      <c r="N30">
        <v>2007</v>
      </c>
      <c r="O30" t="s">
        <v>254</v>
      </c>
      <c r="P30" t="s">
        <v>8</v>
      </c>
      <c r="Q30" t="s">
        <v>9</v>
      </c>
      <c r="R30" t="s">
        <v>255</v>
      </c>
      <c r="S30" t="s">
        <v>256</v>
      </c>
      <c r="T30" t="s">
        <v>257</v>
      </c>
      <c r="U30" t="s">
        <v>258</v>
      </c>
      <c r="V30">
        <f t="shared" si="0"/>
        <v>100.24057738572574</v>
      </c>
      <c r="W30" s="2">
        <f t="shared" si="1"/>
        <v>109.21599269257769</v>
      </c>
      <c r="X30" s="2">
        <f t="shared" si="2"/>
        <v>10.873493727344234</v>
      </c>
      <c r="Y30" s="3">
        <f t="shared" si="3"/>
        <v>151558.81818181818</v>
      </c>
    </row>
    <row r="31" spans="1:25" x14ac:dyDescent="0.45">
      <c r="A31">
        <v>2</v>
      </c>
      <c r="B31">
        <v>3</v>
      </c>
      <c r="C31" s="4" t="s">
        <v>259</v>
      </c>
      <c r="D31" s="4" t="s">
        <v>260</v>
      </c>
      <c r="E31">
        <v>1180</v>
      </c>
      <c r="F31" t="s">
        <v>2</v>
      </c>
      <c r="G31" s="1">
        <v>39855</v>
      </c>
      <c r="H31">
        <v>140690</v>
      </c>
      <c r="I31" t="s">
        <v>3</v>
      </c>
      <c r="J31" s="4" t="s">
        <v>261</v>
      </c>
      <c r="K31">
        <v>3920</v>
      </c>
      <c r="L31" t="s">
        <v>262</v>
      </c>
      <c r="M31" t="s">
        <v>6</v>
      </c>
      <c r="N31">
        <v>2008</v>
      </c>
      <c r="O31" t="s">
        <v>263</v>
      </c>
      <c r="P31" t="s">
        <v>8</v>
      </c>
      <c r="Q31" t="s">
        <v>9</v>
      </c>
      <c r="R31" t="s">
        <v>264</v>
      </c>
      <c r="S31" t="s">
        <v>265</v>
      </c>
      <c r="T31" t="s">
        <v>266</v>
      </c>
      <c r="U31" t="s">
        <v>267</v>
      </c>
      <c r="V31">
        <f t="shared" si="0"/>
        <v>119.22881355932203</v>
      </c>
      <c r="W31" s="2">
        <f t="shared" si="1"/>
        <v>111.5362333008617</v>
      </c>
      <c r="X31" s="2">
        <f t="shared" si="2"/>
        <v>9.9136868102096098</v>
      </c>
      <c r="Y31" s="3">
        <f t="shared" si="3"/>
        <v>150258.81818181818</v>
      </c>
    </row>
    <row r="32" spans="1:25" x14ac:dyDescent="0.45">
      <c r="A32">
        <v>2.5</v>
      </c>
      <c r="B32">
        <v>3</v>
      </c>
      <c r="C32" s="4" t="s">
        <v>268</v>
      </c>
      <c r="D32" s="4" t="s">
        <v>269</v>
      </c>
      <c r="E32">
        <v>1541</v>
      </c>
      <c r="F32" t="s">
        <v>2</v>
      </c>
      <c r="G32" s="1">
        <v>39910</v>
      </c>
      <c r="H32">
        <v>142750</v>
      </c>
      <c r="I32" t="s">
        <v>3</v>
      </c>
      <c r="J32" s="4" t="s">
        <v>270</v>
      </c>
      <c r="K32">
        <v>3920</v>
      </c>
      <c r="L32" t="s">
        <v>271</v>
      </c>
      <c r="M32" t="s">
        <v>6</v>
      </c>
      <c r="N32">
        <v>2009</v>
      </c>
      <c r="O32" t="s">
        <v>272</v>
      </c>
      <c r="P32" t="s">
        <v>8</v>
      </c>
      <c r="Q32" t="s">
        <v>9</v>
      </c>
      <c r="R32" t="s">
        <v>273</v>
      </c>
      <c r="S32" t="s">
        <v>274</v>
      </c>
      <c r="T32" t="s">
        <v>275</v>
      </c>
      <c r="U32" t="s">
        <v>276</v>
      </c>
      <c r="V32">
        <f t="shared" si="0"/>
        <v>92.634652822842313</v>
      </c>
      <c r="W32" s="2">
        <f t="shared" si="1"/>
        <v>111.13639456572164</v>
      </c>
      <c r="X32" s="2">
        <f t="shared" si="2"/>
        <v>10.620620210308543</v>
      </c>
      <c r="Y32" s="3">
        <f t="shared" si="3"/>
        <v>152236.09090909091</v>
      </c>
    </row>
    <row r="33" spans="1:25" x14ac:dyDescent="0.45">
      <c r="A33">
        <v>2</v>
      </c>
      <c r="B33">
        <v>3</v>
      </c>
      <c r="C33" s="4" t="s">
        <v>277</v>
      </c>
      <c r="D33" s="4" t="s">
        <v>278</v>
      </c>
      <c r="E33">
        <v>1374</v>
      </c>
      <c r="F33" t="s">
        <v>2</v>
      </c>
      <c r="G33" s="1">
        <v>39939</v>
      </c>
      <c r="H33">
        <v>148500</v>
      </c>
      <c r="I33" t="s">
        <v>3</v>
      </c>
      <c r="J33" s="4" t="s">
        <v>279</v>
      </c>
      <c r="K33">
        <v>5663</v>
      </c>
      <c r="L33" t="s">
        <v>280</v>
      </c>
      <c r="M33" t="s">
        <v>6</v>
      </c>
      <c r="N33">
        <v>2008</v>
      </c>
      <c r="O33" t="s">
        <v>281</v>
      </c>
      <c r="P33" t="s">
        <v>8</v>
      </c>
      <c r="Q33" t="s">
        <v>9</v>
      </c>
      <c r="R33" t="s">
        <v>282</v>
      </c>
      <c r="S33" t="s">
        <v>283</v>
      </c>
      <c r="T33" t="s">
        <v>284</v>
      </c>
      <c r="U33" t="s">
        <v>285</v>
      </c>
      <c r="V33">
        <f t="shared" si="0"/>
        <v>108.07860262008734</v>
      </c>
      <c r="W33" s="2">
        <f t="shared" si="1"/>
        <v>111.50737988445412</v>
      </c>
      <c r="X33" s="2">
        <f t="shared" si="2"/>
        <v>10.415622171523154</v>
      </c>
      <c r="Y33" s="3">
        <f t="shared" si="3"/>
        <v>148822.27272727274</v>
      </c>
    </row>
    <row r="34" spans="1:25" x14ac:dyDescent="0.45">
      <c r="A34">
        <v>3</v>
      </c>
      <c r="B34">
        <v>4</v>
      </c>
      <c r="C34" s="4" t="s">
        <v>286</v>
      </c>
      <c r="D34" s="4" t="s">
        <v>287</v>
      </c>
      <c r="E34">
        <v>1913</v>
      </c>
      <c r="F34" t="s">
        <v>2</v>
      </c>
      <c r="G34" s="1">
        <v>40071</v>
      </c>
      <c r="H34">
        <v>185895</v>
      </c>
      <c r="I34" t="s">
        <v>3</v>
      </c>
      <c r="J34" s="4" t="s">
        <v>288</v>
      </c>
      <c r="K34">
        <v>8712</v>
      </c>
      <c r="L34" t="s">
        <v>289</v>
      </c>
      <c r="M34" t="s">
        <v>6</v>
      </c>
      <c r="N34">
        <v>2009</v>
      </c>
      <c r="O34" t="s">
        <v>290</v>
      </c>
      <c r="P34" t="s">
        <v>8</v>
      </c>
      <c r="Q34" t="s">
        <v>9</v>
      </c>
      <c r="R34" t="s">
        <v>291</v>
      </c>
      <c r="S34" t="s">
        <v>292</v>
      </c>
      <c r="T34" t="s">
        <v>293</v>
      </c>
      <c r="U34" t="s">
        <v>294</v>
      </c>
      <c r="V34">
        <f t="shared" ref="V34:V65" si="4">H34/E34</f>
        <v>97.174594877156295</v>
      </c>
      <c r="W34" s="2">
        <f t="shared" si="1"/>
        <v>109.58305166208706</v>
      </c>
      <c r="X34" s="2">
        <f t="shared" si="2"/>
        <v>10.967371195073325</v>
      </c>
      <c r="Y34" s="3">
        <f t="shared" si="3"/>
        <v>151574.54545454544</v>
      </c>
    </row>
    <row r="35" spans="1:25" x14ac:dyDescent="0.45">
      <c r="A35">
        <v>3</v>
      </c>
      <c r="B35">
        <v>3</v>
      </c>
      <c r="C35" s="4" t="s">
        <v>295</v>
      </c>
      <c r="D35" s="4" t="s">
        <v>296</v>
      </c>
      <c r="E35">
        <v>1650</v>
      </c>
      <c r="F35" t="s">
        <v>2</v>
      </c>
      <c r="G35" s="1">
        <v>40119</v>
      </c>
      <c r="H35">
        <v>137000</v>
      </c>
      <c r="I35" t="s">
        <v>3</v>
      </c>
      <c r="J35" s="4" t="s">
        <v>297</v>
      </c>
      <c r="K35">
        <v>8712</v>
      </c>
      <c r="L35" t="s">
        <v>298</v>
      </c>
      <c r="M35" t="s">
        <v>81</v>
      </c>
      <c r="N35">
        <v>2009</v>
      </c>
      <c r="O35" t="s">
        <v>299</v>
      </c>
      <c r="P35" t="s">
        <v>8</v>
      </c>
      <c r="Q35" t="s">
        <v>9</v>
      </c>
      <c r="R35" t="s">
        <v>300</v>
      </c>
      <c r="S35" t="s">
        <v>301</v>
      </c>
      <c r="T35" t="s">
        <v>302</v>
      </c>
      <c r="U35" t="s">
        <v>303</v>
      </c>
      <c r="V35">
        <f t="shared" si="4"/>
        <v>83.030303030303031</v>
      </c>
      <c r="W35" s="2">
        <f t="shared" si="1"/>
        <v>105.54076591339297</v>
      </c>
      <c r="X35" s="2">
        <f t="shared" si="2"/>
        <v>11.862908892631729</v>
      </c>
      <c r="Y35" s="3">
        <f t="shared" si="3"/>
        <v>151302.72727272726</v>
      </c>
    </row>
    <row r="36" spans="1:25" x14ac:dyDescent="0.45">
      <c r="A36">
        <v>2.5</v>
      </c>
      <c r="B36">
        <v>2</v>
      </c>
      <c r="C36" s="4" t="s">
        <v>304</v>
      </c>
      <c r="D36" s="4" t="s">
        <v>305</v>
      </c>
      <c r="E36">
        <v>1372</v>
      </c>
      <c r="F36" t="s">
        <v>2</v>
      </c>
      <c r="G36" s="1">
        <v>40121</v>
      </c>
      <c r="H36">
        <v>131015</v>
      </c>
      <c r="I36" t="s">
        <v>3</v>
      </c>
      <c r="J36" s="4" t="s">
        <v>306</v>
      </c>
      <c r="K36">
        <v>6534</v>
      </c>
      <c r="L36" t="s">
        <v>307</v>
      </c>
      <c r="M36" t="s">
        <v>6</v>
      </c>
      <c r="N36">
        <v>2009</v>
      </c>
      <c r="O36" t="s">
        <v>308</v>
      </c>
      <c r="P36" t="s">
        <v>8</v>
      </c>
      <c r="Q36" t="s">
        <v>9</v>
      </c>
      <c r="R36" t="s">
        <v>309</v>
      </c>
      <c r="S36" t="s">
        <v>310</v>
      </c>
      <c r="T36" t="s">
        <v>311</v>
      </c>
      <c r="U36" t="s">
        <v>312</v>
      </c>
      <c r="V36">
        <f t="shared" si="4"/>
        <v>95.491982507288625</v>
      </c>
      <c r="W36" s="2">
        <f t="shared" si="1"/>
        <v>104.52549159587375</v>
      </c>
      <c r="X36" s="2">
        <f t="shared" si="2"/>
        <v>12.229770380563357</v>
      </c>
      <c r="Y36" s="3">
        <f t="shared" si="3"/>
        <v>148668.63636363635</v>
      </c>
    </row>
    <row r="37" spans="1:25" x14ac:dyDescent="0.45">
      <c r="A37">
        <v>2.5</v>
      </c>
      <c r="B37">
        <v>3</v>
      </c>
      <c r="C37" s="4" t="s">
        <v>313</v>
      </c>
      <c r="D37" s="4" t="s">
        <v>314</v>
      </c>
      <c r="E37">
        <v>1856</v>
      </c>
      <c r="F37" t="s">
        <v>2</v>
      </c>
      <c r="G37" s="1">
        <v>40122</v>
      </c>
      <c r="H37">
        <v>156500</v>
      </c>
      <c r="I37" t="s">
        <v>3</v>
      </c>
      <c r="J37" s="4" t="s">
        <v>315</v>
      </c>
      <c r="K37">
        <v>5663</v>
      </c>
      <c r="L37" t="s">
        <v>184</v>
      </c>
      <c r="M37" t="s">
        <v>6</v>
      </c>
      <c r="N37">
        <v>2009</v>
      </c>
      <c r="O37" t="s">
        <v>316</v>
      </c>
      <c r="P37" t="s">
        <v>8</v>
      </c>
      <c r="Q37" t="s">
        <v>9</v>
      </c>
      <c r="R37" t="s">
        <v>317</v>
      </c>
      <c r="S37" t="s">
        <v>318</v>
      </c>
      <c r="T37" t="s">
        <v>319</v>
      </c>
      <c r="U37" t="s">
        <v>320</v>
      </c>
      <c r="V37">
        <f t="shared" si="4"/>
        <v>84.321120689655174</v>
      </c>
      <c r="W37" s="2">
        <f t="shared" si="1"/>
        <v>101.44596107183138</v>
      </c>
      <c r="X37" s="2">
        <f t="shared" si="2"/>
        <v>12.699170205784839</v>
      </c>
      <c r="Y37" s="3">
        <f t="shared" si="3"/>
        <v>149077.72727272726</v>
      </c>
    </row>
    <row r="38" spans="1:25" x14ac:dyDescent="0.45">
      <c r="A38">
        <v>2</v>
      </c>
      <c r="B38">
        <v>2</v>
      </c>
      <c r="C38" s="4" t="s">
        <v>321</v>
      </c>
      <c r="D38" s="4" t="s">
        <v>322</v>
      </c>
      <c r="E38">
        <v>1210</v>
      </c>
      <c r="F38" t="s">
        <v>2</v>
      </c>
      <c r="G38" s="1">
        <v>40134</v>
      </c>
      <c r="H38">
        <v>129990</v>
      </c>
      <c r="I38" t="s">
        <v>3</v>
      </c>
      <c r="J38" s="4" t="s">
        <v>323</v>
      </c>
      <c r="K38">
        <v>7841</v>
      </c>
      <c r="L38" t="s">
        <v>324</v>
      </c>
      <c r="M38" t="s">
        <v>6</v>
      </c>
      <c r="N38">
        <v>2009</v>
      </c>
      <c r="O38" t="s">
        <v>325</v>
      </c>
      <c r="P38" t="s">
        <v>8</v>
      </c>
      <c r="Q38" t="s">
        <v>9</v>
      </c>
      <c r="R38" t="s">
        <v>326</v>
      </c>
      <c r="S38" t="s">
        <v>327</v>
      </c>
      <c r="T38" t="s">
        <v>328</v>
      </c>
      <c r="U38" t="s">
        <v>329</v>
      </c>
      <c r="V38">
        <f t="shared" si="4"/>
        <v>107.4297520661157</v>
      </c>
      <c r="W38" s="2">
        <f t="shared" si="1"/>
        <v>100.59570722523296</v>
      </c>
      <c r="X38" s="2">
        <f t="shared" si="2"/>
        <v>11.854669791476775</v>
      </c>
      <c r="Y38" s="3">
        <f t="shared" si="3"/>
        <v>146541.36363636365</v>
      </c>
    </row>
    <row r="39" spans="1:25" x14ac:dyDescent="0.45">
      <c r="A39">
        <v>2</v>
      </c>
      <c r="B39">
        <v>3</v>
      </c>
      <c r="C39" s="4" t="s">
        <v>330</v>
      </c>
      <c r="D39" s="4" t="s">
        <v>331</v>
      </c>
      <c r="E39">
        <v>1210</v>
      </c>
      <c r="F39" t="s">
        <v>2</v>
      </c>
      <c r="G39" s="1">
        <v>40239</v>
      </c>
      <c r="H39">
        <v>132385</v>
      </c>
      <c r="I39" t="s">
        <v>3</v>
      </c>
      <c r="J39" s="4" t="s">
        <v>332</v>
      </c>
      <c r="K39">
        <v>5663</v>
      </c>
      <c r="L39" t="s">
        <v>333</v>
      </c>
      <c r="M39" t="s">
        <v>6</v>
      </c>
      <c r="N39">
        <v>2010</v>
      </c>
      <c r="O39" t="s">
        <v>334</v>
      </c>
      <c r="P39" t="s">
        <v>8</v>
      </c>
      <c r="Q39" t="s">
        <v>9</v>
      </c>
      <c r="R39" t="s">
        <v>335</v>
      </c>
      <c r="S39" t="s">
        <v>336</v>
      </c>
      <c r="T39" t="s">
        <v>337</v>
      </c>
      <c r="U39" t="s">
        <v>338</v>
      </c>
      <c r="V39">
        <f t="shared" si="4"/>
        <v>109.40909090909091</v>
      </c>
      <c r="W39" s="2">
        <f t="shared" si="1"/>
        <v>101.30559312417203</v>
      </c>
      <c r="X39" s="2">
        <f t="shared" si="2"/>
        <v>12.150946768109408</v>
      </c>
      <c r="Y39" s="3">
        <f t="shared" si="3"/>
        <v>142560.45454545456</v>
      </c>
    </row>
    <row r="40" spans="1:25" x14ac:dyDescent="0.45">
      <c r="A40">
        <v>3</v>
      </c>
      <c r="B40">
        <v>3</v>
      </c>
      <c r="C40" s="4" t="s">
        <v>339</v>
      </c>
      <c r="D40" s="4" t="s">
        <v>340</v>
      </c>
      <c r="E40">
        <v>1650</v>
      </c>
      <c r="F40" t="s">
        <v>2</v>
      </c>
      <c r="G40" s="1">
        <v>40353</v>
      </c>
      <c r="H40">
        <v>142740</v>
      </c>
      <c r="I40" t="s">
        <v>3</v>
      </c>
      <c r="J40" s="4" t="s">
        <v>341</v>
      </c>
      <c r="K40">
        <v>4791</v>
      </c>
      <c r="L40" t="s">
        <v>342</v>
      </c>
      <c r="M40" t="s">
        <v>6</v>
      </c>
      <c r="N40">
        <v>2010</v>
      </c>
      <c r="O40" t="s">
        <v>343</v>
      </c>
      <c r="P40" t="s">
        <v>8</v>
      </c>
      <c r="Q40" t="s">
        <v>9</v>
      </c>
      <c r="R40" t="s">
        <v>344</v>
      </c>
      <c r="S40" t="s">
        <v>345</v>
      </c>
      <c r="T40" t="s">
        <v>346</v>
      </c>
      <c r="U40" t="s">
        <v>347</v>
      </c>
      <c r="V40">
        <f t="shared" si="4"/>
        <v>86.509090909090915</v>
      </c>
      <c r="W40" s="2">
        <f t="shared" si="1"/>
        <v>98.50441648878892</v>
      </c>
      <c r="X40" s="2">
        <f t="shared" si="2"/>
        <v>11.629929838030399</v>
      </c>
      <c r="Y40" s="3">
        <f t="shared" si="3"/>
        <v>142951.36363636365</v>
      </c>
    </row>
    <row r="41" spans="1:25" x14ac:dyDescent="0.45">
      <c r="A41">
        <v>3</v>
      </c>
      <c r="B41">
        <v>3</v>
      </c>
      <c r="C41" s="4" t="s">
        <v>348</v>
      </c>
      <c r="D41" s="4" t="s">
        <v>349</v>
      </c>
      <c r="E41">
        <v>1650</v>
      </c>
      <c r="F41" t="s">
        <v>2</v>
      </c>
      <c r="G41" s="1">
        <v>40365</v>
      </c>
      <c r="H41">
        <v>146115</v>
      </c>
      <c r="I41" t="s">
        <v>3</v>
      </c>
      <c r="J41" s="4" t="s">
        <v>350</v>
      </c>
      <c r="K41">
        <v>6098</v>
      </c>
      <c r="L41" t="s">
        <v>351</v>
      </c>
      <c r="M41" t="s">
        <v>6</v>
      </c>
      <c r="N41">
        <v>2010</v>
      </c>
      <c r="O41" t="s">
        <v>352</v>
      </c>
      <c r="P41" t="s">
        <v>8</v>
      </c>
      <c r="Q41" t="s">
        <v>9</v>
      </c>
      <c r="R41" t="s">
        <v>353</v>
      </c>
      <c r="S41" t="s">
        <v>354</v>
      </c>
      <c r="T41" t="s">
        <v>355</v>
      </c>
      <c r="U41" t="s">
        <v>356</v>
      </c>
      <c r="V41">
        <f t="shared" si="4"/>
        <v>88.554545454545448</v>
      </c>
      <c r="W41" s="2">
        <f t="shared" si="1"/>
        <v>97.442049949590697</v>
      </c>
      <c r="X41" s="2">
        <f t="shared" si="2"/>
        <v>11.983837073381297</v>
      </c>
      <c r="Y41" s="3">
        <f t="shared" si="3"/>
        <v>144870.90909090909</v>
      </c>
    </row>
    <row r="42" spans="1:25" x14ac:dyDescent="0.45">
      <c r="A42">
        <v>2</v>
      </c>
      <c r="B42">
        <v>3</v>
      </c>
      <c r="C42" s="4" t="s">
        <v>357</v>
      </c>
      <c r="D42" s="4" t="s">
        <v>358</v>
      </c>
      <c r="E42">
        <v>1340</v>
      </c>
      <c r="F42" t="s">
        <v>2</v>
      </c>
      <c r="G42" s="1">
        <v>40443</v>
      </c>
      <c r="H42">
        <v>129900</v>
      </c>
      <c r="I42" t="s">
        <v>3</v>
      </c>
      <c r="J42" s="4" t="s">
        <v>359</v>
      </c>
      <c r="K42">
        <v>5227</v>
      </c>
      <c r="L42" t="s">
        <v>360</v>
      </c>
      <c r="M42" t="s">
        <v>6</v>
      </c>
      <c r="N42">
        <v>2007</v>
      </c>
      <c r="O42" t="s">
        <v>361</v>
      </c>
      <c r="P42" t="s">
        <v>8</v>
      </c>
      <c r="Q42" t="s">
        <v>9</v>
      </c>
      <c r="R42" t="s">
        <v>362</v>
      </c>
      <c r="S42" t="s">
        <v>363</v>
      </c>
      <c r="T42" t="s">
        <v>364</v>
      </c>
      <c r="U42" t="s">
        <v>365</v>
      </c>
      <c r="V42">
        <f t="shared" si="4"/>
        <v>96.940298507462686</v>
      </c>
      <c r="W42" s="2">
        <f t="shared" si="1"/>
        <v>95.415821308512577</v>
      </c>
      <c r="X42" s="2">
        <f t="shared" si="2"/>
        <v>9.5736647547928779</v>
      </c>
      <c r="Y42" s="3">
        <f t="shared" si="3"/>
        <v>143890</v>
      </c>
    </row>
    <row r="43" spans="1:25" x14ac:dyDescent="0.45">
      <c r="A43">
        <v>2</v>
      </c>
      <c r="B43">
        <v>3</v>
      </c>
      <c r="C43" s="4" t="s">
        <v>366</v>
      </c>
      <c r="D43" s="4" t="s">
        <v>367</v>
      </c>
      <c r="E43">
        <v>1525</v>
      </c>
      <c r="F43" t="s">
        <v>2</v>
      </c>
      <c r="G43" s="1">
        <v>40788</v>
      </c>
      <c r="H43">
        <v>108000</v>
      </c>
      <c r="I43" t="s">
        <v>3</v>
      </c>
      <c r="J43" s="4" t="s">
        <v>368</v>
      </c>
      <c r="K43">
        <v>5662</v>
      </c>
      <c r="L43" t="s">
        <v>369</v>
      </c>
      <c r="M43" t="s">
        <v>6</v>
      </c>
      <c r="N43">
        <v>2007</v>
      </c>
      <c r="O43" t="s">
        <v>370</v>
      </c>
      <c r="P43" t="s">
        <v>8</v>
      </c>
      <c r="Q43" t="s">
        <v>9</v>
      </c>
      <c r="R43" t="s">
        <v>371</v>
      </c>
      <c r="S43" t="s">
        <v>372</v>
      </c>
      <c r="T43" t="s">
        <v>373</v>
      </c>
      <c r="U43" t="s">
        <v>374</v>
      </c>
      <c r="V43">
        <f t="shared" si="4"/>
        <v>70.819672131147541</v>
      </c>
      <c r="W43" s="2">
        <f t="shared" si="1"/>
        <v>93.432641245631245</v>
      </c>
      <c r="X43" s="2">
        <f t="shared" si="2"/>
        <v>12.126513059413362</v>
      </c>
      <c r="Y43" s="3">
        <f t="shared" si="3"/>
        <v>140730.90909090909</v>
      </c>
    </row>
    <row r="44" spans="1:25" x14ac:dyDescent="0.45">
      <c r="A44">
        <v>2</v>
      </c>
      <c r="B44">
        <v>3</v>
      </c>
      <c r="C44" s="4" t="s">
        <v>375</v>
      </c>
      <c r="D44" s="4" t="s">
        <v>376</v>
      </c>
      <c r="E44">
        <v>1248</v>
      </c>
      <c r="F44" t="s">
        <v>2</v>
      </c>
      <c r="G44" s="1">
        <v>41003</v>
      </c>
      <c r="H44">
        <v>125440</v>
      </c>
      <c r="I44" t="s">
        <v>3</v>
      </c>
      <c r="J44" s="4" t="s">
        <v>377</v>
      </c>
      <c r="K44">
        <v>3920</v>
      </c>
      <c r="L44" t="s">
        <v>378</v>
      </c>
      <c r="M44" t="s">
        <v>6</v>
      </c>
      <c r="N44">
        <v>2011</v>
      </c>
      <c r="O44" t="s">
        <v>379</v>
      </c>
      <c r="P44" t="s">
        <v>8</v>
      </c>
      <c r="Q44" t="s">
        <v>9</v>
      </c>
      <c r="R44" t="s">
        <v>380</v>
      </c>
      <c r="S44" t="s">
        <v>381</v>
      </c>
      <c r="T44" t="s">
        <v>382</v>
      </c>
      <c r="U44" t="s">
        <v>383</v>
      </c>
      <c r="V44">
        <f t="shared" si="4"/>
        <v>100.51282051282051</v>
      </c>
      <c r="W44" s="2">
        <f t="shared" ref="W44:W75" si="5">AVERAGE(V34:V44)</f>
        <v>92.744842872243339</v>
      </c>
      <c r="X44" s="2">
        <f t="shared" ref="X44:X75" si="6">STDEV(V34:V44)</f>
        <v>11.405894138768595</v>
      </c>
      <c r="Y44" s="3">
        <f t="shared" ref="Y44:Y75" si="7">AVERAGE(H34:H44)</f>
        <v>138634.54545454544</v>
      </c>
    </row>
    <row r="45" spans="1:25" x14ac:dyDescent="0.45">
      <c r="A45">
        <v>2</v>
      </c>
      <c r="B45">
        <v>3</v>
      </c>
      <c r="C45" s="4" t="s">
        <v>384</v>
      </c>
      <c r="D45" s="4" t="s">
        <v>385</v>
      </c>
      <c r="E45">
        <v>1208</v>
      </c>
      <c r="F45" t="s">
        <v>2</v>
      </c>
      <c r="G45" s="1">
        <v>41015</v>
      </c>
      <c r="H45">
        <v>118000</v>
      </c>
      <c r="I45" t="s">
        <v>3</v>
      </c>
      <c r="J45" s="4" t="s">
        <v>386</v>
      </c>
      <c r="K45">
        <v>7405</v>
      </c>
      <c r="L45" t="s">
        <v>387</v>
      </c>
      <c r="M45" t="s">
        <v>6</v>
      </c>
      <c r="N45">
        <v>2007</v>
      </c>
      <c r="O45" t="s">
        <v>388</v>
      </c>
      <c r="P45" t="s">
        <v>8</v>
      </c>
      <c r="Q45" t="s">
        <v>9</v>
      </c>
      <c r="R45" t="s">
        <v>389</v>
      </c>
      <c r="S45" t="s">
        <v>390</v>
      </c>
      <c r="T45" t="s">
        <v>391</v>
      </c>
      <c r="U45" t="s">
        <v>392</v>
      </c>
      <c r="V45">
        <f t="shared" si="4"/>
        <v>97.682119205298008</v>
      </c>
      <c r="W45" s="2">
        <f t="shared" si="5"/>
        <v>92.790981447528949</v>
      </c>
      <c r="X45" s="2">
        <f t="shared" si="6"/>
        <v>11.426612749902928</v>
      </c>
      <c r="Y45" s="3">
        <f t="shared" si="7"/>
        <v>132462.27272727274</v>
      </c>
    </row>
    <row r="46" spans="1:25" x14ac:dyDescent="0.45">
      <c r="A46">
        <v>2.5</v>
      </c>
      <c r="B46">
        <v>3</v>
      </c>
      <c r="C46" s="4" t="s">
        <v>393</v>
      </c>
      <c r="D46" s="4" t="s">
        <v>394</v>
      </c>
      <c r="E46">
        <v>1563</v>
      </c>
      <c r="F46" t="s">
        <v>2</v>
      </c>
      <c r="G46" s="1">
        <v>41024</v>
      </c>
      <c r="H46">
        <v>116000</v>
      </c>
      <c r="I46" t="s">
        <v>3</v>
      </c>
      <c r="J46" s="4" t="s">
        <v>395</v>
      </c>
      <c r="K46">
        <v>4791</v>
      </c>
      <c r="L46" t="s">
        <v>396</v>
      </c>
      <c r="M46" t="s">
        <v>6</v>
      </c>
      <c r="N46">
        <v>2007</v>
      </c>
      <c r="O46" t="s">
        <v>397</v>
      </c>
      <c r="P46" t="s">
        <v>8</v>
      </c>
      <c r="Q46" t="s">
        <v>9</v>
      </c>
      <c r="R46" t="s">
        <v>398</v>
      </c>
      <c r="S46" t="s">
        <v>399</v>
      </c>
      <c r="T46" t="s">
        <v>400</v>
      </c>
      <c r="U46" t="s">
        <v>401</v>
      </c>
      <c r="V46">
        <f t="shared" si="4"/>
        <v>74.216250799744088</v>
      </c>
      <c r="W46" s="2">
        <f t="shared" si="5"/>
        <v>91.989703972023591</v>
      </c>
      <c r="X46" s="2">
        <f t="shared" si="6"/>
        <v>12.443319747219471</v>
      </c>
      <c r="Y46" s="3">
        <f t="shared" si="7"/>
        <v>130553.18181818182</v>
      </c>
    </row>
    <row r="47" spans="1:25" x14ac:dyDescent="0.45">
      <c r="A47">
        <v>3</v>
      </c>
      <c r="B47">
        <v>3</v>
      </c>
      <c r="C47" s="4" t="s">
        <v>402</v>
      </c>
      <c r="D47" s="4" t="s">
        <v>403</v>
      </c>
      <c r="E47">
        <v>1411</v>
      </c>
      <c r="F47" t="s">
        <v>2</v>
      </c>
      <c r="G47" s="1">
        <v>41059</v>
      </c>
      <c r="H47">
        <v>130990</v>
      </c>
      <c r="I47" t="s">
        <v>3</v>
      </c>
      <c r="J47" s="4" t="s">
        <v>404</v>
      </c>
      <c r="K47">
        <v>5662</v>
      </c>
      <c r="L47" t="s">
        <v>405</v>
      </c>
      <c r="M47" t="s">
        <v>6</v>
      </c>
      <c r="N47">
        <v>2012</v>
      </c>
      <c r="O47" t="s">
        <v>406</v>
      </c>
      <c r="P47" t="s">
        <v>8</v>
      </c>
      <c r="Q47" t="s">
        <v>9</v>
      </c>
      <c r="R47" t="s">
        <v>407</v>
      </c>
      <c r="S47" t="s">
        <v>408</v>
      </c>
      <c r="T47" t="s">
        <v>409</v>
      </c>
      <c r="U47" t="s">
        <v>410</v>
      </c>
      <c r="V47">
        <f t="shared" si="4"/>
        <v>92.834868887313959</v>
      </c>
      <c r="W47" s="2">
        <f t="shared" si="5"/>
        <v>91.74814818838955</v>
      </c>
      <c r="X47" s="2">
        <f t="shared" si="6"/>
        <v>12.394226764700443</v>
      </c>
      <c r="Y47" s="3">
        <f t="shared" si="7"/>
        <v>130550.90909090909</v>
      </c>
    </row>
    <row r="48" spans="1:25" x14ac:dyDescent="0.45">
      <c r="A48">
        <v>3</v>
      </c>
      <c r="B48">
        <v>3</v>
      </c>
      <c r="C48" s="4" t="s">
        <v>411</v>
      </c>
      <c r="D48" s="4" t="s">
        <v>412</v>
      </c>
      <c r="E48">
        <v>1615</v>
      </c>
      <c r="F48" t="s">
        <v>2</v>
      </c>
      <c r="G48" s="1">
        <v>41172</v>
      </c>
      <c r="H48">
        <v>138500</v>
      </c>
      <c r="I48" t="s">
        <v>3</v>
      </c>
      <c r="J48" s="4" t="s">
        <v>413</v>
      </c>
      <c r="K48">
        <v>4792</v>
      </c>
      <c r="L48" t="s">
        <v>414</v>
      </c>
      <c r="M48" t="s">
        <v>6</v>
      </c>
      <c r="N48">
        <v>2012</v>
      </c>
      <c r="O48" t="s">
        <v>415</v>
      </c>
      <c r="P48" t="s">
        <v>8</v>
      </c>
      <c r="Q48" t="s">
        <v>9</v>
      </c>
      <c r="R48" t="s">
        <v>416</v>
      </c>
      <c r="S48" t="s">
        <v>417</v>
      </c>
      <c r="T48" t="s">
        <v>418</v>
      </c>
      <c r="U48" t="s">
        <v>419</v>
      </c>
      <c r="V48">
        <f t="shared" si="4"/>
        <v>85.758513931888544</v>
      </c>
      <c r="W48" s="2">
        <f t="shared" si="5"/>
        <v>91.878820301319848</v>
      </c>
      <c r="X48" s="2">
        <f t="shared" si="6"/>
        <v>12.315420109747741</v>
      </c>
      <c r="Y48" s="3">
        <f t="shared" si="7"/>
        <v>128914.54545454546</v>
      </c>
    </row>
    <row r="49" spans="1:25" x14ac:dyDescent="0.45">
      <c r="A49">
        <v>2.5</v>
      </c>
      <c r="B49">
        <v>3</v>
      </c>
      <c r="C49" s="4" t="s">
        <v>420</v>
      </c>
      <c r="D49" s="4" t="s">
        <v>421</v>
      </c>
      <c r="E49">
        <v>1650</v>
      </c>
      <c r="F49" t="s">
        <v>2</v>
      </c>
      <c r="G49" s="1">
        <v>41337</v>
      </c>
      <c r="H49">
        <v>142990</v>
      </c>
      <c r="I49" t="s">
        <v>3</v>
      </c>
      <c r="J49" s="4" t="s">
        <v>422</v>
      </c>
      <c r="K49">
        <v>4356</v>
      </c>
      <c r="L49" t="s">
        <v>423</v>
      </c>
      <c r="M49" t="s">
        <v>6</v>
      </c>
      <c r="N49">
        <v>2013</v>
      </c>
      <c r="O49" t="s">
        <v>424</v>
      </c>
      <c r="P49" t="s">
        <v>8</v>
      </c>
      <c r="Q49" t="s">
        <v>9</v>
      </c>
      <c r="R49" t="s">
        <v>425</v>
      </c>
      <c r="S49" t="s">
        <v>426</v>
      </c>
      <c r="T49" t="s">
        <v>427</v>
      </c>
      <c r="U49" t="s">
        <v>428</v>
      </c>
      <c r="V49">
        <f t="shared" si="4"/>
        <v>86.660606060606057</v>
      </c>
      <c r="W49" s="2">
        <f t="shared" si="5"/>
        <v>89.990716119000794</v>
      </c>
      <c r="X49" s="2">
        <f t="shared" si="6"/>
        <v>11.237792018311426</v>
      </c>
      <c r="Y49" s="3">
        <f t="shared" si="7"/>
        <v>130096.36363636363</v>
      </c>
    </row>
    <row r="50" spans="1:25" x14ac:dyDescent="0.45">
      <c r="A50">
        <v>3</v>
      </c>
      <c r="B50">
        <v>3</v>
      </c>
      <c r="C50" s="4" t="s">
        <v>429</v>
      </c>
      <c r="D50" s="4" t="s">
        <v>430</v>
      </c>
      <c r="E50">
        <v>1650</v>
      </c>
      <c r="F50" t="s">
        <v>2</v>
      </c>
      <c r="G50" s="1">
        <v>41393</v>
      </c>
      <c r="H50">
        <v>127500</v>
      </c>
      <c r="I50" t="s">
        <v>3</v>
      </c>
      <c r="J50" s="4" t="s">
        <v>431</v>
      </c>
      <c r="K50">
        <v>5662</v>
      </c>
      <c r="L50" t="s">
        <v>298</v>
      </c>
      <c r="M50" t="s">
        <v>6</v>
      </c>
      <c r="N50">
        <v>2009</v>
      </c>
      <c r="O50" t="s">
        <v>432</v>
      </c>
      <c r="P50" t="s">
        <v>8</v>
      </c>
      <c r="Q50" t="s">
        <v>9</v>
      </c>
      <c r="R50" t="s">
        <v>433</v>
      </c>
      <c r="S50" t="s">
        <v>434</v>
      </c>
      <c r="T50" t="s">
        <v>435</v>
      </c>
      <c r="U50" t="s">
        <v>436</v>
      </c>
      <c r="V50">
        <f t="shared" si="4"/>
        <v>77.272727272727266</v>
      </c>
      <c r="W50" s="2">
        <f t="shared" si="5"/>
        <v>87.069228515694988</v>
      </c>
      <c r="X50" s="2">
        <f t="shared" si="6"/>
        <v>9.7655909564902306</v>
      </c>
      <c r="Y50" s="3">
        <f t="shared" si="7"/>
        <v>129652.27272727272</v>
      </c>
    </row>
    <row r="51" spans="1:25" x14ac:dyDescent="0.45">
      <c r="A51">
        <v>2</v>
      </c>
      <c r="B51">
        <v>3</v>
      </c>
      <c r="C51" s="4" t="s">
        <v>437</v>
      </c>
      <c r="D51" s="4" t="s">
        <v>438</v>
      </c>
      <c r="E51">
        <v>1340</v>
      </c>
      <c r="F51" t="s">
        <v>2</v>
      </c>
      <c r="G51" s="1">
        <v>41410</v>
      </c>
      <c r="H51">
        <v>132900</v>
      </c>
      <c r="I51" t="s">
        <v>3</v>
      </c>
      <c r="J51" s="4" t="s">
        <v>439</v>
      </c>
      <c r="K51">
        <v>7405</v>
      </c>
      <c r="L51" t="s">
        <v>440</v>
      </c>
      <c r="M51" t="s">
        <v>6</v>
      </c>
      <c r="N51">
        <v>2007</v>
      </c>
      <c r="O51" t="s">
        <v>441</v>
      </c>
      <c r="P51" t="s">
        <v>8</v>
      </c>
      <c r="Q51" t="s">
        <v>9</v>
      </c>
      <c r="R51" t="s">
        <v>442</v>
      </c>
      <c r="S51" t="s">
        <v>443</v>
      </c>
      <c r="T51" t="s">
        <v>444</v>
      </c>
      <c r="U51" t="s">
        <v>445</v>
      </c>
      <c r="V51">
        <f t="shared" si="4"/>
        <v>99.179104477611943</v>
      </c>
      <c r="W51" s="2">
        <f t="shared" si="5"/>
        <v>88.221047931015093</v>
      </c>
      <c r="X51" s="2">
        <f t="shared" si="6"/>
        <v>10.41829852398609</v>
      </c>
      <c r="Y51" s="3">
        <f t="shared" si="7"/>
        <v>128757.72727272728</v>
      </c>
    </row>
    <row r="52" spans="1:25" x14ac:dyDescent="0.45">
      <c r="A52">
        <v>3</v>
      </c>
      <c r="B52">
        <v>3</v>
      </c>
      <c r="C52" s="4" t="s">
        <v>446</v>
      </c>
      <c r="D52" s="4" t="s">
        <v>447</v>
      </c>
      <c r="E52">
        <v>1862</v>
      </c>
      <c r="F52" t="s">
        <v>2</v>
      </c>
      <c r="G52" s="1">
        <v>41605</v>
      </c>
      <c r="H52">
        <v>162000</v>
      </c>
      <c r="I52" t="s">
        <v>3</v>
      </c>
      <c r="J52" s="4" t="s">
        <v>448</v>
      </c>
      <c r="K52">
        <v>4356</v>
      </c>
      <c r="L52" t="s">
        <v>449</v>
      </c>
      <c r="M52" t="s">
        <v>6</v>
      </c>
      <c r="N52">
        <v>2008</v>
      </c>
      <c r="O52" t="s">
        <v>450</v>
      </c>
      <c r="P52" t="s">
        <v>8</v>
      </c>
      <c r="Q52" t="s">
        <v>9</v>
      </c>
      <c r="R52" t="s">
        <v>451</v>
      </c>
      <c r="S52" t="s">
        <v>452</v>
      </c>
      <c r="T52" t="s">
        <v>453</v>
      </c>
      <c r="U52" t="s">
        <v>454</v>
      </c>
      <c r="V52">
        <f t="shared" si="4"/>
        <v>87.003222341568204</v>
      </c>
      <c r="W52" s="2">
        <f t="shared" si="5"/>
        <v>88.080018557108076</v>
      </c>
      <c r="X52" s="2">
        <f t="shared" si="6"/>
        <v>10.423831050960414</v>
      </c>
      <c r="Y52" s="3">
        <f t="shared" si="7"/>
        <v>130201.81818181818</v>
      </c>
    </row>
    <row r="53" spans="1:25" x14ac:dyDescent="0.45">
      <c r="A53">
        <v>2</v>
      </c>
      <c r="B53">
        <v>3</v>
      </c>
      <c r="C53" s="4" t="s">
        <v>455</v>
      </c>
      <c r="D53" s="4" t="s">
        <v>456</v>
      </c>
      <c r="E53">
        <v>1311</v>
      </c>
      <c r="F53" t="s">
        <v>2</v>
      </c>
      <c r="G53" s="1">
        <v>41610</v>
      </c>
      <c r="H53">
        <v>135900</v>
      </c>
      <c r="I53" t="s">
        <v>3</v>
      </c>
      <c r="J53" s="4" t="s">
        <v>457</v>
      </c>
      <c r="K53">
        <v>4791</v>
      </c>
      <c r="L53" t="s">
        <v>458</v>
      </c>
      <c r="M53" t="s">
        <v>6</v>
      </c>
      <c r="N53">
        <v>2007</v>
      </c>
      <c r="O53" t="s">
        <v>459</v>
      </c>
      <c r="P53" t="s">
        <v>8</v>
      </c>
      <c r="Q53" t="s">
        <v>9</v>
      </c>
      <c r="R53" t="s">
        <v>460</v>
      </c>
      <c r="S53" t="s">
        <v>461</v>
      </c>
      <c r="T53" t="s">
        <v>462</v>
      </c>
      <c r="U53" t="s">
        <v>463</v>
      </c>
      <c r="V53">
        <f t="shared" si="4"/>
        <v>103.66132723112128</v>
      </c>
      <c r="W53" s="2">
        <f t="shared" si="5"/>
        <v>88.691021168349764</v>
      </c>
      <c r="X53" s="2">
        <f t="shared" si="6"/>
        <v>11.165700116363046</v>
      </c>
      <c r="Y53" s="3">
        <f t="shared" si="7"/>
        <v>130747.27272727272</v>
      </c>
    </row>
    <row r="54" spans="1:25" x14ac:dyDescent="0.45">
      <c r="A54">
        <v>2.5</v>
      </c>
      <c r="B54">
        <v>3</v>
      </c>
      <c r="C54" s="4" t="s">
        <v>464</v>
      </c>
      <c r="D54" s="4" t="s">
        <v>465</v>
      </c>
      <c r="E54">
        <v>1615</v>
      </c>
      <c r="F54" t="s">
        <v>2</v>
      </c>
      <c r="G54" s="1">
        <v>41631</v>
      </c>
      <c r="H54">
        <v>152500</v>
      </c>
      <c r="I54" t="s">
        <v>3</v>
      </c>
      <c r="J54" s="4" t="s">
        <v>466</v>
      </c>
      <c r="K54">
        <v>4791</v>
      </c>
      <c r="L54" t="s">
        <v>414</v>
      </c>
      <c r="M54" t="s">
        <v>6</v>
      </c>
      <c r="N54">
        <v>2012</v>
      </c>
      <c r="O54" t="s">
        <v>467</v>
      </c>
      <c r="P54" t="s">
        <v>8</v>
      </c>
      <c r="Q54" t="s">
        <v>9</v>
      </c>
      <c r="R54" t="s">
        <v>468</v>
      </c>
      <c r="S54" t="s">
        <v>469</v>
      </c>
      <c r="T54" t="s">
        <v>470</v>
      </c>
      <c r="U54" t="s">
        <v>471</v>
      </c>
      <c r="V54">
        <f t="shared" si="4"/>
        <v>94.427244582043343</v>
      </c>
      <c r="W54" s="2">
        <f t="shared" si="5"/>
        <v>90.837164118431204</v>
      </c>
      <c r="X54" s="2">
        <f t="shared" si="6"/>
        <v>9.5372035122659362</v>
      </c>
      <c r="Y54" s="3">
        <f t="shared" si="7"/>
        <v>134792.72727272726</v>
      </c>
    </row>
    <row r="55" spans="1:25" x14ac:dyDescent="0.45">
      <c r="A55">
        <v>2</v>
      </c>
      <c r="B55">
        <v>3</v>
      </c>
      <c r="C55" s="4" t="s">
        <v>472</v>
      </c>
      <c r="D55" s="4" t="s">
        <v>473</v>
      </c>
      <c r="E55">
        <v>1183</v>
      </c>
      <c r="F55" t="s">
        <v>2</v>
      </c>
      <c r="G55" s="1">
        <v>41648</v>
      </c>
      <c r="H55">
        <v>110000</v>
      </c>
      <c r="I55" t="s">
        <v>3</v>
      </c>
      <c r="J55" s="4" t="s">
        <v>474</v>
      </c>
      <c r="K55">
        <v>5227</v>
      </c>
      <c r="L55" t="s">
        <v>475</v>
      </c>
      <c r="M55" t="s">
        <v>6</v>
      </c>
      <c r="N55">
        <v>2009</v>
      </c>
      <c r="O55" t="s">
        <v>476</v>
      </c>
      <c r="P55" t="s">
        <v>8</v>
      </c>
      <c r="Q55" t="s">
        <v>9</v>
      </c>
      <c r="R55" t="s">
        <v>477</v>
      </c>
      <c r="S55" t="s">
        <v>478</v>
      </c>
      <c r="T55" t="s">
        <v>479</v>
      </c>
      <c r="U55" t="s">
        <v>480</v>
      </c>
      <c r="V55">
        <f t="shared" si="4"/>
        <v>92.983939137785285</v>
      </c>
      <c r="W55" s="2">
        <f t="shared" si="5"/>
        <v>90.152720357064354</v>
      </c>
      <c r="X55" s="2">
        <f t="shared" si="6"/>
        <v>9.0300594061058028</v>
      </c>
      <c r="Y55" s="3">
        <f t="shared" si="7"/>
        <v>133389.09090909091</v>
      </c>
    </row>
    <row r="56" spans="1:25" x14ac:dyDescent="0.45">
      <c r="A56">
        <v>2</v>
      </c>
      <c r="B56">
        <v>3</v>
      </c>
      <c r="C56" s="4" t="s">
        <v>481</v>
      </c>
      <c r="D56" s="4" t="s">
        <v>482</v>
      </c>
      <c r="E56">
        <v>1176</v>
      </c>
      <c r="F56" t="s">
        <v>2</v>
      </c>
      <c r="G56" s="1">
        <v>41675</v>
      </c>
      <c r="H56">
        <v>112000</v>
      </c>
      <c r="I56" t="s">
        <v>3</v>
      </c>
      <c r="J56" s="4" t="s">
        <v>483</v>
      </c>
      <c r="K56">
        <v>5227</v>
      </c>
      <c r="L56" t="s">
        <v>484</v>
      </c>
      <c r="M56" t="s">
        <v>6</v>
      </c>
      <c r="N56">
        <v>2007</v>
      </c>
      <c r="O56" t="s">
        <v>485</v>
      </c>
      <c r="P56" t="s">
        <v>8</v>
      </c>
      <c r="Q56" t="s">
        <v>9</v>
      </c>
      <c r="R56" t="s">
        <v>486</v>
      </c>
      <c r="S56" t="s">
        <v>487</v>
      </c>
      <c r="T56" t="s">
        <v>488</v>
      </c>
      <c r="U56" t="s">
        <v>489</v>
      </c>
      <c r="V56">
        <f t="shared" si="4"/>
        <v>95.238095238095241</v>
      </c>
      <c r="W56" s="2">
        <f t="shared" si="5"/>
        <v>89.93053636004592</v>
      </c>
      <c r="X56" s="2">
        <f t="shared" si="6"/>
        <v>8.8546366183429264</v>
      </c>
      <c r="Y56" s="3">
        <f t="shared" si="7"/>
        <v>132843.63636363635</v>
      </c>
    </row>
    <row r="57" spans="1:25" x14ac:dyDescent="0.45">
      <c r="A57">
        <v>3</v>
      </c>
      <c r="B57">
        <v>3</v>
      </c>
      <c r="C57" s="4" t="s">
        <v>490</v>
      </c>
      <c r="D57" s="4" t="s">
        <v>491</v>
      </c>
      <c r="E57">
        <v>1811</v>
      </c>
      <c r="F57" t="s">
        <v>2</v>
      </c>
      <c r="G57" s="1">
        <v>41758</v>
      </c>
      <c r="H57">
        <v>94920</v>
      </c>
      <c r="I57" t="s">
        <v>3</v>
      </c>
      <c r="J57" s="4" t="s">
        <v>492</v>
      </c>
      <c r="K57">
        <v>7405</v>
      </c>
      <c r="L57" t="s">
        <v>493</v>
      </c>
      <c r="M57" t="s">
        <v>6</v>
      </c>
      <c r="N57">
        <v>2007</v>
      </c>
      <c r="O57" t="s">
        <v>494</v>
      </c>
      <c r="P57" t="s">
        <v>8</v>
      </c>
      <c r="Q57" t="s">
        <v>9</v>
      </c>
      <c r="R57" t="s">
        <v>495</v>
      </c>
      <c r="S57" t="s">
        <v>496</v>
      </c>
      <c r="T57" t="s">
        <v>497</v>
      </c>
      <c r="U57" t="s">
        <v>498</v>
      </c>
      <c r="V57">
        <f t="shared" si="4"/>
        <v>52.413031474323581</v>
      </c>
      <c r="W57" s="2">
        <f t="shared" si="5"/>
        <v>87.948425512280423</v>
      </c>
      <c r="X57" s="2">
        <f t="shared" si="6"/>
        <v>13.789321597045268</v>
      </c>
      <c r="Y57" s="3">
        <f t="shared" si="7"/>
        <v>130927.27272727272</v>
      </c>
    </row>
    <row r="58" spans="1:25" x14ac:dyDescent="0.45">
      <c r="A58">
        <v>2.5</v>
      </c>
      <c r="B58">
        <v>3</v>
      </c>
      <c r="C58" s="4" t="s">
        <v>499</v>
      </c>
      <c r="D58" s="4" t="s">
        <v>500</v>
      </c>
      <c r="E58">
        <v>2070</v>
      </c>
      <c r="F58" t="s">
        <v>2</v>
      </c>
      <c r="G58" s="1">
        <v>41772</v>
      </c>
      <c r="H58">
        <v>184000</v>
      </c>
      <c r="I58" t="s">
        <v>3</v>
      </c>
      <c r="J58" s="4" t="s">
        <v>501</v>
      </c>
      <c r="K58">
        <v>6098</v>
      </c>
      <c r="L58" t="s">
        <v>502</v>
      </c>
      <c r="M58" t="s">
        <v>6</v>
      </c>
      <c r="N58">
        <v>2008</v>
      </c>
      <c r="O58" t="s">
        <v>503</v>
      </c>
      <c r="P58" t="s">
        <v>8</v>
      </c>
      <c r="Q58" t="s">
        <v>9</v>
      </c>
      <c r="R58" t="s">
        <v>504</v>
      </c>
      <c r="S58" t="s">
        <v>505</v>
      </c>
      <c r="T58" t="s">
        <v>506</v>
      </c>
      <c r="U58" t="s">
        <v>507</v>
      </c>
      <c r="V58">
        <f t="shared" si="4"/>
        <v>88.888888888888886</v>
      </c>
      <c r="W58" s="2">
        <f t="shared" si="5"/>
        <v>87.589700057878147</v>
      </c>
      <c r="X58" s="2">
        <f t="shared" si="6"/>
        <v>13.700531084978842</v>
      </c>
      <c r="Y58" s="3">
        <f t="shared" si="7"/>
        <v>135746.36363636365</v>
      </c>
    </row>
    <row r="59" spans="1:25" x14ac:dyDescent="0.45">
      <c r="A59">
        <v>3</v>
      </c>
      <c r="B59">
        <v>4</v>
      </c>
      <c r="C59" s="4" t="s">
        <v>508</v>
      </c>
      <c r="D59" s="4" t="s">
        <v>509</v>
      </c>
      <c r="E59">
        <v>1799</v>
      </c>
      <c r="F59" t="s">
        <v>2</v>
      </c>
      <c r="G59" s="1">
        <v>41842</v>
      </c>
      <c r="H59">
        <v>167000</v>
      </c>
      <c r="I59" t="s">
        <v>3</v>
      </c>
      <c r="J59" s="4" t="s">
        <v>510</v>
      </c>
      <c r="K59">
        <v>5663</v>
      </c>
      <c r="L59" t="s">
        <v>17</v>
      </c>
      <c r="M59" t="s">
        <v>6</v>
      </c>
      <c r="N59">
        <v>2007</v>
      </c>
      <c r="O59" t="s">
        <v>511</v>
      </c>
      <c r="P59" t="s">
        <v>8</v>
      </c>
      <c r="Q59" t="s">
        <v>9</v>
      </c>
      <c r="R59" t="s">
        <v>512</v>
      </c>
      <c r="S59" t="s">
        <v>513</v>
      </c>
      <c r="T59" t="s">
        <v>514</v>
      </c>
      <c r="U59" t="s">
        <v>515</v>
      </c>
      <c r="V59">
        <f t="shared" si="4"/>
        <v>92.829349638688157</v>
      </c>
      <c r="W59" s="2">
        <f t="shared" si="5"/>
        <v>88.23250330395085</v>
      </c>
      <c r="X59" s="2">
        <f t="shared" si="6"/>
        <v>13.771713942213488</v>
      </c>
      <c r="Y59" s="3">
        <f t="shared" si="7"/>
        <v>138337.27272727274</v>
      </c>
    </row>
    <row r="60" spans="1:25" x14ac:dyDescent="0.45">
      <c r="A60">
        <v>3</v>
      </c>
      <c r="B60">
        <v>3</v>
      </c>
      <c r="C60" s="4" t="s">
        <v>516</v>
      </c>
      <c r="D60" s="4" t="s">
        <v>517</v>
      </c>
      <c r="E60">
        <v>1656</v>
      </c>
      <c r="F60" t="s">
        <v>2</v>
      </c>
      <c r="G60" s="1">
        <v>41849</v>
      </c>
      <c r="H60">
        <v>155000</v>
      </c>
      <c r="I60" t="s">
        <v>3</v>
      </c>
      <c r="J60" s="4" t="s">
        <v>518</v>
      </c>
      <c r="K60">
        <v>5662</v>
      </c>
      <c r="L60" t="s">
        <v>519</v>
      </c>
      <c r="M60" t="s">
        <v>6</v>
      </c>
      <c r="N60">
        <v>2008</v>
      </c>
      <c r="O60" t="s">
        <v>520</v>
      </c>
      <c r="P60" t="s">
        <v>8</v>
      </c>
      <c r="Q60" t="s">
        <v>9</v>
      </c>
      <c r="R60" t="s">
        <v>521</v>
      </c>
      <c r="S60" t="s">
        <v>522</v>
      </c>
      <c r="T60" t="s">
        <v>523</v>
      </c>
      <c r="U60" t="s">
        <v>524</v>
      </c>
      <c r="V60">
        <f t="shared" si="4"/>
        <v>93.59903381642512</v>
      </c>
      <c r="W60" s="2">
        <f t="shared" si="5"/>
        <v>88.863269463570759</v>
      </c>
      <c r="X60" s="2">
        <f t="shared" si="6"/>
        <v>13.8511851927188</v>
      </c>
      <c r="Y60" s="3">
        <f t="shared" si="7"/>
        <v>139429.09090909091</v>
      </c>
    </row>
    <row r="61" spans="1:25" x14ac:dyDescent="0.45">
      <c r="A61">
        <v>2</v>
      </c>
      <c r="B61">
        <v>2</v>
      </c>
      <c r="C61" s="4" t="s">
        <v>525</v>
      </c>
      <c r="D61" s="4" t="s">
        <v>526</v>
      </c>
      <c r="E61">
        <v>1055</v>
      </c>
      <c r="F61" t="s">
        <v>2</v>
      </c>
      <c r="G61" s="1">
        <v>41851</v>
      </c>
      <c r="H61">
        <v>114900</v>
      </c>
      <c r="I61" t="s">
        <v>3</v>
      </c>
      <c r="J61" s="4" t="s">
        <v>527</v>
      </c>
      <c r="K61">
        <v>4356</v>
      </c>
      <c r="L61" t="s">
        <v>528</v>
      </c>
      <c r="M61" t="s">
        <v>6</v>
      </c>
      <c r="N61">
        <v>2007</v>
      </c>
      <c r="O61" t="s">
        <v>529</v>
      </c>
      <c r="P61" t="s">
        <v>8</v>
      </c>
      <c r="Q61" t="s">
        <v>9</v>
      </c>
      <c r="R61" t="s">
        <v>530</v>
      </c>
      <c r="S61" t="s">
        <v>531</v>
      </c>
      <c r="T61" t="s">
        <v>532</v>
      </c>
      <c r="U61" t="s">
        <v>533</v>
      </c>
      <c r="V61">
        <f t="shared" si="4"/>
        <v>108.90995260663507</v>
      </c>
      <c r="W61" s="2">
        <f t="shared" si="5"/>
        <v>91.739380857562381</v>
      </c>
      <c r="X61" s="2">
        <f t="shared" si="6"/>
        <v>14.474425601499616</v>
      </c>
      <c r="Y61" s="3">
        <f t="shared" si="7"/>
        <v>138283.63636363635</v>
      </c>
    </row>
    <row r="62" spans="1:25" x14ac:dyDescent="0.45">
      <c r="A62">
        <v>2.5</v>
      </c>
      <c r="B62">
        <v>3</v>
      </c>
      <c r="C62" s="4" t="s">
        <v>534</v>
      </c>
      <c r="D62" s="4" t="s">
        <v>535</v>
      </c>
      <c r="E62">
        <v>2142</v>
      </c>
      <c r="F62" t="s">
        <v>2</v>
      </c>
      <c r="G62" s="1">
        <v>41898</v>
      </c>
      <c r="H62">
        <v>189500</v>
      </c>
      <c r="I62" t="s">
        <v>3</v>
      </c>
      <c r="J62" s="4" t="s">
        <v>536</v>
      </c>
      <c r="K62">
        <v>6534</v>
      </c>
      <c r="L62" t="s">
        <v>537</v>
      </c>
      <c r="M62" t="s">
        <v>6</v>
      </c>
      <c r="N62">
        <v>2007</v>
      </c>
      <c r="O62" t="s">
        <v>538</v>
      </c>
      <c r="P62" t="s">
        <v>8</v>
      </c>
      <c r="Q62" t="s">
        <v>9</v>
      </c>
      <c r="R62" t="s">
        <v>539</v>
      </c>
      <c r="S62" t="s">
        <v>540</v>
      </c>
      <c r="T62" t="s">
        <v>541</v>
      </c>
      <c r="U62" t="s">
        <v>542</v>
      </c>
      <c r="V62">
        <f t="shared" si="4"/>
        <v>88.468720821662004</v>
      </c>
      <c r="W62" s="2">
        <f t="shared" si="5"/>
        <v>90.765709616112403</v>
      </c>
      <c r="X62" s="2">
        <f t="shared" si="6"/>
        <v>14.282889420248509</v>
      </c>
      <c r="Y62" s="3">
        <f t="shared" si="7"/>
        <v>143429.09090909091</v>
      </c>
    </row>
    <row r="63" spans="1:25" x14ac:dyDescent="0.45">
      <c r="A63">
        <v>2</v>
      </c>
      <c r="B63">
        <v>3</v>
      </c>
      <c r="C63" s="4" t="s">
        <v>543</v>
      </c>
      <c r="D63" s="4" t="s">
        <v>544</v>
      </c>
      <c r="E63">
        <v>1340</v>
      </c>
      <c r="F63" t="s">
        <v>2</v>
      </c>
      <c r="G63" s="1">
        <v>41901</v>
      </c>
      <c r="H63">
        <v>127536</v>
      </c>
      <c r="I63" t="s">
        <v>3</v>
      </c>
      <c r="J63" s="4" t="s">
        <v>545</v>
      </c>
      <c r="K63">
        <v>5227</v>
      </c>
      <c r="L63" t="s">
        <v>546</v>
      </c>
      <c r="M63" t="s">
        <v>6</v>
      </c>
      <c r="N63">
        <v>2007</v>
      </c>
      <c r="O63" t="s">
        <v>547</v>
      </c>
      <c r="P63" t="s">
        <v>8</v>
      </c>
      <c r="Q63" t="s">
        <v>9</v>
      </c>
      <c r="R63" t="s">
        <v>548</v>
      </c>
      <c r="S63" t="s">
        <v>549</v>
      </c>
      <c r="T63" t="s">
        <v>550</v>
      </c>
      <c r="U63" t="s">
        <v>551</v>
      </c>
      <c r="V63">
        <f t="shared" si="4"/>
        <v>95.17611940298508</v>
      </c>
      <c r="W63" s="2">
        <f t="shared" si="5"/>
        <v>91.508700258059378</v>
      </c>
      <c r="X63" s="2">
        <f t="shared" si="6"/>
        <v>14.280169186229173</v>
      </c>
      <c r="Y63" s="3">
        <f t="shared" si="7"/>
        <v>140296</v>
      </c>
    </row>
    <row r="64" spans="1:25" x14ac:dyDescent="0.45">
      <c r="A64">
        <v>2</v>
      </c>
      <c r="B64">
        <v>3</v>
      </c>
      <c r="C64" s="4" t="s">
        <v>552</v>
      </c>
      <c r="D64" s="4" t="s">
        <v>553</v>
      </c>
      <c r="E64">
        <v>1210</v>
      </c>
      <c r="F64" t="s">
        <v>2</v>
      </c>
      <c r="G64" s="1">
        <v>42004</v>
      </c>
      <c r="H64">
        <v>134900</v>
      </c>
      <c r="I64" t="s">
        <v>3</v>
      </c>
      <c r="J64" s="4" t="s">
        <v>554</v>
      </c>
      <c r="K64">
        <v>3920</v>
      </c>
      <c r="L64" t="s">
        <v>333</v>
      </c>
      <c r="M64" t="s">
        <v>6</v>
      </c>
      <c r="N64">
        <v>2010</v>
      </c>
      <c r="O64" t="s">
        <v>555</v>
      </c>
      <c r="P64" t="s">
        <v>8</v>
      </c>
      <c r="Q64" t="s">
        <v>9</v>
      </c>
      <c r="R64" t="s">
        <v>556</v>
      </c>
      <c r="S64" t="s">
        <v>557</v>
      </c>
      <c r="T64" t="s">
        <v>558</v>
      </c>
      <c r="U64" t="s">
        <v>559</v>
      </c>
      <c r="V64">
        <f t="shared" si="4"/>
        <v>111.48760330578513</v>
      </c>
      <c r="W64" s="2">
        <f t="shared" si="5"/>
        <v>92.220179901210628</v>
      </c>
      <c r="X64" s="2">
        <f t="shared" si="6"/>
        <v>15.116660704032945</v>
      </c>
      <c r="Y64" s="3">
        <f t="shared" si="7"/>
        <v>140205.09090909091</v>
      </c>
    </row>
    <row r="65" spans="1:25" x14ac:dyDescent="0.45">
      <c r="A65">
        <v>2</v>
      </c>
      <c r="B65">
        <v>3</v>
      </c>
      <c r="C65" s="4" t="s">
        <v>560</v>
      </c>
      <c r="D65" s="4" t="s">
        <v>561</v>
      </c>
      <c r="E65">
        <v>1254</v>
      </c>
      <c r="F65" t="s">
        <v>2</v>
      </c>
      <c r="G65" s="1">
        <v>42018</v>
      </c>
      <c r="H65">
        <v>137000</v>
      </c>
      <c r="I65" t="s">
        <v>3</v>
      </c>
      <c r="J65" s="4" t="s">
        <v>562</v>
      </c>
      <c r="K65">
        <v>4791</v>
      </c>
      <c r="L65" t="s">
        <v>563</v>
      </c>
      <c r="M65" t="s">
        <v>6</v>
      </c>
      <c r="N65">
        <v>2010</v>
      </c>
      <c r="O65" t="s">
        <v>564</v>
      </c>
      <c r="P65" t="s">
        <v>8</v>
      </c>
      <c r="Q65" t="s">
        <v>9</v>
      </c>
      <c r="R65" t="s">
        <v>565</v>
      </c>
      <c r="S65" t="s">
        <v>566</v>
      </c>
      <c r="T65" t="s">
        <v>567</v>
      </c>
      <c r="U65" t="s">
        <v>568</v>
      </c>
      <c r="V65">
        <f t="shared" si="4"/>
        <v>109.25039872408293</v>
      </c>
      <c r="W65" s="2">
        <f t="shared" si="5"/>
        <v>93.567739368668768</v>
      </c>
      <c r="X65" s="2">
        <f t="shared" si="6"/>
        <v>15.969710220778477</v>
      </c>
      <c r="Y65" s="3">
        <f t="shared" si="7"/>
        <v>138796</v>
      </c>
    </row>
    <row r="66" spans="1:25" x14ac:dyDescent="0.45">
      <c r="A66">
        <v>2.5</v>
      </c>
      <c r="B66">
        <v>3</v>
      </c>
      <c r="C66" s="4" t="s">
        <v>569</v>
      </c>
      <c r="D66" s="4" t="s">
        <v>570</v>
      </c>
      <c r="E66">
        <v>2103</v>
      </c>
      <c r="F66" t="s">
        <v>2</v>
      </c>
      <c r="G66" s="1">
        <v>42038</v>
      </c>
      <c r="H66">
        <v>187000</v>
      </c>
      <c r="I66" t="s">
        <v>3</v>
      </c>
      <c r="J66" s="4" t="s">
        <v>571</v>
      </c>
      <c r="K66">
        <v>6970</v>
      </c>
      <c r="L66" t="s">
        <v>572</v>
      </c>
      <c r="M66" t="s">
        <v>6</v>
      </c>
      <c r="N66">
        <v>2007</v>
      </c>
      <c r="O66" t="s">
        <v>573</v>
      </c>
      <c r="P66" t="s">
        <v>8</v>
      </c>
      <c r="Q66" t="s">
        <v>9</v>
      </c>
      <c r="R66" t="s">
        <v>574</v>
      </c>
      <c r="S66" t="s">
        <v>575</v>
      </c>
      <c r="T66" t="s">
        <v>576</v>
      </c>
      <c r="U66" t="s">
        <v>577</v>
      </c>
      <c r="V66">
        <f t="shared" ref="V66:V90" si="8">H66/E66</f>
        <v>88.920589633856395</v>
      </c>
      <c r="W66" s="2">
        <f t="shared" si="5"/>
        <v>93.198343959220708</v>
      </c>
      <c r="X66" s="2">
        <f t="shared" si="6"/>
        <v>16.031439862503873</v>
      </c>
      <c r="Y66" s="3">
        <f t="shared" si="7"/>
        <v>145796</v>
      </c>
    </row>
    <row r="67" spans="1:25" x14ac:dyDescent="0.45">
      <c r="A67">
        <v>2</v>
      </c>
      <c r="B67">
        <v>3</v>
      </c>
      <c r="C67" s="4" t="s">
        <v>578</v>
      </c>
      <c r="D67" s="4" t="s">
        <v>579</v>
      </c>
      <c r="E67">
        <v>1358</v>
      </c>
      <c r="F67" t="s">
        <v>2</v>
      </c>
      <c r="G67" s="1">
        <v>42079</v>
      </c>
      <c r="H67">
        <v>146000</v>
      </c>
      <c r="I67" t="s">
        <v>3</v>
      </c>
      <c r="J67" s="4" t="s">
        <v>580</v>
      </c>
      <c r="K67">
        <v>5662</v>
      </c>
      <c r="L67" t="s">
        <v>581</v>
      </c>
      <c r="M67" t="s">
        <v>6</v>
      </c>
      <c r="N67">
        <v>2009</v>
      </c>
      <c r="O67" t="s">
        <v>582</v>
      </c>
      <c r="P67" t="s">
        <v>8</v>
      </c>
      <c r="Q67" t="s">
        <v>9</v>
      </c>
      <c r="R67" t="s">
        <v>583</v>
      </c>
      <c r="S67" t="s">
        <v>584</v>
      </c>
      <c r="T67" t="s">
        <v>585</v>
      </c>
      <c r="U67" t="s">
        <v>586</v>
      </c>
      <c r="V67">
        <f t="shared" si="8"/>
        <v>107.51104565537555</v>
      </c>
      <c r="W67" s="2">
        <f t="shared" si="5"/>
        <v>94.314066724428002</v>
      </c>
      <c r="X67" s="2">
        <f t="shared" si="6"/>
        <v>16.60442794870514</v>
      </c>
      <c r="Y67" s="3">
        <f t="shared" si="7"/>
        <v>148886.90909090909</v>
      </c>
    </row>
    <row r="68" spans="1:25" x14ac:dyDescent="0.45">
      <c r="A68">
        <v>2</v>
      </c>
      <c r="B68">
        <v>2</v>
      </c>
      <c r="C68" s="4" t="s">
        <v>587</v>
      </c>
      <c r="D68" s="4" t="s">
        <v>588</v>
      </c>
      <c r="E68">
        <v>1183</v>
      </c>
      <c r="F68" t="s">
        <v>2</v>
      </c>
      <c r="G68" s="1">
        <v>42128</v>
      </c>
      <c r="H68">
        <v>125900</v>
      </c>
      <c r="I68" t="s">
        <v>3</v>
      </c>
      <c r="J68" s="4" t="s">
        <v>589</v>
      </c>
      <c r="K68">
        <v>5663</v>
      </c>
      <c r="L68" t="s">
        <v>590</v>
      </c>
      <c r="M68" t="s">
        <v>6</v>
      </c>
      <c r="N68">
        <v>2009</v>
      </c>
      <c r="O68" t="s">
        <v>591</v>
      </c>
      <c r="P68" t="s">
        <v>8</v>
      </c>
      <c r="Q68" t="s">
        <v>9</v>
      </c>
      <c r="R68" t="s">
        <v>592</v>
      </c>
      <c r="S68" t="s">
        <v>593</v>
      </c>
      <c r="T68" t="s">
        <v>594</v>
      </c>
      <c r="U68" t="s">
        <v>595</v>
      </c>
      <c r="V68">
        <f t="shared" si="8"/>
        <v>106.42434488588334</v>
      </c>
      <c r="W68" s="2">
        <f t="shared" si="5"/>
        <v>99.224186125478894</v>
      </c>
      <c r="X68" s="2">
        <f t="shared" si="6"/>
        <v>9.3959052746206808</v>
      </c>
      <c r="Y68" s="3">
        <f t="shared" si="7"/>
        <v>151703.27272727274</v>
      </c>
    </row>
    <row r="69" spans="1:25" x14ac:dyDescent="0.45">
      <c r="A69">
        <v>2</v>
      </c>
      <c r="B69">
        <v>3</v>
      </c>
      <c r="C69" s="4" t="s">
        <v>596</v>
      </c>
      <c r="D69" s="4" t="s">
        <v>597</v>
      </c>
      <c r="E69">
        <v>1211</v>
      </c>
      <c r="F69" t="s">
        <v>2</v>
      </c>
      <c r="G69" s="1">
        <v>42144</v>
      </c>
      <c r="H69">
        <v>145000</v>
      </c>
      <c r="I69" t="s">
        <v>3</v>
      </c>
      <c r="J69" s="4" t="s">
        <v>598</v>
      </c>
      <c r="K69">
        <v>4791</v>
      </c>
      <c r="L69" t="s">
        <v>599</v>
      </c>
      <c r="M69" t="s">
        <v>6</v>
      </c>
      <c r="N69">
        <v>2007</v>
      </c>
      <c r="O69" t="s">
        <v>600</v>
      </c>
      <c r="P69" t="s">
        <v>8</v>
      </c>
      <c r="Q69" t="s">
        <v>9</v>
      </c>
      <c r="R69" t="s">
        <v>601</v>
      </c>
      <c r="S69" t="s">
        <v>602</v>
      </c>
      <c r="T69" t="s">
        <v>603</v>
      </c>
      <c r="U69" t="s">
        <v>604</v>
      </c>
      <c r="V69">
        <f t="shared" si="8"/>
        <v>119.73575557390586</v>
      </c>
      <c r="W69" s="2">
        <f t="shared" si="5"/>
        <v>102.0284467332077</v>
      </c>
      <c r="X69" s="2">
        <f t="shared" si="6"/>
        <v>10.536763347673565</v>
      </c>
      <c r="Y69" s="3">
        <f t="shared" si="7"/>
        <v>148157.81818181818</v>
      </c>
    </row>
    <row r="70" spans="1:25" x14ac:dyDescent="0.45">
      <c r="A70">
        <v>2.5</v>
      </c>
      <c r="B70">
        <v>3</v>
      </c>
      <c r="C70" s="4" t="s">
        <v>605</v>
      </c>
      <c r="D70" s="4" t="s">
        <v>606</v>
      </c>
      <c r="E70">
        <v>1500</v>
      </c>
      <c r="F70" t="s">
        <v>2</v>
      </c>
      <c r="G70" s="1">
        <v>42177</v>
      </c>
      <c r="H70">
        <v>157500</v>
      </c>
      <c r="I70" t="s">
        <v>3</v>
      </c>
      <c r="J70" s="4" t="s">
        <v>607</v>
      </c>
      <c r="K70">
        <v>4356</v>
      </c>
      <c r="L70" t="s">
        <v>271</v>
      </c>
      <c r="M70" t="s">
        <v>6</v>
      </c>
      <c r="N70">
        <v>2009</v>
      </c>
      <c r="O70" t="s">
        <v>608</v>
      </c>
      <c r="P70" t="s">
        <v>8</v>
      </c>
      <c r="Q70" t="s">
        <v>9</v>
      </c>
      <c r="R70" t="s">
        <v>609</v>
      </c>
      <c r="S70" t="s">
        <v>610</v>
      </c>
      <c r="T70" t="s">
        <v>611</v>
      </c>
      <c r="U70" t="s">
        <v>612</v>
      </c>
      <c r="V70">
        <f t="shared" si="8"/>
        <v>105</v>
      </c>
      <c r="W70" s="2">
        <f t="shared" si="5"/>
        <v>103.13486949332695</v>
      </c>
      <c r="X70" s="2">
        <f t="shared" si="6"/>
        <v>10.104329148174793</v>
      </c>
      <c r="Y70" s="3">
        <f t="shared" si="7"/>
        <v>147294.18181818182</v>
      </c>
    </row>
    <row r="71" spans="1:25" x14ac:dyDescent="0.45">
      <c r="A71">
        <v>2</v>
      </c>
      <c r="B71">
        <v>3</v>
      </c>
      <c r="C71" s="4" t="s">
        <v>613</v>
      </c>
      <c r="D71" s="4" t="s">
        <v>614</v>
      </c>
      <c r="E71">
        <v>1098</v>
      </c>
      <c r="F71" t="s">
        <v>2</v>
      </c>
      <c r="G71" s="1">
        <v>42185</v>
      </c>
      <c r="H71">
        <v>118000</v>
      </c>
      <c r="I71" t="s">
        <v>3</v>
      </c>
      <c r="J71" s="4" t="s">
        <v>615</v>
      </c>
      <c r="K71">
        <v>4356</v>
      </c>
      <c r="L71" t="s">
        <v>484</v>
      </c>
      <c r="M71" t="s">
        <v>6</v>
      </c>
      <c r="N71">
        <v>2007</v>
      </c>
      <c r="O71" t="s">
        <v>616</v>
      </c>
      <c r="P71" t="s">
        <v>8</v>
      </c>
      <c r="Q71" t="s">
        <v>9</v>
      </c>
      <c r="R71" t="s">
        <v>617</v>
      </c>
      <c r="S71" t="s">
        <v>618</v>
      </c>
      <c r="T71" t="s">
        <v>619</v>
      </c>
      <c r="U71" t="s">
        <v>620</v>
      </c>
      <c r="V71">
        <f t="shared" si="8"/>
        <v>107.46812386156648</v>
      </c>
      <c r="W71" s="2">
        <f t="shared" si="5"/>
        <v>104.39569586106708</v>
      </c>
      <c r="X71" s="2">
        <f t="shared" si="6"/>
        <v>9.6505600473965458</v>
      </c>
      <c r="Y71" s="3">
        <f t="shared" si="7"/>
        <v>143930.54545454544</v>
      </c>
    </row>
    <row r="72" spans="1:25" x14ac:dyDescent="0.45">
      <c r="A72">
        <v>3</v>
      </c>
      <c r="B72">
        <v>3</v>
      </c>
      <c r="C72" s="4" t="s">
        <v>621</v>
      </c>
      <c r="D72" s="4" t="s">
        <v>622</v>
      </c>
      <c r="E72">
        <v>1486</v>
      </c>
      <c r="F72" t="s">
        <v>2</v>
      </c>
      <c r="G72" s="1">
        <v>42200</v>
      </c>
      <c r="H72">
        <v>150000</v>
      </c>
      <c r="I72" t="s">
        <v>3</v>
      </c>
      <c r="J72" s="4" t="s">
        <v>623</v>
      </c>
      <c r="K72">
        <v>4791</v>
      </c>
      <c r="L72" t="s">
        <v>624</v>
      </c>
      <c r="M72" t="s">
        <v>6</v>
      </c>
      <c r="N72">
        <v>2008</v>
      </c>
      <c r="O72" t="s">
        <v>625</v>
      </c>
      <c r="P72" t="s">
        <v>8</v>
      </c>
      <c r="Q72" t="s">
        <v>9</v>
      </c>
      <c r="R72" t="s">
        <v>626</v>
      </c>
      <c r="S72" t="s">
        <v>627</v>
      </c>
      <c r="T72" t="s">
        <v>628</v>
      </c>
      <c r="U72" t="s">
        <v>629</v>
      </c>
      <c r="V72">
        <f t="shared" si="8"/>
        <v>100.9421265141319</v>
      </c>
      <c r="W72" s="2">
        <f t="shared" si="5"/>
        <v>103.67134803447586</v>
      </c>
      <c r="X72" s="2">
        <f t="shared" si="6"/>
        <v>9.5765872942321533</v>
      </c>
      <c r="Y72" s="3">
        <f t="shared" si="7"/>
        <v>147121.45454545456</v>
      </c>
    </row>
    <row r="73" spans="1:25" x14ac:dyDescent="0.45">
      <c r="A73">
        <v>2</v>
      </c>
      <c r="B73">
        <v>3</v>
      </c>
      <c r="C73" s="4" t="s">
        <v>630</v>
      </c>
      <c r="D73" s="4" t="s">
        <v>631</v>
      </c>
      <c r="E73">
        <v>1172</v>
      </c>
      <c r="F73" t="s">
        <v>2</v>
      </c>
      <c r="G73" s="1">
        <v>42201</v>
      </c>
      <c r="H73">
        <v>138000</v>
      </c>
      <c r="I73" t="s">
        <v>3</v>
      </c>
      <c r="J73" s="4" t="s">
        <v>632</v>
      </c>
      <c r="K73">
        <v>3920</v>
      </c>
      <c r="L73" t="s">
        <v>333</v>
      </c>
      <c r="M73" t="s">
        <v>6</v>
      </c>
      <c r="N73">
        <v>2009</v>
      </c>
      <c r="O73" t="s">
        <v>633</v>
      </c>
      <c r="P73" t="s">
        <v>8</v>
      </c>
      <c r="Q73" t="s">
        <v>9</v>
      </c>
      <c r="R73" t="s">
        <v>634</v>
      </c>
      <c r="S73" t="s">
        <v>635</v>
      </c>
      <c r="T73" t="s">
        <v>636</v>
      </c>
      <c r="U73" t="s">
        <v>637</v>
      </c>
      <c r="V73">
        <f t="shared" si="8"/>
        <v>117.74744027303754</v>
      </c>
      <c r="W73" s="2">
        <f t="shared" si="5"/>
        <v>106.33304980278272</v>
      </c>
      <c r="X73" s="2">
        <f t="shared" si="6"/>
        <v>8.978839130086401</v>
      </c>
      <c r="Y73" s="3">
        <f t="shared" si="7"/>
        <v>142439.63636363635</v>
      </c>
    </row>
    <row r="74" spans="1:25" x14ac:dyDescent="0.45">
      <c r="A74">
        <v>2.5</v>
      </c>
      <c r="B74">
        <v>3</v>
      </c>
      <c r="C74" s="4" t="s">
        <v>638</v>
      </c>
      <c r="D74" s="4" t="s">
        <v>639</v>
      </c>
      <c r="E74">
        <v>1650</v>
      </c>
      <c r="F74" t="s">
        <v>2</v>
      </c>
      <c r="G74" s="1">
        <v>42256</v>
      </c>
      <c r="H74">
        <v>166000</v>
      </c>
      <c r="I74" t="s">
        <v>3</v>
      </c>
      <c r="J74" s="4" t="s">
        <v>640</v>
      </c>
      <c r="K74">
        <v>4356</v>
      </c>
      <c r="L74" t="s">
        <v>342</v>
      </c>
      <c r="M74" t="s">
        <v>6</v>
      </c>
      <c r="N74">
        <v>2010</v>
      </c>
      <c r="O74" t="s">
        <v>641</v>
      </c>
      <c r="P74" t="s">
        <v>8</v>
      </c>
      <c r="Q74" t="s">
        <v>9</v>
      </c>
      <c r="R74" t="s">
        <v>642</v>
      </c>
      <c r="S74" t="s">
        <v>643</v>
      </c>
      <c r="T74" t="s">
        <v>644</v>
      </c>
      <c r="U74" t="s">
        <v>645</v>
      </c>
      <c r="V74">
        <f t="shared" si="8"/>
        <v>100.60606060606061</v>
      </c>
      <c r="W74" s="2">
        <f t="shared" si="5"/>
        <v>106.82668082124415</v>
      </c>
      <c r="X74" s="2">
        <f t="shared" si="6"/>
        <v>8.4370400209249343</v>
      </c>
      <c r="Y74" s="3">
        <f t="shared" si="7"/>
        <v>145936.36363636365</v>
      </c>
    </row>
    <row r="75" spans="1:25" x14ac:dyDescent="0.45">
      <c r="A75">
        <v>2.5</v>
      </c>
      <c r="B75">
        <v>3</v>
      </c>
      <c r="C75" s="4" t="s">
        <v>646</v>
      </c>
      <c r="D75" s="4" t="s">
        <v>647</v>
      </c>
      <c r="E75">
        <v>1861</v>
      </c>
      <c r="F75" t="s">
        <v>2</v>
      </c>
      <c r="G75" s="1">
        <v>42264</v>
      </c>
      <c r="H75">
        <v>178900</v>
      </c>
      <c r="I75" t="s">
        <v>3</v>
      </c>
      <c r="J75" s="4" t="s">
        <v>648</v>
      </c>
      <c r="K75">
        <v>4356</v>
      </c>
      <c r="L75" t="s">
        <v>649</v>
      </c>
      <c r="M75" t="s">
        <v>6</v>
      </c>
      <c r="N75">
        <v>2008</v>
      </c>
      <c r="O75" t="s">
        <v>650</v>
      </c>
      <c r="P75" t="s">
        <v>8</v>
      </c>
      <c r="Q75" t="s">
        <v>9</v>
      </c>
      <c r="R75" t="s">
        <v>651</v>
      </c>
      <c r="S75" t="s">
        <v>652</v>
      </c>
      <c r="T75" t="s">
        <v>653</v>
      </c>
      <c r="U75" t="s">
        <v>654</v>
      </c>
      <c r="V75">
        <f t="shared" si="8"/>
        <v>96.131112305212255</v>
      </c>
      <c r="W75" s="2">
        <f t="shared" si="5"/>
        <v>105.43063618482846</v>
      </c>
      <c r="X75" s="2">
        <f t="shared" si="6"/>
        <v>8.8491190732502147</v>
      </c>
      <c r="Y75" s="3">
        <f t="shared" si="7"/>
        <v>149936.36363636365</v>
      </c>
    </row>
    <row r="76" spans="1:25" x14ac:dyDescent="0.45">
      <c r="A76">
        <v>2.5</v>
      </c>
      <c r="B76">
        <v>3</v>
      </c>
      <c r="C76" s="4" t="s">
        <v>655</v>
      </c>
      <c r="D76" s="4" t="s">
        <v>656</v>
      </c>
      <c r="E76">
        <v>2251</v>
      </c>
      <c r="F76" t="s">
        <v>2</v>
      </c>
      <c r="G76" s="1">
        <v>42297</v>
      </c>
      <c r="H76">
        <v>190000</v>
      </c>
      <c r="I76" t="s">
        <v>3</v>
      </c>
      <c r="J76" s="4" t="s">
        <v>657</v>
      </c>
      <c r="K76">
        <v>7841</v>
      </c>
      <c r="L76" t="s">
        <v>658</v>
      </c>
      <c r="M76" t="s">
        <v>6</v>
      </c>
      <c r="N76">
        <v>2011</v>
      </c>
      <c r="O76" t="s">
        <v>659</v>
      </c>
      <c r="P76" t="s">
        <v>8</v>
      </c>
      <c r="Q76" t="s">
        <v>9</v>
      </c>
      <c r="R76" t="s">
        <v>660</v>
      </c>
      <c r="S76" t="s">
        <v>661</v>
      </c>
      <c r="T76" t="s">
        <v>662</v>
      </c>
      <c r="U76" t="s">
        <v>663</v>
      </c>
      <c r="V76">
        <f t="shared" si="8"/>
        <v>84.406930253220793</v>
      </c>
      <c r="W76" s="2">
        <f t="shared" ref="W76:W107" si="9">AVERAGE(V66:V76)</f>
        <v>103.1721390511137</v>
      </c>
      <c r="X76" s="2">
        <f t="shared" ref="X76:X107" si="10">STDEV(V66:V76)</f>
        <v>10.744141690405312</v>
      </c>
      <c r="Y76" s="3">
        <f t="shared" ref="Y76:Y107" si="11">AVERAGE(H66:H76)</f>
        <v>154754.54545454544</v>
      </c>
    </row>
    <row r="77" spans="1:25" x14ac:dyDescent="0.45">
      <c r="A77">
        <v>2</v>
      </c>
      <c r="B77">
        <v>3</v>
      </c>
      <c r="C77" s="4" t="s">
        <v>664</v>
      </c>
      <c r="D77" s="4" t="s">
        <v>665</v>
      </c>
      <c r="E77">
        <v>1332</v>
      </c>
      <c r="F77" t="s">
        <v>2</v>
      </c>
      <c r="G77" s="1">
        <v>42332</v>
      </c>
      <c r="H77">
        <v>144000</v>
      </c>
      <c r="I77" t="s">
        <v>3</v>
      </c>
      <c r="J77" s="4" t="s">
        <v>666</v>
      </c>
      <c r="K77">
        <v>5663</v>
      </c>
      <c r="L77" t="s">
        <v>62</v>
      </c>
      <c r="M77" t="s">
        <v>6</v>
      </c>
      <c r="N77">
        <v>2007</v>
      </c>
      <c r="O77" t="s">
        <v>667</v>
      </c>
      <c r="P77" t="s">
        <v>8</v>
      </c>
      <c r="Q77" t="s">
        <v>9</v>
      </c>
      <c r="R77" t="s">
        <v>668</v>
      </c>
      <c r="S77" t="s">
        <v>669</v>
      </c>
      <c r="T77" t="s">
        <v>670</v>
      </c>
      <c r="U77" t="s">
        <v>671</v>
      </c>
      <c r="V77">
        <f t="shared" si="8"/>
        <v>108.10810810810811</v>
      </c>
      <c r="W77" s="2">
        <f t="shared" si="9"/>
        <v>104.91645891240933</v>
      </c>
      <c r="X77" s="2">
        <f t="shared" si="10"/>
        <v>9.7064605640290988</v>
      </c>
      <c r="Y77" s="3">
        <f t="shared" si="11"/>
        <v>150845.45454545456</v>
      </c>
    </row>
    <row r="78" spans="1:25" x14ac:dyDescent="0.45">
      <c r="A78">
        <v>2.5</v>
      </c>
      <c r="B78">
        <v>3</v>
      </c>
      <c r="C78" s="4" t="s">
        <v>672</v>
      </c>
      <c r="D78" s="4" t="s">
        <v>673</v>
      </c>
      <c r="E78">
        <v>2142</v>
      </c>
      <c r="F78" t="s">
        <v>2</v>
      </c>
      <c r="G78" s="1">
        <v>42356</v>
      </c>
      <c r="H78">
        <v>185000</v>
      </c>
      <c r="I78" t="s">
        <v>3</v>
      </c>
      <c r="J78" s="4" t="s">
        <v>674</v>
      </c>
      <c r="K78">
        <v>6534</v>
      </c>
      <c r="L78" t="s">
        <v>675</v>
      </c>
      <c r="M78" t="s">
        <v>6</v>
      </c>
      <c r="N78">
        <v>2007</v>
      </c>
      <c r="O78" t="s">
        <v>676</v>
      </c>
      <c r="P78" t="s">
        <v>8</v>
      </c>
      <c r="Q78" t="s">
        <v>9</v>
      </c>
      <c r="R78" t="s">
        <v>677</v>
      </c>
      <c r="S78" t="s">
        <v>678</v>
      </c>
      <c r="T78" t="s">
        <v>679</v>
      </c>
      <c r="U78" t="s">
        <v>680</v>
      </c>
      <c r="V78">
        <f t="shared" si="8"/>
        <v>86.36788048552755</v>
      </c>
      <c r="W78" s="2">
        <f t="shared" si="9"/>
        <v>102.99435298787768</v>
      </c>
      <c r="X78" s="2">
        <f t="shared" si="10"/>
        <v>11.130284116165285</v>
      </c>
      <c r="Y78" s="3">
        <f t="shared" si="11"/>
        <v>154390.90909090909</v>
      </c>
    </row>
    <row r="79" spans="1:25" x14ac:dyDescent="0.45">
      <c r="A79">
        <v>3</v>
      </c>
      <c r="B79">
        <v>3</v>
      </c>
      <c r="C79" s="4" t="s">
        <v>681</v>
      </c>
      <c r="D79" s="4" t="s">
        <v>682</v>
      </c>
      <c r="E79">
        <v>1372</v>
      </c>
      <c r="F79" t="s">
        <v>2</v>
      </c>
      <c r="G79" s="1">
        <v>42375</v>
      </c>
      <c r="H79">
        <v>152000</v>
      </c>
      <c r="I79" t="s">
        <v>3</v>
      </c>
      <c r="J79" s="4" t="s">
        <v>683</v>
      </c>
      <c r="K79">
        <v>5227</v>
      </c>
      <c r="L79" t="s">
        <v>684</v>
      </c>
      <c r="M79" t="s">
        <v>6</v>
      </c>
      <c r="N79">
        <v>2009</v>
      </c>
      <c r="O79" t="s">
        <v>685</v>
      </c>
      <c r="P79" t="s">
        <v>8</v>
      </c>
      <c r="Q79" t="s">
        <v>9</v>
      </c>
      <c r="R79" t="s">
        <v>686</v>
      </c>
      <c r="S79" t="s">
        <v>687</v>
      </c>
      <c r="T79" t="s">
        <v>688</v>
      </c>
      <c r="U79" t="s">
        <v>689</v>
      </c>
      <c r="V79">
        <f t="shared" si="8"/>
        <v>110.78717201166181</v>
      </c>
      <c r="W79" s="2">
        <f t="shared" si="9"/>
        <v>103.39097363567572</v>
      </c>
      <c r="X79" s="2">
        <f t="shared" si="10"/>
        <v>11.340480773149855</v>
      </c>
      <c r="Y79" s="3">
        <f t="shared" si="11"/>
        <v>156763.63636363635</v>
      </c>
    </row>
    <row r="80" spans="1:25" x14ac:dyDescent="0.45">
      <c r="A80">
        <v>2</v>
      </c>
      <c r="B80">
        <v>3</v>
      </c>
      <c r="C80" s="4" t="s">
        <v>690</v>
      </c>
      <c r="D80" s="4" t="s">
        <v>691</v>
      </c>
      <c r="E80">
        <v>1340</v>
      </c>
      <c r="F80" t="s">
        <v>2</v>
      </c>
      <c r="G80" s="1">
        <v>42396</v>
      </c>
      <c r="H80">
        <v>153000</v>
      </c>
      <c r="I80" t="s">
        <v>3</v>
      </c>
      <c r="J80" s="4" t="s">
        <v>692</v>
      </c>
      <c r="K80">
        <v>9148</v>
      </c>
      <c r="L80" t="s">
        <v>62</v>
      </c>
      <c r="M80" t="s">
        <v>6</v>
      </c>
      <c r="N80">
        <v>2007</v>
      </c>
      <c r="O80" t="s">
        <v>693</v>
      </c>
      <c r="P80" t="s">
        <v>8</v>
      </c>
      <c r="Q80" t="s">
        <v>9</v>
      </c>
      <c r="R80" t="s">
        <v>694</v>
      </c>
      <c r="S80" t="s">
        <v>695</v>
      </c>
      <c r="T80" t="s">
        <v>696</v>
      </c>
      <c r="U80" t="s">
        <v>697</v>
      </c>
      <c r="V80">
        <f t="shared" si="8"/>
        <v>114.17910447761194</v>
      </c>
      <c r="W80" s="2">
        <f t="shared" si="9"/>
        <v>102.88582353601264</v>
      </c>
      <c r="X80" s="2">
        <f t="shared" si="10"/>
        <v>10.641851198269867</v>
      </c>
      <c r="Y80" s="3">
        <f t="shared" si="11"/>
        <v>157490.90909090909</v>
      </c>
    </row>
    <row r="81" spans="1:25" x14ac:dyDescent="0.45">
      <c r="A81">
        <v>2</v>
      </c>
      <c r="B81">
        <v>3</v>
      </c>
      <c r="C81" s="4" t="s">
        <v>698</v>
      </c>
      <c r="D81" s="4" t="s">
        <v>699</v>
      </c>
      <c r="E81">
        <v>1170</v>
      </c>
      <c r="F81" t="s">
        <v>2</v>
      </c>
      <c r="G81" s="1">
        <v>42457</v>
      </c>
      <c r="H81">
        <v>153000</v>
      </c>
      <c r="I81" t="s">
        <v>3</v>
      </c>
      <c r="J81" s="4" t="s">
        <v>700</v>
      </c>
      <c r="K81">
        <v>4356</v>
      </c>
      <c r="L81" t="s">
        <v>701</v>
      </c>
      <c r="M81" t="s">
        <v>81</v>
      </c>
      <c r="N81">
        <v>2009</v>
      </c>
      <c r="O81" t="s">
        <v>702</v>
      </c>
      <c r="P81" t="s">
        <v>8</v>
      </c>
      <c r="Q81" t="s">
        <v>9</v>
      </c>
      <c r="R81" t="s">
        <v>703</v>
      </c>
      <c r="S81" t="s">
        <v>704</v>
      </c>
      <c r="T81" t="s">
        <v>705</v>
      </c>
      <c r="U81" t="s">
        <v>706</v>
      </c>
      <c r="V81">
        <f t="shared" si="8"/>
        <v>130.76923076923077</v>
      </c>
      <c r="W81" s="2">
        <f t="shared" si="9"/>
        <v>105.22848087866997</v>
      </c>
      <c r="X81" s="2">
        <f t="shared" si="10"/>
        <v>13.583578867138204</v>
      </c>
      <c r="Y81" s="3">
        <f t="shared" si="11"/>
        <v>157081.81818181818</v>
      </c>
    </row>
    <row r="82" spans="1:25" x14ac:dyDescent="0.45">
      <c r="A82">
        <v>2</v>
      </c>
      <c r="B82">
        <v>3</v>
      </c>
      <c r="C82" s="4" t="s">
        <v>707</v>
      </c>
      <c r="D82" s="4" t="s">
        <v>708</v>
      </c>
      <c r="E82">
        <v>1176</v>
      </c>
      <c r="F82" t="s">
        <v>2</v>
      </c>
      <c r="G82" s="1">
        <v>42499</v>
      </c>
      <c r="H82">
        <v>155000</v>
      </c>
      <c r="I82" t="s">
        <v>3</v>
      </c>
      <c r="J82" s="4" t="s">
        <v>709</v>
      </c>
      <c r="K82">
        <v>5662</v>
      </c>
      <c r="L82" t="s">
        <v>710</v>
      </c>
      <c r="M82" t="s">
        <v>81</v>
      </c>
      <c r="N82">
        <v>2013</v>
      </c>
      <c r="O82" t="s">
        <v>711</v>
      </c>
      <c r="P82" t="s">
        <v>8</v>
      </c>
      <c r="Q82" t="s">
        <v>9</v>
      </c>
      <c r="R82" t="s">
        <v>712</v>
      </c>
      <c r="S82" t="s">
        <v>713</v>
      </c>
      <c r="T82" t="s">
        <v>714</v>
      </c>
      <c r="U82" t="s">
        <v>715</v>
      </c>
      <c r="V82">
        <f t="shared" si="8"/>
        <v>131.80272108843536</v>
      </c>
      <c r="W82" s="2">
        <f t="shared" si="9"/>
        <v>107.44071699020351</v>
      </c>
      <c r="X82" s="2">
        <f t="shared" si="10"/>
        <v>15.787579028110013</v>
      </c>
      <c r="Y82" s="3">
        <f t="shared" si="11"/>
        <v>160445.45454545456</v>
      </c>
    </row>
    <row r="83" spans="1:25" x14ac:dyDescent="0.45">
      <c r="A83">
        <v>2</v>
      </c>
      <c r="B83">
        <v>3</v>
      </c>
      <c r="C83" s="4" t="s">
        <v>716</v>
      </c>
      <c r="D83" s="4" t="s">
        <v>717</v>
      </c>
      <c r="E83">
        <v>1340</v>
      </c>
      <c r="F83" t="s">
        <v>2</v>
      </c>
      <c r="G83" s="1">
        <v>42523</v>
      </c>
      <c r="H83">
        <v>160150</v>
      </c>
      <c r="I83" t="s">
        <v>3</v>
      </c>
      <c r="J83" s="4" t="s">
        <v>718</v>
      </c>
      <c r="K83">
        <v>4792</v>
      </c>
      <c r="L83" t="s">
        <v>440</v>
      </c>
      <c r="M83" t="s">
        <v>81</v>
      </c>
      <c r="N83">
        <v>2007</v>
      </c>
      <c r="O83" t="s">
        <v>719</v>
      </c>
      <c r="P83" t="s">
        <v>8</v>
      </c>
      <c r="Q83" t="s">
        <v>9</v>
      </c>
      <c r="R83" t="s">
        <v>720</v>
      </c>
      <c r="S83" t="s">
        <v>721</v>
      </c>
      <c r="T83" t="s">
        <v>722</v>
      </c>
      <c r="U83" t="s">
        <v>723</v>
      </c>
      <c r="V83">
        <f t="shared" si="8"/>
        <v>119.51492537313433</v>
      </c>
      <c r="W83" s="2">
        <f t="shared" si="9"/>
        <v>109.12915325011282</v>
      </c>
      <c r="X83" s="2">
        <f t="shared" si="10"/>
        <v>16.014594464254699</v>
      </c>
      <c r="Y83" s="3">
        <f t="shared" si="11"/>
        <v>161368.18181818182</v>
      </c>
    </row>
    <row r="84" spans="1:25" x14ac:dyDescent="0.45">
      <c r="A84">
        <v>2.5</v>
      </c>
      <c r="B84">
        <v>3</v>
      </c>
      <c r="C84" s="4" t="s">
        <v>724</v>
      </c>
      <c r="D84" s="4" t="s">
        <v>725</v>
      </c>
      <c r="E84">
        <v>1650</v>
      </c>
      <c r="F84" t="s">
        <v>2</v>
      </c>
      <c r="G84" s="1">
        <v>42543</v>
      </c>
      <c r="H84">
        <v>175000</v>
      </c>
      <c r="I84" t="s">
        <v>3</v>
      </c>
      <c r="J84" s="4" t="s">
        <v>726</v>
      </c>
      <c r="K84">
        <v>5663</v>
      </c>
      <c r="L84" t="s">
        <v>727</v>
      </c>
      <c r="M84" t="s">
        <v>6</v>
      </c>
      <c r="N84">
        <v>2012</v>
      </c>
      <c r="O84" t="s">
        <v>728</v>
      </c>
      <c r="P84" t="s">
        <v>8</v>
      </c>
      <c r="Q84" t="s">
        <v>9</v>
      </c>
      <c r="R84" t="s">
        <v>729</v>
      </c>
      <c r="S84" t="s">
        <v>730</v>
      </c>
      <c r="T84" t="s">
        <v>731</v>
      </c>
      <c r="U84" t="s">
        <v>732</v>
      </c>
      <c r="V84">
        <f t="shared" si="8"/>
        <v>106.06060606060606</v>
      </c>
      <c r="W84" s="2">
        <f t="shared" si="9"/>
        <v>108.06671377625543</v>
      </c>
      <c r="X84" s="2">
        <f t="shared" si="10"/>
        <v>15.771483491410665</v>
      </c>
      <c r="Y84" s="3">
        <f t="shared" si="11"/>
        <v>164731.81818181818</v>
      </c>
    </row>
    <row r="85" spans="1:25" x14ac:dyDescent="0.45">
      <c r="A85">
        <v>3</v>
      </c>
      <c r="B85">
        <v>3</v>
      </c>
      <c r="C85" s="4" t="s">
        <v>733</v>
      </c>
      <c r="D85" s="4" t="s">
        <v>734</v>
      </c>
      <c r="E85">
        <v>1356</v>
      </c>
      <c r="F85" t="s">
        <v>2</v>
      </c>
      <c r="G85" s="1">
        <v>42556</v>
      </c>
      <c r="H85">
        <v>165000</v>
      </c>
      <c r="I85" t="s">
        <v>3</v>
      </c>
      <c r="J85" s="4" t="s">
        <v>735</v>
      </c>
      <c r="K85">
        <v>5227</v>
      </c>
      <c r="L85" t="s">
        <v>736</v>
      </c>
      <c r="M85" t="s">
        <v>6</v>
      </c>
      <c r="N85">
        <v>2010</v>
      </c>
      <c r="O85" t="s">
        <v>737</v>
      </c>
      <c r="P85" t="s">
        <v>8</v>
      </c>
      <c r="Q85" t="s">
        <v>9</v>
      </c>
      <c r="R85" t="s">
        <v>738</v>
      </c>
      <c r="S85" t="s">
        <v>739</v>
      </c>
      <c r="T85" t="s">
        <v>740</v>
      </c>
      <c r="U85" t="s">
        <v>741</v>
      </c>
      <c r="V85">
        <f t="shared" si="8"/>
        <v>121.68141592920354</v>
      </c>
      <c r="W85" s="2">
        <f t="shared" si="9"/>
        <v>109.98265516926841</v>
      </c>
      <c r="X85" s="2">
        <f t="shared" si="10"/>
        <v>16.052154181136768</v>
      </c>
      <c r="Y85" s="3">
        <f t="shared" si="11"/>
        <v>164640.90909090909</v>
      </c>
    </row>
    <row r="86" spans="1:25" x14ac:dyDescent="0.45">
      <c r="A86">
        <v>3</v>
      </c>
      <c r="B86">
        <v>3</v>
      </c>
      <c r="C86" s="4" t="s">
        <v>742</v>
      </c>
      <c r="D86" s="4" t="s">
        <v>743</v>
      </c>
      <c r="E86">
        <v>1641</v>
      </c>
      <c r="F86" t="s">
        <v>2</v>
      </c>
      <c r="G86" s="1">
        <v>42584</v>
      </c>
      <c r="H86">
        <v>185000</v>
      </c>
      <c r="I86" t="s">
        <v>3</v>
      </c>
      <c r="J86" s="4" t="s">
        <v>744</v>
      </c>
      <c r="K86">
        <v>6534</v>
      </c>
      <c r="L86" t="s">
        <v>745</v>
      </c>
      <c r="M86" t="s">
        <v>6</v>
      </c>
      <c r="N86">
        <v>2006</v>
      </c>
      <c r="O86" t="s">
        <v>746</v>
      </c>
      <c r="P86" t="s">
        <v>8</v>
      </c>
      <c r="Q86" t="s">
        <v>9</v>
      </c>
      <c r="R86" t="s">
        <v>747</v>
      </c>
      <c r="S86" t="s">
        <v>748</v>
      </c>
      <c r="T86" t="s">
        <v>749</v>
      </c>
      <c r="U86" t="s">
        <v>750</v>
      </c>
      <c r="V86">
        <f t="shared" si="8"/>
        <v>112.73613650213285</v>
      </c>
      <c r="W86" s="2">
        <f t="shared" si="9"/>
        <v>111.49220282353393</v>
      </c>
      <c r="X86" s="2">
        <f t="shared" si="10"/>
        <v>15.386249975091465</v>
      </c>
      <c r="Y86" s="3">
        <f t="shared" si="11"/>
        <v>165195.45454545456</v>
      </c>
    </row>
    <row r="87" spans="1:25" x14ac:dyDescent="0.45">
      <c r="A87">
        <v>2</v>
      </c>
      <c r="B87">
        <v>3</v>
      </c>
      <c r="C87" s="4" t="s">
        <v>751</v>
      </c>
      <c r="D87" s="4" t="s">
        <v>752</v>
      </c>
      <c r="E87">
        <v>1305</v>
      </c>
      <c r="F87" t="s">
        <v>2</v>
      </c>
      <c r="G87" s="1">
        <v>42586</v>
      </c>
      <c r="H87">
        <v>155000</v>
      </c>
      <c r="I87" t="s">
        <v>3</v>
      </c>
      <c r="J87" s="4" t="s">
        <v>753</v>
      </c>
      <c r="K87">
        <v>5663</v>
      </c>
      <c r="L87" t="s">
        <v>754</v>
      </c>
      <c r="M87" t="s">
        <v>6</v>
      </c>
      <c r="N87">
        <v>2007</v>
      </c>
      <c r="O87" t="s">
        <v>755</v>
      </c>
      <c r="P87" t="s">
        <v>8</v>
      </c>
      <c r="Q87" t="s">
        <v>9</v>
      </c>
      <c r="R87" t="s">
        <v>756</v>
      </c>
      <c r="S87" t="s">
        <v>757</v>
      </c>
      <c r="T87" t="s">
        <v>758</v>
      </c>
      <c r="U87" t="s">
        <v>759</v>
      </c>
      <c r="V87">
        <f t="shared" si="8"/>
        <v>118.77394636015326</v>
      </c>
      <c r="W87" s="2">
        <f t="shared" si="9"/>
        <v>114.61647701507326</v>
      </c>
      <c r="X87" s="2">
        <f t="shared" si="10"/>
        <v>12.567444848583387</v>
      </c>
      <c r="Y87" s="3">
        <f t="shared" si="11"/>
        <v>162013.63636363635</v>
      </c>
    </row>
    <row r="88" spans="1:25" x14ac:dyDescent="0.45">
      <c r="A88">
        <v>3</v>
      </c>
      <c r="B88">
        <v>3</v>
      </c>
      <c r="C88" s="4" t="s">
        <v>760</v>
      </c>
      <c r="D88" s="4" t="s">
        <v>761</v>
      </c>
      <c r="E88">
        <v>1800</v>
      </c>
      <c r="F88" t="s">
        <v>2</v>
      </c>
      <c r="G88" s="1">
        <v>42605</v>
      </c>
      <c r="H88">
        <v>209000</v>
      </c>
      <c r="I88" t="s">
        <v>3</v>
      </c>
      <c r="J88" s="4" t="s">
        <v>762</v>
      </c>
      <c r="K88">
        <v>5227</v>
      </c>
      <c r="L88" t="s">
        <v>763</v>
      </c>
      <c r="M88" t="s">
        <v>6</v>
      </c>
      <c r="N88">
        <v>2007</v>
      </c>
      <c r="O88" t="s">
        <v>764</v>
      </c>
      <c r="P88" t="s">
        <v>8</v>
      </c>
      <c r="Q88" t="s">
        <v>9</v>
      </c>
      <c r="R88" t="s">
        <v>765</v>
      </c>
      <c r="S88" t="s">
        <v>766</v>
      </c>
      <c r="T88" t="s">
        <v>767</v>
      </c>
      <c r="U88" t="s">
        <v>768</v>
      </c>
      <c r="V88">
        <f t="shared" si="8"/>
        <v>116.11111111111111</v>
      </c>
      <c r="W88" s="2">
        <f t="shared" si="9"/>
        <v>115.34402274261898</v>
      </c>
      <c r="X88" s="2">
        <f t="shared" si="10"/>
        <v>12.383292029308613</v>
      </c>
      <c r="Y88" s="3">
        <f t="shared" si="11"/>
        <v>167922.72727272726</v>
      </c>
    </row>
    <row r="89" spans="1:25" x14ac:dyDescent="0.45">
      <c r="A89">
        <v>3</v>
      </c>
      <c r="B89">
        <v>4</v>
      </c>
      <c r="C89" s="4" t="s">
        <v>769</v>
      </c>
      <c r="D89" s="4" t="s">
        <v>770</v>
      </c>
      <c r="E89">
        <v>1758</v>
      </c>
      <c r="F89" t="s">
        <v>2</v>
      </c>
      <c r="G89" s="1">
        <v>42650</v>
      </c>
      <c r="H89">
        <v>191500</v>
      </c>
      <c r="I89" t="s">
        <v>3</v>
      </c>
      <c r="J89" s="4" t="s">
        <v>771</v>
      </c>
      <c r="K89">
        <v>6098</v>
      </c>
      <c r="L89" t="s">
        <v>772</v>
      </c>
      <c r="M89" t="s">
        <v>6</v>
      </c>
      <c r="N89">
        <v>2007</v>
      </c>
      <c r="O89" t="s">
        <v>773</v>
      </c>
      <c r="P89" t="s">
        <v>8</v>
      </c>
      <c r="Q89" t="s">
        <v>9</v>
      </c>
      <c r="R89" t="s">
        <v>774</v>
      </c>
      <c r="S89" t="s">
        <v>775</v>
      </c>
      <c r="T89" t="s">
        <v>776</v>
      </c>
      <c r="U89" t="s">
        <v>777</v>
      </c>
      <c r="V89">
        <f t="shared" si="8"/>
        <v>108.93060295790671</v>
      </c>
      <c r="W89" s="2">
        <f t="shared" si="9"/>
        <v>117.39517933101708</v>
      </c>
      <c r="X89" s="2">
        <f t="shared" si="10"/>
        <v>8.2987629874079243</v>
      </c>
      <c r="Y89" s="3">
        <f t="shared" si="11"/>
        <v>168513.63636363635</v>
      </c>
    </row>
    <row r="90" spans="1:25" x14ac:dyDescent="0.45">
      <c r="A90">
        <v>2</v>
      </c>
      <c r="B90">
        <v>3</v>
      </c>
      <c r="C90" s="4" t="s">
        <v>778</v>
      </c>
      <c r="D90" s="4" t="s">
        <v>779</v>
      </c>
      <c r="E90">
        <v>1210</v>
      </c>
      <c r="F90" t="s">
        <v>2</v>
      </c>
      <c r="G90" s="1">
        <v>42657</v>
      </c>
      <c r="H90">
        <v>158000</v>
      </c>
      <c r="I90" t="s">
        <v>3</v>
      </c>
      <c r="J90" s="4" t="s">
        <v>780</v>
      </c>
      <c r="K90">
        <v>4356</v>
      </c>
      <c r="L90" t="s">
        <v>781</v>
      </c>
      <c r="M90" t="s">
        <v>6</v>
      </c>
      <c r="N90">
        <v>2010</v>
      </c>
      <c r="O90" t="s">
        <v>782</v>
      </c>
      <c r="P90" t="s">
        <v>8</v>
      </c>
      <c r="Q90" t="s">
        <v>9</v>
      </c>
      <c r="R90" t="s">
        <v>783</v>
      </c>
      <c r="S90" t="s">
        <v>784</v>
      </c>
      <c r="T90" t="s">
        <v>785</v>
      </c>
      <c r="U90" t="s">
        <v>786</v>
      </c>
      <c r="V90">
        <f t="shared" si="8"/>
        <v>130.57851239669421</v>
      </c>
      <c r="W90" s="2">
        <f t="shared" si="9"/>
        <v>119.19439209329275</v>
      </c>
      <c r="X90" s="2">
        <f t="shared" si="10"/>
        <v>8.8499737231042008</v>
      </c>
      <c r="Y90" s="3">
        <f t="shared" si="11"/>
        <v>169059.09090909091</v>
      </c>
    </row>
  </sheetData>
  <hyperlinks>
    <hyperlink ref="C2" r:id="rId1" location="charts-and-data"/>
    <hyperlink ref="D2" r:id="rId2"/>
    <hyperlink ref="J2" r:id="rId3"/>
    <hyperlink ref="C3" r:id="rId4" location="charts-and-data"/>
    <hyperlink ref="D3" r:id="rId5"/>
    <hyperlink ref="J3" r:id="rId6"/>
    <hyperlink ref="C4" r:id="rId7" location="charts-and-data"/>
    <hyperlink ref="D4" r:id="rId8"/>
    <hyperlink ref="J4" r:id="rId9"/>
    <hyperlink ref="C5" r:id="rId10" location="charts-and-data"/>
    <hyperlink ref="D5" r:id="rId11"/>
    <hyperlink ref="J5" r:id="rId12"/>
    <hyperlink ref="C6" r:id="rId13" location="charts-and-data"/>
    <hyperlink ref="D6" r:id="rId14"/>
    <hyperlink ref="J6" r:id="rId15"/>
    <hyperlink ref="C7" r:id="rId16" location="charts-and-data"/>
    <hyperlink ref="D7" r:id="rId17"/>
    <hyperlink ref="J7" r:id="rId18"/>
    <hyperlink ref="C8" r:id="rId19" location="charts-and-data"/>
    <hyperlink ref="D8" r:id="rId20"/>
    <hyperlink ref="J8" r:id="rId21"/>
    <hyperlink ref="C9" r:id="rId22" location="charts-and-data"/>
    <hyperlink ref="D9" r:id="rId23"/>
    <hyperlink ref="J9" r:id="rId24"/>
    <hyperlink ref="C10" r:id="rId25" location="charts-and-data"/>
    <hyperlink ref="D10" r:id="rId26"/>
    <hyperlink ref="J10" r:id="rId27"/>
    <hyperlink ref="C11" r:id="rId28" location="charts-and-data"/>
    <hyperlink ref="D11" r:id="rId29"/>
    <hyperlink ref="J11" r:id="rId30"/>
    <hyperlink ref="C12" r:id="rId31" location="charts-and-data"/>
    <hyperlink ref="D12" r:id="rId32"/>
    <hyperlink ref="J12" r:id="rId33"/>
    <hyperlink ref="C13" r:id="rId34" location="charts-and-data"/>
    <hyperlink ref="D13" r:id="rId35"/>
    <hyperlink ref="J13" r:id="rId36"/>
    <hyperlink ref="C14" r:id="rId37" location="charts-and-data"/>
    <hyperlink ref="D14" r:id="rId38"/>
    <hyperlink ref="J14" r:id="rId39"/>
    <hyperlink ref="C15" r:id="rId40" location="charts-and-data"/>
    <hyperlink ref="D15" r:id="rId41"/>
    <hyperlink ref="J15" r:id="rId42"/>
    <hyperlink ref="C16" r:id="rId43" location="charts-and-data"/>
    <hyperlink ref="D16" r:id="rId44"/>
    <hyperlink ref="J16" r:id="rId45"/>
    <hyperlink ref="C17" r:id="rId46" location="charts-and-data"/>
    <hyperlink ref="D17" r:id="rId47"/>
    <hyperlink ref="J17" r:id="rId48"/>
    <hyperlink ref="C18" r:id="rId49" location="charts-and-data"/>
    <hyperlink ref="D18" r:id="rId50"/>
    <hyperlink ref="J18" r:id="rId51"/>
    <hyperlink ref="C19" r:id="rId52" location="charts-and-data"/>
    <hyperlink ref="D19" r:id="rId53"/>
    <hyperlink ref="J19" r:id="rId54"/>
    <hyperlink ref="C20" r:id="rId55" location="charts-and-data"/>
    <hyperlink ref="D20" r:id="rId56"/>
    <hyperlink ref="J20" r:id="rId57"/>
    <hyperlink ref="C21" r:id="rId58" location="charts-and-data"/>
    <hyperlink ref="D21" r:id="rId59"/>
    <hyperlink ref="J21" r:id="rId60"/>
    <hyperlink ref="C22" r:id="rId61" location="charts-and-data"/>
    <hyperlink ref="D22" r:id="rId62"/>
    <hyperlink ref="J22" r:id="rId63"/>
    <hyperlink ref="C23" r:id="rId64" location="charts-and-data"/>
    <hyperlink ref="D23" r:id="rId65"/>
    <hyperlink ref="J23" r:id="rId66"/>
    <hyperlink ref="C24" r:id="rId67" location="charts-and-data"/>
    <hyperlink ref="D24" r:id="rId68"/>
    <hyperlink ref="J24" r:id="rId69"/>
    <hyperlink ref="C25" r:id="rId70" location="charts-and-data"/>
    <hyperlink ref="D25" r:id="rId71"/>
    <hyperlink ref="J25" r:id="rId72"/>
    <hyperlink ref="C26" r:id="rId73" location="charts-and-data"/>
    <hyperlink ref="D26" r:id="rId74"/>
    <hyperlink ref="J26" r:id="rId75"/>
    <hyperlink ref="C27" r:id="rId76" location="charts-and-data"/>
    <hyperlink ref="D27" r:id="rId77"/>
    <hyperlink ref="J27" r:id="rId78"/>
    <hyperlink ref="C28" r:id="rId79" location="charts-and-data"/>
    <hyperlink ref="D28" r:id="rId80"/>
    <hyperlink ref="J28" r:id="rId81"/>
    <hyperlink ref="C29" r:id="rId82" location="charts-and-data"/>
    <hyperlink ref="D29" r:id="rId83"/>
    <hyperlink ref="J29" r:id="rId84"/>
    <hyperlink ref="C30" r:id="rId85" location="charts-and-data"/>
    <hyperlink ref="D30" r:id="rId86"/>
    <hyperlink ref="J30" r:id="rId87"/>
    <hyperlink ref="C31" r:id="rId88" location="charts-and-data"/>
    <hyperlink ref="D31" r:id="rId89"/>
    <hyperlink ref="J31" r:id="rId90"/>
    <hyperlink ref="C32" r:id="rId91" location="charts-and-data"/>
    <hyperlink ref="D32" r:id="rId92"/>
    <hyperlink ref="J32" r:id="rId93"/>
    <hyperlink ref="C33" r:id="rId94" location="charts-and-data"/>
    <hyperlink ref="D33" r:id="rId95"/>
    <hyperlink ref="J33" r:id="rId96"/>
    <hyperlink ref="C34" r:id="rId97" location="charts-and-data"/>
    <hyperlink ref="D34" r:id="rId98"/>
    <hyperlink ref="J34" r:id="rId99"/>
    <hyperlink ref="C35" r:id="rId100" location="charts-and-data"/>
    <hyperlink ref="D35" r:id="rId101"/>
    <hyperlink ref="J35" r:id="rId102"/>
    <hyperlink ref="C36" r:id="rId103" location="charts-and-data"/>
    <hyperlink ref="D36" r:id="rId104"/>
    <hyperlink ref="J36" r:id="rId105"/>
    <hyperlink ref="C37" r:id="rId106" location="charts-and-data"/>
    <hyperlink ref="D37" r:id="rId107"/>
    <hyperlink ref="J37" r:id="rId108"/>
    <hyperlink ref="C38" r:id="rId109" location="charts-and-data"/>
    <hyperlink ref="D38" r:id="rId110"/>
    <hyperlink ref="J38" r:id="rId111"/>
    <hyperlink ref="C39" r:id="rId112" location="charts-and-data"/>
    <hyperlink ref="D39" r:id="rId113"/>
    <hyperlink ref="J39" r:id="rId114"/>
    <hyperlink ref="C40" r:id="rId115" location="charts-and-data"/>
    <hyperlink ref="D40" r:id="rId116"/>
    <hyperlink ref="J40" r:id="rId117"/>
    <hyperlink ref="C41" r:id="rId118" location="charts-and-data"/>
    <hyperlink ref="D41" r:id="rId119"/>
    <hyperlink ref="J41" r:id="rId120"/>
    <hyperlink ref="C42" r:id="rId121" location="charts-and-data"/>
    <hyperlink ref="D42" r:id="rId122"/>
    <hyperlink ref="J42" r:id="rId123"/>
    <hyperlink ref="C43" r:id="rId124" location="charts-and-data"/>
    <hyperlink ref="D43" r:id="rId125"/>
    <hyperlink ref="J43" r:id="rId126"/>
    <hyperlink ref="C44" r:id="rId127" location="charts-and-data"/>
    <hyperlink ref="D44" r:id="rId128"/>
    <hyperlink ref="J44" r:id="rId129"/>
    <hyperlink ref="C45" r:id="rId130" location="charts-and-data"/>
    <hyperlink ref="D45" r:id="rId131"/>
    <hyperlink ref="J45" r:id="rId132"/>
    <hyperlink ref="C46" r:id="rId133" location="charts-and-data"/>
    <hyperlink ref="D46" r:id="rId134"/>
    <hyperlink ref="J46" r:id="rId135"/>
    <hyperlink ref="C47" r:id="rId136" location="charts-and-data"/>
    <hyperlink ref="D47" r:id="rId137"/>
    <hyperlink ref="J47" r:id="rId138"/>
    <hyperlink ref="C48" r:id="rId139" location="charts-and-data"/>
    <hyperlink ref="D48" r:id="rId140"/>
    <hyperlink ref="J48" r:id="rId141"/>
    <hyperlink ref="C49" r:id="rId142" location="charts-and-data"/>
    <hyperlink ref="D49" r:id="rId143"/>
    <hyperlink ref="J49" r:id="rId144"/>
    <hyperlink ref="C50" r:id="rId145" location="charts-and-data"/>
    <hyperlink ref="D50" r:id="rId146"/>
    <hyperlink ref="J50" r:id="rId147"/>
    <hyperlink ref="C51" r:id="rId148" location="charts-and-data"/>
    <hyperlink ref="D51" r:id="rId149"/>
    <hyperlink ref="J51" r:id="rId150"/>
    <hyperlink ref="C52" r:id="rId151" location="charts-and-data"/>
    <hyperlink ref="D52" r:id="rId152"/>
    <hyperlink ref="J52" r:id="rId153"/>
    <hyperlink ref="C53" r:id="rId154" location="charts-and-data"/>
    <hyperlink ref="D53" r:id="rId155"/>
    <hyperlink ref="J53" r:id="rId156"/>
    <hyperlink ref="C54" r:id="rId157" location="charts-and-data"/>
    <hyperlink ref="D54" r:id="rId158"/>
    <hyperlink ref="J54" r:id="rId159"/>
    <hyperlink ref="C55" r:id="rId160" location="charts-and-data"/>
    <hyperlink ref="D55" r:id="rId161"/>
    <hyperlink ref="J55" r:id="rId162"/>
    <hyperlink ref="C56" r:id="rId163" location="charts-and-data"/>
    <hyperlink ref="D56" r:id="rId164"/>
    <hyperlink ref="J56" r:id="rId165"/>
    <hyperlink ref="C57" r:id="rId166" location="charts-and-data"/>
    <hyperlink ref="D57" r:id="rId167"/>
    <hyperlink ref="J57" r:id="rId168"/>
    <hyperlink ref="C58" r:id="rId169" location="charts-and-data"/>
    <hyperlink ref="D58" r:id="rId170"/>
    <hyperlink ref="J58" r:id="rId171"/>
    <hyperlink ref="C59" r:id="rId172" location="charts-and-data"/>
    <hyperlink ref="D59" r:id="rId173"/>
    <hyperlink ref="J59" r:id="rId174"/>
    <hyperlink ref="C60" r:id="rId175" location="charts-and-data"/>
    <hyperlink ref="D60" r:id="rId176"/>
    <hyperlink ref="J60" r:id="rId177"/>
    <hyperlink ref="C61" r:id="rId178" location="charts-and-data"/>
    <hyperlink ref="D61" r:id="rId179"/>
    <hyperlink ref="J61" r:id="rId180"/>
    <hyperlink ref="C62" r:id="rId181" location="charts-and-data"/>
    <hyperlink ref="D62" r:id="rId182"/>
    <hyperlink ref="J62" r:id="rId183"/>
    <hyperlink ref="C63" r:id="rId184" location="charts-and-data"/>
    <hyperlink ref="D63" r:id="rId185"/>
    <hyperlink ref="J63" r:id="rId186"/>
    <hyperlink ref="C64" r:id="rId187" location="charts-and-data"/>
    <hyperlink ref="D64" r:id="rId188"/>
    <hyperlink ref="J64" r:id="rId189"/>
    <hyperlink ref="C65" r:id="rId190" location="charts-and-data"/>
    <hyperlink ref="D65" r:id="rId191"/>
    <hyperlink ref="J65" r:id="rId192"/>
    <hyperlink ref="C66" r:id="rId193" location="charts-and-data"/>
    <hyperlink ref="D66" r:id="rId194"/>
    <hyperlink ref="J66" r:id="rId195"/>
    <hyperlink ref="C67" r:id="rId196" location="charts-and-data"/>
    <hyperlink ref="D67" r:id="rId197"/>
    <hyperlink ref="J67" r:id="rId198"/>
    <hyperlink ref="C68" r:id="rId199" location="charts-and-data"/>
    <hyperlink ref="D68" r:id="rId200"/>
    <hyperlink ref="J68" r:id="rId201"/>
    <hyperlink ref="C69" r:id="rId202" location="charts-and-data"/>
    <hyperlink ref="D69" r:id="rId203"/>
    <hyperlink ref="J69" r:id="rId204"/>
    <hyperlink ref="C70" r:id="rId205" location="charts-and-data"/>
    <hyperlink ref="D70" r:id="rId206"/>
    <hyperlink ref="J70" r:id="rId207"/>
    <hyperlink ref="C71" r:id="rId208" location="charts-and-data"/>
    <hyperlink ref="D71" r:id="rId209"/>
    <hyperlink ref="J71" r:id="rId210"/>
    <hyperlink ref="C72" r:id="rId211" location="charts-and-data"/>
    <hyperlink ref="D72" r:id="rId212"/>
    <hyperlink ref="J72" r:id="rId213"/>
    <hyperlink ref="C73" r:id="rId214" location="charts-and-data"/>
    <hyperlink ref="D73" r:id="rId215"/>
    <hyperlink ref="J73" r:id="rId216"/>
    <hyperlink ref="C74" r:id="rId217" location="charts-and-data"/>
    <hyperlink ref="D74" r:id="rId218"/>
    <hyperlink ref="J74" r:id="rId219"/>
    <hyperlink ref="C75" r:id="rId220" location="charts-and-data"/>
    <hyperlink ref="D75" r:id="rId221"/>
    <hyperlink ref="J75" r:id="rId222"/>
    <hyperlink ref="C76" r:id="rId223" location="charts-and-data"/>
    <hyperlink ref="D76" r:id="rId224"/>
    <hyperlink ref="J76" r:id="rId225"/>
    <hyperlink ref="C77" r:id="rId226" location="charts-and-data"/>
    <hyperlink ref="D77" r:id="rId227"/>
    <hyperlink ref="J77" r:id="rId228"/>
    <hyperlink ref="C78" r:id="rId229" location="charts-and-data"/>
    <hyperlink ref="D78" r:id="rId230"/>
    <hyperlink ref="J78" r:id="rId231"/>
    <hyperlink ref="C79" r:id="rId232" location="charts-and-data"/>
    <hyperlink ref="D79" r:id="rId233"/>
    <hyperlink ref="J79" r:id="rId234"/>
    <hyperlink ref="C80" r:id="rId235" location="charts-and-data"/>
    <hyperlink ref="D80" r:id="rId236"/>
    <hyperlink ref="J80" r:id="rId237"/>
    <hyperlink ref="C81" r:id="rId238" location="charts-and-data"/>
    <hyperlink ref="D81" r:id="rId239"/>
    <hyperlink ref="J81" r:id="rId240"/>
    <hyperlink ref="C82" r:id="rId241" location="charts-and-data"/>
    <hyperlink ref="D82" r:id="rId242"/>
    <hyperlink ref="J82" r:id="rId243"/>
    <hyperlink ref="C83" r:id="rId244" location="charts-and-data"/>
    <hyperlink ref="D83" r:id="rId245"/>
    <hyperlink ref="J83" r:id="rId246"/>
    <hyperlink ref="C84" r:id="rId247" location="charts-and-data"/>
    <hyperlink ref="D84" r:id="rId248"/>
    <hyperlink ref="J84" r:id="rId249"/>
    <hyperlink ref="C85" r:id="rId250" location="charts-and-data"/>
    <hyperlink ref="D85" r:id="rId251"/>
    <hyperlink ref="J85" r:id="rId252"/>
    <hyperlink ref="C86" r:id="rId253" location="charts-and-data"/>
    <hyperlink ref="D86" r:id="rId254"/>
    <hyperlink ref="J86" r:id="rId255"/>
    <hyperlink ref="C87" r:id="rId256" location="charts-and-data"/>
    <hyperlink ref="D87" r:id="rId257"/>
    <hyperlink ref="J87" r:id="rId258"/>
    <hyperlink ref="C88" r:id="rId259" location="charts-and-data"/>
    <hyperlink ref="D88" r:id="rId260"/>
    <hyperlink ref="J88" r:id="rId261"/>
    <hyperlink ref="C89" r:id="rId262" location="charts-and-data"/>
    <hyperlink ref="D89" r:id="rId263"/>
    <hyperlink ref="J89" r:id="rId264"/>
    <hyperlink ref="C90" r:id="rId265" location="charts-and-data"/>
    <hyperlink ref="D90" r:id="rId266"/>
    <hyperlink ref="J90" r:id="rId2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/>
  </sheetViews>
  <sheetFormatPr defaultRowHeight="14.25" x14ac:dyDescent="0.45"/>
  <sheetData>
    <row r="1" spans="2:7" x14ac:dyDescent="0.45">
      <c r="C1" t="s">
        <v>830</v>
      </c>
      <c r="E1" t="s">
        <v>831</v>
      </c>
      <c r="G1" t="s">
        <v>832</v>
      </c>
    </row>
    <row r="2" spans="2:7" x14ac:dyDescent="0.45">
      <c r="B2">
        <v>2</v>
      </c>
      <c r="C2">
        <v>46</v>
      </c>
      <c r="D2">
        <v>2</v>
      </c>
      <c r="E2">
        <v>5</v>
      </c>
      <c r="F2" t="s">
        <v>812</v>
      </c>
      <c r="G2">
        <v>2</v>
      </c>
    </row>
    <row r="3" spans="2:7" x14ac:dyDescent="0.45">
      <c r="B3">
        <v>2.5</v>
      </c>
      <c r="C3">
        <v>22</v>
      </c>
      <c r="D3">
        <v>3</v>
      </c>
      <c r="E3">
        <v>78</v>
      </c>
      <c r="F3" t="s">
        <v>813</v>
      </c>
      <c r="G3">
        <v>0</v>
      </c>
    </row>
    <row r="4" spans="2:7" x14ac:dyDescent="0.45">
      <c r="B4">
        <v>3</v>
      </c>
      <c r="C4">
        <v>21</v>
      </c>
      <c r="D4">
        <v>4</v>
      </c>
      <c r="E4">
        <v>6</v>
      </c>
      <c r="F4" t="s">
        <v>814</v>
      </c>
      <c r="G4">
        <v>3</v>
      </c>
    </row>
    <row r="5" spans="2:7" x14ac:dyDescent="0.45">
      <c r="F5" t="s">
        <v>815</v>
      </c>
      <c r="G5">
        <v>8</v>
      </c>
    </row>
    <row r="6" spans="2:7" x14ac:dyDescent="0.45">
      <c r="F6" t="s">
        <v>816</v>
      </c>
      <c r="G6">
        <v>10</v>
      </c>
    </row>
    <row r="7" spans="2:7" x14ac:dyDescent="0.45">
      <c r="F7" t="s">
        <v>817</v>
      </c>
      <c r="G7">
        <v>17</v>
      </c>
    </row>
    <row r="8" spans="2:7" x14ac:dyDescent="0.45">
      <c r="F8" t="s">
        <v>818</v>
      </c>
      <c r="G8">
        <v>7</v>
      </c>
    </row>
    <row r="9" spans="2:7" x14ac:dyDescent="0.45">
      <c r="F9" t="s">
        <v>819</v>
      </c>
      <c r="G9">
        <v>1</v>
      </c>
    </row>
    <row r="10" spans="2:7" x14ac:dyDescent="0.45">
      <c r="F10" t="s">
        <v>820</v>
      </c>
      <c r="G10">
        <v>6</v>
      </c>
    </row>
    <row r="11" spans="2:7" x14ac:dyDescent="0.45">
      <c r="F11" t="s">
        <v>821</v>
      </c>
      <c r="G11">
        <v>3</v>
      </c>
    </row>
    <row r="12" spans="2:7" x14ac:dyDescent="0.45">
      <c r="F12" t="s">
        <v>822</v>
      </c>
      <c r="G12">
        <v>12</v>
      </c>
    </row>
    <row r="13" spans="2:7" x14ac:dyDescent="0.45">
      <c r="F13" t="s">
        <v>823</v>
      </c>
      <c r="G13">
        <v>4</v>
      </c>
    </row>
    <row r="14" spans="2:7" x14ac:dyDescent="0.45">
      <c r="F14" t="s">
        <v>824</v>
      </c>
      <c r="G14">
        <v>7</v>
      </c>
    </row>
    <row r="15" spans="2:7" x14ac:dyDescent="0.45">
      <c r="F15" t="s">
        <v>825</v>
      </c>
      <c r="G15">
        <v>1</v>
      </c>
    </row>
    <row r="16" spans="2:7" x14ac:dyDescent="0.45">
      <c r="F16" t="s">
        <v>826</v>
      </c>
      <c r="G16">
        <v>2</v>
      </c>
    </row>
    <row r="17" spans="6:7" x14ac:dyDescent="0.45">
      <c r="F17" t="s">
        <v>827</v>
      </c>
      <c r="G17">
        <v>2</v>
      </c>
    </row>
    <row r="18" spans="6:7" x14ac:dyDescent="0.45">
      <c r="F18" t="s">
        <v>828</v>
      </c>
      <c r="G18">
        <v>3</v>
      </c>
    </row>
    <row r="19" spans="6:7" x14ac:dyDescent="0.45">
      <c r="F19" t="s">
        <v>829</v>
      </c>
      <c r="G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DataAggregated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justin_harris</cp:lastModifiedBy>
  <dcterms:created xsi:type="dcterms:W3CDTF">2016-10-16T00:51:51Z</dcterms:created>
  <dcterms:modified xsi:type="dcterms:W3CDTF">2016-10-16T00:52:39Z</dcterms:modified>
</cp:coreProperties>
</file>