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ndrewabbott/Dropbox (reason)/R wd/Reproducible_Finance_with_R/"/>
    </mc:Choice>
  </mc:AlternateContent>
  <xr:revisionPtr revIDLastSave="0" documentId="13_ncr:1_{4C3E8FD6-621B-3144-B07C-B78483D242B5}" xr6:coauthVersionLast="43" xr6:coauthVersionMax="43" xr10:uidLastSave="{00000000-0000-0000-0000-000000000000}"/>
  <bookViews>
    <workbookView xWindow="8920" yWindow="2560" windowWidth="27640" windowHeight="16000" activeTab="4" xr2:uid="{00B7227F-F71C-E142-A61E-59B24FEF172C}"/>
  </bookViews>
  <sheets>
    <sheet name="RA Matrix" sheetId="1" r:id="rId1"/>
    <sheet name="BNY Matrix" sheetId="2" r:id="rId2"/>
    <sheet name="JPM Matrix" sheetId="3" r:id="rId3"/>
    <sheet name="BlackRock Matrix" sheetId="4" r:id="rId4"/>
    <sheet name="Horizon Survey" sheetId="5" r:id="rId5"/>
    <sheet name="Dropdown list" sheetId="6" r:id="rId6"/>
  </sheets>
  <definedNames>
    <definedName name="BlackRock">'Dropdown list'!$E$2:$E$23</definedName>
    <definedName name="BNY_Mellon">'Dropdown list'!$D$2:$D$49</definedName>
    <definedName name="Horizon10">'Dropdown list'!$F$2:$F$17</definedName>
    <definedName name="Horizon20">'Dropdown list'!$G$2:$G$17</definedName>
    <definedName name="JPMorgan">'Dropdown list'!$C$2:$C$57</definedName>
    <definedName name="Research_Affiliates">'Dropdown list'!$B$2:$B$28</definedName>
    <definedName name="Source">'Dropdown list'!$A$2:$A$7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7" i="6" l="1"/>
  <c r="C56" i="6"/>
  <c r="C55" i="6"/>
  <c r="C54" i="6"/>
  <c r="C53" i="6"/>
  <c r="C52" i="6"/>
  <c r="C51" i="6"/>
  <c r="C50" i="6"/>
  <c r="D49" i="6"/>
  <c r="C49" i="6"/>
  <c r="D48" i="6"/>
  <c r="C48" i="6"/>
  <c r="D47" i="6"/>
  <c r="C47" i="6"/>
  <c r="D46" i="6"/>
  <c r="C46" i="6"/>
  <c r="D45" i="6"/>
  <c r="C45" i="6"/>
  <c r="D44" i="6"/>
  <c r="C44" i="6"/>
  <c r="D43" i="6"/>
  <c r="C43" i="6"/>
  <c r="D42" i="6"/>
  <c r="C42" i="6"/>
  <c r="D41" i="6"/>
  <c r="C41" i="6"/>
  <c r="D40" i="6"/>
  <c r="C40" i="6"/>
  <c r="D39" i="6"/>
  <c r="C39" i="6"/>
  <c r="D38" i="6"/>
  <c r="C38" i="6"/>
  <c r="D37" i="6"/>
  <c r="C37" i="6"/>
  <c r="D36" i="6"/>
  <c r="C36" i="6"/>
  <c r="D35" i="6"/>
  <c r="C35" i="6"/>
  <c r="D34" i="6"/>
  <c r="C34" i="6"/>
  <c r="D33" i="6"/>
  <c r="C33" i="6"/>
  <c r="D32" i="6"/>
  <c r="C32" i="6"/>
  <c r="D31" i="6"/>
  <c r="C31" i="6"/>
  <c r="D30" i="6"/>
  <c r="C30" i="6"/>
  <c r="D29" i="6"/>
  <c r="C29" i="6"/>
  <c r="D28" i="6"/>
  <c r="C28" i="6"/>
  <c r="B28" i="6"/>
  <c r="D27" i="6"/>
  <c r="C27" i="6"/>
  <c r="B27" i="6"/>
  <c r="D26" i="6"/>
  <c r="C26" i="6"/>
  <c r="B26" i="6"/>
  <c r="D25" i="6"/>
  <c r="C25" i="6"/>
  <c r="B25" i="6"/>
  <c r="D24" i="6"/>
  <c r="C24" i="6"/>
  <c r="B24" i="6"/>
  <c r="E23" i="6"/>
  <c r="D23" i="6"/>
  <c r="C23" i="6"/>
  <c r="B23" i="6"/>
  <c r="E22" i="6"/>
  <c r="D22" i="6"/>
  <c r="C22" i="6"/>
  <c r="B22" i="6"/>
  <c r="E21" i="6"/>
  <c r="D21" i="6"/>
  <c r="C21" i="6"/>
  <c r="B21" i="6"/>
  <c r="E20" i="6"/>
  <c r="D20" i="6"/>
  <c r="C20" i="6"/>
  <c r="B20" i="6"/>
  <c r="E19" i="6"/>
  <c r="D19" i="6"/>
  <c r="C19" i="6"/>
  <c r="B19" i="6"/>
  <c r="E18" i="6"/>
  <c r="D18" i="6"/>
  <c r="C18" i="6"/>
  <c r="B18" i="6"/>
  <c r="G17" i="6"/>
  <c r="F17" i="6"/>
  <c r="E17" i="6"/>
  <c r="D17" i="6"/>
  <c r="C17" i="6"/>
  <c r="B17" i="6"/>
  <c r="G16" i="6"/>
  <c r="F16" i="6"/>
  <c r="E16" i="6"/>
  <c r="D16" i="6"/>
  <c r="C16" i="6"/>
  <c r="B16" i="6"/>
  <c r="G15" i="6"/>
  <c r="F15" i="6"/>
  <c r="E15" i="6"/>
  <c r="D15" i="6"/>
  <c r="C15" i="6"/>
  <c r="B15" i="6"/>
  <c r="G14" i="6"/>
  <c r="F14" i="6"/>
  <c r="E14" i="6"/>
  <c r="D14" i="6"/>
  <c r="C14" i="6"/>
  <c r="B14" i="6"/>
  <c r="G13" i="6"/>
  <c r="F13" i="6"/>
  <c r="E13" i="6"/>
  <c r="D13" i="6"/>
  <c r="C13" i="6"/>
  <c r="B13" i="6"/>
  <c r="G12" i="6"/>
  <c r="F12" i="6"/>
  <c r="E12" i="6"/>
  <c r="D12" i="6"/>
  <c r="C12" i="6"/>
  <c r="B12" i="6"/>
  <c r="G11" i="6"/>
  <c r="F11" i="6"/>
  <c r="E11" i="6"/>
  <c r="D11" i="6"/>
  <c r="C11" i="6"/>
  <c r="B11" i="6"/>
  <c r="G10" i="6"/>
  <c r="F10" i="6"/>
  <c r="E10" i="6"/>
  <c r="D10" i="6"/>
  <c r="C10" i="6"/>
  <c r="B10" i="6"/>
  <c r="G9" i="6"/>
  <c r="F9" i="6"/>
  <c r="E9" i="6"/>
  <c r="D9" i="6"/>
  <c r="C9" i="6"/>
  <c r="B9" i="6"/>
  <c r="G8" i="6"/>
  <c r="F8" i="6"/>
  <c r="E8" i="6"/>
  <c r="D8" i="6"/>
  <c r="C8" i="6"/>
  <c r="B8" i="6"/>
  <c r="G7" i="6"/>
  <c r="F7" i="6"/>
  <c r="E7" i="6"/>
  <c r="D7" i="6"/>
  <c r="C7" i="6"/>
  <c r="B7" i="6"/>
  <c r="G6" i="6"/>
  <c r="F6" i="6"/>
  <c r="E6" i="6"/>
  <c r="D6" i="6"/>
  <c r="C6" i="6"/>
  <c r="B6" i="6"/>
  <c r="G5" i="6"/>
  <c r="F5" i="6"/>
  <c r="E5" i="6"/>
  <c r="D5" i="6"/>
  <c r="C5" i="6"/>
  <c r="B5" i="6"/>
  <c r="G4" i="6"/>
  <c r="F4" i="6"/>
  <c r="E4" i="6"/>
  <c r="D4" i="6"/>
  <c r="C4" i="6"/>
  <c r="B4" i="6"/>
  <c r="G3" i="6"/>
  <c r="F3" i="6"/>
  <c r="E3" i="6"/>
  <c r="D3" i="6"/>
  <c r="C3" i="6"/>
  <c r="B3" i="6"/>
  <c r="G2" i="6"/>
  <c r="F2" i="6"/>
  <c r="E2" i="6"/>
  <c r="D2" i="6"/>
  <c r="C2" i="6"/>
  <c r="B2" i="6"/>
  <c r="W17" i="5" a="1"/>
  <c r="W17" i="5" s="1"/>
  <c r="V16" i="5" a="1"/>
  <c r="V16" i="5" s="1"/>
  <c r="U15" i="5" a="1"/>
  <c r="U15" i="5" s="1"/>
  <c r="T14" i="5" a="1"/>
  <c r="U14" i="5" s="1"/>
  <c r="U13" i="5"/>
  <c r="T13" i="5"/>
  <c r="S13" i="5" a="1"/>
  <c r="V13" i="5" s="1"/>
  <c r="W12" i="5"/>
  <c r="V12" i="5"/>
  <c r="S12" i="5"/>
  <c r="R12" i="5"/>
  <c r="R12" i="5" a="1"/>
  <c r="T12" i="5" s="1"/>
  <c r="U11" i="5"/>
  <c r="Q11" i="5"/>
  <c r="Q11" i="5" a="1"/>
  <c r="W11" i="5" s="1"/>
  <c r="V10" i="5"/>
  <c r="U10" i="5"/>
  <c r="T10" i="5"/>
  <c r="R10" i="5"/>
  <c r="Q10" i="5"/>
  <c r="P10" i="5"/>
  <c r="P10" i="5" a="1"/>
  <c r="W10" i="5" s="1"/>
  <c r="O9" i="5" a="1"/>
  <c r="T9" i="5" s="1"/>
  <c r="T8" i="5"/>
  <c r="P8" i="5"/>
  <c r="N8" i="5" a="1"/>
  <c r="V8" i="5" s="1"/>
  <c r="M7" i="5" a="1"/>
  <c r="U7" i="5" s="1"/>
  <c r="L6" i="5" a="1"/>
  <c r="U6" i="5" s="1"/>
  <c r="U5" i="5"/>
  <c r="T5" i="5"/>
  <c r="Q5" i="5"/>
  <c r="P5" i="5"/>
  <c r="M5" i="5"/>
  <c r="L5" i="5"/>
  <c r="K5" i="5" a="1"/>
  <c r="V5" i="5" s="1"/>
  <c r="V4" i="5"/>
  <c r="S4" i="5"/>
  <c r="R4" i="5"/>
  <c r="O4" i="5"/>
  <c r="N4" i="5"/>
  <c r="K4" i="5"/>
  <c r="J4" i="5"/>
  <c r="J4" i="5" a="1"/>
  <c r="T4" i="5" s="1"/>
  <c r="I3" i="5" a="1"/>
  <c r="W3" i="5" s="1"/>
  <c r="H2" i="5" a="1"/>
  <c r="W2" i="5" s="1"/>
  <c r="D2" i="4" a="1"/>
  <c r="V2" i="4" s="1"/>
  <c r="G5" i="3" a="1"/>
  <c r="BJ5" i="3" s="1"/>
  <c r="AX2" i="2"/>
  <c r="AT2" i="2"/>
  <c r="AP2" i="2"/>
  <c r="AL2" i="2"/>
  <c r="AH2" i="2"/>
  <c r="AD2" i="2"/>
  <c r="Z2" i="2"/>
  <c r="V2" i="2"/>
  <c r="R2" i="2"/>
  <c r="N2" i="2"/>
  <c r="J2" i="2"/>
  <c r="F2" i="2"/>
  <c r="F2" i="2" a="1"/>
  <c r="BA2" i="2" s="1"/>
  <c r="F1" i="1" a="1"/>
  <c r="AF1" i="1" l="1"/>
  <c r="AB1" i="1"/>
  <c r="X1" i="1"/>
  <c r="T1" i="1"/>
  <c r="P1" i="1"/>
  <c r="L1" i="1"/>
  <c r="H1" i="1"/>
  <c r="AE1" i="1"/>
  <c r="AA1" i="1"/>
  <c r="J1" i="1"/>
  <c r="O1" i="1"/>
  <c r="U1" i="1"/>
  <c r="Z1" i="1"/>
  <c r="F1" i="1"/>
  <c r="K1" i="1"/>
  <c r="Q1" i="1"/>
  <c r="V1" i="1"/>
  <c r="AC1" i="1"/>
  <c r="G1" i="1"/>
  <c r="M1" i="1"/>
  <c r="R1" i="1"/>
  <c r="W1" i="1"/>
  <c r="AD1" i="1"/>
  <c r="I1" i="1"/>
  <c r="N1" i="1"/>
  <c r="S1" i="1"/>
  <c r="Y1" i="1"/>
  <c r="G2" i="4"/>
  <c r="K2" i="4"/>
  <c r="O2" i="4"/>
  <c r="S2" i="4"/>
  <c r="W2" i="4"/>
  <c r="H2" i="5"/>
  <c r="L2" i="5"/>
  <c r="P2" i="5"/>
  <c r="T2" i="5"/>
  <c r="L3" i="5"/>
  <c r="P3" i="5"/>
  <c r="T3" i="5"/>
  <c r="M4" i="5"/>
  <c r="Q4" i="5"/>
  <c r="U4" i="5"/>
  <c r="K5" i="5"/>
  <c r="O5" i="5"/>
  <c r="S5" i="5"/>
  <c r="W5" i="5"/>
  <c r="N6" i="5"/>
  <c r="R6" i="5"/>
  <c r="V6" i="5"/>
  <c r="N7" i="5"/>
  <c r="R7" i="5"/>
  <c r="V7" i="5"/>
  <c r="O8" i="5"/>
  <c r="S8" i="5"/>
  <c r="W8" i="5"/>
  <c r="Q9" i="5"/>
  <c r="U9" i="5"/>
  <c r="T11" i="5"/>
  <c r="U12" i="5"/>
  <c r="S13" i="5"/>
  <c r="W13" i="5"/>
  <c r="V14" i="5"/>
  <c r="V15" i="5"/>
  <c r="W16" i="5"/>
  <c r="G2" i="2"/>
  <c r="K2" i="2"/>
  <c r="O2" i="2"/>
  <c r="S2" i="2"/>
  <c r="W2" i="2"/>
  <c r="AA2" i="2"/>
  <c r="AE2" i="2"/>
  <c r="AI2" i="2"/>
  <c r="AM2" i="2"/>
  <c r="AQ2" i="2"/>
  <c r="AU2" i="2"/>
  <c r="AY2" i="2"/>
  <c r="G5" i="3"/>
  <c r="K5" i="3"/>
  <c r="O5" i="3"/>
  <c r="S5" i="3"/>
  <c r="W5" i="3"/>
  <c r="AA5" i="3"/>
  <c r="AE5" i="3"/>
  <c r="AI5" i="3"/>
  <c r="AM5" i="3"/>
  <c r="AQ5" i="3"/>
  <c r="AU5" i="3"/>
  <c r="AY5" i="3"/>
  <c r="BC5" i="3"/>
  <c r="BG5" i="3"/>
  <c r="H2" i="2"/>
  <c r="L2" i="2"/>
  <c r="P2" i="2"/>
  <c r="T2" i="2"/>
  <c r="X2" i="2"/>
  <c r="AB2" i="2"/>
  <c r="AF2" i="2"/>
  <c r="AJ2" i="2"/>
  <c r="AN2" i="2"/>
  <c r="AR2" i="2"/>
  <c r="AV2" i="2"/>
  <c r="AZ2" i="2"/>
  <c r="H5" i="3"/>
  <c r="L5" i="3"/>
  <c r="P5" i="3"/>
  <c r="T5" i="3"/>
  <c r="X5" i="3"/>
  <c r="AB5" i="3"/>
  <c r="AF5" i="3"/>
  <c r="AJ5" i="3"/>
  <c r="AN5" i="3"/>
  <c r="AR5" i="3"/>
  <c r="AV5" i="3"/>
  <c r="AZ5" i="3"/>
  <c r="BD5" i="3"/>
  <c r="BH5" i="3"/>
  <c r="D2" i="4"/>
  <c r="H2" i="4"/>
  <c r="L2" i="4"/>
  <c r="P2" i="4"/>
  <c r="T2" i="4"/>
  <c r="X2" i="4"/>
  <c r="I2" i="5"/>
  <c r="M2" i="5"/>
  <c r="Q2" i="5"/>
  <c r="U2" i="5"/>
  <c r="I3" i="5"/>
  <c r="M3" i="5"/>
  <c r="Q3" i="5"/>
  <c r="U3" i="5"/>
  <c r="O6" i="5"/>
  <c r="S6" i="5"/>
  <c r="W6" i="5"/>
  <c r="O7" i="5"/>
  <c r="S7" i="5"/>
  <c r="W7" i="5"/>
  <c r="R9" i="5"/>
  <c r="V9" i="5"/>
  <c r="W14" i="5"/>
  <c r="W15" i="5"/>
  <c r="I2" i="2"/>
  <c r="M2" i="2"/>
  <c r="Q2" i="2"/>
  <c r="U2" i="2"/>
  <c r="Y2" i="2"/>
  <c r="AC2" i="2"/>
  <c r="AG2" i="2"/>
  <c r="AK2" i="2"/>
  <c r="AO2" i="2"/>
  <c r="AS2" i="2"/>
  <c r="AW2" i="2"/>
  <c r="I5" i="3"/>
  <c r="M5" i="3"/>
  <c r="Q5" i="3"/>
  <c r="U5" i="3"/>
  <c r="Y5" i="3"/>
  <c r="AC5" i="3"/>
  <c r="AG5" i="3"/>
  <c r="AK5" i="3"/>
  <c r="AO5" i="3"/>
  <c r="AS5" i="3"/>
  <c r="AW5" i="3"/>
  <c r="BA5" i="3"/>
  <c r="BE5" i="3"/>
  <c r="BI5" i="3"/>
  <c r="E2" i="4"/>
  <c r="I2" i="4"/>
  <c r="M2" i="4"/>
  <c r="Q2" i="4"/>
  <c r="U2" i="4"/>
  <c r="Y2" i="4"/>
  <c r="J2" i="5"/>
  <c r="N2" i="5"/>
  <c r="R2" i="5"/>
  <c r="V2" i="5"/>
  <c r="J3" i="5"/>
  <c r="N3" i="5"/>
  <c r="R3" i="5"/>
  <c r="V3" i="5"/>
  <c r="W4" i="5"/>
  <c r="L6" i="5"/>
  <c r="P6" i="5"/>
  <c r="T6" i="5"/>
  <c r="P7" i="5"/>
  <c r="T7" i="5"/>
  <c r="Q8" i="5"/>
  <c r="U8" i="5"/>
  <c r="O9" i="5"/>
  <c r="S9" i="5"/>
  <c r="W9" i="5"/>
  <c r="R11" i="5"/>
  <c r="V11" i="5"/>
  <c r="T14" i="5"/>
  <c r="J5" i="3"/>
  <c r="N5" i="3"/>
  <c r="R5" i="3"/>
  <c r="V5" i="3"/>
  <c r="Z5" i="3"/>
  <c r="AD5" i="3"/>
  <c r="AH5" i="3"/>
  <c r="AL5" i="3"/>
  <c r="AP5" i="3"/>
  <c r="AT5" i="3"/>
  <c r="AX5" i="3"/>
  <c r="BB5" i="3"/>
  <c r="BF5" i="3"/>
  <c r="F2" i="4"/>
  <c r="J2" i="4"/>
  <c r="N2" i="4"/>
  <c r="R2" i="4"/>
  <c r="K2" i="5"/>
  <c r="O2" i="5"/>
  <c r="S2" i="5"/>
  <c r="K3" i="5"/>
  <c r="O3" i="5"/>
  <c r="S3" i="5"/>
  <c r="L4" i="5"/>
  <c r="P4" i="5"/>
  <c r="N5" i="5"/>
  <c r="R5" i="5"/>
  <c r="M6" i="5"/>
  <c r="Q6" i="5"/>
  <c r="M7" i="5"/>
  <c r="Q7" i="5"/>
  <c r="N8" i="5"/>
  <c r="R8" i="5"/>
  <c r="P9" i="5"/>
  <c r="S10" i="5"/>
  <c r="S11" i="5"/>
</calcChain>
</file>

<file path=xl/sharedStrings.xml><?xml version="1.0" encoding="utf-8"?>
<sst xmlns="http://schemas.openxmlformats.org/spreadsheetml/2006/main" count="229" uniqueCount="217">
  <si>
    <t>Research Affiliates 2019</t>
  </si>
  <si>
    <t>Compound Return</t>
  </si>
  <si>
    <t>Arithmetic Return</t>
  </si>
  <si>
    <t>Annual Volatility</t>
  </si>
  <si>
    <t>US Large</t>
  </si>
  <si>
    <t>US Small</t>
  </si>
  <si>
    <t>All country</t>
  </si>
  <si>
    <t>EAFE</t>
  </si>
  <si>
    <t>Emerging Markets</t>
  </si>
  <si>
    <t>US Aggregate</t>
  </si>
  <si>
    <t>US Treasury Intermediate</t>
  </si>
  <si>
    <t>US Treasury Long</t>
  </si>
  <si>
    <t>US Treasury Short</t>
  </si>
  <si>
    <t>Global Aggregate</t>
  </si>
  <si>
    <t>Global Ex-US Treasury</t>
  </si>
  <si>
    <t>Emerging Market (Local)</t>
  </si>
  <si>
    <t>Emerging Market (Non-Local)</t>
  </si>
  <si>
    <t>Global Ex-US Corporates</t>
  </si>
  <si>
    <t>US Corporate Intermediate</t>
  </si>
  <si>
    <t>Bank Loans</t>
  </si>
  <si>
    <t>Equities</t>
  </si>
  <si>
    <t>US High Yield</t>
  </si>
  <si>
    <t>US Tips</t>
  </si>
  <si>
    <t>United States Cash</t>
  </si>
  <si>
    <t>EM Cash</t>
  </si>
  <si>
    <t>Commodities</t>
  </si>
  <si>
    <t>US Commercial Real Estate</t>
  </si>
  <si>
    <t>REITS</t>
  </si>
  <si>
    <t>Global DM Ex-US Long/Short Equity</t>
  </si>
  <si>
    <t>US Long/Short Equity</t>
  </si>
  <si>
    <t>Europe LBO</t>
  </si>
  <si>
    <t>US LBO</t>
  </si>
  <si>
    <t>Source: https://interactive.researchaffiliates.com/asset-allocation/#!/?currency=USD&amp;model=ER&amp;scale=LINEAR&amp;terms=REAL</t>
  </si>
  <si>
    <t>As of Date:</t>
  </si>
  <si>
    <t>April, 2019</t>
  </si>
  <si>
    <t>User Currency:</t>
  </si>
  <si>
    <t>USD</t>
  </si>
  <si>
    <t>Expected Returns Model:</t>
  </si>
  <si>
    <t>Valuation Dependent</t>
  </si>
  <si>
    <t>BNY Mellon 10-Year Correlation Matrix (2019)</t>
  </si>
  <si>
    <t>Equity</t>
  </si>
  <si>
    <t>Fixed Income</t>
  </si>
  <si>
    <t>Fixed Income (Continued)</t>
  </si>
  <si>
    <t>Alternatives</t>
  </si>
  <si>
    <t>U.S. Equity</t>
  </si>
  <si>
    <t>U.S. Large Cap Equity</t>
  </si>
  <si>
    <t>U.S. Mid Cap Equity</t>
  </si>
  <si>
    <t>U.S. Small Cap Equity</t>
  </si>
  <si>
    <t>U.S. Micro Cap Equity</t>
  </si>
  <si>
    <t>Global Equity</t>
  </si>
  <si>
    <t>International Developed Equity</t>
  </si>
  <si>
    <t>International Small Cap Equity</t>
  </si>
  <si>
    <t>Emerging Equity</t>
  </si>
  <si>
    <t>U.S. Aggregate</t>
  </si>
  <si>
    <t>U.S. Treasury</t>
  </si>
  <si>
    <t>U.S. Treasury Bills</t>
  </si>
  <si>
    <t>U.S. Intermediate Treasury</t>
  </si>
  <si>
    <t>U.S. Long Treasury</t>
  </si>
  <si>
    <t>U.S. Investment Grade Credit</t>
  </si>
  <si>
    <t>U.S. Intermediate Investment Grade Credit</t>
  </si>
  <si>
    <t>U.S. Long Investment Grade Credit</t>
  </si>
  <si>
    <t>U.S. TIPS</t>
  </si>
  <si>
    <t>U.S. Agencies</t>
  </si>
  <si>
    <t>U.S. MBS</t>
  </si>
  <si>
    <t>U.S. Investment Grade CMBS</t>
  </si>
  <si>
    <t>U.S. Intermediate Municipal</t>
  </si>
  <si>
    <t>U.S. Short Municipal</t>
  </si>
  <si>
    <t>U.S. High Yield</t>
  </si>
  <si>
    <t>U.S. Bank Loans</t>
  </si>
  <si>
    <t>Global Aggregate Ex-US</t>
  </si>
  <si>
    <t>Global Treasury Ex-US</t>
  </si>
  <si>
    <t>Global Corporate Ex-US</t>
  </si>
  <si>
    <t>Emerging Markets Sovereign USD</t>
  </si>
  <si>
    <t>Emerging Markets Corporate USD</t>
  </si>
  <si>
    <t>Emerging Markets Sovereign Local Currency</t>
  </si>
  <si>
    <r>
      <t>Absolute Return</t>
    </r>
    <r>
      <rPr>
        <vertAlign val="superscript"/>
        <sz val="8"/>
        <color indexed="63"/>
        <rFont val="Arial Narrow"/>
        <family val="2"/>
      </rPr>
      <t>1,2</t>
    </r>
  </si>
  <si>
    <r>
      <t>Hedge Funds</t>
    </r>
    <r>
      <rPr>
        <vertAlign val="superscript"/>
        <sz val="8"/>
        <color indexed="63"/>
        <rFont val="Arial Narrow"/>
        <family val="2"/>
      </rPr>
      <t>1,2</t>
    </r>
  </si>
  <si>
    <r>
      <t>Hedge Funds - Equity Hedge</t>
    </r>
    <r>
      <rPr>
        <vertAlign val="superscript"/>
        <sz val="8"/>
        <color indexed="63"/>
        <rFont val="Arial Narrow"/>
        <family val="2"/>
      </rPr>
      <t>1,2</t>
    </r>
  </si>
  <si>
    <r>
      <t>Hedge Funds - Event Driven</t>
    </r>
    <r>
      <rPr>
        <vertAlign val="superscript"/>
        <sz val="8"/>
        <color indexed="63"/>
        <rFont val="Arial Narrow"/>
        <family val="2"/>
      </rPr>
      <t>1,2</t>
    </r>
  </si>
  <si>
    <r>
      <t>Hedge Funds - Macro</t>
    </r>
    <r>
      <rPr>
        <vertAlign val="superscript"/>
        <sz val="8"/>
        <color indexed="63"/>
        <rFont val="Arial Narrow"/>
        <family val="2"/>
      </rPr>
      <t>1,2</t>
    </r>
  </si>
  <si>
    <r>
      <t>Hedge Funds - Relative Value</t>
    </r>
    <r>
      <rPr>
        <vertAlign val="superscript"/>
        <sz val="8"/>
        <color indexed="63"/>
        <rFont val="Arial Narrow"/>
        <family val="2"/>
      </rPr>
      <t>1,2</t>
    </r>
  </si>
  <si>
    <r>
      <t>Hedge Funds - Managed Futures</t>
    </r>
    <r>
      <rPr>
        <vertAlign val="superscript"/>
        <sz val="8"/>
        <color indexed="63"/>
        <rFont val="Arial Narrow"/>
        <family val="2"/>
      </rPr>
      <t>1,2</t>
    </r>
  </si>
  <si>
    <t>Global Natural Resources Equity</t>
  </si>
  <si>
    <r>
      <t>U.S. Core Real Estate</t>
    </r>
    <r>
      <rPr>
        <vertAlign val="superscript"/>
        <sz val="8"/>
        <color indexed="63"/>
        <rFont val="Arial Narrow"/>
        <family val="2"/>
      </rPr>
      <t>2</t>
    </r>
  </si>
  <si>
    <r>
      <t>Timberland</t>
    </r>
    <r>
      <rPr>
        <vertAlign val="superscript"/>
        <sz val="8"/>
        <color indexed="63"/>
        <rFont val="Arial Narrow"/>
        <family val="2"/>
      </rPr>
      <t>2</t>
    </r>
  </si>
  <si>
    <r>
      <t>Farmland</t>
    </r>
    <r>
      <rPr>
        <vertAlign val="superscript"/>
        <sz val="8"/>
        <color indexed="63"/>
        <rFont val="Arial Narrow"/>
        <family val="2"/>
      </rPr>
      <t>2</t>
    </r>
  </si>
  <si>
    <t>U.S. REIT</t>
  </si>
  <si>
    <t>Global REIT</t>
  </si>
  <si>
    <r>
      <t>U.S. Private Equity</t>
    </r>
    <r>
      <rPr>
        <vertAlign val="superscript"/>
        <sz val="8"/>
        <color indexed="63"/>
        <rFont val="Arial Narrow"/>
        <family val="2"/>
      </rPr>
      <t>1,2</t>
    </r>
  </si>
  <si>
    <r>
      <t>U.S. Venture Capital</t>
    </r>
    <r>
      <rPr>
        <vertAlign val="superscript"/>
        <sz val="8"/>
        <color indexed="63"/>
        <rFont val="Arial Narrow"/>
        <family val="2"/>
      </rPr>
      <t>1,2</t>
    </r>
  </si>
  <si>
    <t>Energy Infrastructure</t>
  </si>
  <si>
    <t>1. Consistent with the Representative Index, returns are net of management fees.</t>
  </si>
  <si>
    <t>2. The Representative Index is not investable.  Returns are based on manager averages.  Actual results may vary significantly.</t>
  </si>
  <si>
    <t>FOR INSTITUTIONAL/WHOLESALE/PROFESSIONAL CLIENTS AND QUALIFIED INVESTORS ONLY | NOT FOR RETAIL USE OR DISTRIBUTION</t>
  </si>
  <si>
    <t>2019 Long-Term Capital Market Assumptions – USD</t>
  </si>
  <si>
    <t>Please note that the correlation matrix is not positive definite when rounded to two decimals. If your intended application requires this, please request the data set from you J.P. Morgan Client Advisor or through LTCMA.inquiries@jpmorgan.com.</t>
  </si>
  <si>
    <t>Compound Return 2018 (%)</t>
  </si>
  <si>
    <t>Annualized Volatility (%)</t>
  </si>
  <si>
    <t>Arithmetic Return 2019 (%)</t>
  </si>
  <si>
    <t>Compound Return 2019 (%)</t>
  </si>
  <si>
    <t>FIXED INCOME</t>
  </si>
  <si>
    <t>U.S. Cash</t>
  </si>
  <si>
    <t>U.S. Intermediate Treasuries</t>
  </si>
  <si>
    <t>U.S. Long Treasuries</t>
  </si>
  <si>
    <t>TIPS</t>
  </si>
  <si>
    <t>U.S. Aggregate Bonds</t>
  </si>
  <si>
    <t>U.S. Short Duration Government/Credit</t>
  </si>
  <si>
    <t>U.S. Long Duration Government/Credit</t>
  </si>
  <si>
    <t>U.S. Inv Grade Corporate Bonds</t>
  </si>
  <si>
    <t>U.S. Long Corporate Bonds</t>
  </si>
  <si>
    <t>U.S. High Yield Bonds</t>
  </si>
  <si>
    <t>U.S. Leveraged Loans</t>
  </si>
  <si>
    <t>World Government Bonds hedged</t>
  </si>
  <si>
    <t>World Government Bonds</t>
  </si>
  <si>
    <t>World ex-U.S. Government Bonds hedged</t>
  </si>
  <si>
    <t>World ex-U.S. Government Bonds</t>
  </si>
  <si>
    <t>Emerging Markets Sovereign Debt</t>
  </si>
  <si>
    <t>Emerging Markets Local Currency Debt</t>
  </si>
  <si>
    <t>Emerging Markets Corporate Bonds</t>
  </si>
  <si>
    <t>U.S. Muni 1-15 Yr Blend</t>
  </si>
  <si>
    <t>U.S. Muni High Yield</t>
  </si>
  <si>
    <t>EQUITIES</t>
  </si>
  <si>
    <t>U.S. Large Cap</t>
  </si>
  <si>
    <t>U.S. Mid Cap</t>
  </si>
  <si>
    <t>U.S. Small Cap</t>
  </si>
  <si>
    <t>Euro Area Large Cap</t>
  </si>
  <si>
    <t>Japanese Equity</t>
  </si>
  <si>
    <t>Hong Kong Equity</t>
  </si>
  <si>
    <t>UK Large Cap</t>
  </si>
  <si>
    <t>EAFE Equity hedged</t>
  </si>
  <si>
    <t>EAFE Equity</t>
  </si>
  <si>
    <t>Emerging Markets Equity</t>
  </si>
  <si>
    <t>AC Asia ex-Japan Equity</t>
  </si>
  <si>
    <t>AC World Equity</t>
  </si>
  <si>
    <t>U.S. Equity Value Factor</t>
  </si>
  <si>
    <t>U.S. Equity Momentum Factor</t>
  </si>
  <si>
    <t>U.S. Equity Quality Factor</t>
  </si>
  <si>
    <t>U.S. Equity Minimum Volatility Factor</t>
  </si>
  <si>
    <t>U.S. Equity Dividend Yield Factor</t>
  </si>
  <si>
    <t>U.S. Equity Diversified Factor</t>
  </si>
  <si>
    <t>Global Convertible</t>
  </si>
  <si>
    <t>Global Credit Sensitive Convertible</t>
  </si>
  <si>
    <t>ALTERNATIVES</t>
  </si>
  <si>
    <t>Private Equity</t>
  </si>
  <si>
    <t>U.S. Core Real Estate*</t>
  </si>
  <si>
    <t>U.S. Value-Added Real Estate*</t>
  </si>
  <si>
    <t>European ex-UK Core Real Estate*</t>
  </si>
  <si>
    <t>Asia Pacific Core Real Estate*</t>
  </si>
  <si>
    <t>U.S. REITs</t>
  </si>
  <si>
    <t>Global Infrastructure Equity</t>
  </si>
  <si>
    <t>Global Infrastructure Debt</t>
  </si>
  <si>
    <t>Diversified Hedge Funds</t>
  </si>
  <si>
    <t>Event Driven Hedge Funds</t>
  </si>
  <si>
    <t>Long Bias Hedge Funds</t>
  </si>
  <si>
    <t>Relative Value Hedge Funds</t>
  </si>
  <si>
    <t>Macro Hedge Funds</t>
  </si>
  <si>
    <t>Direct Lending*</t>
  </si>
  <si>
    <t>Commodities*</t>
  </si>
  <si>
    <t>Gold*</t>
  </si>
  <si>
    <t>BLACKROCK 2019 - 20 year</t>
  </si>
  <si>
    <t>Long-term Expected Return (arith)</t>
  </si>
  <si>
    <t>Long-Term Expected Volatility</t>
  </si>
  <si>
    <t>US cash</t>
  </si>
  <si>
    <t>US government bonds (all maturities)</t>
  </si>
  <si>
    <t>US government (10+ years)</t>
  </si>
  <si>
    <t>US inflation-linked government bonds</t>
  </si>
  <si>
    <t>US credit (all maturities)</t>
  </si>
  <si>
    <t>US credit (10+ years)</t>
  </si>
  <si>
    <t>US high yield</t>
  </si>
  <si>
    <t>US aggregate bonds</t>
  </si>
  <si>
    <t>Global ex-US government bonds</t>
  </si>
  <si>
    <t>USD EM debt</t>
  </si>
  <si>
    <t>Local currency EM debt</t>
  </si>
  <si>
    <t>US bank loans</t>
  </si>
  <si>
    <t>US large cap equities</t>
  </si>
  <si>
    <t>Global ex-US large cap equities</t>
  </si>
  <si>
    <t>US small cap equities</t>
  </si>
  <si>
    <t>Emerging large cap equities</t>
  </si>
  <si>
    <t>US core real estate</t>
  </si>
  <si>
    <t>US private equity (buyout)</t>
  </si>
  <si>
    <t>Global infrastructure equity</t>
  </si>
  <si>
    <t>Hedge funds (global)</t>
  </si>
  <si>
    <t xml:space="preserve">Commodities </t>
  </si>
  <si>
    <t>Developed infrastructure debt</t>
  </si>
  <si>
    <t>Source: https://www.blackrock.com/institutions/en-us/insights/charts/capital-market-assumptions</t>
  </si>
  <si>
    <t>10-Year Horizon</t>
  </si>
  <si>
    <t>20-year Horizon</t>
  </si>
  <si>
    <t>Arith</t>
  </si>
  <si>
    <t>Geo</t>
  </si>
  <si>
    <t>Standard Deviation</t>
  </si>
  <si>
    <t>US Equity - Large Cap</t>
  </si>
  <si>
    <t>US Equity - Small/Mid Cap</t>
  </si>
  <si>
    <t>Non-US Equity - Developed</t>
  </si>
  <si>
    <t>Non-US Equity - Emerging</t>
  </si>
  <si>
    <t>US Corporate Bonds - Core</t>
  </si>
  <si>
    <t>US Corporate Bonds - Long Duration</t>
  </si>
  <si>
    <t>US Corporate Bonds - High Yield</t>
  </si>
  <si>
    <t>Non-US Debt - Developed</t>
  </si>
  <si>
    <t>Non-US Debt - Emerging</t>
  </si>
  <si>
    <t>US Treasuries (Cash Equivalents)</t>
  </si>
  <si>
    <t>TIPS (Inflation-Protected)</t>
  </si>
  <si>
    <t>Real Estate</t>
  </si>
  <si>
    <t>Hedge Funds</t>
  </si>
  <si>
    <t>Infrastructure</t>
  </si>
  <si>
    <t>Inflation</t>
  </si>
  <si>
    <t>Source</t>
  </si>
  <si>
    <t>Research Affiliates</t>
  </si>
  <si>
    <t>JP Morgan</t>
  </si>
  <si>
    <t>BNY Mellon</t>
  </si>
  <si>
    <t>BlackRock</t>
  </si>
  <si>
    <t>Horizon Survey 10</t>
  </si>
  <si>
    <t>Horizon Survey 20</t>
  </si>
  <si>
    <t>Research_Affiliates</t>
  </si>
  <si>
    <t>JPMorgan</t>
  </si>
  <si>
    <t>BNY_Mellon</t>
  </si>
  <si>
    <t>Horizon10</t>
  </si>
  <si>
    <t>Horizon20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</si>
</sst>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0%"/>
    <numFmt numFmtId="166" formatCode="0.00_);\(0.00\)"/>
  </numFmts>
  <fonts count="32" x14ac:knownFonts="1">
    <font>
      <sz val="11"/>
      <color theme="1"/>
      <name val="Calibri"/>
      <family val="2"/>
      <scheme val="minor"/>
    </font>
    <font>
      <sz val="11"/>
      <color theme="1"/>
      <name val="Calibri"/>
      <family val="2"/>
      <scheme val="minor"/>
    </font>
    <font>
      <b/>
      <sz val="14"/>
      <color rgb="FF002060"/>
      <name val="Calibri"/>
      <family val="2"/>
      <scheme val="minor"/>
    </font>
    <font>
      <b/>
      <sz val="11"/>
      <color theme="1"/>
      <name val="Calibri"/>
      <family val="2"/>
      <scheme val="minor"/>
    </font>
    <font>
      <sz val="12"/>
      <color rgb="FF1FA9D8"/>
      <name val="Calibri"/>
      <family val="2"/>
    </font>
    <font>
      <sz val="12"/>
      <color rgb="FF3E54D8"/>
      <name val="Calibri"/>
      <family val="2"/>
    </font>
    <font>
      <sz val="12"/>
      <color rgb="FF6FD96A"/>
      <name val="Calibri"/>
      <family val="2"/>
    </font>
    <font>
      <sz val="12"/>
      <color rgb="FFD987D9"/>
      <name val="Calibri"/>
      <family val="2"/>
    </font>
    <font>
      <sz val="12"/>
      <color rgb="FFD9D882"/>
      <name val="Calibri"/>
      <family val="2"/>
    </font>
    <font>
      <sz val="12"/>
      <color rgb="FFD9B723"/>
      <name val="Calibri"/>
      <family val="2"/>
    </font>
    <font>
      <sz val="12"/>
      <color rgb="FFA65CD9"/>
      <name val="Calibri"/>
      <family val="2"/>
    </font>
    <font>
      <sz val="12"/>
      <color rgb="FFD73130"/>
      <name val="Calibri"/>
      <family val="2"/>
    </font>
    <font>
      <sz val="12"/>
      <color rgb="FFD97300"/>
      <name val="Calibri"/>
      <family val="2"/>
    </font>
    <font>
      <sz val="12"/>
      <name val="Calibri"/>
      <family val="2"/>
    </font>
    <font>
      <b/>
      <sz val="14"/>
      <color theme="0"/>
      <name val="Arial"/>
      <family val="2"/>
    </font>
    <font>
      <b/>
      <sz val="8"/>
      <color theme="0"/>
      <name val="Arial Narrow"/>
      <family val="2"/>
    </font>
    <font>
      <sz val="8"/>
      <color theme="1"/>
      <name val="Arial Narrow"/>
      <family val="2"/>
    </font>
    <font>
      <sz val="8"/>
      <color rgb="FF616265"/>
      <name val="Arial Narrow"/>
      <family val="2"/>
    </font>
    <font>
      <vertAlign val="superscript"/>
      <sz val="8"/>
      <color indexed="63"/>
      <name val="Arial Narrow"/>
      <family val="2"/>
    </font>
    <font>
      <sz val="8"/>
      <color theme="1"/>
      <name val="Arial"/>
      <family val="2"/>
    </font>
    <font>
      <b/>
      <sz val="14"/>
      <color theme="1"/>
      <name val="Arial"/>
      <family val="2"/>
    </font>
    <font>
      <sz val="14"/>
      <color theme="1"/>
      <name val="Arial"/>
      <family val="2"/>
    </font>
    <font>
      <sz val="11"/>
      <color theme="1"/>
      <name val="Arial"/>
      <family val="2"/>
    </font>
    <font>
      <b/>
      <sz val="20"/>
      <color theme="6" tint="-0.499984740745262"/>
      <name val="Arial"/>
      <family val="2"/>
    </font>
    <font>
      <sz val="14"/>
      <color theme="6" tint="-0.499984740745262"/>
      <name val="Arial"/>
      <family val="2"/>
    </font>
    <font>
      <b/>
      <sz val="11"/>
      <color theme="1"/>
      <name val="Arial"/>
      <family val="2"/>
    </font>
    <font>
      <sz val="10"/>
      <color theme="1"/>
      <name val="Arial"/>
      <family val="2"/>
    </font>
    <font>
      <b/>
      <sz val="11"/>
      <color theme="0"/>
      <name val="Arial"/>
      <family val="2"/>
    </font>
    <font>
      <b/>
      <sz val="10"/>
      <name val="Arial"/>
      <family val="2"/>
    </font>
    <font>
      <sz val="10"/>
      <name val="Arial"/>
      <family val="2"/>
    </font>
    <font>
      <sz val="11"/>
      <name val="Calibri"/>
      <family val="2"/>
    </font>
    <font>
      <sz val="11"/>
      <color rgb="FFFF0000"/>
      <name val="Calibri"/>
      <family val="2"/>
      <scheme val="minor"/>
    </font>
  </fonts>
  <fills count="15">
    <fill>
      <patternFill patternType="none"/>
    </fill>
    <fill>
      <patternFill patternType="gray125"/>
    </fill>
    <fill>
      <patternFill patternType="solid">
        <fgColor rgb="FFEBEBEB"/>
      </patternFill>
    </fill>
    <fill>
      <patternFill patternType="solid">
        <fgColor rgb="FFEBEBEB"/>
        <bgColor rgb="FFFFFFFF"/>
      </patternFill>
    </fill>
    <fill>
      <patternFill patternType="solid">
        <fgColor theme="4"/>
        <bgColor indexed="64"/>
      </patternFill>
    </fill>
    <fill>
      <patternFill patternType="solid">
        <fgColor theme="0" tint="-0.14999847407452621"/>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rgb="FFDBD1E5"/>
        <bgColor indexed="64"/>
      </patternFill>
    </fill>
    <fill>
      <patternFill patternType="solid">
        <fgColor rgb="FFD1EDC9"/>
        <bgColor indexed="64"/>
      </patternFill>
    </fill>
    <fill>
      <patternFill patternType="solid">
        <fgColor rgb="FFC7EAF5"/>
        <bgColor indexed="64"/>
      </patternFill>
    </fill>
  </fills>
  <borders count="71">
    <border>
      <left/>
      <right/>
      <top/>
      <bottom/>
      <diagonal/>
    </border>
    <border>
      <left style="medium">
        <color theme="1"/>
      </left>
      <right/>
      <top style="medium">
        <color theme="1"/>
      </top>
      <bottom/>
      <diagonal/>
    </border>
    <border>
      <left/>
      <right/>
      <top style="medium">
        <color theme="1"/>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bottom style="medium">
        <color theme="1"/>
      </bottom>
      <diagonal/>
    </border>
    <border>
      <left/>
      <right/>
      <top/>
      <bottom style="medium">
        <color theme="1"/>
      </bottom>
      <diagonal/>
    </border>
    <border>
      <left style="medium">
        <color theme="1"/>
      </left>
      <right style="thin">
        <color theme="0" tint="-0.34998626667073579"/>
      </right>
      <top style="medium">
        <color theme="1"/>
      </top>
      <bottom/>
      <diagonal/>
    </border>
    <border>
      <left style="thin">
        <color theme="0" tint="-0.34998626667073579"/>
      </left>
      <right style="thin">
        <color theme="0" tint="-0.34998626667073579"/>
      </right>
      <top style="medium">
        <color theme="1"/>
      </top>
      <bottom/>
      <diagonal/>
    </border>
    <border>
      <left style="thin">
        <color theme="0" tint="-0.34998626667073579"/>
      </left>
      <right style="thin">
        <color theme="0" tint="-0.34998626667073579"/>
      </right>
      <top style="medium">
        <color theme="1"/>
      </top>
      <bottom style="medium">
        <color theme="1"/>
      </bottom>
      <diagonal/>
    </border>
    <border>
      <left style="thin">
        <color theme="0" tint="-0.34998626667073579"/>
      </left>
      <right style="medium">
        <color theme="1"/>
      </right>
      <top style="medium">
        <color theme="1"/>
      </top>
      <bottom style="medium">
        <color theme="1"/>
      </bottom>
      <diagonal/>
    </border>
    <border>
      <left style="medium">
        <color theme="1"/>
      </left>
      <right style="thin">
        <color theme="0" tint="-0.34998626667073579"/>
      </right>
      <top style="medium">
        <color theme="1"/>
      </top>
      <bottom style="medium">
        <color theme="1"/>
      </bottom>
      <diagonal/>
    </border>
    <border>
      <left/>
      <right style="thin">
        <color theme="0" tint="-0.34998626667073579"/>
      </right>
      <top style="medium">
        <color theme="1"/>
      </top>
      <bottom/>
      <diagonal/>
    </border>
    <border>
      <left style="thin">
        <color theme="0" tint="-0.34998626667073579"/>
      </left>
      <right style="medium">
        <color theme="1"/>
      </right>
      <top style="medium">
        <color theme="1"/>
      </top>
      <bottom/>
      <diagonal/>
    </border>
    <border>
      <left/>
      <right style="thin">
        <color theme="0" tint="-0.34998626667073579"/>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thin">
        <color theme="0" tint="-0.34998626667073579"/>
      </right>
      <top style="medium">
        <color theme="1"/>
      </top>
      <bottom style="thin">
        <color theme="0" tint="-0.34998626667073579"/>
      </bottom>
      <diagonal/>
    </border>
    <border>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style="medium">
        <color theme="1"/>
      </top>
      <bottom style="thin">
        <color theme="0" tint="-0.34998626667073579"/>
      </bottom>
      <diagonal/>
    </border>
    <border>
      <left/>
      <right style="medium">
        <color theme="1"/>
      </right>
      <top style="medium">
        <color theme="1"/>
      </top>
      <bottom style="thin">
        <color theme="0" tint="-0.34998626667073579"/>
      </bottom>
      <diagonal/>
    </border>
    <border>
      <left style="thin">
        <color theme="0" tint="-0.34998626667073579"/>
      </left>
      <right style="medium">
        <color theme="1"/>
      </right>
      <top style="medium">
        <color theme="1"/>
      </top>
      <bottom style="thin">
        <color theme="0" tint="-0.34998626667073579"/>
      </bottom>
      <diagonal/>
    </border>
    <border>
      <left style="medium">
        <color theme="1"/>
      </left>
      <right style="medium">
        <color theme="1"/>
      </right>
      <top/>
      <bottom/>
      <diagonal/>
    </border>
    <border>
      <left style="medium">
        <color theme="1"/>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1"/>
      </right>
      <top style="thin">
        <color theme="0" tint="-0.34998626667073579"/>
      </top>
      <bottom style="thin">
        <color theme="0" tint="-0.34998626667073579"/>
      </bottom>
      <diagonal/>
    </border>
    <border>
      <left style="thin">
        <color theme="0" tint="-0.34998626667073579"/>
      </left>
      <right style="medium">
        <color theme="1"/>
      </right>
      <top style="thin">
        <color theme="0" tint="-0.34998626667073579"/>
      </top>
      <bottom style="thin">
        <color theme="0" tint="-0.34998626667073579"/>
      </bottom>
      <diagonal/>
    </border>
    <border>
      <left style="medium">
        <color theme="1"/>
      </left>
      <right style="medium">
        <color theme="1"/>
      </right>
      <top/>
      <bottom style="medium">
        <color theme="1"/>
      </bottom>
      <diagonal/>
    </border>
    <border>
      <left style="medium">
        <color theme="1"/>
      </left>
      <right style="thin">
        <color theme="0" tint="-0.34998626667073579"/>
      </right>
      <top/>
      <bottom style="medium">
        <color theme="1"/>
      </bottom>
      <diagonal/>
    </border>
    <border>
      <left/>
      <right style="thin">
        <color theme="0" tint="-0.34998626667073579"/>
      </right>
      <top/>
      <bottom style="medium">
        <color theme="1"/>
      </bottom>
      <diagonal/>
    </border>
    <border>
      <left style="thin">
        <color theme="0" tint="-0.34998626667073579"/>
      </left>
      <right style="thin">
        <color theme="0" tint="-0.34998626667073579"/>
      </right>
      <top/>
      <bottom style="medium">
        <color theme="1"/>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24994659260841701"/>
      </top>
      <bottom style="medium">
        <color theme="1"/>
      </bottom>
      <diagonal/>
    </border>
    <border>
      <left style="thin">
        <color theme="0" tint="-0.34998626667073579"/>
      </left>
      <right style="thin">
        <color theme="0" tint="-0.34998626667073579"/>
      </right>
      <top style="thin">
        <color theme="0" tint="-0.24994659260841701"/>
      </top>
      <bottom style="medium">
        <color theme="1"/>
      </bottom>
      <diagonal/>
    </border>
    <border>
      <left/>
      <right style="thin">
        <color theme="0" tint="-0.34998626667073579"/>
      </right>
      <top style="thin">
        <color theme="0" tint="-0.24994659260841701"/>
      </top>
      <bottom style="medium">
        <color theme="1"/>
      </bottom>
      <diagonal/>
    </border>
    <border>
      <left style="thin">
        <color theme="0" tint="-0.34998626667073579"/>
      </left>
      <right style="medium">
        <color theme="1"/>
      </right>
      <top style="thin">
        <color theme="0" tint="-0.24994659260841701"/>
      </top>
      <bottom style="medium">
        <color theme="1"/>
      </bottom>
      <diagonal/>
    </border>
    <border>
      <left style="medium">
        <color theme="1"/>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1"/>
      </right>
      <top/>
      <bottom style="thin">
        <color theme="0" tint="-0.34998626667073579"/>
      </bottom>
      <diagonal/>
    </border>
    <border>
      <left style="medium">
        <color theme="1"/>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medium">
        <color theme="1"/>
      </right>
      <top style="thin">
        <color theme="0" tint="-0.34998626667073579"/>
      </top>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style="thin">
        <color theme="0" tint="-0.34998626667073579"/>
      </right>
      <top style="thin">
        <color theme="0" tint="-0.34998626667073579"/>
      </top>
      <bottom style="medium">
        <color theme="1"/>
      </bottom>
      <diagonal/>
    </border>
    <border>
      <left/>
      <right style="thin">
        <color theme="0" tint="-0.34998626667073579"/>
      </right>
      <top style="thin">
        <color theme="0" tint="-0.34998626667073579"/>
      </top>
      <bottom style="medium">
        <color theme="1"/>
      </bottom>
      <diagonal/>
    </border>
    <border>
      <left style="thin">
        <color theme="0" tint="-0.34998626667073579"/>
      </left>
      <right style="medium">
        <color theme="1"/>
      </right>
      <top/>
      <bottom style="medium">
        <color theme="1"/>
      </bottom>
      <diagonal/>
    </border>
    <border>
      <left/>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
      <left/>
      <right style="thin">
        <color theme="0" tint="-4.9989318521683403E-2"/>
      </right>
      <top style="thin">
        <color theme="0" tint="-4.9989318521683403E-2"/>
      </top>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style="thin">
        <color theme="0" tint="-4.9989318521683403E-2"/>
      </right>
      <top style="thin">
        <color indexed="64"/>
      </top>
      <bottom style="thin">
        <color theme="0" tint="-4.9989318521683403E-2"/>
      </bottom>
      <diagonal/>
    </border>
    <border>
      <left/>
      <right/>
      <top style="thin">
        <color auto="1"/>
      </top>
      <bottom/>
      <diagonal/>
    </border>
    <border>
      <left style="thin">
        <color theme="0" tint="-4.9989318521683403E-2"/>
      </left>
      <right style="thin">
        <color theme="0" tint="-4.9989318521683403E-2"/>
      </right>
      <top/>
      <bottom style="thin">
        <color theme="0"/>
      </bottom>
      <diagonal/>
    </border>
    <border>
      <left style="thin">
        <color theme="0" tint="-4.9989318521683403E-2"/>
      </left>
      <right style="thin">
        <color theme="0" tint="-4.9989318521683403E-2"/>
      </right>
      <top style="thin">
        <color theme="0" tint="-4.9989318521683403E-2"/>
      </top>
      <bottom style="thin">
        <color auto="1"/>
      </bottom>
      <diagonal/>
    </border>
    <border>
      <left/>
      <right/>
      <top/>
      <bottom style="thin">
        <color auto="1"/>
      </bottom>
      <diagonal/>
    </border>
    <border>
      <left style="thin">
        <color theme="0" tint="-4.9989318521683403E-2"/>
      </left>
      <right style="thin">
        <color theme="0" tint="-4.9989318521683403E-2"/>
      </right>
      <top style="thin">
        <color theme="0"/>
      </top>
      <bottom/>
      <diagonal/>
    </border>
    <border>
      <left style="thin">
        <color theme="0" tint="-4.9989318521683403E-2"/>
      </left>
      <right style="thin">
        <color theme="0" tint="-4.9989318521683403E-2"/>
      </right>
      <top/>
      <bottom style="thin">
        <color theme="0" tint="-4.9989318521683403E-2"/>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theme="0"/>
      </right>
      <top style="thin">
        <color theme="0"/>
      </top>
      <bottom style="thin">
        <color theme="0"/>
      </bottom>
      <diagonal/>
    </border>
    <border>
      <left/>
      <right style="thin">
        <color auto="1"/>
      </right>
      <top/>
      <bottom/>
      <diagonal/>
    </border>
    <border>
      <left style="thin">
        <color auto="1"/>
      </left>
      <right style="thin">
        <color theme="0"/>
      </right>
      <top style="thin">
        <color theme="0"/>
      </top>
      <bottom style="thin">
        <color auto="1"/>
      </bottom>
      <diagonal/>
    </border>
    <border>
      <left/>
      <right style="thin">
        <color auto="1"/>
      </right>
      <top/>
      <bottom style="thin">
        <color auto="1"/>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6" fillId="0" borderId="0"/>
    <xf numFmtId="0" fontId="29" fillId="0" borderId="0"/>
  </cellStyleXfs>
  <cellXfs count="191">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center" vertical="center" wrapText="1"/>
    </xf>
    <xf numFmtId="0" fontId="12" fillId="2" borderId="0" xfId="0" applyFont="1" applyFill="1" applyAlignment="1">
      <alignment horizontal="center" vertical="center" wrapText="1"/>
    </xf>
    <xf numFmtId="0" fontId="11" fillId="2" borderId="0" xfId="0" applyFont="1" applyFill="1"/>
    <xf numFmtId="10" fontId="11" fillId="3" borderId="0" xfId="2" applyNumberFormat="1" applyFont="1" applyFill="1"/>
    <xf numFmtId="164" fontId="13" fillId="0" borderId="0" xfId="0" applyNumberFormat="1" applyFont="1"/>
    <xf numFmtId="0" fontId="4" fillId="2" borderId="0" xfId="0" applyFont="1" applyFill="1"/>
    <xf numFmtId="10" fontId="4" fillId="3" borderId="0" xfId="2" applyNumberFormat="1" applyFont="1" applyFill="1"/>
    <xf numFmtId="0" fontId="5" fillId="2" borderId="0" xfId="0" applyFont="1" applyFill="1"/>
    <xf numFmtId="10" fontId="5" fillId="3" borderId="0" xfId="2" applyNumberFormat="1" applyFont="1" applyFill="1"/>
    <xf numFmtId="0" fontId="3" fillId="0" borderId="0" xfId="0" applyFont="1" applyAlignment="1">
      <alignment horizontal="center" vertical="center" textRotation="90"/>
    </xf>
    <xf numFmtId="0" fontId="6" fillId="2" borderId="0" xfId="0" applyFont="1" applyFill="1"/>
    <xf numFmtId="10" fontId="6" fillId="3" borderId="0" xfId="2" applyNumberFormat="1" applyFont="1" applyFill="1"/>
    <xf numFmtId="0" fontId="7" fillId="2" borderId="0" xfId="0" applyFont="1" applyFill="1"/>
    <xf numFmtId="10" fontId="7" fillId="3" borderId="0" xfId="2" applyNumberFormat="1" applyFont="1" applyFill="1"/>
    <xf numFmtId="0" fontId="12" fillId="2" borderId="0" xfId="0" applyFont="1" applyFill="1"/>
    <xf numFmtId="10" fontId="12" fillId="3" borderId="0" xfId="2" applyNumberFormat="1" applyFont="1" applyFill="1"/>
    <xf numFmtId="0" fontId="8" fillId="2" borderId="0" xfId="0" applyFont="1" applyFill="1"/>
    <xf numFmtId="10" fontId="8" fillId="3" borderId="0" xfId="2" applyNumberFormat="1" applyFont="1" applyFill="1"/>
    <xf numFmtId="0" fontId="9" fillId="2" borderId="0" xfId="0" applyFont="1" applyFill="1"/>
    <xf numFmtId="10" fontId="9" fillId="3" borderId="0" xfId="2" applyNumberFormat="1" applyFont="1" applyFill="1"/>
    <xf numFmtId="0" fontId="10" fillId="2" borderId="0" xfId="0" applyFont="1" applyFill="1"/>
    <xf numFmtId="10" fontId="10" fillId="3" borderId="0" xfId="2" applyNumberFormat="1" applyFont="1" applyFill="1"/>
    <xf numFmtId="0" fontId="14"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5" fillId="4" borderId="3" xfId="0" applyFont="1" applyFill="1" applyBorder="1" applyAlignment="1">
      <alignment horizontal="center" vertical="center"/>
    </xf>
    <xf numFmtId="0" fontId="15" fillId="4" borderId="4" xfId="0" applyFont="1" applyFill="1" applyBorder="1" applyAlignment="1">
      <alignment horizontal="center" vertical="center"/>
    </xf>
    <xf numFmtId="0" fontId="15" fillId="4" borderId="5" xfId="0" applyFont="1" applyFill="1" applyBorder="1" applyAlignment="1">
      <alignment horizontal="center" vertical="center"/>
    </xf>
    <xf numFmtId="0" fontId="16" fillId="0" borderId="0" xfId="0" applyFont="1"/>
    <xf numFmtId="0" fontId="17" fillId="0" borderId="0" xfId="0" applyFont="1"/>
    <xf numFmtId="0" fontId="14" fillId="4" borderId="6"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0" fillId="0" borderId="0" xfId="0" applyAlignment="1">
      <alignment horizontal="center"/>
    </xf>
    <xf numFmtId="10" fontId="16" fillId="0" borderId="8" xfId="0" applyNumberFormat="1" applyFont="1" applyBorder="1" applyAlignment="1">
      <alignment textRotation="90"/>
    </xf>
    <xf numFmtId="10" fontId="16" fillId="0" borderId="9" xfId="0" applyNumberFormat="1" applyFont="1" applyBorder="1" applyAlignment="1">
      <alignment textRotation="90"/>
    </xf>
    <xf numFmtId="10" fontId="16" fillId="0" borderId="10" xfId="0" applyNumberFormat="1" applyFont="1" applyBorder="1" applyAlignment="1">
      <alignment textRotation="90"/>
    </xf>
    <xf numFmtId="10" fontId="16" fillId="0" borderId="11" xfId="0" applyNumberFormat="1" applyFont="1" applyBorder="1" applyAlignment="1">
      <alignment textRotation="90"/>
    </xf>
    <xf numFmtId="10" fontId="16" fillId="0" borderId="12" xfId="0" applyNumberFormat="1" applyFont="1" applyBorder="1" applyAlignment="1">
      <alignment textRotation="90"/>
    </xf>
    <xf numFmtId="10" fontId="16" fillId="0" borderId="13" xfId="0" applyNumberFormat="1" applyFont="1" applyBorder="1" applyAlignment="1">
      <alignment textRotation="90"/>
    </xf>
    <xf numFmtId="10" fontId="16" fillId="0" borderId="14" xfId="0" applyNumberFormat="1" applyFont="1" applyBorder="1" applyAlignment="1">
      <alignment textRotation="90"/>
    </xf>
    <xf numFmtId="10" fontId="16" fillId="0" borderId="15" xfId="0" applyNumberFormat="1" applyFont="1" applyBorder="1" applyAlignment="1">
      <alignment textRotation="90"/>
    </xf>
    <xf numFmtId="0" fontId="15" fillId="4" borderId="16" xfId="0" applyFont="1" applyFill="1" applyBorder="1" applyAlignment="1">
      <alignment horizontal="center" vertical="center" textRotation="90"/>
    </xf>
    <xf numFmtId="10" fontId="16" fillId="0" borderId="17" xfId="2" applyNumberFormat="1" applyFont="1" applyBorder="1" applyAlignment="1">
      <alignment horizontal="left" vertical="center"/>
    </xf>
    <xf numFmtId="10" fontId="16" fillId="0" borderId="18" xfId="2" applyNumberFormat="1" applyFont="1" applyBorder="1" applyAlignment="1">
      <alignment vertical="center"/>
    </xf>
    <xf numFmtId="10" fontId="16" fillId="0" borderId="18" xfId="2" applyNumberFormat="1" applyFont="1" applyBorder="1" applyAlignment="1">
      <alignment horizontal="left" vertical="center"/>
    </xf>
    <xf numFmtId="2" fontId="16" fillId="0" borderId="18" xfId="1" quotePrefix="1" applyNumberFormat="1" applyFont="1" applyBorder="1" applyAlignment="1">
      <alignment horizontal="center" vertical="center"/>
    </xf>
    <xf numFmtId="2" fontId="16" fillId="0" borderId="19" xfId="1" quotePrefix="1" applyNumberFormat="1" applyFont="1" applyBorder="1" applyAlignment="1">
      <alignment horizontal="center" vertical="center"/>
    </xf>
    <xf numFmtId="2" fontId="16" fillId="0" borderId="20" xfId="1" quotePrefix="1" applyNumberFormat="1" applyFont="1" applyBorder="1" applyAlignment="1">
      <alignment horizontal="center" vertical="center"/>
    </xf>
    <xf numFmtId="2" fontId="16" fillId="0" borderId="17" xfId="1" quotePrefix="1" applyNumberFormat="1" applyFont="1" applyBorder="1" applyAlignment="1">
      <alignment horizontal="center" vertical="center"/>
    </xf>
    <xf numFmtId="2" fontId="16" fillId="0" borderId="21" xfId="1" quotePrefix="1" applyNumberFormat="1" applyFont="1" applyBorder="1" applyAlignment="1">
      <alignment horizontal="center" vertical="center"/>
    </xf>
    <xf numFmtId="165" fontId="16" fillId="0" borderId="0" xfId="0" applyNumberFormat="1" applyFont="1"/>
    <xf numFmtId="0" fontId="15" fillId="4" borderId="22" xfId="0" applyFont="1" applyFill="1" applyBorder="1" applyAlignment="1">
      <alignment horizontal="center" vertical="center" textRotation="90"/>
    </xf>
    <xf numFmtId="10" fontId="16" fillId="0" borderId="23" xfId="2" applyNumberFormat="1" applyFont="1" applyBorder="1" applyAlignment="1">
      <alignment horizontal="left" vertical="center"/>
    </xf>
    <xf numFmtId="10" fontId="16" fillId="0" borderId="24" xfId="2" applyNumberFormat="1" applyFont="1" applyBorder="1" applyAlignment="1">
      <alignment vertical="center"/>
    </xf>
    <xf numFmtId="10" fontId="16" fillId="0" borderId="24" xfId="2" applyNumberFormat="1" applyFont="1" applyBorder="1" applyAlignment="1">
      <alignment horizontal="left" vertical="center"/>
    </xf>
    <xf numFmtId="2" fontId="16" fillId="0" borderId="24" xfId="1" quotePrefix="1" applyNumberFormat="1" applyFont="1" applyBorder="1" applyAlignment="1">
      <alignment horizontal="center" vertical="center"/>
    </xf>
    <xf numFmtId="2" fontId="16" fillId="0" borderId="25" xfId="1" quotePrefix="1" applyNumberFormat="1" applyFont="1" applyBorder="1" applyAlignment="1">
      <alignment horizontal="center" vertical="center"/>
    </xf>
    <xf numFmtId="2" fontId="16" fillId="0" borderId="26" xfId="1" quotePrefix="1" applyNumberFormat="1" applyFont="1" applyBorder="1" applyAlignment="1">
      <alignment horizontal="center" vertical="center"/>
    </xf>
    <xf numFmtId="2" fontId="16" fillId="0" borderId="23" xfId="1" quotePrefix="1" applyNumberFormat="1" applyFont="1" applyBorder="1" applyAlignment="1">
      <alignment horizontal="center" vertical="center"/>
    </xf>
    <xf numFmtId="2" fontId="16" fillId="0" borderId="27" xfId="1" quotePrefix="1" applyNumberFormat="1" applyFont="1" applyBorder="1" applyAlignment="1">
      <alignment horizontal="center" vertical="center"/>
    </xf>
    <xf numFmtId="166" fontId="16" fillId="0" borderId="0" xfId="1" quotePrefix="1" applyNumberFormat="1" applyFont="1"/>
    <xf numFmtId="0" fontId="15" fillId="4" borderId="28" xfId="0" applyFont="1" applyFill="1" applyBorder="1" applyAlignment="1">
      <alignment horizontal="center" vertical="center" textRotation="90"/>
    </xf>
    <xf numFmtId="10" fontId="16" fillId="0" borderId="29" xfId="2" applyNumberFormat="1" applyFont="1" applyBorder="1" applyAlignment="1">
      <alignment horizontal="left" vertical="center"/>
    </xf>
    <xf numFmtId="10" fontId="16" fillId="0" borderId="30" xfId="2" applyNumberFormat="1" applyFont="1" applyBorder="1" applyAlignment="1">
      <alignment vertical="center"/>
    </xf>
    <xf numFmtId="10" fontId="16" fillId="0" borderId="30" xfId="2" applyNumberFormat="1" applyFont="1" applyBorder="1" applyAlignment="1">
      <alignment horizontal="left" vertical="center"/>
    </xf>
    <xf numFmtId="2" fontId="16" fillId="0" borderId="30" xfId="1" quotePrefix="1" applyNumberFormat="1" applyFont="1" applyBorder="1" applyAlignment="1">
      <alignment horizontal="center" vertical="center"/>
    </xf>
    <xf numFmtId="2" fontId="16" fillId="0" borderId="31" xfId="1" quotePrefix="1" applyNumberFormat="1" applyFont="1" applyBorder="1" applyAlignment="1">
      <alignment horizontal="center" vertical="center"/>
    </xf>
    <xf numFmtId="2" fontId="16" fillId="0" borderId="32" xfId="1" quotePrefix="1" applyNumberFormat="1" applyFont="1" applyBorder="1" applyAlignment="1">
      <alignment horizontal="center" vertical="center"/>
    </xf>
    <xf numFmtId="2" fontId="16" fillId="0" borderId="33" xfId="1" quotePrefix="1" applyNumberFormat="1" applyFont="1" applyBorder="1" applyAlignment="1">
      <alignment horizontal="center" vertical="center"/>
    </xf>
    <xf numFmtId="2" fontId="16" fillId="0" borderId="34" xfId="1" quotePrefix="1" applyNumberFormat="1" applyFont="1" applyBorder="1" applyAlignment="1">
      <alignment horizontal="center" vertical="center"/>
    </xf>
    <xf numFmtId="2" fontId="16" fillId="0" borderId="35" xfId="1" quotePrefix="1" applyNumberFormat="1" applyFont="1" applyBorder="1" applyAlignment="1">
      <alignment horizontal="center" vertical="center"/>
    </xf>
    <xf numFmtId="2" fontId="16" fillId="0" borderId="36" xfId="1" quotePrefix="1" applyNumberFormat="1" applyFont="1" applyBorder="1" applyAlignment="1">
      <alignment horizontal="center" vertical="center"/>
    </xf>
    <xf numFmtId="10" fontId="16" fillId="0" borderId="37" xfId="2" applyNumberFormat="1" applyFont="1" applyBorder="1" applyAlignment="1">
      <alignment horizontal="left" vertical="center"/>
    </xf>
    <xf numFmtId="10" fontId="16" fillId="0" borderId="38" xfId="2" applyNumberFormat="1" applyFont="1" applyBorder="1" applyAlignment="1">
      <alignment vertical="center"/>
    </xf>
    <xf numFmtId="10" fontId="16" fillId="0" borderId="38" xfId="2" applyNumberFormat="1" applyFont="1" applyBorder="1" applyAlignment="1">
      <alignment horizontal="left" vertical="center"/>
    </xf>
    <xf numFmtId="2" fontId="16" fillId="0" borderId="38" xfId="1" quotePrefix="1" applyNumberFormat="1" applyFont="1" applyBorder="1" applyAlignment="1">
      <alignment horizontal="center" vertical="center"/>
    </xf>
    <xf numFmtId="2" fontId="16" fillId="0" borderId="39" xfId="1" quotePrefix="1" applyNumberFormat="1" applyFont="1" applyBorder="1" applyAlignment="1">
      <alignment horizontal="center" vertical="center"/>
    </xf>
    <xf numFmtId="2" fontId="16" fillId="0" borderId="37" xfId="1" quotePrefix="1" applyNumberFormat="1" applyFont="1" applyBorder="1" applyAlignment="1">
      <alignment horizontal="center" vertical="center"/>
    </xf>
    <xf numFmtId="2" fontId="16" fillId="0" borderId="40" xfId="1" quotePrefix="1" applyNumberFormat="1" applyFont="1" applyBorder="1" applyAlignment="1">
      <alignment horizontal="center" vertical="center"/>
    </xf>
    <xf numFmtId="166" fontId="17" fillId="0" borderId="0" xfId="1" quotePrefix="1" applyNumberFormat="1" applyFont="1"/>
    <xf numFmtId="2" fontId="16" fillId="0" borderId="41" xfId="1" quotePrefix="1" applyNumberFormat="1" applyFont="1" applyBorder="1" applyAlignment="1">
      <alignment horizontal="center" vertical="center"/>
    </xf>
    <xf numFmtId="2" fontId="16" fillId="0" borderId="42" xfId="1" quotePrefix="1" applyNumberFormat="1" applyFont="1" applyBorder="1" applyAlignment="1">
      <alignment horizontal="center" vertical="center"/>
    </xf>
    <xf numFmtId="2" fontId="16" fillId="0" borderId="43" xfId="1" quotePrefix="1" applyNumberFormat="1" applyFont="1" applyBorder="1" applyAlignment="1">
      <alignment horizontal="center" vertical="center"/>
    </xf>
    <xf numFmtId="2" fontId="16" fillId="0" borderId="44" xfId="1" quotePrefix="1" applyNumberFormat="1" applyFont="1" applyBorder="1" applyAlignment="1">
      <alignment horizontal="center" vertical="center"/>
    </xf>
    <xf numFmtId="10" fontId="16" fillId="0" borderId="45" xfId="2" applyNumberFormat="1" applyFont="1" applyBorder="1" applyAlignment="1">
      <alignment horizontal="left" vertical="center"/>
    </xf>
    <xf numFmtId="2" fontId="16" fillId="0" borderId="45" xfId="1" quotePrefix="1" applyNumberFormat="1" applyFont="1" applyBorder="1" applyAlignment="1">
      <alignment horizontal="center" vertical="center"/>
    </xf>
    <xf numFmtId="2" fontId="16" fillId="0" borderId="46" xfId="1" quotePrefix="1" applyNumberFormat="1" applyFont="1" applyBorder="1" applyAlignment="1">
      <alignment horizontal="center" vertical="center"/>
    </xf>
    <xf numFmtId="2" fontId="16" fillId="0" borderId="47" xfId="1" quotePrefix="1" applyNumberFormat="1" applyFont="1" applyBorder="1" applyAlignment="1">
      <alignment horizontal="center" vertical="center"/>
    </xf>
    <xf numFmtId="2" fontId="16" fillId="0" borderId="29" xfId="1" quotePrefix="1" applyNumberFormat="1" applyFont="1" applyBorder="1" applyAlignment="1">
      <alignment horizontal="center" vertical="center"/>
    </xf>
    <xf numFmtId="2" fontId="16" fillId="0" borderId="48" xfId="1" quotePrefix="1" applyNumberFormat="1" applyFont="1" applyBorder="1" applyAlignment="1">
      <alignment horizontal="center" vertical="center"/>
    </xf>
    <xf numFmtId="0" fontId="19" fillId="0" borderId="0" xfId="0" applyFont="1"/>
    <xf numFmtId="0" fontId="20" fillId="0" borderId="49" xfId="0" applyFont="1" applyBorder="1" applyAlignment="1">
      <alignment horizontal="left" vertical="center"/>
    </xf>
    <xf numFmtId="0" fontId="21" fillId="0" borderId="50" xfId="0" applyFont="1" applyBorder="1" applyAlignment="1">
      <alignment vertical="center"/>
    </xf>
    <xf numFmtId="0" fontId="21" fillId="0" borderId="49" xfId="0" applyFont="1" applyBorder="1" applyAlignment="1">
      <alignment vertical="center"/>
    </xf>
    <xf numFmtId="0" fontId="21" fillId="0" borderId="49" xfId="0" applyFont="1" applyBorder="1" applyAlignment="1">
      <alignment horizontal="center" vertical="center"/>
    </xf>
    <xf numFmtId="0" fontId="21" fillId="0" borderId="51" xfId="0" applyFont="1" applyBorder="1" applyAlignment="1">
      <alignment vertical="center"/>
    </xf>
    <xf numFmtId="0" fontId="22" fillId="0" borderId="50" xfId="0" applyFont="1" applyBorder="1" applyAlignment="1">
      <alignment vertical="center"/>
    </xf>
    <xf numFmtId="0" fontId="23" fillId="0" borderId="52" xfId="0" applyFont="1" applyBorder="1" applyAlignment="1">
      <alignment horizontal="left" vertical="center"/>
    </xf>
    <xf numFmtId="0" fontId="24" fillId="0" borderId="49" xfId="0" applyFont="1" applyBorder="1" applyAlignment="1">
      <alignment horizontal="left" vertical="center"/>
    </xf>
    <xf numFmtId="0" fontId="0" fillId="0" borderId="50" xfId="0" applyBorder="1" applyAlignment="1">
      <alignment vertical="center"/>
    </xf>
    <xf numFmtId="0" fontId="20" fillId="5" borderId="52" xfId="0" applyFont="1" applyFill="1" applyBorder="1" applyAlignment="1">
      <alignment horizontal="left" vertical="center"/>
    </xf>
    <xf numFmtId="0" fontId="21" fillId="0" borderId="49" xfId="0" applyFont="1" applyBorder="1" applyAlignment="1">
      <alignment vertical="center"/>
    </xf>
    <xf numFmtId="0" fontId="21" fillId="0" borderId="51" xfId="0" applyFont="1" applyBorder="1" applyAlignment="1">
      <alignment vertical="center"/>
    </xf>
    <xf numFmtId="0" fontId="22" fillId="0" borderId="50" xfId="0" applyFont="1" applyBorder="1"/>
    <xf numFmtId="2" fontId="22" fillId="0" borderId="53" xfId="0" applyNumberFormat="1" applyFont="1" applyBorder="1"/>
    <xf numFmtId="2" fontId="25" fillId="0" borderId="53" xfId="0" applyNumberFormat="1" applyFont="1" applyBorder="1" applyAlignment="1">
      <alignment horizontal="center" textRotation="90"/>
    </xf>
    <xf numFmtId="2" fontId="25" fillId="0" borderId="54" xfId="0" applyNumberFormat="1" applyFont="1" applyBorder="1" applyAlignment="1">
      <alignment horizontal="center" textRotation="90"/>
    </xf>
    <xf numFmtId="2" fontId="25" fillId="0" borderId="54" xfId="3" applyNumberFormat="1" applyFont="1" applyBorder="1" applyAlignment="1">
      <alignment horizontal="center" textRotation="90" wrapText="1"/>
    </xf>
    <xf numFmtId="2" fontId="25" fillId="0" borderId="55" xfId="0" applyNumberFormat="1" applyFont="1" applyBorder="1" applyAlignment="1">
      <alignment horizontal="center" textRotation="90"/>
    </xf>
    <xf numFmtId="0" fontId="22" fillId="0" borderId="52" xfId="0" applyFont="1" applyBorder="1"/>
    <xf numFmtId="2" fontId="25" fillId="6" borderId="0" xfId="0" applyNumberFormat="1" applyFont="1" applyFill="1" applyAlignment="1">
      <alignment horizontal="right" vertical="center" wrapText="1"/>
    </xf>
    <xf numFmtId="2" fontId="0" fillId="0" borderId="56" xfId="0" applyNumberFormat="1" applyBorder="1" applyAlignment="1">
      <alignment horizontal="center" textRotation="90"/>
    </xf>
    <xf numFmtId="2" fontId="0" fillId="0" borderId="0" xfId="0" applyNumberFormat="1" applyAlignment="1">
      <alignment horizontal="center" textRotation="90"/>
    </xf>
    <xf numFmtId="2" fontId="25" fillId="0" borderId="0" xfId="0" applyNumberFormat="1" applyFont="1" applyAlignment="1">
      <alignment horizontal="center" textRotation="90"/>
    </xf>
    <xf numFmtId="2" fontId="25" fillId="0" borderId="0" xfId="3" applyNumberFormat="1" applyFont="1" applyAlignment="1">
      <alignment horizontal="center" textRotation="90" wrapText="1"/>
    </xf>
    <xf numFmtId="2" fontId="25" fillId="0" borderId="56" xfId="0" applyNumberFormat="1" applyFont="1" applyBorder="1" applyAlignment="1">
      <alignment horizontal="center" textRotation="90"/>
    </xf>
    <xf numFmtId="2" fontId="25" fillId="0" borderId="57" xfId="0" applyNumberFormat="1" applyFont="1" applyBorder="1" applyAlignment="1">
      <alignment horizontal="center" textRotation="90"/>
    </xf>
    <xf numFmtId="2" fontId="25" fillId="7" borderId="0" xfId="0" applyNumberFormat="1" applyFont="1" applyFill="1" applyAlignment="1">
      <alignment horizontal="right" vertical="center"/>
    </xf>
    <xf numFmtId="2" fontId="22" fillId="6" borderId="0" xfId="0" applyNumberFormat="1" applyFont="1" applyFill="1" applyAlignment="1">
      <alignment vertical="center"/>
    </xf>
    <xf numFmtId="2" fontId="25" fillId="8" borderId="0" xfId="0" applyNumberFormat="1" applyFont="1" applyFill="1" applyAlignment="1">
      <alignment horizontal="right" vertical="center" wrapText="1"/>
    </xf>
    <xf numFmtId="2" fontId="22" fillId="7" borderId="0" xfId="0" applyNumberFormat="1" applyFont="1" applyFill="1" applyAlignment="1">
      <alignment vertical="center"/>
    </xf>
    <xf numFmtId="2" fontId="25" fillId="9" borderId="0" xfId="0" applyNumberFormat="1" applyFont="1" applyFill="1" applyAlignment="1">
      <alignment horizontal="right" vertical="center" wrapText="1"/>
    </xf>
    <xf numFmtId="2" fontId="22" fillId="8" borderId="0" xfId="0" applyNumberFormat="1" applyFont="1" applyFill="1" applyAlignment="1">
      <alignment vertical="center"/>
    </xf>
    <xf numFmtId="2" fontId="25" fillId="7" borderId="0" xfId="0" applyNumberFormat="1" applyFont="1" applyFill="1" applyAlignment="1">
      <alignment vertical="center" wrapText="1"/>
    </xf>
    <xf numFmtId="2" fontId="25" fillId="6" borderId="0" xfId="0" applyNumberFormat="1" applyFont="1" applyFill="1" applyAlignment="1">
      <alignment vertical="center" wrapText="1"/>
    </xf>
    <xf numFmtId="0" fontId="22" fillId="0" borderId="53" xfId="0" applyFont="1" applyBorder="1"/>
    <xf numFmtId="0" fontId="27" fillId="10" borderId="53" xfId="0" applyFont="1" applyFill="1" applyBorder="1" applyAlignment="1">
      <alignment horizontal="center" vertical="center" textRotation="90"/>
    </xf>
    <xf numFmtId="2" fontId="22" fillId="5" borderId="58" xfId="3" applyNumberFormat="1" applyFont="1" applyFill="1" applyBorder="1" applyAlignment="1">
      <alignment vertical="center"/>
    </xf>
    <xf numFmtId="10" fontId="22" fillId="9" borderId="58" xfId="2" applyNumberFormat="1" applyFont="1" applyFill="1" applyBorder="1" applyAlignment="1">
      <alignment horizontal="center" vertical="center"/>
    </xf>
    <xf numFmtId="10" fontId="22" fillId="8" borderId="58" xfId="2" applyNumberFormat="1" applyFont="1" applyFill="1" applyBorder="1" applyAlignment="1">
      <alignment horizontal="center" vertical="center"/>
    </xf>
    <xf numFmtId="10" fontId="22" fillId="7" borderId="58" xfId="2" applyNumberFormat="1" applyFont="1" applyFill="1" applyBorder="1" applyAlignment="1">
      <alignment horizontal="center" vertical="center"/>
    </xf>
    <xf numFmtId="10" fontId="22" fillId="6" borderId="58" xfId="2" applyNumberFormat="1" applyFont="1" applyFill="1" applyBorder="1" applyAlignment="1">
      <alignment horizontal="center" vertical="center"/>
    </xf>
    <xf numFmtId="2" fontId="22" fillId="0" borderId="59" xfId="0" applyNumberFormat="1" applyFont="1" applyBorder="1" applyAlignment="1">
      <alignment horizontal="center" vertical="center"/>
    </xf>
    <xf numFmtId="0" fontId="22" fillId="0" borderId="58" xfId="0" applyFont="1" applyBorder="1" applyAlignment="1">
      <alignment vertical="center"/>
    </xf>
    <xf numFmtId="0" fontId="27" fillId="10" borderId="57" xfId="0" applyFont="1" applyFill="1" applyBorder="1" applyAlignment="1">
      <alignment horizontal="center" vertical="center" textRotation="90"/>
    </xf>
    <xf numFmtId="2" fontId="22" fillId="5" borderId="50" xfId="3" applyNumberFormat="1" applyFont="1" applyFill="1" applyBorder="1" applyAlignment="1">
      <alignment vertical="center"/>
    </xf>
    <xf numFmtId="10" fontId="22" fillId="9" borderId="50" xfId="2" applyNumberFormat="1" applyFont="1" applyFill="1" applyBorder="1" applyAlignment="1">
      <alignment horizontal="center" vertical="center"/>
    </xf>
    <xf numFmtId="10" fontId="22" fillId="8" borderId="50" xfId="2" applyNumberFormat="1" applyFont="1" applyFill="1" applyBorder="1" applyAlignment="1">
      <alignment horizontal="center" vertical="center"/>
    </xf>
    <xf numFmtId="10" fontId="22" fillId="7" borderId="50" xfId="2" applyNumberFormat="1" applyFont="1" applyFill="1" applyBorder="1" applyAlignment="1">
      <alignment horizontal="center" vertical="center"/>
    </xf>
    <xf numFmtId="10" fontId="22" fillId="6" borderId="50" xfId="2" applyNumberFormat="1" applyFont="1" applyFill="1" applyBorder="1" applyAlignment="1">
      <alignment horizontal="center" vertical="center"/>
    </xf>
    <xf numFmtId="2" fontId="22" fillId="0" borderId="0" xfId="0" applyNumberFormat="1" applyFont="1" applyAlignment="1">
      <alignment horizontal="center" vertical="center"/>
    </xf>
    <xf numFmtId="0" fontId="27" fillId="10" borderId="60" xfId="0" applyFont="1" applyFill="1" applyBorder="1" applyAlignment="1">
      <alignment horizontal="center" vertical="center" textRotation="90"/>
    </xf>
    <xf numFmtId="2" fontId="22" fillId="5" borderId="61" xfId="3" applyNumberFormat="1" applyFont="1" applyFill="1" applyBorder="1" applyAlignment="1">
      <alignment vertical="center"/>
    </xf>
    <xf numFmtId="10" fontId="22" fillId="9" borderId="61" xfId="2" applyNumberFormat="1" applyFont="1" applyFill="1" applyBorder="1" applyAlignment="1">
      <alignment horizontal="center" vertical="center"/>
    </xf>
    <xf numFmtId="10" fontId="22" fillId="8" borderId="61" xfId="2" applyNumberFormat="1" applyFont="1" applyFill="1" applyBorder="1" applyAlignment="1">
      <alignment horizontal="center" vertical="center"/>
    </xf>
    <xf numFmtId="10" fontId="22" fillId="7" borderId="61" xfId="2" applyNumberFormat="1" applyFont="1" applyFill="1" applyBorder="1" applyAlignment="1">
      <alignment horizontal="center" vertical="center"/>
    </xf>
    <xf numFmtId="10" fontId="22" fillId="6" borderId="61" xfId="2" applyNumberFormat="1" applyFont="1" applyFill="1" applyBorder="1" applyAlignment="1">
      <alignment horizontal="center" vertical="center"/>
    </xf>
    <xf numFmtId="2" fontId="22" fillId="0" borderId="62" xfId="0" applyNumberFormat="1" applyFont="1" applyBorder="1" applyAlignment="1">
      <alignment horizontal="center" vertical="center"/>
    </xf>
    <xf numFmtId="0" fontId="27" fillId="10" borderId="63" xfId="0" applyFont="1" applyFill="1" applyBorder="1" applyAlignment="1">
      <alignment horizontal="center" vertical="center" textRotation="90"/>
    </xf>
    <xf numFmtId="2" fontId="22" fillId="5" borderId="64" xfId="3" applyNumberFormat="1" applyFont="1" applyFill="1" applyBorder="1" applyAlignment="1">
      <alignment vertical="center"/>
    </xf>
    <xf numFmtId="10" fontId="22" fillId="9" borderId="64" xfId="2" applyNumberFormat="1" applyFont="1" applyFill="1" applyBorder="1" applyAlignment="1">
      <alignment horizontal="center" vertical="center"/>
    </xf>
    <xf numFmtId="10" fontId="22" fillId="8" borderId="64" xfId="2" applyNumberFormat="1" applyFont="1" applyFill="1" applyBorder="1" applyAlignment="1">
      <alignment horizontal="center" vertical="center"/>
    </xf>
    <xf numFmtId="10" fontId="22" fillId="7" borderId="64" xfId="2" applyNumberFormat="1" applyFont="1" applyFill="1" applyBorder="1" applyAlignment="1">
      <alignment horizontal="center" vertical="center"/>
    </xf>
    <xf numFmtId="10" fontId="22" fillId="6" borderId="64" xfId="2" applyNumberFormat="1" applyFont="1" applyFill="1" applyBorder="1" applyAlignment="1">
      <alignment horizontal="center" vertical="center"/>
    </xf>
    <xf numFmtId="2" fontId="22" fillId="0" borderId="50" xfId="0" applyNumberFormat="1" applyFont="1" applyBorder="1" applyAlignment="1">
      <alignment horizontal="center" vertical="center"/>
    </xf>
    <xf numFmtId="2" fontId="22" fillId="0" borderId="61" xfId="0" applyNumberFormat="1" applyFont="1" applyBorder="1" applyAlignment="1">
      <alignment horizontal="center" vertical="center"/>
    </xf>
    <xf numFmtId="0" fontId="22" fillId="0" borderId="64" xfId="0" applyFont="1" applyBorder="1"/>
    <xf numFmtId="0" fontId="22" fillId="0" borderId="64" xfId="0" applyFont="1" applyBorder="1" applyAlignment="1">
      <alignment horizontal="center"/>
    </xf>
    <xf numFmtId="0" fontId="22" fillId="0" borderId="50" xfId="0" applyFont="1" applyBorder="1" applyAlignment="1">
      <alignment horizontal="center"/>
    </xf>
    <xf numFmtId="0" fontId="28" fillId="0" borderId="65" xfId="0" applyFont="1" applyBorder="1" applyAlignment="1">
      <alignment horizontal="center" vertical="center"/>
    </xf>
    <xf numFmtId="0" fontId="0" fillId="11" borderId="59" xfId="0" applyFill="1" applyBorder="1" applyAlignment="1">
      <alignment wrapText="1"/>
    </xf>
    <xf numFmtId="0" fontId="0" fillId="0" borderId="59" xfId="0" applyBorder="1" applyAlignment="1">
      <alignment wrapText="1"/>
    </xf>
    <xf numFmtId="0" fontId="0" fillId="0" borderId="66" xfId="0" applyBorder="1" applyAlignment="1">
      <alignment wrapText="1"/>
    </xf>
    <xf numFmtId="0" fontId="30" fillId="12" borderId="67" xfId="4" applyFont="1" applyFill="1" applyBorder="1" applyAlignment="1">
      <alignment horizontal="left" vertical="center" indent="1"/>
    </xf>
    <xf numFmtId="10" fontId="0" fillId="11" borderId="0" xfId="2" applyNumberFormat="1" applyFont="1" applyFill="1"/>
    <xf numFmtId="2" fontId="0" fillId="0" borderId="0" xfId="2" applyNumberFormat="1" applyFont="1"/>
    <xf numFmtId="2" fontId="0" fillId="0" borderId="68" xfId="2" applyNumberFormat="1" applyFont="1" applyBorder="1"/>
    <xf numFmtId="0" fontId="30" fillId="13" borderId="67" xfId="4" applyFont="1" applyFill="1" applyBorder="1" applyAlignment="1">
      <alignment horizontal="left" vertical="center" indent="1"/>
    </xf>
    <xf numFmtId="0" fontId="30" fillId="14" borderId="67" xfId="4" applyFont="1" applyFill="1" applyBorder="1" applyAlignment="1">
      <alignment horizontal="left" vertical="center" indent="1"/>
    </xf>
    <xf numFmtId="0" fontId="30" fillId="14" borderId="69" xfId="4" applyFont="1" applyFill="1" applyBorder="1" applyAlignment="1">
      <alignment horizontal="left" vertical="center" indent="1"/>
    </xf>
    <xf numFmtId="10" fontId="0" fillId="11" borderId="62" xfId="2" applyNumberFormat="1" applyFont="1" applyFill="1" applyBorder="1"/>
    <xf numFmtId="2" fontId="0" fillId="0" borderId="62" xfId="2" applyNumberFormat="1" applyFont="1" applyBorder="1"/>
    <xf numFmtId="2" fontId="0" fillId="0" borderId="70" xfId="2" applyNumberFormat="1" applyFont="1" applyBorder="1"/>
    <xf numFmtId="0" fontId="0" fillId="0" borderId="0" xfId="0" applyAlignment="1">
      <alignment horizontal="center"/>
    </xf>
    <xf numFmtId="10" fontId="0" fillId="0" borderId="0" xfId="2" applyNumberFormat="1" applyFont="1"/>
    <xf numFmtId="2" fontId="1" fillId="0" borderId="0" xfId="2" applyNumberFormat="1"/>
    <xf numFmtId="2" fontId="1" fillId="0" borderId="0" xfId="0" applyNumberFormat="1" applyFont="1"/>
    <xf numFmtId="0" fontId="1" fillId="0" borderId="0" xfId="0" applyFont="1"/>
    <xf numFmtId="0" fontId="31" fillId="0" borderId="0" xfId="0" applyFont="1"/>
    <xf numFmtId="0" fontId="3" fillId="0" borderId="0" xfId="0" applyFont="1"/>
    <xf numFmtId="2" fontId="0" fillId="0" borderId="0" xfId="0" applyNumberFormat="1"/>
  </cellXfs>
  <cellStyles count="5">
    <cellStyle name="Comma" xfId="1" builtinId="3"/>
    <cellStyle name="Normal" xfId="0" builtinId="0"/>
    <cellStyle name="Normal 2" xfId="4" xr:uid="{291F1200-DB14-8F47-859D-1DCE9341A640}"/>
    <cellStyle name="Normal 3 10 2" xfId="3" xr:uid="{30B76D3E-B85B-AF4E-9EE3-3860B76787FD}"/>
    <cellStyle name="Percent" xfId="2" builtinId="5"/>
  </cellStyles>
  <dxfs count="113">
    <dxf>
      <fill>
        <patternFill>
          <bgColor theme="0" tint="-0.34998626667073579"/>
        </patternFill>
      </fill>
    </dxf>
    <dxf>
      <fill>
        <patternFill>
          <bgColor theme="0" tint="-0.24994659260841701"/>
        </patternFill>
      </fill>
    </dxf>
    <dxf>
      <fill>
        <patternFill>
          <bgColor theme="0" tint="-0.14996795556505021"/>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
      <font>
        <color auto="1"/>
      </font>
      <fill>
        <patternFill>
          <bgColor rgb="FFD5C5CC"/>
        </patternFill>
      </fill>
    </dxf>
    <dxf>
      <font>
        <color rgb="FF4B4B4B"/>
      </font>
      <fill>
        <patternFill>
          <bgColor rgb="FFE65032"/>
        </patternFill>
      </fill>
    </dxf>
    <dxf>
      <font>
        <color rgb="FF4B4B4B"/>
      </font>
      <fill>
        <patternFill>
          <bgColor rgb="FFF2A596"/>
        </patternFill>
      </fill>
    </dxf>
    <dxf>
      <font>
        <color auto="1"/>
      </font>
      <fill>
        <patternFill>
          <bgColor rgb="FFF7CAC1"/>
        </patternFill>
      </fill>
    </dxf>
    <dxf>
      <font>
        <color theme="1"/>
      </font>
      <fill>
        <patternFill>
          <bgColor theme="7" tint="0.79998168889431442"/>
        </patternFill>
      </fill>
    </dxf>
    <dxf>
      <font>
        <color rgb="FF616265"/>
      </font>
      <fill>
        <patternFill>
          <bgColor rgb="FFC7B1BA"/>
        </patternFill>
      </fill>
    </dxf>
    <dxf>
      <fill>
        <patternFill patternType="none">
          <bgColor indexed="65"/>
        </patternFill>
      </fill>
    </dxf>
    <dxf>
      <font>
        <color rgb="FF8F6678"/>
      </font>
      <fill>
        <patternFill patternType="none">
          <bgColor indexed="65"/>
        </patternFill>
      </fill>
    </dxf>
    <dxf>
      <font>
        <b/>
        <i val="0"/>
        <color rgb="FF8F6678"/>
      </font>
      <fill>
        <patternFill>
          <bgColor rgb="FFDFD3D8"/>
        </patternFill>
      </fill>
    </dxf>
    <dxf>
      <font>
        <color rgb="FF8F6678"/>
      </font>
      <fill>
        <patternFill>
          <bgColor rgb="FFCBB5BE"/>
        </patternFill>
      </fill>
    </dxf>
    <dxf>
      <font>
        <color rgb="FF8F6678"/>
      </font>
      <fill>
        <patternFill>
          <bgColor rgb="FFE1D5DA"/>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xdr:colOff>
      <xdr:row>65</xdr:row>
      <xdr:rowOff>0</xdr:rowOff>
    </xdr:from>
    <xdr:ext cx="28479749" cy="5367110"/>
    <xdr:sp macro="" textlink="">
      <xdr:nvSpPr>
        <xdr:cNvPr id="2" name="TextBox 1">
          <a:extLst>
            <a:ext uri="{FF2B5EF4-FFF2-40B4-BE49-F238E27FC236}">
              <a16:creationId xmlns:a16="http://schemas.microsoft.com/office/drawing/2014/main" id="{C9CCE9D7-90BE-984B-99EE-DA89D1481F5F}"/>
            </a:ext>
          </a:extLst>
        </xdr:cNvPr>
        <xdr:cNvSpPr txBox="1"/>
      </xdr:nvSpPr>
      <xdr:spPr>
        <a:xfrm>
          <a:off x="1" y="14909800"/>
          <a:ext cx="28479749" cy="5367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spcAft>
              <a:spcPts val="1000"/>
            </a:spcAft>
          </a:pPr>
          <a:r>
            <a:rPr lang="en-US" sz="1200" b="0">
              <a:latin typeface="Arial" panose="020B0604020202020204" pitchFamily="34" charset="0"/>
              <a:cs typeface="Arial" panose="020B0604020202020204" pitchFamily="34" charset="0"/>
            </a:rPr>
            <a:t>NOT FOR RETAIL DISTRIBUTION: This communication has been prepared exclusively for institutional/wholesale/professional clients and qualified investors only as defined by local laws and regulations</a:t>
          </a:r>
        </a:p>
        <a:p>
          <a:pPr>
            <a:spcAft>
              <a:spcPts val="1000"/>
            </a:spcAft>
          </a:pPr>
          <a:r>
            <a:rPr lang="en-US" sz="1200" b="0">
              <a:latin typeface="Arial" panose="020B0604020202020204" pitchFamily="34" charset="0"/>
              <a:cs typeface="Arial" panose="020B0604020202020204" pitchFamily="34" charset="0"/>
            </a:rPr>
            <a:t>JPMAM Long-Term Capital Market Assumptions: Given the complex risk-reward trade-offs involved, we advise clients to rely on judgment as well as quantitative optimization approaches in setting strategic allocations. Please note that all information shown is based on qualitative analysis. Exclusive reliance on the above is not advised. This information is not intended as a recommendation to invest in any particular asset class or strategy or as a promise of future performance. Note that these asset class and strategy assumptions are passive only – they do not consider the impact of active management. References to future returns are not promises or even estimates of actual returns a client portfolio may achieve. Assumptions, opinions and estimates are provided for illustrative purposes only. They should not be relied upon as recommendations to buy or sell securities. Forecasts of financial market trends that are based on current market conditions constitute our judgment and are subject to change without notice. We believe the information provided here is reliable, but do not warrant its accuracy or completeness. This material has been prepared for information purposes only and is not intended to provide, and should not be relied on for, accounting, legal or tax advice. The outputs of the assumptions are provided for illustration/discussion purposes only and are subject to significant limitations. “Expected” or “alpha” return estimates are subject to uncertainty and error. For example, changes in the historical data from which it is estimated will result in different implications for asset class returns. Expected returns for each asset class are conditional on an economic scenario; actual returns in the event the scenario comes to pass could be higher or lower, as they have been in the past, so an investor should not expect to achieve returns similar to the outputs shown herein. References to future returns for either asset allocation strategies or asset classes are not promises of actual returns a client portfolio may achieve. Because of the inherent limitations of all models, potential investors should not rely exclusively on the model when making a decision. The model cannot account for the impact that economic, market, and other factors may have on the implementation and ongoing management of an actual investment portfolio. Unlike actual portfolio outcomes, the model outcomes do not reflect actual trading, liquidity constraints, fees, expenses, taxes and other factors that could impact the future returns. The model assumptions are passive only – they do not consider the impact of active management. A manager’s ability to achieve similar outcomes is subject to risk factors over which the manager may have no or limited control. The views contained herein are not to be taken as advice or a recommendation to buy or sell any investment in any jurisdiction, nor is it a commitment from J.P. Morgan Asset Management or any of its subsidiaries to participate in any of the transactions mentioned herein. Any forecasts, figures, opinions or investment techniques and strategies set out are for information purposes only, based on certain assumptions and current market conditions and are subject to change without prior notice. All information presented herein is considered to be accurate at the time of production. This material does not contain sufficient information to support an investment decision and it should not be relied upon by you in evaluating the merits of investing in any securities or products. In addition, users should make an independent assessment of the legal, regulatory, tax, credit and accounting implications and determine, together with their own professional advisers, if any investment mentioned herein is believed to be suitable to their personal goals. Investors should ensure that they obtain all available relevant information before making any investment. It should be noted that investment involves risks, the value of investments and the income from them may fluctuate in accordance with market conditions and taxation agreements and investors may not get back the full amount invested. Both past performance and yield are not a reliable indicator of current and future results. </a:t>
          </a:r>
        </a:p>
        <a:p>
          <a:pPr>
            <a:spcAft>
              <a:spcPts val="1000"/>
            </a:spcAft>
          </a:pPr>
          <a:r>
            <a:rPr lang="en-US" sz="1200" b="0">
              <a:latin typeface="Arial" panose="020B0604020202020204" pitchFamily="34" charset="0"/>
              <a:cs typeface="Arial" panose="020B0604020202020204" pitchFamily="34" charset="0"/>
            </a:rPr>
            <a:t>For the purposes of MiFIDII, the JPM Market Insights and Portfolio Insights programs are marketing communications and are not in scope for any MiFIDII / MiFIRrequirements specifically related to investment research. Furthermore, the J.P. Morgan Asset Management Market Insights and Portfolio Insights programs, as non-independent research, have not been prepared in accordance with legal requirements designed to promote the independence of investment research, nor are they subject to any prohibition on dealing ahead of the dissemination of investment research.</a:t>
          </a:r>
        </a:p>
        <a:p>
          <a:pPr>
            <a:spcAft>
              <a:spcPts val="1000"/>
            </a:spcAft>
          </a:pPr>
          <a:r>
            <a:rPr lang="en-US" sz="1200" b="0">
              <a:latin typeface="Arial" panose="020B0604020202020204" pitchFamily="34" charset="0"/>
              <a:cs typeface="Arial" panose="020B0604020202020204" pitchFamily="34" charset="0"/>
            </a:rPr>
            <a:t>J.P. Morgan Asset Management is the brand for the asset management business of JPMorgan Chase &amp; Co. and its affiliates worldwide. </a:t>
          </a:r>
        </a:p>
        <a:p>
          <a:pPr>
            <a:spcAft>
              <a:spcPts val="1000"/>
            </a:spcAft>
          </a:pPr>
          <a:r>
            <a:rPr lang="en-US" sz="1200" b="0">
              <a:latin typeface="Arial" panose="020B0604020202020204" pitchFamily="34" charset="0"/>
              <a:cs typeface="Arial" panose="020B0604020202020204" pitchFamily="34" charset="0"/>
            </a:rPr>
            <a:t>To the extent permitted by applicable law, we may record telephone calls and monitor electronic communications to comply with our legal and regulatory obligations and internal policies. Personal data will be collected, stored and processed by J.P. Morgan Asset Management in accordance with our Company’s Privacy Policy.  For further information regarding our regional privacy policies please refer to the  EMEA Privacy Policy; for locational Asia Pacific privacy policies, please click on the respective links: Hong Kong Privacy Policy, Australia Privacy Policy, Taiwan Privacy Policy, Japan Privacy Policy and Singapore Privacy Policy.</a:t>
          </a:r>
        </a:p>
        <a:p>
          <a:pPr>
            <a:spcAft>
              <a:spcPts val="1000"/>
            </a:spcAft>
          </a:pPr>
          <a:r>
            <a:rPr lang="en-US" sz="1200" b="0">
              <a:latin typeface="Arial" panose="020B0604020202020204" pitchFamily="34" charset="0"/>
              <a:cs typeface="Arial" panose="020B0604020202020204" pitchFamily="34" charset="0"/>
            </a:rPr>
            <a:t>This communication is issued by the following entities: in the United Kingdom by JPMorgan Asset Management (UK) Limited, which is authorized and regulated by the Financial Conduct Authority; in other European jurisdictions by JPMorgan Asset Management (Europe) S.à r.l.; in Hong Kong by JF Asset Management Limited, or JPMorgan Funds (Asia) Limited, or JPMorgan Asset Management Real Assets (Asia) Limited; in Singapore by JPMorgan Asset Management (Singapore) Limited (Co. Reg. No. 197601586K), or JPMorgan Asset Management Real Assets (Singapore) Pte Ltd (Co. Reg. No. 201120355E); in Taiwan by JPMorgan Asset Management (Taiwan) Limited; in Japan by JPMorgan Asset Management (Japan) Limited which is a member of the Investment Trusts Association, Japan, the Japan Investment Advisers Association, Type II Financial Instruments Firms Association and the Japan Securities Dealers Association and is regulated by the Financial Services Agency (registration number “Kanto Local Finance Bureau (Financial Instruments Firm) No. 330”); in Australia to wholesale clients only as defined in section 761A and 761G of the Corporations Act 2001 (Cth) by JPMorgan Asset Management (Australia) Limited (ABN 55143832080) (AFSL 376919);  in Brazil by Banco J.P. Morgan S.A.; in Canada for institutional clients’ use only by JPMorgan Asset Management (Canada) Inc., and in the United States by JPMorgan Distribution Services Inc. and J.P. Morgan Institutional Investments, Inc., both members of FINRA; and J.P. Morgan Investment Management Inc.</a:t>
          </a:r>
        </a:p>
        <a:p>
          <a:pPr>
            <a:spcAft>
              <a:spcPts val="1000"/>
            </a:spcAft>
          </a:pPr>
          <a:r>
            <a:rPr lang="en-US" sz="1200" b="0">
              <a:latin typeface="Arial" panose="020B0604020202020204" pitchFamily="34" charset="0"/>
              <a:cs typeface="Arial" panose="020B0604020202020204" pitchFamily="34" charset="0"/>
            </a:rPr>
            <a:t>In APAC, distribution is for Hong Kong, Taiwan, Japan and Singapore.  For all other countries in APAC, to intended recipients only.</a:t>
          </a:r>
        </a:p>
        <a:p>
          <a:pPr>
            <a:spcAft>
              <a:spcPts val="1000"/>
            </a:spcAft>
          </a:pPr>
          <a:r>
            <a:rPr lang="en-US" sz="1200" b="0">
              <a:latin typeface="Arial" panose="020B0604020202020204" pitchFamily="34" charset="0"/>
              <a:cs typeface="Arial" panose="020B0604020202020204" pitchFamily="34" charset="0"/>
            </a:rPr>
            <a:t>Copyright 2018 JPMorgan Chase &amp; Co. All rights reserved.</a:t>
          </a:r>
        </a:p>
        <a:p>
          <a:pPr>
            <a:spcAft>
              <a:spcPts val="1000"/>
            </a:spcAft>
          </a:pPr>
          <a:r>
            <a:rPr lang="en-US" sz="1200" b="0">
              <a:latin typeface="Arial" panose="020B0604020202020204" pitchFamily="34" charset="0"/>
              <a:cs typeface="Arial" panose="020B0604020202020204" pitchFamily="34" charset="0"/>
            </a:rPr>
            <a:t>LV–JPM51230 |10/18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C7CF-C45D-114B-BE6B-3A7E91539B9F}">
  <dimension ref="A1:AF34"/>
  <sheetViews>
    <sheetView workbookViewId="0">
      <selection activeCell="B1" sqref="B1"/>
    </sheetView>
  </sheetViews>
  <sheetFormatPr baseColWidth="10" defaultRowHeight="15" x14ac:dyDescent="0.2"/>
  <cols>
    <col min="1" max="1" width="6.5" customWidth="1"/>
    <col min="2" max="2" width="29.83203125" bestFit="1" customWidth="1"/>
    <col min="3" max="3" width="15" bestFit="1" customWidth="1"/>
    <col min="4" max="4" width="19.1640625" bestFit="1" customWidth="1"/>
    <col min="5" max="5" width="13.83203125" bestFit="1" customWidth="1"/>
  </cols>
  <sheetData>
    <row r="1" spans="2:32" ht="68" x14ac:dyDescent="0.2">
      <c r="B1" s="1" t="s">
        <v>0</v>
      </c>
      <c r="C1" s="2" t="s">
        <v>1</v>
      </c>
      <c r="D1" s="2" t="s">
        <v>2</v>
      </c>
      <c r="E1" s="2" t="s">
        <v>3</v>
      </c>
      <c r="F1" s="3" t="str">
        <f t="array" ref="F1:AF1">TRANSPOSE(B2:B28)</f>
        <v>US Large</v>
      </c>
      <c r="G1" s="3" t="str">
        <v>US Small</v>
      </c>
      <c r="H1" s="4" t="str">
        <v>All country</v>
      </c>
      <c r="I1" s="5" t="str">
        <v>EAFE</v>
      </c>
      <c r="J1" s="6" t="str">
        <v>Emerging Markets</v>
      </c>
      <c r="K1" s="3" t="str">
        <v>US Aggregate</v>
      </c>
      <c r="L1" s="3" t="str">
        <v>US Treasury Intermediate</v>
      </c>
      <c r="M1" s="3" t="str">
        <v>US Treasury Long</v>
      </c>
      <c r="N1" s="3" t="str">
        <v>US Treasury Short</v>
      </c>
      <c r="O1" s="7" t="str">
        <v>Global Aggregate</v>
      </c>
      <c r="P1" s="4" t="str">
        <v>Global Ex-US Treasury</v>
      </c>
      <c r="Q1" s="4" t="str">
        <v>Emerging Market (Local)</v>
      </c>
      <c r="R1" s="6" t="str">
        <v>Emerging Market (Non-Local)</v>
      </c>
      <c r="S1" s="4" t="str">
        <v>Global Ex-US Corporates</v>
      </c>
      <c r="T1" s="8" t="str">
        <v>US Corporate Intermediate</v>
      </c>
      <c r="U1" s="9" t="str">
        <v>Bank Loans</v>
      </c>
      <c r="V1" s="10" t="str">
        <v>US High Yield</v>
      </c>
      <c r="W1" s="10" t="str">
        <v>US Tips</v>
      </c>
      <c r="X1" s="10" t="str">
        <v>United States Cash</v>
      </c>
      <c r="Y1" s="10" t="str">
        <v>EM Cash</v>
      </c>
      <c r="Z1" s="10" t="str">
        <v>Commodities</v>
      </c>
      <c r="AA1" s="4" t="str">
        <v>US Commercial Real Estate</v>
      </c>
      <c r="AB1" s="7" t="str">
        <v>REITS</v>
      </c>
      <c r="AC1" s="11" t="str">
        <v>Global DM Ex-US Long/Short Equity</v>
      </c>
      <c r="AD1" s="4" t="str">
        <v>US Long/Short Equity</v>
      </c>
      <c r="AE1" s="8" t="str">
        <v>Europe LBO</v>
      </c>
      <c r="AF1" s="9" t="str">
        <v>US LBO</v>
      </c>
    </row>
    <row r="2" spans="2:32" ht="16" x14ac:dyDescent="0.2">
      <c r="B2" s="12" t="s">
        <v>4</v>
      </c>
      <c r="C2" s="13">
        <v>2.6745812264E-2</v>
      </c>
      <c r="D2" s="13">
        <v>3.6314819622448917E-2</v>
      </c>
      <c r="E2" s="13">
        <v>0.14082971373</v>
      </c>
      <c r="F2" s="14">
        <v>1</v>
      </c>
      <c r="G2" s="14">
        <v>0.90140516778000002</v>
      </c>
      <c r="H2" s="14">
        <v>0.95677992367700004</v>
      </c>
      <c r="I2" s="14">
        <v>0.88249419218500003</v>
      </c>
      <c r="J2" s="14">
        <v>0.77539751758800002</v>
      </c>
      <c r="K2" s="14">
        <v>-1.1562244345E-2</v>
      </c>
      <c r="L2" s="14">
        <v>-0.25830651494599999</v>
      </c>
      <c r="M2" s="14">
        <v>-0.23746978002999999</v>
      </c>
      <c r="N2" s="14">
        <v>-0.192388474261</v>
      </c>
      <c r="O2" s="14">
        <v>0.27232723693299998</v>
      </c>
      <c r="P2" s="14">
        <v>0.208393400343</v>
      </c>
      <c r="Q2" s="14">
        <v>0.55035498830999996</v>
      </c>
      <c r="R2" s="14">
        <v>0.51132179439400005</v>
      </c>
      <c r="S2" s="14">
        <v>0.57204583087600003</v>
      </c>
      <c r="T2" s="14">
        <v>0.33585842523600001</v>
      </c>
      <c r="U2" s="14">
        <v>0.59020493926499995</v>
      </c>
      <c r="V2" s="14">
        <v>0.714214141769</v>
      </c>
      <c r="W2" s="14">
        <v>0.16244853649400001</v>
      </c>
      <c r="X2" s="14">
        <v>-5.9756881246000003E-2</v>
      </c>
      <c r="Y2" s="14">
        <v>0.62607899692199998</v>
      </c>
      <c r="Z2" s="14">
        <v>0.39368694381300001</v>
      </c>
      <c r="AA2" s="14">
        <v>0.22988747574499999</v>
      </c>
      <c r="AB2" s="14">
        <v>0.732503601261</v>
      </c>
      <c r="AC2" s="14">
        <v>0.65322614683000002</v>
      </c>
      <c r="AD2" s="14">
        <v>0.61175028259399999</v>
      </c>
      <c r="AE2" s="14">
        <v>0.63245135135800001</v>
      </c>
      <c r="AF2" s="14">
        <v>0.64222161294199998</v>
      </c>
    </row>
    <row r="3" spans="2:32" ht="16" x14ac:dyDescent="0.2">
      <c r="B3" s="12" t="s">
        <v>5</v>
      </c>
      <c r="C3" s="13">
        <v>3.5567745613000003E-2</v>
      </c>
      <c r="D3" s="13">
        <v>5.2141184833597254E-2</v>
      </c>
      <c r="E3" s="13">
        <v>0.186749018623</v>
      </c>
      <c r="F3" s="14">
        <v>0.90140516778000002</v>
      </c>
      <c r="G3" s="14">
        <v>1</v>
      </c>
      <c r="H3" s="14">
        <v>0.84161849403199995</v>
      </c>
      <c r="I3" s="14">
        <v>0.75794233788499998</v>
      </c>
      <c r="J3" s="14">
        <v>0.672500850057</v>
      </c>
      <c r="K3" s="14">
        <v>-0.102880265226</v>
      </c>
      <c r="L3" s="14">
        <v>-0.313717812378</v>
      </c>
      <c r="M3" s="14">
        <v>-0.29429770272700001</v>
      </c>
      <c r="N3" s="14">
        <v>-0.242921941122</v>
      </c>
      <c r="O3" s="14">
        <v>0.15352917226099999</v>
      </c>
      <c r="P3" s="14">
        <v>9.8771459209000004E-2</v>
      </c>
      <c r="Q3" s="14">
        <v>0.44732675916800002</v>
      </c>
      <c r="R3" s="14">
        <v>0.39969499968900002</v>
      </c>
      <c r="S3" s="14">
        <v>0.43983130852899999</v>
      </c>
      <c r="T3" s="14">
        <v>0.231700663192</v>
      </c>
      <c r="U3" s="14">
        <v>0.55719458628200003</v>
      </c>
      <c r="V3" s="14">
        <v>0.67225904513000001</v>
      </c>
      <c r="W3" s="14">
        <v>7.6871675363999997E-2</v>
      </c>
      <c r="X3" s="14">
        <v>-9.4505901609999998E-2</v>
      </c>
      <c r="Y3" s="14">
        <v>0.52927561758999997</v>
      </c>
      <c r="Z3" s="14">
        <v>0.33354324874699998</v>
      </c>
      <c r="AA3" s="14">
        <v>0.224285067629</v>
      </c>
      <c r="AB3" s="14">
        <v>0.72309434405999995</v>
      </c>
      <c r="AC3" s="14">
        <v>0.595240517719</v>
      </c>
      <c r="AD3" s="14">
        <v>0.62998082880999995</v>
      </c>
      <c r="AE3" s="14">
        <v>0.53665896703399996</v>
      </c>
      <c r="AF3" s="14">
        <v>0.57412963192800004</v>
      </c>
    </row>
    <row r="4" spans="2:32" ht="16" x14ac:dyDescent="0.2">
      <c r="B4" s="12" t="s">
        <v>6</v>
      </c>
      <c r="C4" s="13">
        <v>5.0709842376999999E-2</v>
      </c>
      <c r="D4" s="13">
        <v>6.2150707203854655E-2</v>
      </c>
      <c r="E4" s="13">
        <v>0.15589690610699999</v>
      </c>
      <c r="F4" s="14">
        <v>0.95677992367700004</v>
      </c>
      <c r="G4" s="14">
        <v>0.84161849403199995</v>
      </c>
      <c r="H4" s="14">
        <v>1</v>
      </c>
      <c r="I4" s="14">
        <v>0.973037607581</v>
      </c>
      <c r="J4" s="14">
        <v>0.89889555473899996</v>
      </c>
      <c r="K4" s="14">
        <v>4.4312072852999998E-2</v>
      </c>
      <c r="L4" s="14">
        <v>-0.23483029574399999</v>
      </c>
      <c r="M4" s="14">
        <v>-0.22004465923399999</v>
      </c>
      <c r="N4" s="14">
        <v>-0.17863633677099999</v>
      </c>
      <c r="O4" s="14">
        <v>0.39016241426100001</v>
      </c>
      <c r="P4" s="14">
        <v>0.32006719917799997</v>
      </c>
      <c r="Q4" s="14">
        <v>0.67993971270200004</v>
      </c>
      <c r="R4" s="14">
        <v>0.61998668403199997</v>
      </c>
      <c r="S4" s="14">
        <v>0.704274862035</v>
      </c>
      <c r="T4" s="14">
        <v>0.43404922247</v>
      </c>
      <c r="U4" s="14">
        <v>0.63454082645200005</v>
      </c>
      <c r="V4" s="14">
        <v>0.77719506914199998</v>
      </c>
      <c r="W4" s="14">
        <v>0.24603346294299999</v>
      </c>
      <c r="X4" s="14">
        <v>-6.3164237545999993E-2</v>
      </c>
      <c r="Y4" s="14">
        <v>0.75445729670499995</v>
      </c>
      <c r="Z4" s="14">
        <v>0.46027686587</v>
      </c>
      <c r="AA4" s="14">
        <v>0.20066646707499999</v>
      </c>
      <c r="AB4" s="14">
        <v>0.707065303714</v>
      </c>
      <c r="AC4" s="14">
        <v>0.73945035392400005</v>
      </c>
      <c r="AD4" s="14">
        <v>0.56850086505300002</v>
      </c>
      <c r="AE4" s="14">
        <v>0.68939841042600003</v>
      </c>
      <c r="AF4" s="14">
        <v>0.59872934923700005</v>
      </c>
    </row>
    <row r="5" spans="2:32" ht="16" x14ac:dyDescent="0.2">
      <c r="B5" s="12" t="s">
        <v>7</v>
      </c>
      <c r="C5" s="13">
        <v>7.3668814851000006E-2</v>
      </c>
      <c r="D5" s="13">
        <v>8.7269160327767964E-2</v>
      </c>
      <c r="E5" s="13">
        <v>0.171972301297</v>
      </c>
      <c r="F5" s="14">
        <v>0.88249419218500003</v>
      </c>
      <c r="G5" s="14">
        <v>0.75794233788499998</v>
      </c>
      <c r="H5" s="14">
        <v>0.973037607581</v>
      </c>
      <c r="I5" s="14">
        <v>1</v>
      </c>
      <c r="J5" s="14">
        <v>0.87827081200199997</v>
      </c>
      <c r="K5" s="14">
        <v>7.0797680136000005E-2</v>
      </c>
      <c r="L5" s="14">
        <v>-0.207598310215</v>
      </c>
      <c r="M5" s="14">
        <v>-0.204545175804</v>
      </c>
      <c r="N5" s="14">
        <v>-0.15738614671000001</v>
      </c>
      <c r="O5" s="14">
        <v>0.43924287187900002</v>
      </c>
      <c r="P5" s="14">
        <v>0.367086906406</v>
      </c>
      <c r="Q5" s="14">
        <v>0.70592047362999999</v>
      </c>
      <c r="R5" s="14">
        <v>0.63730469448500005</v>
      </c>
      <c r="S5" s="14">
        <v>0.75532865938000004</v>
      </c>
      <c r="T5" s="14">
        <v>0.46282607484499999</v>
      </c>
      <c r="U5" s="14">
        <v>0.60892924605300003</v>
      </c>
      <c r="V5" s="14">
        <v>0.76001692507499996</v>
      </c>
      <c r="W5" s="14">
        <v>0.25672282964699999</v>
      </c>
      <c r="X5" s="14">
        <v>-5.4573466532999999E-2</v>
      </c>
      <c r="Y5" s="14">
        <v>0.77462327345199999</v>
      </c>
      <c r="Z5" s="14">
        <v>0.45082268731899999</v>
      </c>
      <c r="AA5" s="14">
        <v>0.15879748231499999</v>
      </c>
      <c r="AB5" s="14">
        <v>0.65563239044300003</v>
      </c>
      <c r="AC5" s="14">
        <v>0.76895325867099995</v>
      </c>
      <c r="AD5" s="14">
        <v>0.51492791347400002</v>
      </c>
      <c r="AE5" s="14">
        <v>0.71201177546600003</v>
      </c>
      <c r="AF5" s="14">
        <v>0.54500594198399999</v>
      </c>
    </row>
    <row r="6" spans="2:32" ht="16" x14ac:dyDescent="0.2">
      <c r="B6" s="12" t="s">
        <v>8</v>
      </c>
      <c r="C6" s="13">
        <v>9.0147732216000004E-2</v>
      </c>
      <c r="D6" s="13">
        <v>0.11117110849314707</v>
      </c>
      <c r="E6" s="13">
        <v>0.21615072667999999</v>
      </c>
      <c r="F6" s="14">
        <v>0.77539751758800002</v>
      </c>
      <c r="G6" s="14">
        <v>0.672500850057</v>
      </c>
      <c r="H6" s="14">
        <v>0.89889555473899996</v>
      </c>
      <c r="I6" s="14">
        <v>0.87827081200199997</v>
      </c>
      <c r="J6" s="14">
        <v>1</v>
      </c>
      <c r="K6" s="14">
        <v>9.9455924323000003E-2</v>
      </c>
      <c r="L6" s="14">
        <v>-0.18177941189999999</v>
      </c>
      <c r="M6" s="14">
        <v>-0.16187301675499999</v>
      </c>
      <c r="N6" s="14">
        <v>-0.15353729953</v>
      </c>
      <c r="O6" s="14">
        <v>0.45696781603600001</v>
      </c>
      <c r="P6" s="14">
        <v>0.39531552878100001</v>
      </c>
      <c r="Q6" s="14">
        <v>0.77078026157000001</v>
      </c>
      <c r="R6" s="14">
        <v>0.68423650060200003</v>
      </c>
      <c r="S6" s="14">
        <v>0.72234007931300004</v>
      </c>
      <c r="T6" s="14">
        <v>0.48263596902299999</v>
      </c>
      <c r="U6" s="14">
        <v>0.62460272028099995</v>
      </c>
      <c r="V6" s="14">
        <v>0.75821691761700005</v>
      </c>
      <c r="W6" s="14">
        <v>0.348323594688</v>
      </c>
      <c r="X6" s="14">
        <v>-8.5016520607999996E-2</v>
      </c>
      <c r="Y6" s="14">
        <v>0.83526609616299996</v>
      </c>
      <c r="Z6" s="14">
        <v>0.51960509963799995</v>
      </c>
      <c r="AA6" s="14">
        <v>0.17171376250199999</v>
      </c>
      <c r="AB6" s="14">
        <v>0.58380561905700001</v>
      </c>
      <c r="AC6" s="14">
        <v>0.69038605443699996</v>
      </c>
      <c r="AD6" s="14">
        <v>0.43918911953299999</v>
      </c>
      <c r="AE6" s="14">
        <v>0.600326366527</v>
      </c>
      <c r="AF6" s="14">
        <v>0.46370313203300001</v>
      </c>
    </row>
    <row r="7" spans="2:32" ht="16" x14ac:dyDescent="0.2">
      <c r="B7" s="15" t="s">
        <v>9</v>
      </c>
      <c r="C7" s="16">
        <v>2.5274664547E-2</v>
      </c>
      <c r="D7" s="16">
        <v>2.5904238877043316E-2</v>
      </c>
      <c r="E7" s="16">
        <v>3.5941145610000003E-2</v>
      </c>
      <c r="F7" s="14">
        <v>-1.1562244345E-2</v>
      </c>
      <c r="G7" s="14">
        <v>-0.102880265226</v>
      </c>
      <c r="H7" s="14">
        <v>4.4312072852999998E-2</v>
      </c>
      <c r="I7" s="14">
        <v>7.0797680136000005E-2</v>
      </c>
      <c r="J7" s="14">
        <v>9.9455924323000003E-2</v>
      </c>
      <c r="K7" s="14">
        <v>1</v>
      </c>
      <c r="L7" s="14">
        <v>0.86767827957999999</v>
      </c>
      <c r="M7" s="14">
        <v>0.84340393246699996</v>
      </c>
      <c r="N7" s="14">
        <v>0.78167592865799995</v>
      </c>
      <c r="O7" s="14">
        <v>0.59896283764000002</v>
      </c>
      <c r="P7" s="14">
        <v>0.56453546361700002</v>
      </c>
      <c r="Q7" s="14">
        <v>0.23777179446999999</v>
      </c>
      <c r="R7" s="14">
        <v>0.53590944744699998</v>
      </c>
      <c r="S7" s="14">
        <v>0.34507326016200002</v>
      </c>
      <c r="T7" s="14">
        <v>0.78040488166900002</v>
      </c>
      <c r="U7" s="14">
        <v>-8.2255364935000005E-2</v>
      </c>
      <c r="V7" s="14">
        <v>0.14352892006099999</v>
      </c>
      <c r="W7" s="14">
        <v>0.73188822573400003</v>
      </c>
      <c r="X7" s="14">
        <v>0.52135199294400003</v>
      </c>
      <c r="Y7" s="14">
        <v>0.15422287816999999</v>
      </c>
      <c r="Z7" s="14">
        <v>-2.9019488034999999E-2</v>
      </c>
      <c r="AA7" s="14">
        <v>-0.16817492454399999</v>
      </c>
      <c r="AB7" s="14">
        <v>0.18298861912799999</v>
      </c>
      <c r="AC7" s="14">
        <v>5.095129248E-2</v>
      </c>
      <c r="AD7" s="14">
        <v>-3.0968626094000001E-2</v>
      </c>
      <c r="AE7" s="14">
        <v>1.0100160945000001E-2</v>
      </c>
      <c r="AF7" s="14">
        <v>-3.2875107426999998E-2</v>
      </c>
    </row>
    <row r="8" spans="2:32" ht="16" x14ac:dyDescent="0.2">
      <c r="B8" s="15" t="s">
        <v>10</v>
      </c>
      <c r="C8" s="16">
        <v>2.4916814576999999E-2</v>
      </c>
      <c r="D8" s="16">
        <v>2.5468761171517786E-2</v>
      </c>
      <c r="E8" s="16">
        <v>3.3645326288000002E-2</v>
      </c>
      <c r="F8" s="14">
        <v>-0.25830651494599999</v>
      </c>
      <c r="G8" s="14">
        <v>-0.313717812378</v>
      </c>
      <c r="H8" s="14">
        <v>-0.23483029574399999</v>
      </c>
      <c r="I8" s="14">
        <v>-0.207598310215</v>
      </c>
      <c r="J8" s="14">
        <v>-0.18177941189999999</v>
      </c>
      <c r="K8" s="14">
        <v>0.86767827957999999</v>
      </c>
      <c r="L8" s="14">
        <v>1</v>
      </c>
      <c r="M8" s="14">
        <v>0.81395999755299997</v>
      </c>
      <c r="N8" s="14">
        <v>0.89922258691300005</v>
      </c>
      <c r="O8" s="14">
        <v>0.51750027404099996</v>
      </c>
      <c r="P8" s="14">
        <v>0.52198798477300001</v>
      </c>
      <c r="Q8" s="14">
        <v>7.7534845244999998E-2</v>
      </c>
      <c r="R8" s="14">
        <v>0.24489259480200001</v>
      </c>
      <c r="S8" s="14">
        <v>0.14805262593900001</v>
      </c>
      <c r="T8" s="14">
        <v>0.475896377915</v>
      </c>
      <c r="U8" s="14">
        <v>-0.452676459212</v>
      </c>
      <c r="V8" s="14">
        <v>-0.22990357071299999</v>
      </c>
      <c r="W8" s="14">
        <v>0.579713774332</v>
      </c>
      <c r="X8" s="14">
        <v>0.59692937798500001</v>
      </c>
      <c r="Y8" s="14">
        <v>-4.8006454990000003E-3</v>
      </c>
      <c r="Z8" s="14">
        <v>-0.12911479836500001</v>
      </c>
      <c r="AA8" s="14">
        <v>-0.215234015562</v>
      </c>
      <c r="AB8" s="14">
        <v>-5.9335205506000001E-2</v>
      </c>
      <c r="AC8" s="14">
        <v>-0.101638649761</v>
      </c>
      <c r="AD8" s="14">
        <v>-0.160621362229</v>
      </c>
      <c r="AE8" s="14">
        <v>-0.16000606006000001</v>
      </c>
      <c r="AF8" s="14">
        <v>-0.15827504448999999</v>
      </c>
    </row>
    <row r="9" spans="2:32" ht="16" x14ac:dyDescent="0.2">
      <c r="B9" s="15" t="s">
        <v>11</v>
      </c>
      <c r="C9" s="16">
        <v>2.4194518185E-2</v>
      </c>
      <c r="D9" s="16">
        <v>3.0669289624993969E-2</v>
      </c>
      <c r="E9" s="16">
        <v>0.115527902089</v>
      </c>
      <c r="F9" s="14">
        <v>-0.23746978002999999</v>
      </c>
      <c r="G9" s="14">
        <v>-0.29429770272700001</v>
      </c>
      <c r="H9" s="14">
        <v>-0.22004465923399999</v>
      </c>
      <c r="I9" s="14">
        <v>-0.204545175804</v>
      </c>
      <c r="J9" s="14">
        <v>-0.16187301675499999</v>
      </c>
      <c r="K9" s="14">
        <v>0.84340393246699996</v>
      </c>
      <c r="L9" s="14">
        <v>0.81395999755299997</v>
      </c>
      <c r="M9" s="14">
        <v>1</v>
      </c>
      <c r="N9" s="14">
        <v>0.67772498991399999</v>
      </c>
      <c r="O9" s="14">
        <v>0.416341228934</v>
      </c>
      <c r="P9" s="14">
        <v>0.43017916747899998</v>
      </c>
      <c r="Q9" s="14">
        <v>2.3872978002999999E-2</v>
      </c>
      <c r="R9" s="14">
        <v>0.282422764642</v>
      </c>
      <c r="S9" s="14">
        <v>7.1738679954999995E-2</v>
      </c>
      <c r="T9" s="14">
        <v>0.428415856619</v>
      </c>
      <c r="U9" s="14">
        <v>-0.31783701692100003</v>
      </c>
      <c r="V9" s="14">
        <v>-0.16131248756</v>
      </c>
      <c r="W9" s="14">
        <v>0.59163270234900001</v>
      </c>
      <c r="X9" s="14">
        <v>0.35754014743000001</v>
      </c>
      <c r="Y9" s="14">
        <v>-8.4258899016000005E-2</v>
      </c>
      <c r="Z9" s="14">
        <v>-0.13800627111899999</v>
      </c>
      <c r="AA9" s="14">
        <v>-0.10854313417399999</v>
      </c>
      <c r="AB9" s="14">
        <v>4.9884324706000002E-2</v>
      </c>
      <c r="AC9" s="14">
        <v>-0.15328692447699999</v>
      </c>
      <c r="AD9" s="14">
        <v>-0.16054552135399999</v>
      </c>
      <c r="AE9" s="14">
        <v>-0.16674577525699999</v>
      </c>
      <c r="AF9" s="14">
        <v>-0.15389848104699999</v>
      </c>
    </row>
    <row r="10" spans="2:32" ht="16" x14ac:dyDescent="0.2">
      <c r="B10" s="15" t="s">
        <v>12</v>
      </c>
      <c r="C10" s="16">
        <v>2.1626808173999999E-2</v>
      </c>
      <c r="D10" s="16">
        <v>2.1804437476428063E-2</v>
      </c>
      <c r="E10" s="16">
        <v>1.9052685345999999E-2</v>
      </c>
      <c r="F10" s="14">
        <v>-0.192388474261</v>
      </c>
      <c r="G10" s="14">
        <v>-0.242921941122</v>
      </c>
      <c r="H10" s="14">
        <v>-0.17863633677099999</v>
      </c>
      <c r="I10" s="14">
        <v>-0.15738614671000001</v>
      </c>
      <c r="J10" s="14">
        <v>-0.15353729953</v>
      </c>
      <c r="K10" s="14">
        <v>0.78167592865799995</v>
      </c>
      <c r="L10" s="14">
        <v>0.89922258691300005</v>
      </c>
      <c r="M10" s="14">
        <v>0.67772498991399999</v>
      </c>
      <c r="N10" s="14">
        <v>1</v>
      </c>
      <c r="O10" s="14">
        <v>0.41895135995499999</v>
      </c>
      <c r="P10" s="14">
        <v>0.41105140381100003</v>
      </c>
      <c r="Q10" s="14">
        <v>2.6868884087E-2</v>
      </c>
      <c r="R10" s="14">
        <v>0.18629971069099999</v>
      </c>
      <c r="S10" s="14">
        <v>0.108644351426</v>
      </c>
      <c r="T10" s="14">
        <v>0.43813837692300001</v>
      </c>
      <c r="U10" s="14">
        <v>-0.41130567226600001</v>
      </c>
      <c r="V10" s="14">
        <v>-0.21260800817</v>
      </c>
      <c r="W10" s="14">
        <v>0.43593167261100002</v>
      </c>
      <c r="X10" s="14">
        <v>0.80864524721999997</v>
      </c>
      <c r="Y10" s="14">
        <v>-4.1927255980000001E-2</v>
      </c>
      <c r="Z10" s="14">
        <v>-0.18319210943</v>
      </c>
      <c r="AA10" s="14">
        <v>-0.23821002245299999</v>
      </c>
      <c r="AB10" s="14">
        <v>-7.3224023119000003E-2</v>
      </c>
      <c r="AC10" s="14">
        <v>-8.2056046492000004E-2</v>
      </c>
      <c r="AD10" s="14">
        <v>-9.2773266051999995E-2</v>
      </c>
      <c r="AE10" s="14">
        <v>-0.107112997596</v>
      </c>
      <c r="AF10" s="14">
        <v>-0.1109472661</v>
      </c>
    </row>
    <row r="11" spans="2:32" ht="16" x14ac:dyDescent="0.2">
      <c r="B11" s="15" t="s">
        <v>13</v>
      </c>
      <c r="C11" s="16">
        <v>2.5918702977E-2</v>
      </c>
      <c r="D11" s="16">
        <v>2.7861682649948205E-2</v>
      </c>
      <c r="E11" s="16">
        <v>6.3199910696000006E-2</v>
      </c>
      <c r="F11" s="14">
        <v>0.27232723693299998</v>
      </c>
      <c r="G11" s="14">
        <v>0.15352917226099999</v>
      </c>
      <c r="H11" s="14">
        <v>0.39016241426100001</v>
      </c>
      <c r="I11" s="14">
        <v>0.43924287187900002</v>
      </c>
      <c r="J11" s="14">
        <v>0.45696781603600001</v>
      </c>
      <c r="K11" s="14">
        <v>0.59896283764000002</v>
      </c>
      <c r="L11" s="14">
        <v>0.51750027404099996</v>
      </c>
      <c r="M11" s="14">
        <v>0.416341228934</v>
      </c>
      <c r="N11" s="14">
        <v>0.41895135995499999</v>
      </c>
      <c r="O11" s="14">
        <v>1</v>
      </c>
      <c r="P11" s="14">
        <v>0.97565110246999998</v>
      </c>
      <c r="Q11" s="14">
        <v>0.65426478083299999</v>
      </c>
      <c r="R11" s="14">
        <v>0.61599160987699997</v>
      </c>
      <c r="S11" s="14">
        <v>0.84032184124700005</v>
      </c>
      <c r="T11" s="14">
        <v>0.59205255608600005</v>
      </c>
      <c r="U11" s="14">
        <v>3.2968302939000001E-2</v>
      </c>
      <c r="V11" s="14">
        <v>0.31381979022700002</v>
      </c>
      <c r="W11" s="14">
        <v>0.61536265496099996</v>
      </c>
      <c r="X11" s="14">
        <v>0.19906444266600001</v>
      </c>
      <c r="Y11" s="14">
        <v>0.67683892350300001</v>
      </c>
      <c r="Z11" s="14">
        <v>0.32333163747600002</v>
      </c>
      <c r="AA11" s="14">
        <v>-0.138560793317</v>
      </c>
      <c r="AB11" s="14">
        <v>0.33242304314799997</v>
      </c>
      <c r="AC11" s="14">
        <v>0.523920562358</v>
      </c>
      <c r="AD11" s="14">
        <v>0.112654312706</v>
      </c>
      <c r="AE11" s="14">
        <v>0.26878488724999999</v>
      </c>
      <c r="AF11" s="14">
        <v>0.154888486893</v>
      </c>
    </row>
    <row r="12" spans="2:32" ht="16" x14ac:dyDescent="0.2">
      <c r="B12" s="15" t="s">
        <v>14</v>
      </c>
      <c r="C12" s="16">
        <v>2.1695797429000001E-2</v>
      </c>
      <c r="D12" s="16">
        <v>2.4752335389320645E-2</v>
      </c>
      <c r="E12" s="16">
        <v>7.9147892114000001E-2</v>
      </c>
      <c r="F12" s="14">
        <v>0.208393400343</v>
      </c>
      <c r="G12" s="14">
        <v>9.8771459209000004E-2</v>
      </c>
      <c r="H12" s="14">
        <v>0.32006719917799997</v>
      </c>
      <c r="I12" s="14">
        <v>0.367086906406</v>
      </c>
      <c r="J12" s="14">
        <v>0.39531552878100001</v>
      </c>
      <c r="K12" s="14">
        <v>0.56453546361700002</v>
      </c>
      <c r="L12" s="14">
        <v>0.52198798477300001</v>
      </c>
      <c r="M12" s="14">
        <v>0.43017916747899998</v>
      </c>
      <c r="N12" s="14">
        <v>0.41105140381100003</v>
      </c>
      <c r="O12" s="14">
        <v>0.97565110246999998</v>
      </c>
      <c r="P12" s="14">
        <v>1</v>
      </c>
      <c r="Q12" s="14">
        <v>0.62296721849500003</v>
      </c>
      <c r="R12" s="14">
        <v>0.55763157950800002</v>
      </c>
      <c r="S12" s="14">
        <v>0.79398457147099999</v>
      </c>
      <c r="T12" s="14">
        <v>0.52223229857099995</v>
      </c>
      <c r="U12" s="14">
        <v>-3.8464144163000001E-2</v>
      </c>
      <c r="V12" s="14">
        <v>0.24087666959500001</v>
      </c>
      <c r="W12" s="14">
        <v>0.58130673869799998</v>
      </c>
      <c r="X12" s="14">
        <v>0.17348549724599999</v>
      </c>
      <c r="Y12" s="14">
        <v>0.64065455580099995</v>
      </c>
      <c r="Z12" s="14">
        <v>0.301506912957</v>
      </c>
      <c r="AA12" s="14">
        <v>-0.148470022723</v>
      </c>
      <c r="AB12" s="14">
        <v>0.29514719674500001</v>
      </c>
      <c r="AC12" s="14">
        <v>0.47549784490000002</v>
      </c>
      <c r="AD12" s="14">
        <v>7.3805857143000003E-2</v>
      </c>
      <c r="AE12" s="14">
        <v>0.214340192938</v>
      </c>
      <c r="AF12" s="14">
        <v>0.11840285268300001</v>
      </c>
    </row>
    <row r="13" spans="2:32" ht="16" x14ac:dyDescent="0.2">
      <c r="B13" s="17" t="s">
        <v>15</v>
      </c>
      <c r="C13" s="18">
        <v>6.8773642622000003E-2</v>
      </c>
      <c r="D13" s="18">
        <v>7.6958294784535308E-2</v>
      </c>
      <c r="E13" s="18">
        <v>0.13277446318</v>
      </c>
      <c r="F13" s="14">
        <v>0.55035498830999996</v>
      </c>
      <c r="G13" s="14">
        <v>0.44732675916800002</v>
      </c>
      <c r="H13" s="14">
        <v>0.67993971270200004</v>
      </c>
      <c r="I13" s="14">
        <v>0.70592047362999999</v>
      </c>
      <c r="J13" s="14">
        <v>0.77078026157000001</v>
      </c>
      <c r="K13" s="14">
        <v>0.23777179446999999</v>
      </c>
      <c r="L13" s="14">
        <v>7.7534845244999998E-2</v>
      </c>
      <c r="M13" s="14">
        <v>2.3872978002999999E-2</v>
      </c>
      <c r="N13" s="14">
        <v>2.6868884087E-2</v>
      </c>
      <c r="O13" s="14">
        <v>0.65426478083299999</v>
      </c>
      <c r="P13" s="14">
        <v>0.62296721849500003</v>
      </c>
      <c r="Q13" s="14">
        <v>1</v>
      </c>
      <c r="R13" s="14">
        <v>0.76414566574099996</v>
      </c>
      <c r="S13" s="14">
        <v>0.77539742323600003</v>
      </c>
      <c r="T13" s="14">
        <v>0.45986183864199998</v>
      </c>
      <c r="U13" s="14">
        <v>0.33751054584500001</v>
      </c>
      <c r="V13" s="14">
        <v>0.55840985277199995</v>
      </c>
      <c r="W13" s="14">
        <v>0.42577088905299998</v>
      </c>
      <c r="X13" s="14">
        <v>-5.5172326333000003E-2</v>
      </c>
      <c r="Y13" s="14">
        <v>0.93197065076200003</v>
      </c>
      <c r="Z13" s="14">
        <v>0.466987966877</v>
      </c>
      <c r="AA13" s="14">
        <v>4.5294762572999997E-2</v>
      </c>
      <c r="AB13" s="14">
        <v>0.52899757584700002</v>
      </c>
      <c r="AC13" s="14">
        <v>0.63424167732100001</v>
      </c>
      <c r="AD13" s="14">
        <v>0.27759196493400001</v>
      </c>
      <c r="AE13" s="14">
        <v>0.47697545645700001</v>
      </c>
      <c r="AF13" s="14">
        <v>0.32572811673699997</v>
      </c>
    </row>
    <row r="14" spans="2:32" ht="16" x14ac:dyDescent="0.2">
      <c r="B14" s="17" t="s">
        <v>16</v>
      </c>
      <c r="C14" s="18">
        <v>4.1768928602000002E-2</v>
      </c>
      <c r="D14" s="18">
        <v>4.523684220355368E-2</v>
      </c>
      <c r="E14" s="18">
        <v>8.5144477940999996E-2</v>
      </c>
      <c r="F14" s="14">
        <v>0.51132179439400005</v>
      </c>
      <c r="G14" s="14">
        <v>0.39969499968900002</v>
      </c>
      <c r="H14" s="14">
        <v>0.61998668403199997</v>
      </c>
      <c r="I14" s="14">
        <v>0.63730469448500005</v>
      </c>
      <c r="J14" s="14">
        <v>0.68423650060200003</v>
      </c>
      <c r="K14" s="14">
        <v>0.53590944744699998</v>
      </c>
      <c r="L14" s="14">
        <v>0.24489259480200001</v>
      </c>
      <c r="M14" s="14">
        <v>0.282422764642</v>
      </c>
      <c r="N14" s="14">
        <v>0.18629971069099999</v>
      </c>
      <c r="O14" s="14">
        <v>0.61599160987699997</v>
      </c>
      <c r="P14" s="14">
        <v>0.55763157950800002</v>
      </c>
      <c r="Q14" s="14">
        <v>0.76414566574099996</v>
      </c>
      <c r="R14" s="14">
        <v>1</v>
      </c>
      <c r="S14" s="14">
        <v>0.68164832755399996</v>
      </c>
      <c r="T14" s="14">
        <v>0.72940216118000001</v>
      </c>
      <c r="U14" s="14">
        <v>0.46298791021199998</v>
      </c>
      <c r="V14" s="14">
        <v>0.70337491450400003</v>
      </c>
      <c r="W14" s="14">
        <v>0.64139630393900005</v>
      </c>
      <c r="X14" s="14">
        <v>6.5891950372999997E-2</v>
      </c>
      <c r="Y14" s="14">
        <v>0.69856673344800002</v>
      </c>
      <c r="Z14" s="14">
        <v>0.33880485098800001</v>
      </c>
      <c r="AA14" s="14">
        <v>3.0408075829999999E-2</v>
      </c>
      <c r="AB14" s="14">
        <v>0.57881500460099999</v>
      </c>
      <c r="AC14" s="14">
        <v>0.50349512853</v>
      </c>
      <c r="AD14" s="14">
        <v>0.258826590154</v>
      </c>
      <c r="AE14" s="14">
        <v>0.40443347030499999</v>
      </c>
      <c r="AF14" s="14">
        <v>0.27168013634900001</v>
      </c>
    </row>
    <row r="15" spans="2:32" ht="16" x14ac:dyDescent="0.2">
      <c r="B15" s="17" t="s">
        <v>17</v>
      </c>
      <c r="C15" s="18">
        <v>2.2904372461000001E-2</v>
      </c>
      <c r="D15" s="18">
        <v>2.7131095354854078E-2</v>
      </c>
      <c r="E15" s="18">
        <v>9.3181527308000001E-2</v>
      </c>
      <c r="F15" s="14">
        <v>0.57204583087600003</v>
      </c>
      <c r="G15" s="14">
        <v>0.43983130852899999</v>
      </c>
      <c r="H15" s="14">
        <v>0.704274862035</v>
      </c>
      <c r="I15" s="14">
        <v>0.75532865938000004</v>
      </c>
      <c r="J15" s="14">
        <v>0.72234007931300004</v>
      </c>
      <c r="K15" s="14">
        <v>0.34507326016200002</v>
      </c>
      <c r="L15" s="14">
        <v>0.14805262593900001</v>
      </c>
      <c r="M15" s="14">
        <v>7.1738679954999995E-2</v>
      </c>
      <c r="N15" s="14">
        <v>0.108644351426</v>
      </c>
      <c r="O15" s="14">
        <v>0.84032184124700005</v>
      </c>
      <c r="P15" s="14">
        <v>0.79398457147099999</v>
      </c>
      <c r="Q15" s="14">
        <v>0.77539742323600003</v>
      </c>
      <c r="R15" s="14">
        <v>0.68164832755399996</v>
      </c>
      <c r="S15" s="14">
        <v>1</v>
      </c>
      <c r="T15" s="14">
        <v>0.59504154005499998</v>
      </c>
      <c r="U15" s="14">
        <v>0.35128699750499998</v>
      </c>
      <c r="V15" s="14">
        <v>0.57903547293000002</v>
      </c>
      <c r="W15" s="14">
        <v>0.490348044594</v>
      </c>
      <c r="X15" s="14">
        <v>3.0400357364E-2</v>
      </c>
      <c r="Y15" s="14">
        <v>0.85025835104500003</v>
      </c>
      <c r="Z15" s="14">
        <v>0.46253505593400002</v>
      </c>
      <c r="AA15" s="14">
        <v>-8.4172860649999997E-3</v>
      </c>
      <c r="AB15" s="14">
        <v>0.46722788247199998</v>
      </c>
      <c r="AC15" s="14">
        <v>0.76540025958799995</v>
      </c>
      <c r="AD15" s="14">
        <v>0.29589571952999999</v>
      </c>
      <c r="AE15" s="14">
        <v>0.51828321568400004</v>
      </c>
      <c r="AF15" s="14">
        <v>0.33879769228599999</v>
      </c>
    </row>
    <row r="16" spans="2:32" ht="16" x14ac:dyDescent="0.2">
      <c r="B16" s="17" t="s">
        <v>18</v>
      </c>
      <c r="C16" s="18">
        <v>2.7967717706000001E-2</v>
      </c>
      <c r="D16" s="18">
        <v>2.8955848165602684E-2</v>
      </c>
      <c r="E16" s="18">
        <v>4.5094181779E-2</v>
      </c>
      <c r="F16" s="14">
        <v>0.33585842523600001</v>
      </c>
      <c r="G16" s="14">
        <v>0.231700663192</v>
      </c>
      <c r="H16" s="14">
        <v>0.43404922247</v>
      </c>
      <c r="I16" s="14">
        <v>0.46282607484499999</v>
      </c>
      <c r="J16" s="14">
        <v>0.48263596902299999</v>
      </c>
      <c r="K16" s="14">
        <v>0.78040488166900002</v>
      </c>
      <c r="L16" s="14">
        <v>0.475896377915</v>
      </c>
      <c r="M16" s="14">
        <v>0.428415856619</v>
      </c>
      <c r="N16" s="14">
        <v>0.43813837692300001</v>
      </c>
      <c r="O16" s="14">
        <v>0.59205255608600005</v>
      </c>
      <c r="P16" s="14">
        <v>0.52223229857099995</v>
      </c>
      <c r="Q16" s="14">
        <v>0.45986183864199998</v>
      </c>
      <c r="R16" s="14">
        <v>0.72940216118000001</v>
      </c>
      <c r="S16" s="14">
        <v>0.59504154005499998</v>
      </c>
      <c r="T16" s="14">
        <v>1</v>
      </c>
      <c r="U16" s="14">
        <v>0.39518515499000001</v>
      </c>
      <c r="V16" s="14">
        <v>0.60253168305399996</v>
      </c>
      <c r="W16" s="14">
        <v>0.69348823754599997</v>
      </c>
      <c r="X16" s="14">
        <v>0.30822944014499998</v>
      </c>
      <c r="Y16" s="14">
        <v>0.422346629704</v>
      </c>
      <c r="Z16" s="14">
        <v>0.17632887702200001</v>
      </c>
      <c r="AA16" s="14">
        <v>-7.9460384598999997E-2</v>
      </c>
      <c r="AB16" s="14">
        <v>0.39800048843699998</v>
      </c>
      <c r="AC16" s="14">
        <v>0.31076818204700002</v>
      </c>
      <c r="AD16" s="14">
        <v>0.16607866686600001</v>
      </c>
      <c r="AE16" s="14">
        <v>0.26165694328700001</v>
      </c>
      <c r="AF16" s="14">
        <v>0.15489009663799999</v>
      </c>
    </row>
    <row r="17" spans="1:32" ht="16" x14ac:dyDescent="0.2">
      <c r="B17" s="17" t="s">
        <v>19</v>
      </c>
      <c r="C17" s="18">
        <v>2.5959264635E-2</v>
      </c>
      <c r="D17" s="18">
        <v>2.8329301572617899E-2</v>
      </c>
      <c r="E17" s="18">
        <v>6.9816594428000006E-2</v>
      </c>
      <c r="F17" s="14">
        <v>0.59020493926499995</v>
      </c>
      <c r="G17" s="14">
        <v>0.55719458628200003</v>
      </c>
      <c r="H17" s="14">
        <v>0.63454082645200005</v>
      </c>
      <c r="I17" s="14">
        <v>0.60892924605300003</v>
      </c>
      <c r="J17" s="14">
        <v>0.62460272028099995</v>
      </c>
      <c r="K17" s="14">
        <v>-8.2255364935000005E-2</v>
      </c>
      <c r="L17" s="14">
        <v>-0.452676459212</v>
      </c>
      <c r="M17" s="14">
        <v>-0.31783701692100003</v>
      </c>
      <c r="N17" s="14">
        <v>-0.41130567226600001</v>
      </c>
      <c r="O17" s="14">
        <v>3.2968302939000001E-2</v>
      </c>
      <c r="P17" s="14">
        <v>-3.8464144163000001E-2</v>
      </c>
      <c r="Q17" s="14">
        <v>0.33751054584500001</v>
      </c>
      <c r="R17" s="14">
        <v>0.46298791021199998</v>
      </c>
      <c r="S17" s="14">
        <v>0.35128699750499998</v>
      </c>
      <c r="T17" s="14">
        <v>0.39518515499000001</v>
      </c>
      <c r="U17" s="14">
        <v>1</v>
      </c>
      <c r="V17" s="14">
        <v>0.86254847373300003</v>
      </c>
      <c r="W17" s="14">
        <v>0.193854223839</v>
      </c>
      <c r="X17" s="14">
        <v>-0.280275108193</v>
      </c>
      <c r="Y17" s="14">
        <v>0.36095098344499998</v>
      </c>
      <c r="Z17" s="14">
        <v>0.32254088523899999</v>
      </c>
      <c r="AA17" s="14">
        <v>0.31599530633</v>
      </c>
      <c r="AB17" s="14">
        <v>0.566590443434</v>
      </c>
      <c r="AC17" s="14">
        <v>0.35593710718100002</v>
      </c>
      <c r="AD17" s="14">
        <v>0.31847800789800002</v>
      </c>
      <c r="AE17" s="14">
        <v>0.36758679249699999</v>
      </c>
      <c r="AF17" s="14">
        <v>0.30509875196800001</v>
      </c>
    </row>
    <row r="18" spans="1:32" ht="16" customHeight="1" x14ac:dyDescent="0.2">
      <c r="A18" s="19" t="s">
        <v>20</v>
      </c>
      <c r="B18" s="17" t="s">
        <v>21</v>
      </c>
      <c r="C18" s="18">
        <v>2.7428871596999999E-2</v>
      </c>
      <c r="D18" s="18">
        <v>3.1617752617789117E-2</v>
      </c>
      <c r="E18" s="18">
        <v>9.2965843455000002E-2</v>
      </c>
      <c r="F18" s="14">
        <v>0.714214141769</v>
      </c>
      <c r="G18" s="14">
        <v>0.67225904513000001</v>
      </c>
      <c r="H18" s="14">
        <v>0.77719506914199998</v>
      </c>
      <c r="I18" s="14">
        <v>0.76001692507499996</v>
      </c>
      <c r="J18" s="14">
        <v>0.75821691761700005</v>
      </c>
      <c r="K18" s="14">
        <v>0.14352892006099999</v>
      </c>
      <c r="L18" s="14">
        <v>-0.22990357071299999</v>
      </c>
      <c r="M18" s="14">
        <v>-0.16131248756</v>
      </c>
      <c r="N18" s="14">
        <v>-0.21260800817</v>
      </c>
      <c r="O18" s="14">
        <v>0.31381979022700002</v>
      </c>
      <c r="P18" s="14">
        <v>0.24087666959500001</v>
      </c>
      <c r="Q18" s="14">
        <v>0.55840985277199995</v>
      </c>
      <c r="R18" s="14">
        <v>0.70337491450400003</v>
      </c>
      <c r="S18" s="14">
        <v>0.57903547293000002</v>
      </c>
      <c r="T18" s="14">
        <v>0.60253168305399996</v>
      </c>
      <c r="U18" s="14">
        <v>0.86254847373300003</v>
      </c>
      <c r="V18" s="14">
        <v>1</v>
      </c>
      <c r="W18" s="14">
        <v>0.39860362188199999</v>
      </c>
      <c r="X18" s="14">
        <v>-0.15114211710600001</v>
      </c>
      <c r="Y18" s="14">
        <v>0.56715597555800001</v>
      </c>
      <c r="Z18" s="14">
        <v>0.40081992756000001</v>
      </c>
      <c r="AA18" s="14">
        <v>0.16935580202200001</v>
      </c>
      <c r="AB18" s="14">
        <v>0.713985592015</v>
      </c>
      <c r="AC18" s="14">
        <v>0.52529269003599999</v>
      </c>
      <c r="AD18" s="14">
        <v>0.401414026383</v>
      </c>
      <c r="AE18" s="14">
        <v>0.46443974287700002</v>
      </c>
      <c r="AF18" s="14">
        <v>0.376544195842</v>
      </c>
    </row>
    <row r="19" spans="1:32" ht="16" x14ac:dyDescent="0.2">
      <c r="A19" s="19"/>
      <c r="B19" s="20" t="s">
        <v>22</v>
      </c>
      <c r="C19" s="21">
        <v>2.1632294648999999E-2</v>
      </c>
      <c r="D19" s="21">
        <v>2.3225300410294598E-2</v>
      </c>
      <c r="E19" s="21">
        <v>5.7096476224999998E-2</v>
      </c>
      <c r="F19" s="14">
        <v>0.16244853649400001</v>
      </c>
      <c r="G19" s="14">
        <v>7.6871675363999997E-2</v>
      </c>
      <c r="H19" s="14">
        <v>0.24603346294299999</v>
      </c>
      <c r="I19" s="14">
        <v>0.25672282964699999</v>
      </c>
      <c r="J19" s="14">
        <v>0.348323594688</v>
      </c>
      <c r="K19" s="14">
        <v>0.73188822573400003</v>
      </c>
      <c r="L19" s="14">
        <v>0.579713774332</v>
      </c>
      <c r="M19" s="14">
        <v>0.59163270234900001</v>
      </c>
      <c r="N19" s="14">
        <v>0.43593167261100002</v>
      </c>
      <c r="O19" s="14">
        <v>0.61536265496099996</v>
      </c>
      <c r="P19" s="14">
        <v>0.58130673869799998</v>
      </c>
      <c r="Q19" s="14">
        <v>0.42577088905299998</v>
      </c>
      <c r="R19" s="14">
        <v>0.64139630393900005</v>
      </c>
      <c r="S19" s="14">
        <v>0.490348044594</v>
      </c>
      <c r="T19" s="14">
        <v>0.69348823754599997</v>
      </c>
      <c r="U19" s="14">
        <v>0.193854223839</v>
      </c>
      <c r="V19" s="14">
        <v>0.39860362188199999</v>
      </c>
      <c r="W19" s="14">
        <v>1</v>
      </c>
      <c r="X19" s="14">
        <v>0.143953152187</v>
      </c>
      <c r="Y19" s="14">
        <v>0.36967034017900002</v>
      </c>
      <c r="Z19" s="14">
        <v>0.27763951720199997</v>
      </c>
      <c r="AA19" s="14">
        <v>4.5549731999999999E-4</v>
      </c>
      <c r="AB19" s="14">
        <v>0.31790917648799999</v>
      </c>
      <c r="AC19" s="14">
        <v>0.23856349392500001</v>
      </c>
      <c r="AD19" s="14">
        <v>6.2023643145000001E-2</v>
      </c>
      <c r="AE19" s="14">
        <v>0.113533236422</v>
      </c>
      <c r="AF19" s="14">
        <v>5.6948634073E-2</v>
      </c>
    </row>
    <row r="20" spans="1:32" ht="16" x14ac:dyDescent="0.2">
      <c r="A20" s="19"/>
      <c r="B20" s="22" t="s">
        <v>23</v>
      </c>
      <c r="C20" s="23">
        <v>2.0806313113000002E-2</v>
      </c>
      <c r="D20" s="23">
        <v>2.088533062037437E-2</v>
      </c>
      <c r="E20" s="23">
        <v>1.2701796261999999E-2</v>
      </c>
      <c r="F20" s="14">
        <v>-5.9756881246000003E-2</v>
      </c>
      <c r="G20" s="14">
        <v>-9.4505901609999998E-2</v>
      </c>
      <c r="H20" s="14">
        <v>-6.3164237545999993E-2</v>
      </c>
      <c r="I20" s="14">
        <v>-5.4573466532999999E-2</v>
      </c>
      <c r="J20" s="14">
        <v>-8.5016520607999996E-2</v>
      </c>
      <c r="K20" s="14">
        <v>0.52135199294400003</v>
      </c>
      <c r="L20" s="14">
        <v>0.59692937798500001</v>
      </c>
      <c r="M20" s="14">
        <v>0.35754014743000001</v>
      </c>
      <c r="N20" s="14">
        <v>0.80864524721999997</v>
      </c>
      <c r="O20" s="14">
        <v>0.19906444266600001</v>
      </c>
      <c r="P20" s="14">
        <v>0.17348549724599999</v>
      </c>
      <c r="Q20" s="14">
        <v>-5.5172326333000003E-2</v>
      </c>
      <c r="R20" s="14">
        <v>6.5891950372999997E-2</v>
      </c>
      <c r="S20" s="14">
        <v>3.0400357364E-2</v>
      </c>
      <c r="T20" s="14">
        <v>0.30822944014499998</v>
      </c>
      <c r="U20" s="14">
        <v>-0.280275108193</v>
      </c>
      <c r="V20" s="14">
        <v>-0.15114211710600001</v>
      </c>
      <c r="W20" s="14">
        <v>0.143953152187</v>
      </c>
      <c r="X20" s="14">
        <v>1</v>
      </c>
      <c r="Y20" s="14">
        <v>-9.1910540548000005E-2</v>
      </c>
      <c r="Z20" s="14">
        <v>-0.23591004092699999</v>
      </c>
      <c r="AA20" s="14">
        <v>-0.234230678735</v>
      </c>
      <c r="AB20" s="14">
        <v>-8.2458712320999994E-2</v>
      </c>
      <c r="AC20" s="14">
        <v>-3.8558741525000002E-2</v>
      </c>
      <c r="AD20" s="14">
        <v>2.6431120579E-2</v>
      </c>
      <c r="AE20" s="14">
        <v>-8.4617176140000007E-3</v>
      </c>
      <c r="AF20" s="14">
        <v>-2.0191552966999999E-2</v>
      </c>
    </row>
    <row r="21" spans="1:32" ht="16" x14ac:dyDescent="0.2">
      <c r="A21" s="19"/>
      <c r="B21" s="22" t="s">
        <v>24</v>
      </c>
      <c r="C21" s="23">
        <v>5.8622705774999999E-2</v>
      </c>
      <c r="D21" s="23">
        <v>6.142260424125609E-2</v>
      </c>
      <c r="E21" s="23">
        <v>7.7095726492E-2</v>
      </c>
      <c r="F21" s="14">
        <v>0.62607899692199998</v>
      </c>
      <c r="G21" s="14">
        <v>0.52927561758999997</v>
      </c>
      <c r="H21" s="14">
        <v>0.75445729670499995</v>
      </c>
      <c r="I21" s="14">
        <v>0.77462327345199999</v>
      </c>
      <c r="J21" s="14">
        <v>0.83526609616299996</v>
      </c>
      <c r="K21" s="14">
        <v>0.15422287816999999</v>
      </c>
      <c r="L21" s="14">
        <v>-4.8006454990000003E-3</v>
      </c>
      <c r="M21" s="14">
        <v>-8.4258899016000005E-2</v>
      </c>
      <c r="N21" s="14">
        <v>-4.1927255980000001E-2</v>
      </c>
      <c r="O21" s="14">
        <v>0.67683892350300001</v>
      </c>
      <c r="P21" s="14">
        <v>0.64065455580099995</v>
      </c>
      <c r="Q21" s="14">
        <v>0.93197065076200003</v>
      </c>
      <c r="R21" s="14">
        <v>0.69856673344800002</v>
      </c>
      <c r="S21" s="14">
        <v>0.85025835104500003</v>
      </c>
      <c r="T21" s="14">
        <v>0.422346629704</v>
      </c>
      <c r="U21" s="14">
        <v>0.36095098344499998</v>
      </c>
      <c r="V21" s="14">
        <v>0.56715597555800001</v>
      </c>
      <c r="W21" s="14">
        <v>0.36967034017900002</v>
      </c>
      <c r="X21" s="14">
        <v>-9.1910540548000005E-2</v>
      </c>
      <c r="Y21" s="14">
        <v>1</v>
      </c>
      <c r="Z21" s="14">
        <v>0.52935786358500003</v>
      </c>
      <c r="AA21" s="14">
        <v>4.8493943732999999E-2</v>
      </c>
      <c r="AB21" s="14">
        <v>0.51227285627100005</v>
      </c>
      <c r="AC21" s="14">
        <v>0.73818732511100005</v>
      </c>
      <c r="AD21" s="14">
        <v>0.33329064139800002</v>
      </c>
      <c r="AE21" s="14">
        <v>0.54026382231500003</v>
      </c>
      <c r="AF21" s="14">
        <v>0.38196121852699999</v>
      </c>
    </row>
    <row r="22" spans="1:32" ht="16" x14ac:dyDescent="0.2">
      <c r="A22" s="19"/>
      <c r="B22" s="24" t="s">
        <v>25</v>
      </c>
      <c r="C22" s="25">
        <v>3.8424446261E-2</v>
      </c>
      <c r="D22" s="25">
        <v>5.0865561799621699E-2</v>
      </c>
      <c r="E22" s="25">
        <v>0.16170306039099999</v>
      </c>
      <c r="F22" s="14">
        <v>0.39368694381300001</v>
      </c>
      <c r="G22" s="14">
        <v>0.33354324874699998</v>
      </c>
      <c r="H22" s="14">
        <v>0.46027686587</v>
      </c>
      <c r="I22" s="14">
        <v>0.45082268731899999</v>
      </c>
      <c r="J22" s="14">
        <v>0.51960509963799995</v>
      </c>
      <c r="K22" s="14">
        <v>-2.9019488034999999E-2</v>
      </c>
      <c r="L22" s="14">
        <v>-0.12911479836500001</v>
      </c>
      <c r="M22" s="14">
        <v>-0.13800627111899999</v>
      </c>
      <c r="N22" s="14">
        <v>-0.18319210943</v>
      </c>
      <c r="O22" s="14">
        <v>0.32333163747600002</v>
      </c>
      <c r="P22" s="14">
        <v>0.301506912957</v>
      </c>
      <c r="Q22" s="14">
        <v>0.466987966877</v>
      </c>
      <c r="R22" s="14">
        <v>0.33880485098800001</v>
      </c>
      <c r="S22" s="14">
        <v>0.46253505593400002</v>
      </c>
      <c r="T22" s="14">
        <v>0.17632887702200001</v>
      </c>
      <c r="U22" s="14">
        <v>0.32254088523899999</v>
      </c>
      <c r="V22" s="14">
        <v>0.40081992756000001</v>
      </c>
      <c r="W22" s="14">
        <v>0.27763951720199997</v>
      </c>
      <c r="X22" s="14">
        <v>-0.23591004092699999</v>
      </c>
      <c r="Y22" s="14">
        <v>0.52935786358500003</v>
      </c>
      <c r="Z22" s="14">
        <v>1</v>
      </c>
      <c r="AA22" s="14">
        <v>0.19319911175500001</v>
      </c>
      <c r="AB22" s="14">
        <v>0.30143356044300001</v>
      </c>
      <c r="AC22" s="14">
        <v>0.42213356141399999</v>
      </c>
      <c r="AD22" s="14">
        <v>0.21149055163700001</v>
      </c>
      <c r="AE22" s="14">
        <v>0.28717906993699999</v>
      </c>
      <c r="AF22" s="14">
        <v>0.23277410388600001</v>
      </c>
    </row>
    <row r="23" spans="1:32" ht="16" x14ac:dyDescent="0.2">
      <c r="B23" s="26" t="s">
        <v>26</v>
      </c>
      <c r="C23" s="27">
        <v>4.3338579644000001E-2</v>
      </c>
      <c r="D23" s="27">
        <v>5.0857035668760764E-2</v>
      </c>
      <c r="E23" s="27">
        <v>0.12570459347999999</v>
      </c>
      <c r="F23" s="14">
        <v>0.22988747574499999</v>
      </c>
      <c r="G23" s="14">
        <v>0.224285067629</v>
      </c>
      <c r="H23" s="14">
        <v>0.20066646707499999</v>
      </c>
      <c r="I23" s="14">
        <v>0.15879748231499999</v>
      </c>
      <c r="J23" s="14">
        <v>0.17171376250199999</v>
      </c>
      <c r="K23" s="14">
        <v>-0.16817492454399999</v>
      </c>
      <c r="L23" s="14">
        <v>-0.215234015562</v>
      </c>
      <c r="M23" s="14">
        <v>-0.10854313417399999</v>
      </c>
      <c r="N23" s="14">
        <v>-0.23821002245299999</v>
      </c>
      <c r="O23" s="14">
        <v>-0.138560793317</v>
      </c>
      <c r="P23" s="14">
        <v>-0.148470022723</v>
      </c>
      <c r="Q23" s="14">
        <v>4.5294762572999997E-2</v>
      </c>
      <c r="R23" s="14">
        <v>3.0408075829999999E-2</v>
      </c>
      <c r="S23" s="14">
        <v>-8.4172860649999997E-3</v>
      </c>
      <c r="T23" s="14">
        <v>-7.9460384598999997E-2</v>
      </c>
      <c r="U23" s="14">
        <v>0.31599530633</v>
      </c>
      <c r="V23" s="14">
        <v>0.16935580202200001</v>
      </c>
      <c r="W23" s="14">
        <v>4.5549731999999999E-4</v>
      </c>
      <c r="X23" s="14">
        <v>-0.234230678735</v>
      </c>
      <c r="Y23" s="14">
        <v>4.8493943732999999E-2</v>
      </c>
      <c r="Z23" s="14">
        <v>0.19319911175500001</v>
      </c>
      <c r="AA23" s="14">
        <v>1</v>
      </c>
      <c r="AB23" s="14">
        <v>0.25641835508600003</v>
      </c>
      <c r="AC23" s="14">
        <v>4.6984301784000003E-2</v>
      </c>
      <c r="AD23" s="14">
        <v>0.134916023036</v>
      </c>
      <c r="AE23" s="14">
        <v>0.10118374117499999</v>
      </c>
      <c r="AF23" s="14">
        <v>0.14677238622200001</v>
      </c>
    </row>
    <row r="24" spans="1:32" ht="16" x14ac:dyDescent="0.2">
      <c r="B24" s="26" t="s">
        <v>27</v>
      </c>
      <c r="C24" s="27">
        <v>3.5664815187000001E-2</v>
      </c>
      <c r="D24" s="27">
        <v>6.0642458327632202E-2</v>
      </c>
      <c r="E24" s="27">
        <v>0.23018405168</v>
      </c>
      <c r="F24" s="14">
        <v>0.732503601261</v>
      </c>
      <c r="G24" s="14">
        <v>0.72309434405999995</v>
      </c>
      <c r="H24" s="14">
        <v>0.707065303714</v>
      </c>
      <c r="I24" s="14">
        <v>0.65563239044300003</v>
      </c>
      <c r="J24" s="14">
        <v>0.58380561905700001</v>
      </c>
      <c r="K24" s="14">
        <v>0.18298861912799999</v>
      </c>
      <c r="L24" s="14">
        <v>-5.9335205506000001E-2</v>
      </c>
      <c r="M24" s="14">
        <v>4.9884324706000002E-2</v>
      </c>
      <c r="N24" s="14">
        <v>-7.3224023119000003E-2</v>
      </c>
      <c r="O24" s="14">
        <v>0.33242304314799997</v>
      </c>
      <c r="P24" s="14">
        <v>0.29514719674500001</v>
      </c>
      <c r="Q24" s="14">
        <v>0.52899757584700002</v>
      </c>
      <c r="R24" s="14">
        <v>0.57881500460099999</v>
      </c>
      <c r="S24" s="14">
        <v>0.46722788247199998</v>
      </c>
      <c r="T24" s="14">
        <v>0.39800048843699998</v>
      </c>
      <c r="U24" s="14">
        <v>0.566590443434</v>
      </c>
      <c r="V24" s="14">
        <v>0.713985592015</v>
      </c>
      <c r="W24" s="14">
        <v>0.31790917648799999</v>
      </c>
      <c r="X24" s="14">
        <v>-8.2458712320999994E-2</v>
      </c>
      <c r="Y24" s="14">
        <v>0.51227285627100005</v>
      </c>
      <c r="Z24" s="14">
        <v>0.30143356044300001</v>
      </c>
      <c r="AA24" s="14">
        <v>0.25641835508600003</v>
      </c>
      <c r="AB24" s="14">
        <v>1</v>
      </c>
      <c r="AC24" s="14">
        <v>0.48166684498399998</v>
      </c>
      <c r="AD24" s="14">
        <v>0.44979413229800003</v>
      </c>
      <c r="AE24" s="14">
        <v>0.42907594475299998</v>
      </c>
      <c r="AF24" s="14">
        <v>0.43843530763999999</v>
      </c>
    </row>
    <row r="25" spans="1:32" ht="16" x14ac:dyDescent="0.2">
      <c r="B25" s="28" t="s">
        <v>28</v>
      </c>
      <c r="C25" s="29">
        <v>4.2724584562999997E-2</v>
      </c>
      <c r="D25" s="29">
        <v>5.2609172272668904E-2</v>
      </c>
      <c r="E25" s="29">
        <v>0.14425399604399999</v>
      </c>
      <c r="F25" s="14">
        <v>0.65322614683000002</v>
      </c>
      <c r="G25" s="14">
        <v>0.595240517719</v>
      </c>
      <c r="H25" s="14">
        <v>0.73945035392400005</v>
      </c>
      <c r="I25" s="14">
        <v>0.76895325867099995</v>
      </c>
      <c r="J25" s="14">
        <v>0.69038605443699996</v>
      </c>
      <c r="K25" s="14">
        <v>5.095129248E-2</v>
      </c>
      <c r="L25" s="14">
        <v>-0.101638649761</v>
      </c>
      <c r="M25" s="14">
        <v>-0.15328692447699999</v>
      </c>
      <c r="N25" s="14">
        <v>-8.2056046492000004E-2</v>
      </c>
      <c r="O25" s="14">
        <v>0.523920562358</v>
      </c>
      <c r="P25" s="14">
        <v>0.47549784490000002</v>
      </c>
      <c r="Q25" s="14">
        <v>0.63424167732100001</v>
      </c>
      <c r="R25" s="14">
        <v>0.50349512853</v>
      </c>
      <c r="S25" s="14">
        <v>0.76540025958799995</v>
      </c>
      <c r="T25" s="14">
        <v>0.31076818204700002</v>
      </c>
      <c r="U25" s="14">
        <v>0.35593710718100002</v>
      </c>
      <c r="V25" s="14">
        <v>0.52529269003599999</v>
      </c>
      <c r="W25" s="14">
        <v>0.23856349392500001</v>
      </c>
      <c r="X25" s="14">
        <v>-3.8558741525000002E-2</v>
      </c>
      <c r="Y25" s="14">
        <v>0.73818732511100005</v>
      </c>
      <c r="Z25" s="14">
        <v>0.42213356141399999</v>
      </c>
      <c r="AA25" s="14">
        <v>4.6984301784000003E-2</v>
      </c>
      <c r="AB25" s="14">
        <v>0.48166684498399998</v>
      </c>
      <c r="AC25" s="14">
        <v>1</v>
      </c>
      <c r="AD25" s="14">
        <v>0.41618513260899997</v>
      </c>
      <c r="AE25" s="14">
        <v>0.58080820945800005</v>
      </c>
      <c r="AF25" s="14">
        <v>0.40966564742700001</v>
      </c>
    </row>
    <row r="26" spans="1:32" ht="16" x14ac:dyDescent="0.2">
      <c r="B26" s="28" t="s">
        <v>29</v>
      </c>
      <c r="C26" s="29">
        <v>3.0371420507000001E-2</v>
      </c>
      <c r="D26" s="29">
        <v>3.4082803447918149E-2</v>
      </c>
      <c r="E26" s="29">
        <v>8.7611383692E-2</v>
      </c>
      <c r="F26" s="14">
        <v>0.61175028259399999</v>
      </c>
      <c r="G26" s="14">
        <v>0.62998082880999995</v>
      </c>
      <c r="H26" s="14">
        <v>0.56850086505300002</v>
      </c>
      <c r="I26" s="14">
        <v>0.51492791347400002</v>
      </c>
      <c r="J26" s="14">
        <v>0.43918911953299999</v>
      </c>
      <c r="K26" s="14">
        <v>-3.0968626094000001E-2</v>
      </c>
      <c r="L26" s="14">
        <v>-0.160621362229</v>
      </c>
      <c r="M26" s="14">
        <v>-0.16054552135399999</v>
      </c>
      <c r="N26" s="14">
        <v>-9.2773266051999995E-2</v>
      </c>
      <c r="O26" s="14">
        <v>0.112654312706</v>
      </c>
      <c r="P26" s="14">
        <v>7.3805857143000003E-2</v>
      </c>
      <c r="Q26" s="14">
        <v>0.27759196493400001</v>
      </c>
      <c r="R26" s="14">
        <v>0.258826590154</v>
      </c>
      <c r="S26" s="14">
        <v>0.29589571952999999</v>
      </c>
      <c r="T26" s="14">
        <v>0.16607866686600001</v>
      </c>
      <c r="U26" s="14">
        <v>0.31847800789800002</v>
      </c>
      <c r="V26" s="14">
        <v>0.401414026383</v>
      </c>
      <c r="W26" s="14">
        <v>6.2023643145000001E-2</v>
      </c>
      <c r="X26" s="14">
        <v>2.6431120579E-2</v>
      </c>
      <c r="Y26" s="14">
        <v>0.33329064139800002</v>
      </c>
      <c r="Z26" s="14">
        <v>0.21149055163700001</v>
      </c>
      <c r="AA26" s="14">
        <v>0.134916023036</v>
      </c>
      <c r="AB26" s="14">
        <v>0.44979413229800003</v>
      </c>
      <c r="AC26" s="14">
        <v>0.41618513260899997</v>
      </c>
      <c r="AD26" s="14">
        <v>1</v>
      </c>
      <c r="AE26" s="14">
        <v>0.37751272409800002</v>
      </c>
      <c r="AF26" s="14">
        <v>0.39883253721400003</v>
      </c>
    </row>
    <row r="27" spans="1:32" ht="16" x14ac:dyDescent="0.2">
      <c r="B27" s="30" t="s">
        <v>30</v>
      </c>
      <c r="C27" s="31">
        <v>9.0865241341000005E-2</v>
      </c>
      <c r="D27" s="31">
        <v>0.13331003900112445</v>
      </c>
      <c r="E27" s="31">
        <v>0.31017129232599999</v>
      </c>
      <c r="F27" s="14">
        <v>0.63245135135800001</v>
      </c>
      <c r="G27" s="14">
        <v>0.53665896703399996</v>
      </c>
      <c r="H27" s="14">
        <v>0.68939841042600003</v>
      </c>
      <c r="I27" s="14">
        <v>0.71201177546600003</v>
      </c>
      <c r="J27" s="14">
        <v>0.600326366527</v>
      </c>
      <c r="K27" s="14">
        <v>1.0100160945000001E-2</v>
      </c>
      <c r="L27" s="14">
        <v>-0.16000606006000001</v>
      </c>
      <c r="M27" s="14">
        <v>-0.16674577525699999</v>
      </c>
      <c r="N27" s="14">
        <v>-0.107112997596</v>
      </c>
      <c r="O27" s="14">
        <v>0.26878488724999999</v>
      </c>
      <c r="P27" s="14">
        <v>0.214340192938</v>
      </c>
      <c r="Q27" s="14">
        <v>0.47697545645700001</v>
      </c>
      <c r="R27" s="14">
        <v>0.40443347030499999</v>
      </c>
      <c r="S27" s="14">
        <v>0.51828321568400004</v>
      </c>
      <c r="T27" s="14">
        <v>0.26165694328700001</v>
      </c>
      <c r="U27" s="14">
        <v>0.36758679249699999</v>
      </c>
      <c r="V27" s="14">
        <v>0.46443974287700002</v>
      </c>
      <c r="W27" s="14">
        <v>0.113533236422</v>
      </c>
      <c r="X27" s="14">
        <v>-8.4617176140000007E-3</v>
      </c>
      <c r="Y27" s="14">
        <v>0.54026382231500003</v>
      </c>
      <c r="Z27" s="14">
        <v>0.28717906993699999</v>
      </c>
      <c r="AA27" s="14">
        <v>0.10118374117499999</v>
      </c>
      <c r="AB27" s="14">
        <v>0.42907594475299998</v>
      </c>
      <c r="AC27" s="14">
        <v>0.58080820945800005</v>
      </c>
      <c r="AD27" s="14">
        <v>0.37751272409800002</v>
      </c>
      <c r="AE27" s="14">
        <v>1</v>
      </c>
      <c r="AF27" s="14">
        <v>0.40403885306499998</v>
      </c>
    </row>
    <row r="28" spans="1:32" ht="16" x14ac:dyDescent="0.2">
      <c r="B28" s="30" t="s">
        <v>31</v>
      </c>
      <c r="C28" s="31">
        <v>2.6404282596999999E-2</v>
      </c>
      <c r="D28" s="31">
        <v>6.2570731033313204E-2</v>
      </c>
      <c r="E28" s="31">
        <v>0.27723422407100001</v>
      </c>
      <c r="F28" s="14">
        <v>0.64222161294199998</v>
      </c>
      <c r="G28" s="14">
        <v>0.57412963192800004</v>
      </c>
      <c r="H28" s="14">
        <v>0.59872934923700005</v>
      </c>
      <c r="I28" s="14">
        <v>0.54500594198399999</v>
      </c>
      <c r="J28" s="14">
        <v>0.46370313203300001</v>
      </c>
      <c r="K28" s="14">
        <v>-3.2875107426999998E-2</v>
      </c>
      <c r="L28" s="14">
        <v>-0.15827504448999999</v>
      </c>
      <c r="M28" s="14">
        <v>-0.15389848104699999</v>
      </c>
      <c r="N28" s="14">
        <v>-0.1109472661</v>
      </c>
      <c r="O28" s="14">
        <v>0.154888486893</v>
      </c>
      <c r="P28" s="14">
        <v>0.11840285268300001</v>
      </c>
      <c r="Q28" s="14">
        <v>0.32572811673699997</v>
      </c>
      <c r="R28" s="14">
        <v>0.27168013634900001</v>
      </c>
      <c r="S28" s="14">
        <v>0.33879769228599999</v>
      </c>
      <c r="T28" s="14">
        <v>0.15489009663799999</v>
      </c>
      <c r="U28" s="14">
        <v>0.30509875196800001</v>
      </c>
      <c r="V28" s="14">
        <v>0.376544195842</v>
      </c>
      <c r="W28" s="14">
        <v>5.6948634073E-2</v>
      </c>
      <c r="X28" s="14">
        <v>-2.0191552966999999E-2</v>
      </c>
      <c r="Y28" s="14">
        <v>0.38196121852699999</v>
      </c>
      <c r="Z28" s="14">
        <v>0.23277410388600001</v>
      </c>
      <c r="AA28" s="14">
        <v>0.14677238622200001</v>
      </c>
      <c r="AB28" s="14">
        <v>0.43843530763999999</v>
      </c>
      <c r="AC28" s="14">
        <v>0.40966564742700001</v>
      </c>
      <c r="AD28" s="14">
        <v>0.39883253721400003</v>
      </c>
      <c r="AE28" s="14">
        <v>0.40403885306499998</v>
      </c>
      <c r="AF28" s="14">
        <v>1</v>
      </c>
    </row>
    <row r="31" spans="1:32" x14ac:dyDescent="0.2">
      <c r="B31" t="s">
        <v>32</v>
      </c>
    </row>
    <row r="32" spans="1:32" x14ac:dyDescent="0.2">
      <c r="B32" t="s">
        <v>33</v>
      </c>
      <c r="C32" t="s">
        <v>34</v>
      </c>
    </row>
    <row r="33" spans="2:3" x14ac:dyDescent="0.2">
      <c r="B33" t="s">
        <v>35</v>
      </c>
      <c r="C33" t="s">
        <v>36</v>
      </c>
    </row>
    <row r="34" spans="2:3" x14ac:dyDescent="0.2">
      <c r="B34" t="s">
        <v>37</v>
      </c>
      <c r="C34" t="s">
        <v>38</v>
      </c>
    </row>
  </sheetData>
  <mergeCells count="1">
    <mergeCell ref="A18:A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87CF2-57CD-3D41-8F2F-E859C7DD87FF}">
  <dimension ref="A1:CX53"/>
  <sheetViews>
    <sheetView topLeftCell="AL1" workbookViewId="0">
      <selection activeCell="BA2" sqref="BA2"/>
    </sheetView>
  </sheetViews>
  <sheetFormatPr baseColWidth="10" defaultColWidth="9.1640625" defaultRowHeight="11" x14ac:dyDescent="0.15"/>
  <cols>
    <col min="1" max="1" width="3.1640625" style="39" customWidth="1"/>
    <col min="2" max="5" width="27.33203125" style="38" customWidth="1"/>
    <col min="6" max="53" width="3.6640625" style="38" customWidth="1"/>
    <col min="54" max="54" width="10.83203125" style="38" customWidth="1"/>
    <col min="55" max="57" width="3.6640625" style="38" customWidth="1"/>
    <col min="58" max="65" width="9.1640625" style="38"/>
    <col min="66" max="16384" width="9.1640625" style="39"/>
  </cols>
  <sheetData>
    <row r="1" spans="1:57" ht="15" customHeight="1" thickBot="1" x14ac:dyDescent="0.2">
      <c r="A1" s="32" t="s">
        <v>39</v>
      </c>
      <c r="B1" s="33"/>
      <c r="C1" s="34"/>
      <c r="D1" s="34"/>
      <c r="E1" s="34"/>
      <c r="F1" s="35" t="s">
        <v>40</v>
      </c>
      <c r="G1" s="36"/>
      <c r="H1" s="36"/>
      <c r="I1" s="36"/>
      <c r="J1" s="36"/>
      <c r="K1" s="36"/>
      <c r="L1" s="36"/>
      <c r="M1" s="36"/>
      <c r="N1" s="37"/>
      <c r="O1" s="35" t="s">
        <v>41</v>
      </c>
      <c r="P1" s="36"/>
      <c r="Q1" s="36"/>
      <c r="R1" s="36"/>
      <c r="S1" s="36"/>
      <c r="T1" s="36"/>
      <c r="U1" s="36"/>
      <c r="V1" s="36"/>
      <c r="W1" s="36"/>
      <c r="X1" s="36"/>
      <c r="Y1" s="36"/>
      <c r="Z1" s="36"/>
      <c r="AA1" s="36"/>
      <c r="AB1" s="36"/>
      <c r="AC1" s="36"/>
      <c r="AD1" s="37"/>
      <c r="AE1" s="35" t="s">
        <v>42</v>
      </c>
      <c r="AF1" s="36"/>
      <c r="AG1" s="36"/>
      <c r="AH1" s="36"/>
      <c r="AI1" s="36"/>
      <c r="AJ1" s="37"/>
      <c r="AK1" s="35" t="s">
        <v>43</v>
      </c>
      <c r="AL1" s="36"/>
      <c r="AM1" s="36"/>
      <c r="AN1" s="36"/>
      <c r="AO1" s="36"/>
      <c r="AP1" s="36"/>
      <c r="AQ1" s="36"/>
      <c r="AR1" s="36"/>
      <c r="AS1" s="36"/>
      <c r="AT1" s="36"/>
      <c r="AU1" s="36"/>
      <c r="AV1" s="36"/>
      <c r="AW1" s="36"/>
      <c r="AX1" s="36"/>
      <c r="AY1" s="36"/>
      <c r="AZ1" s="36"/>
      <c r="BA1" s="37"/>
    </row>
    <row r="2" spans="1:57" ht="146.25" customHeight="1" thickBot="1" x14ac:dyDescent="0.25">
      <c r="A2" s="40"/>
      <c r="B2" s="41"/>
      <c r="C2" s="42" t="s">
        <v>1</v>
      </c>
      <c r="D2" s="42" t="s">
        <v>2</v>
      </c>
      <c r="E2" s="42" t="s">
        <v>3</v>
      </c>
      <c r="F2" s="43" t="str">
        <f t="array" ref="F2:BA2">TRANSPOSE(B3:B50)</f>
        <v>U.S. Equity</v>
      </c>
      <c r="G2" s="44" t="str">
        <v>U.S. Large Cap Equity</v>
      </c>
      <c r="H2" s="44" t="str">
        <v>U.S. Mid Cap Equity</v>
      </c>
      <c r="I2" s="44" t="str">
        <v>U.S. Small Cap Equity</v>
      </c>
      <c r="J2" s="44" t="str">
        <v>U.S. Micro Cap Equity</v>
      </c>
      <c r="K2" s="45" t="str">
        <v>Global Equity</v>
      </c>
      <c r="L2" s="45" t="str">
        <v>International Developed Equity</v>
      </c>
      <c r="M2" s="45" t="str">
        <v>International Small Cap Equity</v>
      </c>
      <c r="N2" s="46" t="str">
        <v>Emerging Equity</v>
      </c>
      <c r="O2" s="47" t="str">
        <v>U.S. Aggregate</v>
      </c>
      <c r="P2" s="45" t="str">
        <v>U.S. Treasury</v>
      </c>
      <c r="Q2" s="45" t="str">
        <v>U.S. Treasury Bills</v>
      </c>
      <c r="R2" s="45" t="str">
        <v>U.S. Intermediate Treasury</v>
      </c>
      <c r="S2" s="45" t="str">
        <v>U.S. Long Treasury</v>
      </c>
      <c r="T2" s="44" t="str">
        <v>U.S. Investment Grade Credit</v>
      </c>
      <c r="U2" s="44" t="str">
        <v>U.S. Intermediate Investment Grade Credit</v>
      </c>
      <c r="V2" s="44" t="str">
        <v>U.S. Long Investment Grade Credit</v>
      </c>
      <c r="W2" s="44" t="str">
        <v>U.S. TIPS</v>
      </c>
      <c r="X2" s="44" t="str">
        <v>U.S. Agencies</v>
      </c>
      <c r="Y2" s="44" t="str">
        <v>U.S. MBS</v>
      </c>
      <c r="Z2" s="44" t="str">
        <v>U.S. Investment Grade CMBS</v>
      </c>
      <c r="AA2" s="48" t="str">
        <v>U.S. Intermediate Municipal</v>
      </c>
      <c r="AB2" s="44" t="str">
        <v>U.S. Short Municipal</v>
      </c>
      <c r="AC2" s="44" t="str">
        <v>U.S. High Yield</v>
      </c>
      <c r="AD2" s="49" t="str">
        <v>U.S. Bank Loans</v>
      </c>
      <c r="AE2" s="45" t="str">
        <v>Global Aggregate Ex-US</v>
      </c>
      <c r="AF2" s="45" t="str">
        <v>Global Treasury Ex-US</v>
      </c>
      <c r="AG2" s="45" t="str">
        <v>Global Corporate Ex-US</v>
      </c>
      <c r="AH2" s="45" t="str">
        <v>Emerging Markets Sovereign USD</v>
      </c>
      <c r="AI2" s="45" t="str">
        <v>Emerging Markets Corporate USD</v>
      </c>
      <c r="AJ2" s="46" t="str">
        <v>Emerging Markets Sovereign Local Currency</v>
      </c>
      <c r="AK2" s="50" t="str">
        <v>Absolute Return1,2</v>
      </c>
      <c r="AL2" s="45" t="str">
        <v>Hedge Funds1,2</v>
      </c>
      <c r="AM2" s="45" t="str">
        <v>Hedge Funds - Equity Hedge1,2</v>
      </c>
      <c r="AN2" s="45" t="str">
        <v>Hedge Funds - Event Driven1,2</v>
      </c>
      <c r="AO2" s="45" t="str">
        <v>Hedge Funds - Macro1,2</v>
      </c>
      <c r="AP2" s="45" t="str">
        <v>Hedge Funds - Relative Value1,2</v>
      </c>
      <c r="AQ2" s="44" t="str">
        <v>Hedge Funds - Managed Futures1,2</v>
      </c>
      <c r="AR2" s="44" t="str">
        <v>Commodities</v>
      </c>
      <c r="AS2" s="44" t="str">
        <v>Global Natural Resources Equity</v>
      </c>
      <c r="AT2" s="44" t="str">
        <v>U.S. Core Real Estate2</v>
      </c>
      <c r="AU2" s="44" t="str">
        <v>Timberland2</v>
      </c>
      <c r="AV2" s="44" t="str">
        <v>Farmland2</v>
      </c>
      <c r="AW2" s="44" t="str">
        <v>U.S. REIT</v>
      </c>
      <c r="AX2" s="44" t="str">
        <v>Global REIT</v>
      </c>
      <c r="AY2" s="44" t="str">
        <v>U.S. Private Equity1,2</v>
      </c>
      <c r="AZ2" s="44" t="str">
        <v>U.S. Venture Capital1,2</v>
      </c>
      <c r="BA2" s="49" t="str">
        <v>Energy Infrastructure</v>
      </c>
    </row>
    <row r="3" spans="1:57" ht="13.5" customHeight="1" x14ac:dyDescent="0.15">
      <c r="A3" s="51" t="s">
        <v>40</v>
      </c>
      <c r="B3" s="52" t="s">
        <v>44</v>
      </c>
      <c r="C3" s="53">
        <v>6.3E-2</v>
      </c>
      <c r="D3" s="54">
        <v>7.2933513923916615E-2</v>
      </c>
      <c r="E3" s="54">
        <v>0.14599999999999999</v>
      </c>
      <c r="F3" s="55">
        <v>0.99999999999999922</v>
      </c>
      <c r="G3" s="56">
        <v>0.99872253153304136</v>
      </c>
      <c r="H3" s="56">
        <v>0.96545512880270512</v>
      </c>
      <c r="I3" s="56">
        <v>0.88763561612567721</v>
      </c>
      <c r="J3" s="56">
        <v>0.80837642229843132</v>
      </c>
      <c r="K3" s="56">
        <v>0.94883117468430844</v>
      </c>
      <c r="L3" s="56">
        <v>0.84788859435702402</v>
      </c>
      <c r="M3" s="56">
        <v>0.79578147135412602</v>
      </c>
      <c r="N3" s="57">
        <v>0.73711907751402916</v>
      </c>
      <c r="O3" s="58">
        <v>-7.5789902660312672E-2</v>
      </c>
      <c r="P3" s="56">
        <v>-0.32544265678983847</v>
      </c>
      <c r="Q3" s="56">
        <v>-0.14501265251531809</v>
      </c>
      <c r="R3" s="56">
        <v>-0.33515941905277435</v>
      </c>
      <c r="S3" s="56">
        <v>-0.30503265200713575</v>
      </c>
      <c r="T3" s="56">
        <v>0.2029815144749087</v>
      </c>
      <c r="U3" s="56">
        <v>0.2030467901658965</v>
      </c>
      <c r="V3" s="56">
        <v>0.18904596516827385</v>
      </c>
      <c r="W3" s="56">
        <v>4.6795390751325168E-2</v>
      </c>
      <c r="X3" s="56">
        <v>-0.15188565732905795</v>
      </c>
      <c r="Y3" s="56">
        <v>-0.16057922863546231</v>
      </c>
      <c r="Z3" s="56">
        <v>0.33627820804751085</v>
      </c>
      <c r="AA3" s="55">
        <v>-1.5412054351626021E-2</v>
      </c>
      <c r="AB3" s="56">
        <v>-9.611128697308112E-2</v>
      </c>
      <c r="AC3" s="56">
        <v>0.67507550975461195</v>
      </c>
      <c r="AD3" s="59">
        <v>0.53594944796552113</v>
      </c>
      <c r="AE3" s="56">
        <v>0.23112657601557191</v>
      </c>
      <c r="AF3" s="56">
        <v>0.14093763604907969</v>
      </c>
      <c r="AG3" s="56">
        <v>0.45073919371969262</v>
      </c>
      <c r="AH3" s="56">
        <v>0.45283542881903821</v>
      </c>
      <c r="AI3" s="56">
        <v>0.53163996855843931</v>
      </c>
      <c r="AJ3" s="59">
        <v>0.53284169785013702</v>
      </c>
      <c r="AK3" s="55">
        <v>0.68470151997079798</v>
      </c>
      <c r="AL3" s="56">
        <v>0.8107931543066671</v>
      </c>
      <c r="AM3" s="56">
        <v>0.84247673781468591</v>
      </c>
      <c r="AN3" s="56">
        <v>0.77306140008180735</v>
      </c>
      <c r="AO3" s="56">
        <v>0.23263758594939157</v>
      </c>
      <c r="AP3" s="56">
        <v>0.64506966415411049</v>
      </c>
      <c r="AQ3" s="56">
        <v>-9.2026071502091147E-2</v>
      </c>
      <c r="AR3" s="56">
        <v>0.38300307622217528</v>
      </c>
      <c r="AS3" s="56">
        <v>0.68841847426489799</v>
      </c>
      <c r="AT3" s="56">
        <v>0.45983018836526612</v>
      </c>
      <c r="AU3" s="56">
        <v>0.35747006734228143</v>
      </c>
      <c r="AV3" s="56">
        <v>0.33730448448006572</v>
      </c>
      <c r="AW3" s="56">
        <v>0.6412833389204976</v>
      </c>
      <c r="AX3" s="56">
        <v>0.74436521254258337</v>
      </c>
      <c r="AY3" s="56">
        <v>0.9723547409569564</v>
      </c>
      <c r="AZ3" s="56">
        <v>0.82803027554908426</v>
      </c>
      <c r="BA3" s="59">
        <v>0.49173213583777037</v>
      </c>
      <c r="BB3" s="60"/>
    </row>
    <row r="4" spans="1:57" ht="13.5" customHeight="1" x14ac:dyDescent="0.15">
      <c r="A4" s="61"/>
      <c r="B4" s="62" t="s">
        <v>45</v>
      </c>
      <c r="C4" s="63">
        <v>6.2E-2</v>
      </c>
      <c r="D4" s="64">
        <v>7.1674578651521215E-2</v>
      </c>
      <c r="E4" s="64">
        <v>0.14400000000000002</v>
      </c>
      <c r="F4" s="65">
        <v>0.99872253153304158</v>
      </c>
      <c r="G4" s="66">
        <v>1.0000000000000011</v>
      </c>
      <c r="H4" s="66">
        <v>0.95634031338694081</v>
      </c>
      <c r="I4" s="66">
        <v>0.86328576099904442</v>
      </c>
      <c r="J4" s="66">
        <v>0.78277431584395896</v>
      </c>
      <c r="K4" s="66">
        <v>0.95187387683462621</v>
      </c>
      <c r="L4" s="66">
        <v>0.85090336657020971</v>
      </c>
      <c r="M4" s="66">
        <v>0.79383082771993818</v>
      </c>
      <c r="N4" s="67">
        <v>0.738762693620309</v>
      </c>
      <c r="O4" s="68">
        <v>-6.9847447317943664E-2</v>
      </c>
      <c r="P4" s="66">
        <v>-0.31995314229639127</v>
      </c>
      <c r="Q4" s="66">
        <v>-0.14698795106879278</v>
      </c>
      <c r="R4" s="66">
        <v>-0.32937264254606508</v>
      </c>
      <c r="S4" s="66">
        <v>-0.29912983457266251</v>
      </c>
      <c r="T4" s="66">
        <v>0.20845634413961148</v>
      </c>
      <c r="U4" s="66">
        <v>0.2083213734325276</v>
      </c>
      <c r="V4" s="66">
        <v>0.1940326879210332</v>
      </c>
      <c r="W4" s="66">
        <v>5.179347929649452E-2</v>
      </c>
      <c r="X4" s="66">
        <v>-0.14679073834259532</v>
      </c>
      <c r="Y4" s="66">
        <v>-0.15476085486019017</v>
      </c>
      <c r="Z4" s="66">
        <v>0.33335274370161738</v>
      </c>
      <c r="AA4" s="65">
        <v>-1.6873796599975829E-2</v>
      </c>
      <c r="AB4" s="66">
        <v>-9.6912969448691766E-2</v>
      </c>
      <c r="AC4" s="66">
        <v>0.67129181671314231</v>
      </c>
      <c r="AD4" s="69">
        <v>0.5329238437160152</v>
      </c>
      <c r="AE4" s="66">
        <v>0.2390870337685034</v>
      </c>
      <c r="AF4" s="66">
        <v>0.14913947847015308</v>
      </c>
      <c r="AG4" s="66">
        <v>0.45758320873742031</v>
      </c>
      <c r="AH4" s="66">
        <v>0.4578539416022786</v>
      </c>
      <c r="AI4" s="66">
        <v>0.53394498148400227</v>
      </c>
      <c r="AJ4" s="69">
        <v>0.53626927293979809</v>
      </c>
      <c r="AK4" s="65">
        <v>0.68100660986423667</v>
      </c>
      <c r="AL4" s="66">
        <v>0.80472295093602897</v>
      </c>
      <c r="AM4" s="66">
        <v>0.83432546113176576</v>
      </c>
      <c r="AN4" s="66">
        <v>0.76416546751053027</v>
      </c>
      <c r="AO4" s="66">
        <v>0.23334692441429056</v>
      </c>
      <c r="AP4" s="66">
        <v>0.6439978629628742</v>
      </c>
      <c r="AQ4" s="66">
        <v>-8.8397282948772304E-2</v>
      </c>
      <c r="AR4" s="66">
        <v>0.3825608819579947</v>
      </c>
      <c r="AS4" s="66">
        <v>0.68828460304219286</v>
      </c>
      <c r="AT4" s="66">
        <v>0.45548876990555714</v>
      </c>
      <c r="AU4" s="66">
        <v>0.35544219742872901</v>
      </c>
      <c r="AV4" s="66">
        <v>0.34024410317088527</v>
      </c>
      <c r="AW4" s="66">
        <v>0.63227601019086588</v>
      </c>
      <c r="AX4" s="66">
        <v>0.74056748611376266</v>
      </c>
      <c r="AY4" s="66">
        <v>0.9716657839626287</v>
      </c>
      <c r="AZ4" s="66">
        <v>0.82674398457192755</v>
      </c>
      <c r="BA4" s="69">
        <v>0.49198907102053152</v>
      </c>
      <c r="BB4" s="60"/>
    </row>
    <row r="5" spans="1:57" ht="13.5" customHeight="1" x14ac:dyDescent="0.15">
      <c r="A5" s="61"/>
      <c r="B5" s="62" t="s">
        <v>46</v>
      </c>
      <c r="C5" s="63">
        <v>6.5000000000000002E-2</v>
      </c>
      <c r="D5" s="64">
        <v>7.7033515956547893E-2</v>
      </c>
      <c r="E5" s="64">
        <v>0.161</v>
      </c>
      <c r="F5" s="65">
        <v>0.96545512880270512</v>
      </c>
      <c r="G5" s="66">
        <v>0.95634031338694092</v>
      </c>
      <c r="H5" s="66">
        <v>0.99999999999999911</v>
      </c>
      <c r="I5" s="66">
        <v>0.92977760865308079</v>
      </c>
      <c r="J5" s="66">
        <v>0.85577572407905678</v>
      </c>
      <c r="K5" s="66">
        <v>0.92098063540031361</v>
      </c>
      <c r="L5" s="66">
        <v>0.84135530251608537</v>
      </c>
      <c r="M5" s="66">
        <v>0.81916813821617951</v>
      </c>
      <c r="N5" s="67">
        <v>0.74810743172269634</v>
      </c>
      <c r="O5" s="68">
        <v>-3.1689414633556789E-2</v>
      </c>
      <c r="P5" s="66">
        <v>-0.29671166620809714</v>
      </c>
      <c r="Q5" s="66">
        <v>-0.12314576496199978</v>
      </c>
      <c r="R5" s="66">
        <v>-0.31365952776215017</v>
      </c>
      <c r="S5" s="66">
        <v>-0.27369753590803381</v>
      </c>
      <c r="T5" s="66">
        <v>0.24962551908188779</v>
      </c>
      <c r="U5" s="66">
        <v>0.25384165532785702</v>
      </c>
      <c r="V5" s="66">
        <v>0.22876612976822733</v>
      </c>
      <c r="W5" s="66">
        <v>9.9222062110561005E-2</v>
      </c>
      <c r="X5" s="66">
        <v>-0.12104823732737062</v>
      </c>
      <c r="Y5" s="66">
        <v>-0.1299084176023278</v>
      </c>
      <c r="Z5" s="66">
        <v>0.39865159085222052</v>
      </c>
      <c r="AA5" s="65">
        <v>3.9057751115858345E-2</v>
      </c>
      <c r="AB5" s="66">
        <v>-5.8914414765892292E-2</v>
      </c>
      <c r="AC5" s="66">
        <v>0.72033356289129702</v>
      </c>
      <c r="AD5" s="69">
        <v>0.5926317975984815</v>
      </c>
      <c r="AE5" s="66">
        <v>0.24247695515094611</v>
      </c>
      <c r="AF5" s="66">
        <v>0.15296552915944539</v>
      </c>
      <c r="AG5" s="66">
        <v>0.45587899563277623</v>
      </c>
      <c r="AH5" s="66">
        <v>0.48374620993669404</v>
      </c>
      <c r="AI5" s="66">
        <v>0.573287438016854</v>
      </c>
      <c r="AJ5" s="69">
        <v>0.55444301112131733</v>
      </c>
      <c r="AK5" s="65">
        <v>0.72464242830682801</v>
      </c>
      <c r="AL5" s="66">
        <v>0.84363655893212175</v>
      </c>
      <c r="AM5" s="66">
        <v>0.87358021108035555</v>
      </c>
      <c r="AN5" s="66">
        <v>0.81513516709199119</v>
      </c>
      <c r="AO5" s="66">
        <v>0.2566632672191832</v>
      </c>
      <c r="AP5" s="66">
        <v>0.68912342001735782</v>
      </c>
      <c r="AQ5" s="66">
        <v>-8.6285871977773876E-2</v>
      </c>
      <c r="AR5" s="66">
        <v>0.41995335226808861</v>
      </c>
      <c r="AS5" s="66">
        <v>0.69034102837996636</v>
      </c>
      <c r="AT5" s="66">
        <v>0.5034561262816547</v>
      </c>
      <c r="AU5" s="66">
        <v>0.36138082292826645</v>
      </c>
      <c r="AV5" s="66">
        <v>0.26176414441327445</v>
      </c>
      <c r="AW5" s="66">
        <v>0.69781077228946697</v>
      </c>
      <c r="AX5" s="66">
        <v>0.78575461200070673</v>
      </c>
      <c r="AY5" s="66">
        <v>0.94614277557089854</v>
      </c>
      <c r="AZ5" s="66">
        <v>0.77951445256552265</v>
      </c>
      <c r="BA5" s="69">
        <v>0.5025080734035331</v>
      </c>
      <c r="BB5" s="60"/>
    </row>
    <row r="6" spans="1:57" ht="13.5" customHeight="1" x14ac:dyDescent="0.15">
      <c r="A6" s="61"/>
      <c r="B6" s="62" t="s">
        <v>47</v>
      </c>
      <c r="C6" s="63">
        <v>6.9000000000000006E-2</v>
      </c>
      <c r="D6" s="64">
        <v>8.6147305803264129E-2</v>
      </c>
      <c r="E6" s="64">
        <v>0.193</v>
      </c>
      <c r="F6" s="65">
        <v>0.88763561612567732</v>
      </c>
      <c r="G6" s="66">
        <v>0.86328576099904442</v>
      </c>
      <c r="H6" s="66">
        <v>0.92977760865308079</v>
      </c>
      <c r="I6" s="66">
        <v>1</v>
      </c>
      <c r="J6" s="66">
        <v>0.94240078358416735</v>
      </c>
      <c r="K6" s="66">
        <v>0.80390880415037314</v>
      </c>
      <c r="L6" s="66">
        <v>0.71630660202118845</v>
      </c>
      <c r="M6" s="66">
        <v>0.71495907821501892</v>
      </c>
      <c r="N6" s="67">
        <v>0.63144489869584541</v>
      </c>
      <c r="O6" s="68">
        <v>-0.11822678129822474</v>
      </c>
      <c r="P6" s="66">
        <v>-0.33290171777875827</v>
      </c>
      <c r="Q6" s="66">
        <v>-0.10457779647880082</v>
      </c>
      <c r="R6" s="66">
        <v>-0.34458463253600408</v>
      </c>
      <c r="S6" s="66">
        <v>-0.31918215129663385</v>
      </c>
      <c r="T6" s="66">
        <v>0.13069830034904589</v>
      </c>
      <c r="U6" s="66">
        <v>0.13256743472575802</v>
      </c>
      <c r="V6" s="66">
        <v>0.1228715971962637</v>
      </c>
      <c r="W6" s="66">
        <v>-2.4513450994065079E-3</v>
      </c>
      <c r="X6" s="66">
        <v>-0.17757835173734327</v>
      </c>
      <c r="Y6" s="66">
        <v>-0.19252247953064522</v>
      </c>
      <c r="Z6" s="66">
        <v>0.32249305467873252</v>
      </c>
      <c r="AA6" s="65">
        <v>4.1861368533109428E-3</v>
      </c>
      <c r="AB6" s="66">
        <v>-7.2632264272344052E-2</v>
      </c>
      <c r="AC6" s="66">
        <v>0.62676429656653865</v>
      </c>
      <c r="AD6" s="69">
        <v>0.49648238541872353</v>
      </c>
      <c r="AE6" s="66">
        <v>0.13123855694286146</v>
      </c>
      <c r="AF6" s="66">
        <v>5.0013215551261085E-2</v>
      </c>
      <c r="AG6" s="66">
        <v>0.33423717001250841</v>
      </c>
      <c r="AH6" s="66">
        <v>0.35433582775214506</v>
      </c>
      <c r="AI6" s="66">
        <v>0.44764686917524138</v>
      </c>
      <c r="AJ6" s="69">
        <v>0.43808758887510502</v>
      </c>
      <c r="AK6" s="65">
        <v>0.63564153619390062</v>
      </c>
      <c r="AL6" s="66">
        <v>0.76788637732304721</v>
      </c>
      <c r="AM6" s="66">
        <v>0.81479279327460796</v>
      </c>
      <c r="AN6" s="66">
        <v>0.75960362899821388</v>
      </c>
      <c r="AO6" s="66">
        <v>0.19993192318953426</v>
      </c>
      <c r="AP6" s="66">
        <v>0.57478915962953325</v>
      </c>
      <c r="AQ6" s="66">
        <v>-0.11603450577646662</v>
      </c>
      <c r="AR6" s="66">
        <v>0.33882399177002337</v>
      </c>
      <c r="AS6" s="66">
        <v>0.60426004087281771</v>
      </c>
      <c r="AT6" s="66">
        <v>0.44155055137804422</v>
      </c>
      <c r="AU6" s="66">
        <v>0.33469665376478835</v>
      </c>
      <c r="AV6" s="66">
        <v>0.26812055788564743</v>
      </c>
      <c r="AW6" s="66">
        <v>0.64407966389396021</v>
      </c>
      <c r="AX6" s="66">
        <v>0.6885721004510521</v>
      </c>
      <c r="AY6" s="66">
        <v>0.85873507583289621</v>
      </c>
      <c r="AZ6" s="66">
        <v>0.73693344800537053</v>
      </c>
      <c r="BA6" s="69">
        <v>0.42986391077260783</v>
      </c>
      <c r="BB6" s="60"/>
    </row>
    <row r="7" spans="1:57" ht="13.5" customHeight="1" x14ac:dyDescent="0.15">
      <c r="A7" s="61"/>
      <c r="B7" s="62" t="s">
        <v>48</v>
      </c>
      <c r="C7" s="63">
        <v>6.9000000000000006E-2</v>
      </c>
      <c r="D7" s="64">
        <v>8.8866530374985764E-2</v>
      </c>
      <c r="E7" s="64">
        <v>0.20800000000000002</v>
      </c>
      <c r="F7" s="65">
        <v>0.80837642229843143</v>
      </c>
      <c r="G7" s="66">
        <v>0.78277431584395885</v>
      </c>
      <c r="H7" s="66">
        <v>0.855775724079057</v>
      </c>
      <c r="I7" s="66">
        <v>0.94240078358416712</v>
      </c>
      <c r="J7" s="66">
        <v>1.0000000000000002</v>
      </c>
      <c r="K7" s="66">
        <v>0.73708284381612676</v>
      </c>
      <c r="L7" s="66">
        <v>0.66505941805651314</v>
      </c>
      <c r="M7" s="66">
        <v>0.70949952898742508</v>
      </c>
      <c r="N7" s="67">
        <v>0.58465882155309268</v>
      </c>
      <c r="O7" s="68">
        <v>-0.12546606331461899</v>
      </c>
      <c r="P7" s="66">
        <v>-0.34174768738575184</v>
      </c>
      <c r="Q7" s="66">
        <v>-9.9977244984494007E-2</v>
      </c>
      <c r="R7" s="66">
        <v>-0.35155655168070765</v>
      </c>
      <c r="S7" s="66">
        <v>-0.32928230647987672</v>
      </c>
      <c r="T7" s="66">
        <v>0.12848943509814795</v>
      </c>
      <c r="U7" s="66">
        <v>0.1441166037802403</v>
      </c>
      <c r="V7" s="66">
        <v>0.10636731003970043</v>
      </c>
      <c r="W7" s="66">
        <v>-2.4567297855240828E-3</v>
      </c>
      <c r="X7" s="66">
        <v>-0.19735334622374867</v>
      </c>
      <c r="Y7" s="66">
        <v>-0.19496545276825866</v>
      </c>
      <c r="Z7" s="66">
        <v>0.3085319059381697</v>
      </c>
      <c r="AA7" s="65">
        <v>1.865282785540219E-2</v>
      </c>
      <c r="AB7" s="66">
        <v>-4.9456063845936975E-2</v>
      </c>
      <c r="AC7" s="66">
        <v>0.62137391705616352</v>
      </c>
      <c r="AD7" s="69">
        <v>0.53228491876364536</v>
      </c>
      <c r="AE7" s="66">
        <v>0.11498296615037372</v>
      </c>
      <c r="AF7" s="66">
        <v>3.6851457130518822E-2</v>
      </c>
      <c r="AG7" s="66">
        <v>0.31548819611272211</v>
      </c>
      <c r="AH7" s="66">
        <v>0.30097537504774136</v>
      </c>
      <c r="AI7" s="66">
        <v>0.42664855745079333</v>
      </c>
      <c r="AJ7" s="69">
        <v>0.37837902406065593</v>
      </c>
      <c r="AK7" s="65">
        <v>0.66037435296338887</v>
      </c>
      <c r="AL7" s="66">
        <v>0.78080864341372436</v>
      </c>
      <c r="AM7" s="66">
        <v>0.81533472558508968</v>
      </c>
      <c r="AN7" s="66">
        <v>0.78136203716515007</v>
      </c>
      <c r="AO7" s="66">
        <v>0.22175626925576072</v>
      </c>
      <c r="AP7" s="66">
        <v>0.60738820942012106</v>
      </c>
      <c r="AQ7" s="66">
        <v>-0.11309503904671923</v>
      </c>
      <c r="AR7" s="66">
        <v>0.33729734134843753</v>
      </c>
      <c r="AS7" s="66">
        <v>0.56652665342476161</v>
      </c>
      <c r="AT7" s="66">
        <v>0.4475442608458946</v>
      </c>
      <c r="AU7" s="66">
        <v>0.28677466290391135</v>
      </c>
      <c r="AV7" s="66">
        <v>0.1863596630959565</v>
      </c>
      <c r="AW7" s="66">
        <v>0.56149371158819461</v>
      </c>
      <c r="AX7" s="66">
        <v>0.62535759527775225</v>
      </c>
      <c r="AY7" s="66">
        <v>0.77919392464311199</v>
      </c>
      <c r="AZ7" s="66">
        <v>0.65159800288191305</v>
      </c>
      <c r="BA7" s="69">
        <v>0.42842280274535233</v>
      </c>
      <c r="BB7" s="60"/>
    </row>
    <row r="8" spans="1:57" ht="13.5" customHeight="1" x14ac:dyDescent="0.15">
      <c r="A8" s="61"/>
      <c r="B8" s="62" t="s">
        <v>49</v>
      </c>
      <c r="C8" s="63">
        <v>6.5000000000000002E-2</v>
      </c>
      <c r="D8" s="64">
        <v>7.5460633932147983E-2</v>
      </c>
      <c r="E8" s="64">
        <v>0.15</v>
      </c>
      <c r="F8" s="65">
        <v>0.94883117468430844</v>
      </c>
      <c r="G8" s="66">
        <v>0.95187387683462621</v>
      </c>
      <c r="H8" s="66">
        <v>0.92098063540031383</v>
      </c>
      <c r="I8" s="66">
        <v>0.80390880415037314</v>
      </c>
      <c r="J8" s="66">
        <v>0.73708284381612688</v>
      </c>
      <c r="K8" s="66">
        <v>0.99999999999999989</v>
      </c>
      <c r="L8" s="66">
        <v>0.96992125964146159</v>
      </c>
      <c r="M8" s="66">
        <v>0.90961166869749044</v>
      </c>
      <c r="N8" s="67">
        <v>0.8689954639777816</v>
      </c>
      <c r="O8" s="68">
        <v>-4.8245528435979504E-3</v>
      </c>
      <c r="P8" s="66">
        <v>-0.28852673279322133</v>
      </c>
      <c r="Q8" s="66">
        <v>-0.10812436349797847</v>
      </c>
      <c r="R8" s="66">
        <v>-0.29008287740997069</v>
      </c>
      <c r="S8" s="66">
        <v>-0.28350220320545655</v>
      </c>
      <c r="T8" s="66">
        <v>0.30000048009449531</v>
      </c>
      <c r="U8" s="66">
        <v>0.30650426838686862</v>
      </c>
      <c r="V8" s="66">
        <v>0.2723933068992373</v>
      </c>
      <c r="W8" s="66">
        <v>0.13307640498922152</v>
      </c>
      <c r="X8" s="66">
        <v>-7.9862123424889922E-2</v>
      </c>
      <c r="Y8" s="66">
        <v>-0.10312151661381204</v>
      </c>
      <c r="Z8" s="66">
        <v>0.37569498830113057</v>
      </c>
      <c r="AA8" s="65">
        <v>-5.4445587869007359E-3</v>
      </c>
      <c r="AB8" s="66">
        <v>-7.795323178238503E-2</v>
      </c>
      <c r="AC8" s="66">
        <v>0.73006500277179098</v>
      </c>
      <c r="AD8" s="69">
        <v>0.57515764528762126</v>
      </c>
      <c r="AE8" s="66">
        <v>0.38321258185833496</v>
      </c>
      <c r="AF8" s="66">
        <v>0.28247806613313614</v>
      </c>
      <c r="AG8" s="66">
        <v>0.61025141594748</v>
      </c>
      <c r="AH8" s="66">
        <v>0.56938875356543484</v>
      </c>
      <c r="AI8" s="66">
        <v>0.63031965136141621</v>
      </c>
      <c r="AJ8" s="69">
        <v>0.66668079557788829</v>
      </c>
      <c r="AK8" s="65">
        <v>0.73824289851136116</v>
      </c>
      <c r="AL8" s="66">
        <v>0.87121765014609698</v>
      </c>
      <c r="AM8" s="66">
        <v>0.89036840702861475</v>
      </c>
      <c r="AN8" s="66">
        <v>0.81750462229809506</v>
      </c>
      <c r="AO8" s="66">
        <v>0.30593444392717828</v>
      </c>
      <c r="AP8" s="66">
        <v>0.72774538237764286</v>
      </c>
      <c r="AQ8" s="66">
        <v>-7.7037502045332398E-2</v>
      </c>
      <c r="AR8" s="66">
        <v>0.48998493169001067</v>
      </c>
      <c r="AS8" s="66">
        <v>0.79279517281888179</v>
      </c>
      <c r="AT8" s="66">
        <v>0.43932947418223978</v>
      </c>
      <c r="AU8" s="66">
        <v>0.42027485753994454</v>
      </c>
      <c r="AV8" s="66">
        <v>0.31774403489011338</v>
      </c>
      <c r="AW8" s="66">
        <v>0.62032626589322792</v>
      </c>
      <c r="AX8" s="66">
        <v>0.79576814721156031</v>
      </c>
      <c r="AY8" s="66">
        <v>0.96814886911033948</v>
      </c>
      <c r="AZ8" s="66">
        <v>0.77819219621156066</v>
      </c>
      <c r="BA8" s="69">
        <v>0.51928571563559556</v>
      </c>
      <c r="BB8" s="60"/>
      <c r="BC8" s="70"/>
    </row>
    <row r="9" spans="1:57" ht="13.5" customHeight="1" x14ac:dyDescent="0.15">
      <c r="A9" s="61"/>
      <c r="B9" s="62" t="s">
        <v>50</v>
      </c>
      <c r="C9" s="63">
        <v>6.2E-2</v>
      </c>
      <c r="D9" s="64">
        <v>7.481890368026009E-2</v>
      </c>
      <c r="E9" s="64">
        <v>0.16600000000000001</v>
      </c>
      <c r="F9" s="65">
        <v>0.84788859435702402</v>
      </c>
      <c r="G9" s="66">
        <v>0.85090336657020949</v>
      </c>
      <c r="H9" s="66">
        <v>0.84135530251608559</v>
      </c>
      <c r="I9" s="66">
        <v>0.71630660202118857</v>
      </c>
      <c r="J9" s="66">
        <v>0.66505941805651314</v>
      </c>
      <c r="K9" s="66">
        <v>0.96992125964146159</v>
      </c>
      <c r="L9" s="66">
        <v>1.0000000000000002</v>
      </c>
      <c r="M9" s="66">
        <v>0.94433342594559144</v>
      </c>
      <c r="N9" s="67">
        <v>0.91492079094222134</v>
      </c>
      <c r="O9" s="68">
        <v>5.1731416628927177E-2</v>
      </c>
      <c r="P9" s="66">
        <v>-0.23944992206343102</v>
      </c>
      <c r="Q9" s="66">
        <v>-6.5867550443736253E-2</v>
      </c>
      <c r="R9" s="66">
        <v>-0.23553580505390218</v>
      </c>
      <c r="S9" s="66">
        <v>-0.24895463900447751</v>
      </c>
      <c r="T9" s="66">
        <v>0.35466018629102708</v>
      </c>
      <c r="U9" s="66">
        <v>0.36607514117812662</v>
      </c>
      <c r="V9" s="66">
        <v>0.31809066864743407</v>
      </c>
      <c r="W9" s="66">
        <v>0.1942134603922811</v>
      </c>
      <c r="X9" s="66">
        <v>-1.5457962937295473E-2</v>
      </c>
      <c r="Y9" s="66">
        <v>-5.0921218695180841E-2</v>
      </c>
      <c r="Z9" s="66">
        <v>0.38956861876801369</v>
      </c>
      <c r="AA9" s="65">
        <v>1.1017436873666474E-2</v>
      </c>
      <c r="AB9" s="66">
        <v>-4.888326453340542E-2</v>
      </c>
      <c r="AC9" s="66">
        <v>0.73323504705338449</v>
      </c>
      <c r="AD9" s="69">
        <v>0.57506114228948124</v>
      </c>
      <c r="AE9" s="66">
        <v>0.4708488168845919</v>
      </c>
      <c r="AF9" s="66">
        <v>0.36897550694465342</v>
      </c>
      <c r="AG9" s="66">
        <v>0.68797114185102626</v>
      </c>
      <c r="AH9" s="66">
        <v>0.62343998595714234</v>
      </c>
      <c r="AI9" s="66">
        <v>0.66678448888906749</v>
      </c>
      <c r="AJ9" s="69">
        <v>0.73115135443047241</v>
      </c>
      <c r="AK9" s="65">
        <v>0.73910798527257149</v>
      </c>
      <c r="AL9" s="66">
        <v>0.87093243518695207</v>
      </c>
      <c r="AM9" s="66">
        <v>0.88181644275024273</v>
      </c>
      <c r="AN9" s="66">
        <v>0.81375881944801631</v>
      </c>
      <c r="AO9" s="66">
        <v>0.341585807001066</v>
      </c>
      <c r="AP9" s="66">
        <v>0.74877666606748872</v>
      </c>
      <c r="AQ9" s="66">
        <v>-6.8153619545080354E-2</v>
      </c>
      <c r="AR9" s="66">
        <v>0.54476234731276429</v>
      </c>
      <c r="AS9" s="66">
        <v>0.8239103227579998</v>
      </c>
      <c r="AT9" s="66">
        <v>0.40749987456650227</v>
      </c>
      <c r="AU9" s="66">
        <v>0.45142474846671937</v>
      </c>
      <c r="AV9" s="66">
        <v>0.27722248702356239</v>
      </c>
      <c r="AW9" s="66">
        <v>0.57791940833597866</v>
      </c>
      <c r="AX9" s="66">
        <v>0.7908256113959321</v>
      </c>
      <c r="AY9" s="66">
        <v>0.90380740093049727</v>
      </c>
      <c r="AZ9" s="66">
        <v>0.68802452493076793</v>
      </c>
      <c r="BA9" s="69">
        <v>0.51297507307470758</v>
      </c>
      <c r="BB9" s="60"/>
      <c r="BC9" s="70"/>
      <c r="BD9" s="70"/>
    </row>
    <row r="10" spans="1:57" ht="13.5" customHeight="1" x14ac:dyDescent="0.15">
      <c r="A10" s="61"/>
      <c r="B10" s="62" t="s">
        <v>51</v>
      </c>
      <c r="C10" s="63">
        <v>6.2E-2</v>
      </c>
      <c r="D10" s="64">
        <v>7.6388852104624524E-2</v>
      </c>
      <c r="E10" s="64">
        <v>0.17599999999999999</v>
      </c>
      <c r="F10" s="65">
        <v>0.79578147135412625</v>
      </c>
      <c r="G10" s="66">
        <v>0.79383082771993818</v>
      </c>
      <c r="H10" s="66">
        <v>0.81916813821617951</v>
      </c>
      <c r="I10" s="66">
        <v>0.71495907821501892</v>
      </c>
      <c r="J10" s="66">
        <v>0.70949952898742508</v>
      </c>
      <c r="K10" s="66">
        <v>0.90961166869749066</v>
      </c>
      <c r="L10" s="66">
        <v>0.94433342594559144</v>
      </c>
      <c r="M10" s="66">
        <v>1.0000000000000002</v>
      </c>
      <c r="N10" s="67">
        <v>0.85122164086014174</v>
      </c>
      <c r="O10" s="68">
        <v>6.3773179121458565E-2</v>
      </c>
      <c r="P10" s="66">
        <v>-0.22657159499103197</v>
      </c>
      <c r="Q10" s="66">
        <v>-0.10278615421141278</v>
      </c>
      <c r="R10" s="66">
        <v>-0.23111393163574781</v>
      </c>
      <c r="S10" s="66">
        <v>-0.2369922416616517</v>
      </c>
      <c r="T10" s="66">
        <v>0.36605447133241997</v>
      </c>
      <c r="U10" s="66">
        <v>0.38839108744282208</v>
      </c>
      <c r="V10" s="66">
        <v>0.32029433932363738</v>
      </c>
      <c r="W10" s="66">
        <v>0.21058061929189334</v>
      </c>
      <c r="X10" s="66">
        <v>-2.3086986857220038E-2</v>
      </c>
      <c r="Y10" s="66">
        <v>-3.4137769662561358E-2</v>
      </c>
      <c r="Z10" s="66">
        <v>0.39298039717395428</v>
      </c>
      <c r="AA10" s="65">
        <v>3.280012851633702E-2</v>
      </c>
      <c r="AB10" s="66">
        <v>-3.8823079793546704E-2</v>
      </c>
      <c r="AC10" s="66">
        <v>0.72669870429603267</v>
      </c>
      <c r="AD10" s="69">
        <v>0.59549894506993306</v>
      </c>
      <c r="AE10" s="66">
        <v>0.47654684491095733</v>
      </c>
      <c r="AF10" s="66">
        <v>0.37728419585134598</v>
      </c>
      <c r="AG10" s="66">
        <v>0.68841930007530006</v>
      </c>
      <c r="AH10" s="66">
        <v>0.57593384551949922</v>
      </c>
      <c r="AI10" s="66">
        <v>0.6578927712508853</v>
      </c>
      <c r="AJ10" s="69">
        <v>0.66326135835477751</v>
      </c>
      <c r="AK10" s="65">
        <v>0.75550337433862513</v>
      </c>
      <c r="AL10" s="66">
        <v>0.86488183882648373</v>
      </c>
      <c r="AM10" s="66">
        <v>0.87501031278888453</v>
      </c>
      <c r="AN10" s="66">
        <v>0.83310866082837387</v>
      </c>
      <c r="AO10" s="66">
        <v>0.32867160077558244</v>
      </c>
      <c r="AP10" s="66">
        <v>0.76303730987693719</v>
      </c>
      <c r="AQ10" s="66">
        <v>-6.9312172851986487E-2</v>
      </c>
      <c r="AR10" s="66">
        <v>0.5482159310017829</v>
      </c>
      <c r="AS10" s="66">
        <v>0.76815986129489977</v>
      </c>
      <c r="AT10" s="66">
        <v>0.42243271828013967</v>
      </c>
      <c r="AU10" s="66">
        <v>0.41656399266244504</v>
      </c>
      <c r="AV10" s="66">
        <v>0.23896891613014781</v>
      </c>
      <c r="AW10" s="66">
        <v>0.55953275744234987</v>
      </c>
      <c r="AX10" s="66">
        <v>0.77189612815272979</v>
      </c>
      <c r="AY10" s="66">
        <v>0.8383527784796958</v>
      </c>
      <c r="AZ10" s="66">
        <v>0.59879828079161346</v>
      </c>
      <c r="BA10" s="69">
        <v>0.48790903588158735</v>
      </c>
      <c r="BB10" s="60"/>
    </row>
    <row r="11" spans="1:57" ht="13.5" customHeight="1" thickBot="1" x14ac:dyDescent="0.2">
      <c r="A11" s="71"/>
      <c r="B11" s="72" t="s">
        <v>52</v>
      </c>
      <c r="C11" s="73">
        <v>8.5000000000000006E-2</v>
      </c>
      <c r="D11" s="74">
        <v>0.10589928114970117</v>
      </c>
      <c r="E11" s="74">
        <v>0.215</v>
      </c>
      <c r="F11" s="75">
        <v>0.73711907751402928</v>
      </c>
      <c r="G11" s="76">
        <v>0.738762693620309</v>
      </c>
      <c r="H11" s="76">
        <v>0.74810743172269656</v>
      </c>
      <c r="I11" s="76">
        <v>0.6314448986958453</v>
      </c>
      <c r="J11" s="76">
        <v>0.58465882155309268</v>
      </c>
      <c r="K11" s="76">
        <v>0.8689954639777816</v>
      </c>
      <c r="L11" s="76">
        <v>0.91492079094222167</v>
      </c>
      <c r="M11" s="76">
        <v>0.85122164086014174</v>
      </c>
      <c r="N11" s="77">
        <v>1.0000000000000002</v>
      </c>
      <c r="O11" s="78">
        <v>0.10146851688937562</v>
      </c>
      <c r="P11" s="79">
        <v>-0.17649717776515253</v>
      </c>
      <c r="Q11" s="79">
        <v>-1.3139734213200624E-2</v>
      </c>
      <c r="R11" s="79">
        <v>-0.16922557057466192</v>
      </c>
      <c r="S11" s="79">
        <v>-0.18416944697059007</v>
      </c>
      <c r="T11" s="79">
        <v>0.37525274457052971</v>
      </c>
      <c r="U11" s="79">
        <v>0.38227164109377398</v>
      </c>
      <c r="V11" s="79">
        <v>0.33961211664909957</v>
      </c>
      <c r="W11" s="79">
        <v>0.25685748751164117</v>
      </c>
      <c r="X11" s="79">
        <v>3.3544199685701818E-2</v>
      </c>
      <c r="Y11" s="79">
        <v>-5.7829400441423056E-3</v>
      </c>
      <c r="Z11" s="79">
        <v>0.37237254778715156</v>
      </c>
      <c r="AA11" s="80">
        <v>1.2123526534212678E-2</v>
      </c>
      <c r="AB11" s="79">
        <v>-1.4535475603736652E-2</v>
      </c>
      <c r="AC11" s="79">
        <v>0.70673164220926954</v>
      </c>
      <c r="AD11" s="81">
        <v>0.54136967836559213</v>
      </c>
      <c r="AE11" s="79">
        <v>0.45836156926123883</v>
      </c>
      <c r="AF11" s="79">
        <v>0.37431341280586877</v>
      </c>
      <c r="AG11" s="79">
        <v>0.61996245369438208</v>
      </c>
      <c r="AH11" s="79">
        <v>0.65951213668101405</v>
      </c>
      <c r="AI11" s="79">
        <v>0.6804940180958341</v>
      </c>
      <c r="AJ11" s="81">
        <v>0.78091102968044301</v>
      </c>
      <c r="AK11" s="80">
        <v>0.69640717295086441</v>
      </c>
      <c r="AL11" s="79">
        <v>0.84613095750332168</v>
      </c>
      <c r="AM11" s="79">
        <v>0.84231662230373749</v>
      </c>
      <c r="AN11" s="79">
        <v>0.76414152069048535</v>
      </c>
      <c r="AO11" s="79">
        <v>0.37131292643613273</v>
      </c>
      <c r="AP11" s="79">
        <v>0.71596436331018276</v>
      </c>
      <c r="AQ11" s="79">
        <v>-3.9261355651428492E-2</v>
      </c>
      <c r="AR11" s="79">
        <v>0.55674344533762543</v>
      </c>
      <c r="AS11" s="79">
        <v>0.81332641294333896</v>
      </c>
      <c r="AT11" s="79">
        <v>0.32486076273099573</v>
      </c>
      <c r="AU11" s="79">
        <v>0.28222509993147032</v>
      </c>
      <c r="AV11" s="79">
        <v>8.5574524925318182E-2</v>
      </c>
      <c r="AW11" s="79">
        <v>0.5153923390959918</v>
      </c>
      <c r="AX11" s="79">
        <v>0.72685039957788877</v>
      </c>
      <c r="AY11" s="79">
        <v>0.80755806797687268</v>
      </c>
      <c r="AZ11" s="79">
        <v>0.71479962060157842</v>
      </c>
      <c r="BA11" s="81">
        <v>0.4710900759768879</v>
      </c>
      <c r="BB11" s="60"/>
    </row>
    <row r="12" spans="1:57" ht="13.5" customHeight="1" x14ac:dyDescent="0.15">
      <c r="A12" s="51" t="s">
        <v>41</v>
      </c>
      <c r="B12" s="82" t="s">
        <v>53</v>
      </c>
      <c r="C12" s="83">
        <v>3.5000000000000003E-2</v>
      </c>
      <c r="D12" s="84">
        <v>3.5494449777215289E-2</v>
      </c>
      <c r="E12" s="84">
        <v>3.2000000000000001E-2</v>
      </c>
      <c r="F12" s="85">
        <v>-7.5789902660312658E-2</v>
      </c>
      <c r="G12" s="86">
        <v>-6.9847447317943664E-2</v>
      </c>
      <c r="H12" s="86">
        <v>-3.1689414633556769E-2</v>
      </c>
      <c r="I12" s="86">
        <v>-0.11822678129822474</v>
      </c>
      <c r="J12" s="86">
        <v>-0.12546606331461896</v>
      </c>
      <c r="K12" s="86">
        <v>-4.8245528435979356E-3</v>
      </c>
      <c r="L12" s="86">
        <v>5.1731416628927156E-2</v>
      </c>
      <c r="M12" s="86">
        <v>6.3773179121458579E-2</v>
      </c>
      <c r="N12" s="67">
        <v>0.10146851688937567</v>
      </c>
      <c r="O12" s="87">
        <v>1.0000000000000007</v>
      </c>
      <c r="P12" s="86">
        <v>0.90700486646575418</v>
      </c>
      <c r="Q12" s="86">
        <v>0.15444622798677396</v>
      </c>
      <c r="R12" s="86">
        <v>0.87145337778384779</v>
      </c>
      <c r="S12" s="86">
        <v>0.84865282813534659</v>
      </c>
      <c r="T12" s="86">
        <v>0.87730207593312881</v>
      </c>
      <c r="U12" s="86">
        <v>0.84486377245762145</v>
      </c>
      <c r="V12" s="86">
        <v>0.84561216566019848</v>
      </c>
      <c r="W12" s="86">
        <v>0.79966723567025577</v>
      </c>
      <c r="X12" s="86">
        <v>0.94216499340228543</v>
      </c>
      <c r="Y12" s="86">
        <v>0.90314335779448873</v>
      </c>
      <c r="Z12" s="86">
        <v>0.42836582309022048</v>
      </c>
      <c r="AA12" s="85">
        <v>0.62291483358170052</v>
      </c>
      <c r="AB12" s="86">
        <v>0.54189434858904606</v>
      </c>
      <c r="AC12" s="86">
        <v>0.19884630979945997</v>
      </c>
      <c r="AD12" s="88">
        <v>-2.7108874936668626E-2</v>
      </c>
      <c r="AE12" s="86">
        <v>0.52342047829158167</v>
      </c>
      <c r="AF12" s="86">
        <v>0.55831484034630463</v>
      </c>
      <c r="AG12" s="86">
        <v>0.37097069951107431</v>
      </c>
      <c r="AH12" s="86">
        <v>0.54783785967674981</v>
      </c>
      <c r="AI12" s="86">
        <v>0.41687801300727689</v>
      </c>
      <c r="AJ12" s="88">
        <v>0.39445327156215743</v>
      </c>
      <c r="AK12" s="85">
        <v>5.1925214769624063E-2</v>
      </c>
      <c r="AL12" s="86">
        <v>1.3388989970040325E-2</v>
      </c>
      <c r="AM12" s="86">
        <v>-5.3452338662111507E-2</v>
      </c>
      <c r="AN12" s="86">
        <v>-7.2754514806464624E-2</v>
      </c>
      <c r="AO12" s="86">
        <v>0.25974006281567968</v>
      </c>
      <c r="AP12" s="86">
        <v>9.2113851047386258E-2</v>
      </c>
      <c r="AQ12" s="86">
        <v>0.22954766450946884</v>
      </c>
      <c r="AR12" s="86">
        <v>3.3033081396550382E-2</v>
      </c>
      <c r="AS12" s="86">
        <v>-4.3793054068819594E-2</v>
      </c>
      <c r="AT12" s="86">
        <v>-4.7297772080257115E-2</v>
      </c>
      <c r="AU12" s="86">
        <v>0.10887347760260216</v>
      </c>
      <c r="AV12" s="86">
        <v>-0.33514622928195936</v>
      </c>
      <c r="AW12" s="86">
        <v>0.29295260695972608</v>
      </c>
      <c r="AX12" s="86">
        <v>0.29823186877983238</v>
      </c>
      <c r="AY12" s="86">
        <v>-7.1571010792853634E-2</v>
      </c>
      <c r="AZ12" s="86">
        <v>-0.20087509537538076</v>
      </c>
      <c r="BA12" s="88">
        <v>1.6641930214104518E-3</v>
      </c>
      <c r="BB12" s="60"/>
    </row>
    <row r="13" spans="1:57" ht="13.5" customHeight="1" x14ac:dyDescent="0.15">
      <c r="A13" s="61"/>
      <c r="B13" s="62" t="s">
        <v>54</v>
      </c>
      <c r="C13" s="63">
        <v>3.1E-2</v>
      </c>
      <c r="D13" s="64">
        <v>3.177536257311369E-2</v>
      </c>
      <c r="E13" s="64">
        <v>0.04</v>
      </c>
      <c r="F13" s="65">
        <v>-0.32544265678983847</v>
      </c>
      <c r="G13" s="66">
        <v>-0.31995314229639127</v>
      </c>
      <c r="H13" s="66">
        <v>-0.29671166620809708</v>
      </c>
      <c r="I13" s="66">
        <v>-0.33290171777875815</v>
      </c>
      <c r="J13" s="66">
        <v>-0.34174768738575173</v>
      </c>
      <c r="K13" s="66">
        <v>-0.28852673279322122</v>
      </c>
      <c r="L13" s="66">
        <v>-0.23944992206343096</v>
      </c>
      <c r="M13" s="66">
        <v>-0.22657159499103197</v>
      </c>
      <c r="N13" s="67">
        <v>-0.17649717776515256</v>
      </c>
      <c r="O13" s="68">
        <v>0.90700486646575429</v>
      </c>
      <c r="P13" s="66">
        <v>0.99999999999999922</v>
      </c>
      <c r="Q13" s="66">
        <v>0.20816201888116276</v>
      </c>
      <c r="R13" s="66">
        <v>0.96585331021131238</v>
      </c>
      <c r="S13" s="66">
        <v>0.92581710224263847</v>
      </c>
      <c r="T13" s="66">
        <v>0.63434330813977124</v>
      </c>
      <c r="U13" s="66">
        <v>0.59499006095469165</v>
      </c>
      <c r="V13" s="66">
        <v>0.6292293884654766</v>
      </c>
      <c r="W13" s="66">
        <v>0.69118644123052786</v>
      </c>
      <c r="X13" s="66">
        <v>0.91977993133264202</v>
      </c>
      <c r="Y13" s="66">
        <v>0.84078892046414411</v>
      </c>
      <c r="Z13" s="66">
        <v>0.19707656509402047</v>
      </c>
      <c r="AA13" s="65">
        <v>0.52957612353456796</v>
      </c>
      <c r="AB13" s="66">
        <v>0.48941514010542586</v>
      </c>
      <c r="AC13" s="66">
        <v>-0.1690159772607723</v>
      </c>
      <c r="AD13" s="69">
        <v>-0.35645414842009965</v>
      </c>
      <c r="AE13" s="66">
        <v>0.40479385438682369</v>
      </c>
      <c r="AF13" s="66">
        <v>0.47599942528411748</v>
      </c>
      <c r="AG13" s="66">
        <v>0.1572122318907416</v>
      </c>
      <c r="AH13" s="66">
        <v>0.27443726867869817</v>
      </c>
      <c r="AI13" s="66">
        <v>0.10966756200358119</v>
      </c>
      <c r="AJ13" s="69">
        <v>0.15622770455101559</v>
      </c>
      <c r="AK13" s="65">
        <v>-0.2042743925673462</v>
      </c>
      <c r="AL13" s="66">
        <v>-0.26476501314077944</v>
      </c>
      <c r="AM13" s="66">
        <v>-0.32650135615209513</v>
      </c>
      <c r="AN13" s="66">
        <v>-0.36024246392140985</v>
      </c>
      <c r="AO13" s="66">
        <v>0.1977556104858457</v>
      </c>
      <c r="AP13" s="66">
        <v>-0.24384133245185163</v>
      </c>
      <c r="AQ13" s="66">
        <v>0.29771507415628984</v>
      </c>
      <c r="AR13" s="66">
        <v>-0.12621809065110931</v>
      </c>
      <c r="AS13" s="66">
        <v>-0.27490917686910343</v>
      </c>
      <c r="AT13" s="66">
        <v>-0.17903926214116161</v>
      </c>
      <c r="AU13" s="66">
        <v>0.11225333141991121</v>
      </c>
      <c r="AV13" s="66">
        <v>-0.20647281621921215</v>
      </c>
      <c r="AW13" s="66">
        <v>5.5018175990617979E-2</v>
      </c>
      <c r="AX13" s="66">
        <v>1.3157486452002367E-2</v>
      </c>
      <c r="AY13" s="66">
        <v>-0.31265138122768948</v>
      </c>
      <c r="AZ13" s="66">
        <v>-0.37111974588984076</v>
      </c>
      <c r="BA13" s="69">
        <v>-0.21425117390367895</v>
      </c>
      <c r="BB13" s="60"/>
    </row>
    <row r="14" spans="1:57" ht="13.5" customHeight="1" x14ac:dyDescent="0.15">
      <c r="A14" s="61"/>
      <c r="B14" s="62" t="s">
        <v>55</v>
      </c>
      <c r="C14" s="63">
        <v>2.6000000000000002E-2</v>
      </c>
      <c r="D14" s="64">
        <v>2.6012183091201062E-2</v>
      </c>
      <c r="E14" s="64">
        <v>5.0000000000000001E-3</v>
      </c>
      <c r="F14" s="65">
        <v>-0.14501265251531809</v>
      </c>
      <c r="G14" s="66">
        <v>-0.14698795106879278</v>
      </c>
      <c r="H14" s="66">
        <v>-0.12314576496199978</v>
      </c>
      <c r="I14" s="66">
        <v>-0.10457779647880082</v>
      </c>
      <c r="J14" s="66">
        <v>-9.9977244984493979E-2</v>
      </c>
      <c r="K14" s="66">
        <v>-0.10812436349797848</v>
      </c>
      <c r="L14" s="66">
        <v>-6.5867550443736253E-2</v>
      </c>
      <c r="M14" s="66">
        <v>-0.10278615421141279</v>
      </c>
      <c r="N14" s="67">
        <v>-1.3139734213200664E-2</v>
      </c>
      <c r="O14" s="68">
        <v>0.15444622798677393</v>
      </c>
      <c r="P14" s="66">
        <v>0.20816201888116276</v>
      </c>
      <c r="Q14" s="66">
        <v>1.0000000000000007</v>
      </c>
      <c r="R14" s="66">
        <v>0.2946926665809908</v>
      </c>
      <c r="S14" s="66">
        <v>6.6033377713391975E-2</v>
      </c>
      <c r="T14" s="66">
        <v>5.3526178023890003E-3</v>
      </c>
      <c r="U14" s="66">
        <v>5.0477420622776208E-2</v>
      </c>
      <c r="V14" s="66">
        <v>-4.2994443703616055E-2</v>
      </c>
      <c r="W14" s="66">
        <v>0.11694623008093415</v>
      </c>
      <c r="X14" s="66">
        <v>0.26903230109400811</v>
      </c>
      <c r="Y14" s="66">
        <v>0.24767365604354583</v>
      </c>
      <c r="Z14" s="66">
        <v>-5.119556759765756E-2</v>
      </c>
      <c r="AA14" s="65">
        <v>3.1798785623704716E-2</v>
      </c>
      <c r="AB14" s="66">
        <v>0.31529137638539512</v>
      </c>
      <c r="AC14" s="66">
        <v>-0.14119969691502426</v>
      </c>
      <c r="AD14" s="69">
        <v>-0.16321301289618775</v>
      </c>
      <c r="AE14" s="66">
        <v>7.9718835743724056E-2</v>
      </c>
      <c r="AF14" s="66">
        <v>9.9610094603859431E-2</v>
      </c>
      <c r="AG14" s="66">
        <v>1.2628678429334071E-2</v>
      </c>
      <c r="AH14" s="66">
        <v>4.5298887581627444E-2</v>
      </c>
      <c r="AI14" s="66">
        <v>-1.1718846477530227E-2</v>
      </c>
      <c r="AJ14" s="69">
        <v>8.9534630247713895E-2</v>
      </c>
      <c r="AK14" s="65">
        <v>7.6678761592992598E-2</v>
      </c>
      <c r="AL14" s="66">
        <v>1.7269787221432166E-2</v>
      </c>
      <c r="AM14" s="66">
        <v>-1.4399220284642343E-2</v>
      </c>
      <c r="AN14" s="66">
        <v>-3.9751045882872637E-3</v>
      </c>
      <c r="AO14" s="66">
        <v>0.17287103333692841</v>
      </c>
      <c r="AP14" s="66">
        <v>-8.6317800265457677E-3</v>
      </c>
      <c r="AQ14" s="66">
        <v>0.1419813468520964</v>
      </c>
      <c r="AR14" s="66">
        <v>8.7420198133311505E-2</v>
      </c>
      <c r="AS14" s="66">
        <v>1.2113870816195586E-2</v>
      </c>
      <c r="AT14" s="66">
        <v>-4.8323502824715141E-2</v>
      </c>
      <c r="AU14" s="66">
        <v>0.27977321547497819</v>
      </c>
      <c r="AV14" s="66">
        <v>-0.26654631669627993</v>
      </c>
      <c r="AW14" s="66">
        <v>-3.9190219073758012E-2</v>
      </c>
      <c r="AX14" s="66">
        <v>-3.2802951065378609E-2</v>
      </c>
      <c r="AY14" s="66">
        <v>-6.6341302981579323E-2</v>
      </c>
      <c r="AZ14" s="66">
        <v>-8.1809216462144334E-3</v>
      </c>
      <c r="BA14" s="69">
        <v>3.1633963235777857E-2</v>
      </c>
      <c r="BB14" s="60"/>
    </row>
    <row r="15" spans="1:57" ht="13.5" customHeight="1" x14ac:dyDescent="0.15">
      <c r="A15" s="61"/>
      <c r="B15" s="62" t="s">
        <v>56</v>
      </c>
      <c r="C15" s="63">
        <v>3.1E-2</v>
      </c>
      <c r="D15" s="64">
        <v>3.1380073272848953E-2</v>
      </c>
      <c r="E15" s="64">
        <v>2.8000000000000001E-2</v>
      </c>
      <c r="F15" s="65">
        <v>-0.33515941905277435</v>
      </c>
      <c r="G15" s="66">
        <v>-0.32937264254606513</v>
      </c>
      <c r="H15" s="66">
        <v>-0.31365952776215011</v>
      </c>
      <c r="I15" s="66">
        <v>-0.34458463253600402</v>
      </c>
      <c r="J15" s="66">
        <v>-0.35155655168070765</v>
      </c>
      <c r="K15" s="66">
        <v>-0.29008287740997069</v>
      </c>
      <c r="L15" s="66">
        <v>-0.23553580505390218</v>
      </c>
      <c r="M15" s="66">
        <v>-0.23111393163574778</v>
      </c>
      <c r="N15" s="67">
        <v>-0.16922557057466192</v>
      </c>
      <c r="O15" s="68">
        <v>0.87145337778384779</v>
      </c>
      <c r="P15" s="66">
        <v>0.9658533102113126</v>
      </c>
      <c r="Q15" s="66">
        <v>0.29469266658099075</v>
      </c>
      <c r="R15" s="66">
        <v>0.99999999999999944</v>
      </c>
      <c r="S15" s="66">
        <v>0.8169436157237675</v>
      </c>
      <c r="T15" s="66">
        <v>0.58113641329043997</v>
      </c>
      <c r="U15" s="66">
        <v>0.59047998875650898</v>
      </c>
      <c r="V15" s="66">
        <v>0.52629336672609994</v>
      </c>
      <c r="W15" s="66">
        <v>0.67340831647701394</v>
      </c>
      <c r="X15" s="66">
        <v>0.91573678782429024</v>
      </c>
      <c r="Y15" s="66">
        <v>0.85275381710492137</v>
      </c>
      <c r="Z15" s="66">
        <v>0.16444291256605015</v>
      </c>
      <c r="AA15" s="65">
        <v>0.50215008499258529</v>
      </c>
      <c r="AB15" s="66">
        <v>0.51905464522947919</v>
      </c>
      <c r="AC15" s="66">
        <v>-0.18548711470502549</v>
      </c>
      <c r="AD15" s="69">
        <v>-0.37320724952448381</v>
      </c>
      <c r="AE15" s="66">
        <v>0.42485687656311583</v>
      </c>
      <c r="AF15" s="66">
        <v>0.49413912415492661</v>
      </c>
      <c r="AG15" s="66">
        <v>0.17925190443135217</v>
      </c>
      <c r="AH15" s="66">
        <v>0.25199296586213532</v>
      </c>
      <c r="AI15" s="66">
        <v>9.9929187673538297E-2</v>
      </c>
      <c r="AJ15" s="69">
        <v>0.16746887118792317</v>
      </c>
      <c r="AK15" s="65">
        <v>-0.21089208230103298</v>
      </c>
      <c r="AL15" s="66">
        <v>-0.26364477443009232</v>
      </c>
      <c r="AM15" s="66">
        <v>-0.31868464813666159</v>
      </c>
      <c r="AN15" s="66">
        <v>-0.35420291653820513</v>
      </c>
      <c r="AO15" s="66">
        <v>0.18925475236336839</v>
      </c>
      <c r="AP15" s="66">
        <v>-0.24390536811165317</v>
      </c>
      <c r="AQ15" s="66">
        <v>0.2891377501217991</v>
      </c>
      <c r="AR15" s="66">
        <v>-8.5482525272176021E-2</v>
      </c>
      <c r="AS15" s="66">
        <v>-0.26306062360295546</v>
      </c>
      <c r="AT15" s="66">
        <v>-0.1822707481493879</v>
      </c>
      <c r="AU15" s="66">
        <v>0.14178216859461762</v>
      </c>
      <c r="AV15" s="66">
        <v>-0.19496557016568294</v>
      </c>
      <c r="AW15" s="66">
        <v>2.5617506061815634E-2</v>
      </c>
      <c r="AX15" s="66">
        <v>-1.1103430644322345E-2</v>
      </c>
      <c r="AY15" s="66">
        <v>-0.31508946644894403</v>
      </c>
      <c r="AZ15" s="66">
        <v>-0.36490925934394342</v>
      </c>
      <c r="BA15" s="69">
        <v>-0.19460225055967137</v>
      </c>
      <c r="BB15" s="60"/>
      <c r="BC15" s="70"/>
    </row>
    <row r="16" spans="1:57" ht="13.5" customHeight="1" x14ac:dyDescent="0.15">
      <c r="A16" s="61"/>
      <c r="B16" s="62" t="s">
        <v>57</v>
      </c>
      <c r="C16" s="63">
        <v>2.5000000000000001E-2</v>
      </c>
      <c r="D16" s="64">
        <v>3.0868835868824197E-2</v>
      </c>
      <c r="E16" s="64">
        <v>0.11</v>
      </c>
      <c r="F16" s="65">
        <v>-0.30503265200713575</v>
      </c>
      <c r="G16" s="66">
        <v>-0.29912983457266251</v>
      </c>
      <c r="H16" s="66">
        <v>-0.27369753590803386</v>
      </c>
      <c r="I16" s="66">
        <v>-0.31918215129663391</v>
      </c>
      <c r="J16" s="66">
        <v>-0.32928230647987677</v>
      </c>
      <c r="K16" s="66">
        <v>-0.2835022032054566</v>
      </c>
      <c r="L16" s="66">
        <v>-0.24895463900447745</v>
      </c>
      <c r="M16" s="66">
        <v>-0.2369922416616517</v>
      </c>
      <c r="N16" s="67">
        <v>-0.18416944697059012</v>
      </c>
      <c r="O16" s="68">
        <v>0.84865282813534659</v>
      </c>
      <c r="P16" s="66">
        <v>0.92581710224263825</v>
      </c>
      <c r="Q16" s="66">
        <v>6.6033377713391975E-2</v>
      </c>
      <c r="R16" s="66">
        <v>0.81694361572376739</v>
      </c>
      <c r="S16" s="66">
        <v>0.99999999999999967</v>
      </c>
      <c r="T16" s="66">
        <v>0.62111117760684131</v>
      </c>
      <c r="U16" s="66">
        <v>0.50911828120131153</v>
      </c>
      <c r="V16" s="66">
        <v>0.69049818760478565</v>
      </c>
      <c r="W16" s="66">
        <v>0.62967684266233981</v>
      </c>
      <c r="X16" s="66">
        <v>0.78923610930653088</v>
      </c>
      <c r="Y16" s="66">
        <v>0.73917741040097662</v>
      </c>
      <c r="Z16" s="66">
        <v>0.1847652048722592</v>
      </c>
      <c r="AA16" s="65">
        <v>0.50423669542383953</v>
      </c>
      <c r="AB16" s="66">
        <v>0.37355919468167176</v>
      </c>
      <c r="AC16" s="66">
        <v>-0.15193503208731171</v>
      </c>
      <c r="AD16" s="69">
        <v>-0.31119204025167546</v>
      </c>
      <c r="AE16" s="66">
        <v>0.30853252139624865</v>
      </c>
      <c r="AF16" s="66">
        <v>0.38502385466173922</v>
      </c>
      <c r="AG16" s="66">
        <v>6.4077363786655447E-2</v>
      </c>
      <c r="AH16" s="66">
        <v>0.25569908619655624</v>
      </c>
      <c r="AI16" s="66">
        <v>8.2746863196339726E-2</v>
      </c>
      <c r="AJ16" s="69">
        <v>9.5672328470456466E-2</v>
      </c>
      <c r="AK16" s="65">
        <v>-0.21413132455263292</v>
      </c>
      <c r="AL16" s="66">
        <v>-0.27142512634391197</v>
      </c>
      <c r="AM16" s="66">
        <v>-0.34349178014743986</v>
      </c>
      <c r="AN16" s="66">
        <v>-0.37172010848129844</v>
      </c>
      <c r="AO16" s="66">
        <v>0.18507582923917407</v>
      </c>
      <c r="AP16" s="66">
        <v>-0.2490403951678683</v>
      </c>
      <c r="AQ16" s="66">
        <v>0.28354421798943613</v>
      </c>
      <c r="AR16" s="66">
        <v>-0.20628567092584371</v>
      </c>
      <c r="AS16" s="66">
        <v>-0.29513046904427881</v>
      </c>
      <c r="AT16" s="66">
        <v>-0.20216860516766863</v>
      </c>
      <c r="AU16" s="66">
        <v>-7.4565617326635926E-3</v>
      </c>
      <c r="AV16" s="66">
        <v>-0.23296881400755853</v>
      </c>
      <c r="AW16" s="66">
        <v>9.1015930318787561E-2</v>
      </c>
      <c r="AX16" s="66">
        <v>3.6346706345528751E-2</v>
      </c>
      <c r="AY16" s="66">
        <v>-0.30800073956354845</v>
      </c>
      <c r="AZ16" s="66">
        <v>-0.32762226252799659</v>
      </c>
      <c r="BA16" s="69">
        <v>-0.23615545161434387</v>
      </c>
      <c r="BB16" s="60"/>
      <c r="BC16" s="70"/>
      <c r="BD16" s="70"/>
      <c r="BE16" s="70"/>
    </row>
    <row r="17" spans="1:83" ht="13.5" customHeight="1" x14ac:dyDescent="0.15">
      <c r="A17" s="61"/>
      <c r="B17" s="62" t="s">
        <v>58</v>
      </c>
      <c r="C17" s="63">
        <v>3.9E-2</v>
      </c>
      <c r="D17" s="64">
        <v>4.0107577739702131E-2</v>
      </c>
      <c r="E17" s="64">
        <v>4.8000000000000001E-2</v>
      </c>
      <c r="F17" s="65">
        <v>0.20298151447490873</v>
      </c>
      <c r="G17" s="66">
        <v>0.20845634413961148</v>
      </c>
      <c r="H17" s="66">
        <v>0.24962551908188782</v>
      </c>
      <c r="I17" s="66">
        <v>0.13069830034904592</v>
      </c>
      <c r="J17" s="66">
        <v>0.12848943509814795</v>
      </c>
      <c r="K17" s="66">
        <v>0.30000048009449537</v>
      </c>
      <c r="L17" s="66">
        <v>0.35466018629102708</v>
      </c>
      <c r="M17" s="66">
        <v>0.36605447133241997</v>
      </c>
      <c r="N17" s="67">
        <v>0.37525274457052971</v>
      </c>
      <c r="O17" s="68">
        <v>0.87730207593312903</v>
      </c>
      <c r="P17" s="66">
        <v>0.63434330813977136</v>
      </c>
      <c r="Q17" s="66">
        <v>5.3526178023890108E-3</v>
      </c>
      <c r="R17" s="66">
        <v>0.58113641329043997</v>
      </c>
      <c r="S17" s="66">
        <v>0.62111117760684142</v>
      </c>
      <c r="T17" s="66">
        <v>1</v>
      </c>
      <c r="U17" s="66">
        <v>0.96652948797613547</v>
      </c>
      <c r="V17" s="66">
        <v>0.9629911385439186</v>
      </c>
      <c r="W17" s="66">
        <v>0.74560864737148713</v>
      </c>
      <c r="X17" s="66">
        <v>0.7583937880211481</v>
      </c>
      <c r="Y17" s="66">
        <v>0.67920013329854323</v>
      </c>
      <c r="Z17" s="66">
        <v>0.52769935083019459</v>
      </c>
      <c r="AA17" s="65">
        <v>0.58749319691291846</v>
      </c>
      <c r="AB17" s="66">
        <v>0.46361355512282387</v>
      </c>
      <c r="AC17" s="66">
        <v>0.52969736173601767</v>
      </c>
      <c r="AD17" s="69">
        <v>0.29116610475857807</v>
      </c>
      <c r="AE17" s="66">
        <v>0.55350224852741181</v>
      </c>
      <c r="AF17" s="66">
        <v>0.54136934209110521</v>
      </c>
      <c r="AG17" s="66">
        <v>0.53928771127465236</v>
      </c>
      <c r="AH17" s="66">
        <v>0.70859213428711065</v>
      </c>
      <c r="AI17" s="66">
        <v>0.66059471965216265</v>
      </c>
      <c r="AJ17" s="69">
        <v>0.56443944546976343</v>
      </c>
      <c r="AK17" s="65">
        <v>0.3158371173785649</v>
      </c>
      <c r="AL17" s="66">
        <v>0.31018162609686273</v>
      </c>
      <c r="AM17" s="66">
        <v>0.2486351750703325</v>
      </c>
      <c r="AN17" s="66">
        <v>0.24946805104525585</v>
      </c>
      <c r="AO17" s="66">
        <v>0.29922941084109184</v>
      </c>
      <c r="AP17" s="66">
        <v>0.41936988222193322</v>
      </c>
      <c r="AQ17" s="66">
        <v>0.13266927463651668</v>
      </c>
      <c r="AR17" s="66">
        <v>0.20542576376598853</v>
      </c>
      <c r="AS17" s="66">
        <v>0.23234998299159015</v>
      </c>
      <c r="AT17" s="66">
        <v>3.0686060899908732E-2</v>
      </c>
      <c r="AU17" s="66">
        <v>7.8361539849650136E-2</v>
      </c>
      <c r="AV17" s="66">
        <v>-0.40568304353904977</v>
      </c>
      <c r="AW17" s="66">
        <v>0.44477126663213379</v>
      </c>
      <c r="AX17" s="66">
        <v>0.51732191522930815</v>
      </c>
      <c r="AY17" s="66">
        <v>0.18316059757456674</v>
      </c>
      <c r="AZ17" s="66">
        <v>-8.3105482248790087E-3</v>
      </c>
      <c r="BA17" s="69">
        <v>0.2233249159861122</v>
      </c>
      <c r="BB17" s="60"/>
      <c r="BC17" s="70"/>
      <c r="BD17" s="70"/>
      <c r="BE17" s="70"/>
      <c r="BF17" s="70"/>
    </row>
    <row r="18" spans="1:83" ht="13.5" customHeight="1" x14ac:dyDescent="0.15">
      <c r="A18" s="61"/>
      <c r="B18" s="62" t="s">
        <v>59</v>
      </c>
      <c r="C18" s="63">
        <v>3.9E-2</v>
      </c>
      <c r="D18" s="64">
        <v>3.9623302688891263E-2</v>
      </c>
      <c r="E18" s="64">
        <v>3.6000000000000004E-2</v>
      </c>
      <c r="F18" s="65">
        <v>0.20304679016589658</v>
      </c>
      <c r="G18" s="66">
        <v>0.20832137343252768</v>
      </c>
      <c r="H18" s="66">
        <v>0.25384165532785707</v>
      </c>
      <c r="I18" s="66">
        <v>0.13256743472575805</v>
      </c>
      <c r="J18" s="66">
        <v>0.1441166037802403</v>
      </c>
      <c r="K18" s="66">
        <v>0.30650426838686862</v>
      </c>
      <c r="L18" s="66">
        <v>0.36607514117812656</v>
      </c>
      <c r="M18" s="66">
        <v>0.38839108744282208</v>
      </c>
      <c r="N18" s="67">
        <v>0.38227164109377398</v>
      </c>
      <c r="O18" s="68">
        <v>0.84486377245762145</v>
      </c>
      <c r="P18" s="66">
        <v>0.59499006095469176</v>
      </c>
      <c r="Q18" s="66">
        <v>5.047742062277618E-2</v>
      </c>
      <c r="R18" s="66">
        <v>0.59047998875650898</v>
      </c>
      <c r="S18" s="66">
        <v>0.50911828120131153</v>
      </c>
      <c r="T18" s="66">
        <v>0.96652948797613547</v>
      </c>
      <c r="U18" s="66">
        <v>0.99999999999999944</v>
      </c>
      <c r="V18" s="66">
        <v>0.86416021950025668</v>
      </c>
      <c r="W18" s="66">
        <v>0.74396480789723529</v>
      </c>
      <c r="X18" s="66">
        <v>0.74792641658593229</v>
      </c>
      <c r="Y18" s="66">
        <v>0.68029930434134955</v>
      </c>
      <c r="Z18" s="66">
        <v>0.528615993853217</v>
      </c>
      <c r="AA18" s="65">
        <v>0.59267572237040578</v>
      </c>
      <c r="AB18" s="66">
        <v>0.51346014973814824</v>
      </c>
      <c r="AC18" s="66">
        <v>0.54494696639473184</v>
      </c>
      <c r="AD18" s="69">
        <v>0.33188001821533858</v>
      </c>
      <c r="AE18" s="66">
        <v>0.557378534733736</v>
      </c>
      <c r="AF18" s="66">
        <v>0.53674828574894029</v>
      </c>
      <c r="AG18" s="66">
        <v>0.56334293168926264</v>
      </c>
      <c r="AH18" s="66">
        <v>0.69123516269808027</v>
      </c>
      <c r="AI18" s="66">
        <v>0.68758912369144676</v>
      </c>
      <c r="AJ18" s="69">
        <v>0.55706978394922457</v>
      </c>
      <c r="AK18" s="65">
        <v>0.35355380704969691</v>
      </c>
      <c r="AL18" s="66">
        <v>0.33799964239288149</v>
      </c>
      <c r="AM18" s="66">
        <v>0.28321537342720027</v>
      </c>
      <c r="AN18" s="66">
        <v>0.28748509529518551</v>
      </c>
      <c r="AO18" s="66">
        <v>0.28683945537950395</v>
      </c>
      <c r="AP18" s="66">
        <v>0.4702408142906071</v>
      </c>
      <c r="AQ18" s="66">
        <v>0.10859779743693249</v>
      </c>
      <c r="AR18" s="66">
        <v>0.25703120233522653</v>
      </c>
      <c r="AS18" s="66">
        <v>0.24356482748069685</v>
      </c>
      <c r="AT18" s="66">
        <v>8.3519807484947417E-2</v>
      </c>
      <c r="AU18" s="66">
        <v>0.10282579177448199</v>
      </c>
      <c r="AV18" s="66">
        <v>-0.41159616131713572</v>
      </c>
      <c r="AW18" s="66">
        <v>0.41375820351001058</v>
      </c>
      <c r="AX18" s="66">
        <v>0.50109495855656483</v>
      </c>
      <c r="AY18" s="66">
        <v>0.18992492540939868</v>
      </c>
      <c r="AZ18" s="66">
        <v>-2.0410211823144436E-2</v>
      </c>
      <c r="BA18" s="69">
        <v>0.25320096739774128</v>
      </c>
      <c r="BB18" s="60"/>
      <c r="BC18" s="70"/>
      <c r="BD18" s="70"/>
      <c r="BE18" s="70"/>
      <c r="BF18" s="70"/>
      <c r="BG18" s="70"/>
    </row>
    <row r="19" spans="1:83" ht="13.5" customHeight="1" x14ac:dyDescent="0.15">
      <c r="A19" s="61"/>
      <c r="B19" s="62" t="s">
        <v>60</v>
      </c>
      <c r="C19" s="63">
        <v>0.04</v>
      </c>
      <c r="D19" s="64">
        <v>4.3879757196248231E-2</v>
      </c>
      <c r="E19" s="64">
        <v>0.09</v>
      </c>
      <c r="F19" s="65">
        <v>0.18904596516827385</v>
      </c>
      <c r="G19" s="66">
        <v>0.19403268792103318</v>
      </c>
      <c r="H19" s="66">
        <v>0.22876612976822736</v>
      </c>
      <c r="I19" s="66">
        <v>0.12287159719626373</v>
      </c>
      <c r="J19" s="66">
        <v>0.10636731003970046</v>
      </c>
      <c r="K19" s="66">
        <v>0.27239330689923724</v>
      </c>
      <c r="L19" s="66">
        <v>0.31809066864743407</v>
      </c>
      <c r="M19" s="66">
        <v>0.32029433932363732</v>
      </c>
      <c r="N19" s="67">
        <v>0.33961211664909957</v>
      </c>
      <c r="O19" s="68">
        <v>0.84561216566019859</v>
      </c>
      <c r="P19" s="66">
        <v>0.62922938846547649</v>
      </c>
      <c r="Q19" s="66">
        <v>-4.2994443703616027E-2</v>
      </c>
      <c r="R19" s="66">
        <v>0.52629336672609983</v>
      </c>
      <c r="S19" s="66">
        <v>0.69049818760478565</v>
      </c>
      <c r="T19" s="66">
        <v>0.96299113854391882</v>
      </c>
      <c r="U19" s="66">
        <v>0.86416021950025668</v>
      </c>
      <c r="V19" s="66">
        <v>0.99999999999999911</v>
      </c>
      <c r="W19" s="66">
        <v>0.69349130285095084</v>
      </c>
      <c r="X19" s="66">
        <v>0.71462248171583798</v>
      </c>
      <c r="Y19" s="66">
        <v>0.62611225510907309</v>
      </c>
      <c r="Z19" s="66">
        <v>0.49803442194694009</v>
      </c>
      <c r="AA19" s="65">
        <v>0.53701130584073509</v>
      </c>
      <c r="AB19" s="66">
        <v>0.37678913133458081</v>
      </c>
      <c r="AC19" s="66">
        <v>0.47888135193707831</v>
      </c>
      <c r="AD19" s="69">
        <v>0.22556889699846255</v>
      </c>
      <c r="AE19" s="66">
        <v>0.50866551243208413</v>
      </c>
      <c r="AF19" s="66">
        <v>0.50481380853786517</v>
      </c>
      <c r="AG19" s="66">
        <v>0.47683296710231421</v>
      </c>
      <c r="AH19" s="66">
        <v>0.68041063093781828</v>
      </c>
      <c r="AI19" s="66">
        <v>0.59739680997860956</v>
      </c>
      <c r="AJ19" s="69">
        <v>0.52896922020925519</v>
      </c>
      <c r="AK19" s="65">
        <v>0.25090391309122745</v>
      </c>
      <c r="AL19" s="66">
        <v>0.25620356658181714</v>
      </c>
      <c r="AM19" s="66">
        <v>0.19317821678023567</v>
      </c>
      <c r="AN19" s="66">
        <v>0.19261815367048443</v>
      </c>
      <c r="AO19" s="66">
        <v>0.27867752637064103</v>
      </c>
      <c r="AP19" s="66">
        <v>0.33497673608108314</v>
      </c>
      <c r="AQ19" s="66">
        <v>0.13522475133424586</v>
      </c>
      <c r="AR19" s="66">
        <v>0.13869507769803366</v>
      </c>
      <c r="AS19" s="66">
        <v>0.20170355137419871</v>
      </c>
      <c r="AT19" s="66">
        <v>-2.4623220657812132E-2</v>
      </c>
      <c r="AU19" s="66">
        <v>6.0615632510890062E-2</v>
      </c>
      <c r="AV19" s="66">
        <v>-0.36233139003844067</v>
      </c>
      <c r="AW19" s="66">
        <v>0.44104660417729641</v>
      </c>
      <c r="AX19" s="66">
        <v>0.49331470084354306</v>
      </c>
      <c r="AY19" s="66">
        <v>0.16513315273548029</v>
      </c>
      <c r="AZ19" s="66">
        <v>1.8665480208330826E-4</v>
      </c>
      <c r="BA19" s="69">
        <v>0.1657249605212463</v>
      </c>
      <c r="BB19" s="60"/>
      <c r="BC19" s="70"/>
      <c r="BD19" s="70"/>
      <c r="BE19" s="70"/>
      <c r="BF19" s="70"/>
      <c r="BG19" s="70"/>
      <c r="BH19" s="70"/>
      <c r="BI19" s="70"/>
      <c r="BJ19" s="70"/>
      <c r="BK19" s="70"/>
    </row>
    <row r="20" spans="1:83" ht="13.5" customHeight="1" x14ac:dyDescent="0.15">
      <c r="A20" s="61"/>
      <c r="B20" s="62" t="s">
        <v>61</v>
      </c>
      <c r="C20" s="63">
        <v>3.2000000000000001E-2</v>
      </c>
      <c r="D20" s="64">
        <v>3.3463525284632985E-2</v>
      </c>
      <c r="E20" s="64">
        <v>5.5E-2</v>
      </c>
      <c r="F20" s="65">
        <v>4.6795390751325203E-2</v>
      </c>
      <c r="G20" s="66">
        <v>5.1793479296494478E-2</v>
      </c>
      <c r="H20" s="66">
        <v>9.9222062110561005E-2</v>
      </c>
      <c r="I20" s="66">
        <v>-2.4513450994065101E-3</v>
      </c>
      <c r="J20" s="66">
        <v>-2.4567297855240654E-3</v>
      </c>
      <c r="K20" s="66">
        <v>0.13307640498922152</v>
      </c>
      <c r="L20" s="66">
        <v>0.19421346039228118</v>
      </c>
      <c r="M20" s="66">
        <v>0.2105806192918934</v>
      </c>
      <c r="N20" s="67">
        <v>0.25685748751164111</v>
      </c>
      <c r="O20" s="68">
        <v>0.79966723567025588</v>
      </c>
      <c r="P20" s="66">
        <v>0.69118644123052786</v>
      </c>
      <c r="Q20" s="66">
        <v>0.11694623008093417</v>
      </c>
      <c r="R20" s="66">
        <v>0.67340831647701394</v>
      </c>
      <c r="S20" s="66">
        <v>0.62967684266233981</v>
      </c>
      <c r="T20" s="66">
        <v>0.74560864737148713</v>
      </c>
      <c r="U20" s="66">
        <v>0.74396480789723529</v>
      </c>
      <c r="V20" s="66">
        <v>0.69349130285095084</v>
      </c>
      <c r="W20" s="66">
        <v>1.0000000000000002</v>
      </c>
      <c r="X20" s="66">
        <v>0.74358102443611229</v>
      </c>
      <c r="Y20" s="66">
        <v>0.68821741428604621</v>
      </c>
      <c r="Z20" s="66">
        <v>0.45164939943145765</v>
      </c>
      <c r="AA20" s="65">
        <v>0.51176987088519788</v>
      </c>
      <c r="AB20" s="66">
        <v>0.44003147544546489</v>
      </c>
      <c r="AC20" s="66">
        <v>0.31649205968654193</v>
      </c>
      <c r="AD20" s="69">
        <v>0.1565346162026946</v>
      </c>
      <c r="AE20" s="66">
        <v>0.54881457501831321</v>
      </c>
      <c r="AF20" s="66">
        <v>0.55613787686569893</v>
      </c>
      <c r="AG20" s="66">
        <v>0.45210839970659789</v>
      </c>
      <c r="AH20" s="66">
        <v>0.56558237243418852</v>
      </c>
      <c r="AI20" s="66">
        <v>0.51293093040747417</v>
      </c>
      <c r="AJ20" s="69">
        <v>0.47967791864383486</v>
      </c>
      <c r="AK20" s="65">
        <v>0.19692053128214801</v>
      </c>
      <c r="AL20" s="66">
        <v>0.16955146843110999</v>
      </c>
      <c r="AM20" s="66">
        <v>0.10932462440619518</v>
      </c>
      <c r="AN20" s="66">
        <v>0.10446508132878619</v>
      </c>
      <c r="AO20" s="66">
        <v>0.27777330469197292</v>
      </c>
      <c r="AP20" s="66">
        <v>0.27221671015951249</v>
      </c>
      <c r="AQ20" s="66">
        <v>0.14588816129274831</v>
      </c>
      <c r="AR20" s="66">
        <v>0.26770658214073184</v>
      </c>
      <c r="AS20" s="66">
        <v>0.17790762068028443</v>
      </c>
      <c r="AT20" s="66">
        <v>0.17397096456531239</v>
      </c>
      <c r="AU20" s="66">
        <v>0.2224123587130506</v>
      </c>
      <c r="AV20" s="66">
        <v>-0.24007989869715632</v>
      </c>
      <c r="AW20" s="66">
        <v>0.31155049138251034</v>
      </c>
      <c r="AX20" s="66">
        <v>0.36474248598792236</v>
      </c>
      <c r="AY20" s="66">
        <v>7.4959177569708199E-2</v>
      </c>
      <c r="AZ20" s="66">
        <v>-0.12464566031934211</v>
      </c>
      <c r="BA20" s="69">
        <v>0.12075462709431714</v>
      </c>
      <c r="BB20" s="60"/>
      <c r="BC20" s="70"/>
      <c r="BD20" s="70"/>
      <c r="BE20" s="70"/>
      <c r="BF20" s="70"/>
      <c r="BG20" s="70"/>
      <c r="BH20" s="70"/>
      <c r="BI20" s="70"/>
      <c r="BJ20" s="70"/>
      <c r="BK20" s="70"/>
      <c r="BL20" s="70"/>
    </row>
    <row r="21" spans="1:83" ht="13.5" customHeight="1" x14ac:dyDescent="0.15">
      <c r="A21" s="61"/>
      <c r="B21" s="62" t="s">
        <v>62</v>
      </c>
      <c r="C21" s="63">
        <v>3.6000000000000004E-2</v>
      </c>
      <c r="D21" s="64">
        <v>3.6351714572258366E-2</v>
      </c>
      <c r="E21" s="64">
        <v>2.7E-2</v>
      </c>
      <c r="F21" s="65">
        <v>-0.15188565732905798</v>
      </c>
      <c r="G21" s="66">
        <v>-0.14679073834259529</v>
      </c>
      <c r="H21" s="66">
        <v>-0.12104823732737062</v>
      </c>
      <c r="I21" s="66">
        <v>-0.17757835173734329</v>
      </c>
      <c r="J21" s="66">
        <v>-0.1973533462237487</v>
      </c>
      <c r="K21" s="66">
        <v>-7.986212342488995E-2</v>
      </c>
      <c r="L21" s="66">
        <v>-1.5457962937295488E-2</v>
      </c>
      <c r="M21" s="66">
        <v>-2.3086986857220083E-2</v>
      </c>
      <c r="N21" s="67">
        <v>3.3544199685701825E-2</v>
      </c>
      <c r="O21" s="68">
        <v>0.94216499340228543</v>
      </c>
      <c r="P21" s="66">
        <v>0.91977993133264202</v>
      </c>
      <c r="Q21" s="66">
        <v>0.26903230109400811</v>
      </c>
      <c r="R21" s="66">
        <v>0.91573678782429024</v>
      </c>
      <c r="S21" s="66">
        <v>0.78923610930653088</v>
      </c>
      <c r="T21" s="66">
        <v>0.7583937880211481</v>
      </c>
      <c r="U21" s="66">
        <v>0.74792641658593229</v>
      </c>
      <c r="V21" s="66">
        <v>0.71462248171583809</v>
      </c>
      <c r="W21" s="66">
        <v>0.74358102443611207</v>
      </c>
      <c r="X21" s="66">
        <v>1.0000000000000004</v>
      </c>
      <c r="Y21" s="66">
        <v>0.87863388408837317</v>
      </c>
      <c r="Z21" s="66">
        <v>0.33133475767830456</v>
      </c>
      <c r="AA21" s="65">
        <v>0.55815172204834784</v>
      </c>
      <c r="AB21" s="66">
        <v>0.5566059464538089</v>
      </c>
      <c r="AC21" s="66">
        <v>6.8721476794417216E-2</v>
      </c>
      <c r="AD21" s="69">
        <v>-0.18126481157277841</v>
      </c>
      <c r="AE21" s="66">
        <v>0.53050036076217388</v>
      </c>
      <c r="AF21" s="66">
        <v>0.56882606063434005</v>
      </c>
      <c r="AG21" s="66">
        <v>0.35733630247101522</v>
      </c>
      <c r="AH21" s="66">
        <v>0.47363310036779538</v>
      </c>
      <c r="AI21" s="66">
        <v>0.31544558736863837</v>
      </c>
      <c r="AJ21" s="69">
        <v>0.37319979402310643</v>
      </c>
      <c r="AK21" s="65">
        <v>-1.309759830432085E-2</v>
      </c>
      <c r="AL21" s="66">
        <v>-6.308587056115593E-2</v>
      </c>
      <c r="AM21" s="66">
        <v>-0.11682946846742315</v>
      </c>
      <c r="AN21" s="66">
        <v>-0.14696479254310071</v>
      </c>
      <c r="AO21" s="66">
        <v>0.24646628149926295</v>
      </c>
      <c r="AP21" s="66">
        <v>-1.0945986599551233E-2</v>
      </c>
      <c r="AQ21" s="66">
        <v>0.24522429594209108</v>
      </c>
      <c r="AR21" s="66">
        <v>2.4333682079467872E-2</v>
      </c>
      <c r="AS21" s="66">
        <v>-6.8519554214873449E-2</v>
      </c>
      <c r="AT21" s="66">
        <v>-0.10423652723397024</v>
      </c>
      <c r="AU21" s="66">
        <v>0.20862048951939785</v>
      </c>
      <c r="AV21" s="66">
        <v>-0.23593547601782913</v>
      </c>
      <c r="AW21" s="66">
        <v>0.17960138491909028</v>
      </c>
      <c r="AX21" s="66">
        <v>0.17608160927694078</v>
      </c>
      <c r="AY21" s="66">
        <v>-0.13013023033293264</v>
      </c>
      <c r="AZ21" s="66">
        <v>-0.25095684724039752</v>
      </c>
      <c r="BA21" s="69">
        <v>-3.5460526856580368E-2</v>
      </c>
      <c r="BB21" s="60"/>
      <c r="BC21" s="70"/>
      <c r="BD21" s="70"/>
      <c r="BE21" s="70"/>
      <c r="BF21" s="70"/>
      <c r="BG21" s="70"/>
      <c r="BH21" s="70"/>
      <c r="BI21" s="70"/>
      <c r="BJ21" s="70"/>
      <c r="BK21" s="70"/>
      <c r="BL21" s="70"/>
      <c r="BM21" s="70"/>
    </row>
    <row r="22" spans="1:83" ht="13.5" customHeight="1" x14ac:dyDescent="0.15">
      <c r="A22" s="61"/>
      <c r="B22" s="62" t="s">
        <v>63</v>
      </c>
      <c r="C22" s="63">
        <v>3.5000000000000003E-2</v>
      </c>
      <c r="D22" s="64">
        <v>3.530184433815993E-2</v>
      </c>
      <c r="E22" s="64">
        <v>2.5000000000000001E-2</v>
      </c>
      <c r="F22" s="65">
        <v>-0.16057922863546231</v>
      </c>
      <c r="G22" s="66">
        <v>-0.1547608548601902</v>
      </c>
      <c r="H22" s="66">
        <v>-0.1299084176023278</v>
      </c>
      <c r="I22" s="66">
        <v>-0.1925224795306453</v>
      </c>
      <c r="J22" s="66">
        <v>-0.19496545276825866</v>
      </c>
      <c r="K22" s="66">
        <v>-0.10312151661381204</v>
      </c>
      <c r="L22" s="66">
        <v>-5.0921218695180848E-2</v>
      </c>
      <c r="M22" s="66">
        <v>-3.4137769662561365E-2</v>
      </c>
      <c r="N22" s="67">
        <v>-5.7829400441423099E-3</v>
      </c>
      <c r="O22" s="68">
        <v>0.90314335779448873</v>
      </c>
      <c r="P22" s="66">
        <v>0.84078892046414422</v>
      </c>
      <c r="Q22" s="66">
        <v>0.24767365604354577</v>
      </c>
      <c r="R22" s="66">
        <v>0.85275381710492137</v>
      </c>
      <c r="S22" s="66">
        <v>0.73917741040097662</v>
      </c>
      <c r="T22" s="66">
        <v>0.67920013329854323</v>
      </c>
      <c r="U22" s="66">
        <v>0.68029930434134966</v>
      </c>
      <c r="V22" s="66">
        <v>0.62611225510907298</v>
      </c>
      <c r="W22" s="66">
        <v>0.6882174142860461</v>
      </c>
      <c r="X22" s="66">
        <v>0.87863388408837317</v>
      </c>
      <c r="Y22" s="66">
        <v>1</v>
      </c>
      <c r="Z22" s="66">
        <v>0.22196421587512941</v>
      </c>
      <c r="AA22" s="65">
        <v>0.52765857015166351</v>
      </c>
      <c r="AB22" s="66">
        <v>0.51142942263362956</v>
      </c>
      <c r="AC22" s="66">
        <v>4.863191219662031E-2</v>
      </c>
      <c r="AD22" s="69">
        <v>-0.13717414847399415</v>
      </c>
      <c r="AE22" s="66">
        <v>0.4203431648747129</v>
      </c>
      <c r="AF22" s="66">
        <v>0.46088017780482815</v>
      </c>
      <c r="AG22" s="66">
        <v>0.26102050063277804</v>
      </c>
      <c r="AH22" s="66">
        <v>0.44192076737601699</v>
      </c>
      <c r="AI22" s="66">
        <v>0.3215530696678231</v>
      </c>
      <c r="AJ22" s="69">
        <v>0.25777107437386726</v>
      </c>
      <c r="AK22" s="65">
        <v>-3.9899062350193019E-2</v>
      </c>
      <c r="AL22" s="66">
        <v>-8.0900076054775019E-2</v>
      </c>
      <c r="AM22" s="66">
        <v>-0.13311236256156855</v>
      </c>
      <c r="AN22" s="66">
        <v>-0.15510826188534965</v>
      </c>
      <c r="AO22" s="66">
        <v>0.1775433714949696</v>
      </c>
      <c r="AP22" s="66">
        <v>-2.0636394753882355E-2</v>
      </c>
      <c r="AQ22" s="66">
        <v>0.18754832235536631</v>
      </c>
      <c r="AR22" s="66">
        <v>-2.3820786539323978E-2</v>
      </c>
      <c r="AS22" s="66">
        <v>-0.11515316054939753</v>
      </c>
      <c r="AT22" s="66">
        <v>-8.6097210080535155E-2</v>
      </c>
      <c r="AU22" s="66">
        <v>6.6822446326062296E-2</v>
      </c>
      <c r="AV22" s="66">
        <v>-0.27432128618481411</v>
      </c>
      <c r="AW22" s="66">
        <v>0.16180936468486801</v>
      </c>
      <c r="AX22" s="66">
        <v>0.15872686265685007</v>
      </c>
      <c r="AY22" s="66">
        <v>-0.14140828429224825</v>
      </c>
      <c r="AZ22" s="66">
        <v>-0.20057677083872133</v>
      </c>
      <c r="BA22" s="69">
        <v>-6.8532068158150508E-2</v>
      </c>
      <c r="BB22" s="60"/>
      <c r="BC22" s="70"/>
      <c r="BD22" s="70"/>
      <c r="BE22" s="70"/>
      <c r="BF22" s="70"/>
      <c r="BG22" s="70"/>
      <c r="BH22" s="70"/>
      <c r="BI22" s="70"/>
      <c r="BJ22" s="70"/>
      <c r="BK22" s="70"/>
      <c r="BL22" s="70"/>
      <c r="BM22" s="70"/>
      <c r="BN22" s="89"/>
    </row>
    <row r="23" spans="1:83" ht="13.5" customHeight="1" x14ac:dyDescent="0.15">
      <c r="A23" s="61"/>
      <c r="B23" s="62" t="s">
        <v>64</v>
      </c>
      <c r="C23" s="63">
        <v>3.6999999999999998E-2</v>
      </c>
      <c r="D23" s="64">
        <v>3.9705093988921025E-2</v>
      </c>
      <c r="E23" s="64">
        <v>7.4999999999999997E-2</v>
      </c>
      <c r="F23" s="65">
        <v>0.33627820804751085</v>
      </c>
      <c r="G23" s="66">
        <v>0.33335274370161744</v>
      </c>
      <c r="H23" s="66">
        <v>0.39865159085222052</v>
      </c>
      <c r="I23" s="66">
        <v>0.32249305467873246</v>
      </c>
      <c r="J23" s="66">
        <v>0.30853190593816981</v>
      </c>
      <c r="K23" s="66">
        <v>0.37569498830113057</v>
      </c>
      <c r="L23" s="66">
        <v>0.38956861876801369</v>
      </c>
      <c r="M23" s="66">
        <v>0.39298039717395433</v>
      </c>
      <c r="N23" s="67">
        <v>0.37237254778715151</v>
      </c>
      <c r="O23" s="68">
        <v>0.42836582309022048</v>
      </c>
      <c r="P23" s="66">
        <v>0.19707656509402047</v>
      </c>
      <c r="Q23" s="66">
        <v>-5.1195567597657567E-2</v>
      </c>
      <c r="R23" s="66">
        <v>0.16444291256605018</v>
      </c>
      <c r="S23" s="66">
        <v>0.1847652048722592</v>
      </c>
      <c r="T23" s="66">
        <v>0.52769935083019459</v>
      </c>
      <c r="U23" s="66">
        <v>0.52861599385321711</v>
      </c>
      <c r="V23" s="66">
        <v>0.49803442194694003</v>
      </c>
      <c r="W23" s="66">
        <v>0.45164939943145765</v>
      </c>
      <c r="X23" s="66">
        <v>0.33133475767830461</v>
      </c>
      <c r="Y23" s="66">
        <v>0.22196421587512938</v>
      </c>
      <c r="Z23" s="66">
        <v>0.99999999999999956</v>
      </c>
      <c r="AA23" s="65">
        <v>0.30558073462867935</v>
      </c>
      <c r="AB23" s="66">
        <v>0.19113168874938116</v>
      </c>
      <c r="AC23" s="66">
        <v>0.61734798997225004</v>
      </c>
      <c r="AD23" s="69">
        <v>0.47962485240374458</v>
      </c>
      <c r="AE23" s="66">
        <v>0.35993792097674471</v>
      </c>
      <c r="AF23" s="66">
        <v>0.32682674063318018</v>
      </c>
      <c r="AG23" s="66">
        <v>0.40653278213321864</v>
      </c>
      <c r="AH23" s="66">
        <v>0.46748619970875455</v>
      </c>
      <c r="AI23" s="66">
        <v>0.43834678291707724</v>
      </c>
      <c r="AJ23" s="69">
        <v>0.48838239460238586</v>
      </c>
      <c r="AK23" s="65">
        <v>0.30753850078915462</v>
      </c>
      <c r="AL23" s="66">
        <v>0.32419347529098064</v>
      </c>
      <c r="AM23" s="66">
        <v>0.30659013491535164</v>
      </c>
      <c r="AN23" s="66">
        <v>0.30362432923402322</v>
      </c>
      <c r="AO23" s="66">
        <v>0.1193935864785115</v>
      </c>
      <c r="AP23" s="66">
        <v>0.45229865584499501</v>
      </c>
      <c r="AQ23" s="66">
        <v>-3.5526197170239061E-2</v>
      </c>
      <c r="AR23" s="66">
        <v>0.2058444323733972</v>
      </c>
      <c r="AS23" s="66">
        <v>0.1846696869791444</v>
      </c>
      <c r="AT23" s="66">
        <v>0.39152577731426036</v>
      </c>
      <c r="AU23" s="66">
        <v>0.27571046667319826</v>
      </c>
      <c r="AV23" s="66">
        <v>-0.11714231037533659</v>
      </c>
      <c r="AW23" s="66">
        <v>0.60401644844978775</v>
      </c>
      <c r="AX23" s="66">
        <v>0.57707697342994002</v>
      </c>
      <c r="AY23" s="66">
        <v>0.34467058350283797</v>
      </c>
      <c r="AZ23" s="66">
        <v>0.1094321621012312</v>
      </c>
      <c r="BA23" s="69">
        <v>0.24539989810914048</v>
      </c>
      <c r="BB23" s="60"/>
      <c r="BC23" s="70"/>
      <c r="BD23" s="70"/>
      <c r="BE23" s="70"/>
      <c r="BF23" s="70"/>
      <c r="BG23" s="70"/>
      <c r="BH23" s="70"/>
      <c r="BI23" s="70"/>
      <c r="BJ23" s="70"/>
      <c r="BK23" s="70"/>
      <c r="BL23" s="70"/>
      <c r="BM23" s="70"/>
      <c r="BN23" s="89"/>
      <c r="BO23" s="89"/>
    </row>
    <row r="24" spans="1:83" ht="13.5" customHeight="1" x14ac:dyDescent="0.15">
      <c r="A24" s="61"/>
      <c r="B24" s="62" t="s">
        <v>65</v>
      </c>
      <c r="C24" s="63">
        <v>0.03</v>
      </c>
      <c r="D24" s="64">
        <v>3.0664134878507915E-2</v>
      </c>
      <c r="E24" s="64">
        <v>3.6999999999999998E-2</v>
      </c>
      <c r="F24" s="65">
        <v>-1.5412054351626023E-2</v>
      </c>
      <c r="G24" s="66">
        <v>-1.6873796599975819E-2</v>
      </c>
      <c r="H24" s="66">
        <v>3.9057751115858359E-2</v>
      </c>
      <c r="I24" s="66">
        <v>4.1861368533109523E-3</v>
      </c>
      <c r="J24" s="66">
        <v>1.8652827855402197E-2</v>
      </c>
      <c r="K24" s="66">
        <v>-5.4445587869007186E-3</v>
      </c>
      <c r="L24" s="66">
        <v>1.1017436873666507E-2</v>
      </c>
      <c r="M24" s="66">
        <v>3.2800128516337027E-2</v>
      </c>
      <c r="N24" s="67">
        <v>1.2123526534212685E-2</v>
      </c>
      <c r="O24" s="68">
        <v>0.62291483358170052</v>
      </c>
      <c r="P24" s="66">
        <v>0.52957612353456796</v>
      </c>
      <c r="Q24" s="66">
        <v>3.1798785623704716E-2</v>
      </c>
      <c r="R24" s="66">
        <v>0.50215008499258529</v>
      </c>
      <c r="S24" s="66">
        <v>0.50423669542383942</v>
      </c>
      <c r="T24" s="66">
        <v>0.58749319691291846</v>
      </c>
      <c r="U24" s="66">
        <v>0.59267572237040589</v>
      </c>
      <c r="V24" s="66">
        <v>0.53701130584073509</v>
      </c>
      <c r="W24" s="66">
        <v>0.51176987088519788</v>
      </c>
      <c r="X24" s="66">
        <v>0.55815172204834784</v>
      </c>
      <c r="Y24" s="66">
        <v>0.5276585701516634</v>
      </c>
      <c r="Z24" s="66">
        <v>0.30558073462867935</v>
      </c>
      <c r="AA24" s="65">
        <v>1.0000000000000002</v>
      </c>
      <c r="AB24" s="66">
        <v>0.78026328228776864</v>
      </c>
      <c r="AC24" s="66">
        <v>0.19649016923344961</v>
      </c>
      <c r="AD24" s="69">
        <v>7.6622950222582809E-2</v>
      </c>
      <c r="AE24" s="66">
        <v>0.32637844844243696</v>
      </c>
      <c r="AF24" s="66">
        <v>0.35134444359907963</v>
      </c>
      <c r="AG24" s="66">
        <v>0.23477458006894114</v>
      </c>
      <c r="AH24" s="66">
        <v>0.37469031555590609</v>
      </c>
      <c r="AI24" s="66">
        <v>0.26527641765156534</v>
      </c>
      <c r="AJ24" s="69">
        <v>0.22941036917573976</v>
      </c>
      <c r="AK24" s="65">
        <v>6.4072260654405702E-2</v>
      </c>
      <c r="AL24" s="66">
        <v>4.1076533869181808E-2</v>
      </c>
      <c r="AM24" s="66">
        <v>-3.2336251279336671E-3</v>
      </c>
      <c r="AN24" s="66">
        <v>-1.6403945649719174E-3</v>
      </c>
      <c r="AO24" s="66">
        <v>0.15204242622787967</v>
      </c>
      <c r="AP24" s="66">
        <v>0.12837796165132664</v>
      </c>
      <c r="AQ24" s="66">
        <v>0.12234079530786493</v>
      </c>
      <c r="AR24" s="66">
        <v>-5.0002175987639216E-2</v>
      </c>
      <c r="AS24" s="66">
        <v>-5.8694189378613905E-2</v>
      </c>
      <c r="AT24" s="66">
        <v>1.4383445009326961E-2</v>
      </c>
      <c r="AU24" s="66">
        <v>-1.5781624800449004E-4</v>
      </c>
      <c r="AV24" s="66">
        <v>-0.2342842231670996</v>
      </c>
      <c r="AW24" s="66">
        <v>0.24531325409809629</v>
      </c>
      <c r="AX24" s="66">
        <v>0.23463128919766973</v>
      </c>
      <c r="AY24" s="66">
        <v>-4.2783474221631972E-2</v>
      </c>
      <c r="AZ24" s="66">
        <v>-0.13947616265166557</v>
      </c>
      <c r="BA24" s="69">
        <v>0.14465181003684693</v>
      </c>
      <c r="BB24" s="60"/>
      <c r="BC24" s="70"/>
      <c r="BD24" s="70"/>
      <c r="BE24" s="70"/>
      <c r="BF24" s="70"/>
      <c r="BG24" s="70"/>
      <c r="BH24" s="70"/>
      <c r="BI24" s="70"/>
      <c r="BJ24" s="70"/>
      <c r="BK24" s="70"/>
      <c r="BL24" s="70"/>
      <c r="BM24" s="70"/>
      <c r="BN24" s="89"/>
      <c r="BO24" s="89"/>
      <c r="BP24" s="89"/>
    </row>
    <row r="25" spans="1:83" ht="13.5" customHeight="1" x14ac:dyDescent="0.15">
      <c r="A25" s="61"/>
      <c r="B25" s="62" t="s">
        <v>66</v>
      </c>
      <c r="C25" s="63">
        <v>2.7E-2</v>
      </c>
      <c r="D25" s="64">
        <v>2.7070102322944812E-2</v>
      </c>
      <c r="E25" s="64">
        <v>1.2E-2</v>
      </c>
      <c r="F25" s="65">
        <v>-9.6111286973081106E-2</v>
      </c>
      <c r="G25" s="66">
        <v>-9.6912969448691738E-2</v>
      </c>
      <c r="H25" s="66">
        <v>-5.8914414765892313E-2</v>
      </c>
      <c r="I25" s="66">
        <v>-7.2632264272344052E-2</v>
      </c>
      <c r="J25" s="66">
        <v>-4.9456063845936954E-2</v>
      </c>
      <c r="K25" s="66">
        <v>-7.7953231782384988E-2</v>
      </c>
      <c r="L25" s="66">
        <v>-4.8883264533405371E-2</v>
      </c>
      <c r="M25" s="66">
        <v>-3.8823079793546697E-2</v>
      </c>
      <c r="N25" s="67">
        <v>-1.4535475603736667E-2</v>
      </c>
      <c r="O25" s="68">
        <v>0.54189434858904606</v>
      </c>
      <c r="P25" s="66">
        <v>0.48941514010542575</v>
      </c>
      <c r="Q25" s="66">
        <v>0.31529137638539512</v>
      </c>
      <c r="R25" s="66">
        <v>0.51905464522947919</v>
      </c>
      <c r="S25" s="66">
        <v>0.37355919468167176</v>
      </c>
      <c r="T25" s="66">
        <v>0.46361355512282387</v>
      </c>
      <c r="U25" s="66">
        <v>0.51346014973814824</v>
      </c>
      <c r="V25" s="66">
        <v>0.37678913133458081</v>
      </c>
      <c r="W25" s="66">
        <v>0.44003147544546489</v>
      </c>
      <c r="X25" s="66">
        <v>0.5566059464538089</v>
      </c>
      <c r="Y25" s="66">
        <v>0.51142942263362956</v>
      </c>
      <c r="Z25" s="66">
        <v>0.19113168874938113</v>
      </c>
      <c r="AA25" s="65">
        <v>0.78026328228776864</v>
      </c>
      <c r="AB25" s="66">
        <v>1.0000000000000007</v>
      </c>
      <c r="AC25" s="66">
        <v>0.11239883400780043</v>
      </c>
      <c r="AD25" s="69">
        <v>-3.1889376802016631E-2</v>
      </c>
      <c r="AE25" s="66">
        <v>0.3248789202093495</v>
      </c>
      <c r="AF25" s="66">
        <v>0.34694218450624958</v>
      </c>
      <c r="AG25" s="66">
        <v>0.22504364112443162</v>
      </c>
      <c r="AH25" s="66">
        <v>0.29119796878391413</v>
      </c>
      <c r="AI25" s="66">
        <v>0.23270639176552663</v>
      </c>
      <c r="AJ25" s="69">
        <v>0.21243315372967445</v>
      </c>
      <c r="AK25" s="65">
        <v>3.3981245661731732E-2</v>
      </c>
      <c r="AL25" s="66">
        <v>-1.28886818093326E-3</v>
      </c>
      <c r="AM25" s="66">
        <v>-4.5559239993190753E-2</v>
      </c>
      <c r="AN25" s="66">
        <v>-2.2840585733417476E-2</v>
      </c>
      <c r="AO25" s="66">
        <v>0.14425110743444627</v>
      </c>
      <c r="AP25" s="66">
        <v>9.021213586281622E-2</v>
      </c>
      <c r="AQ25" s="66">
        <v>0.14938669435914678</v>
      </c>
      <c r="AR25" s="66">
        <v>-3.6552272414490071E-2</v>
      </c>
      <c r="AS25" s="66">
        <v>-4.7459750492389534E-2</v>
      </c>
      <c r="AT25" s="66">
        <v>-4.90795194981739E-2</v>
      </c>
      <c r="AU25" s="66">
        <v>7.9200297280089579E-2</v>
      </c>
      <c r="AV25" s="66">
        <v>-0.26041089940153644</v>
      </c>
      <c r="AW25" s="66">
        <v>8.9707220696303519E-2</v>
      </c>
      <c r="AX25" s="66">
        <v>9.6640781266867357E-2</v>
      </c>
      <c r="AY25" s="66">
        <v>-9.9371971401902501E-2</v>
      </c>
      <c r="AZ25" s="66">
        <v>-0.16110988224422287</v>
      </c>
      <c r="BA25" s="69">
        <v>0.16767299322851847</v>
      </c>
      <c r="BB25" s="60"/>
      <c r="BC25" s="70"/>
      <c r="BD25" s="70"/>
      <c r="BE25" s="70"/>
      <c r="BF25" s="70"/>
      <c r="BG25" s="70"/>
      <c r="BH25" s="70"/>
      <c r="BI25" s="70"/>
      <c r="BJ25" s="70"/>
      <c r="BK25" s="70"/>
      <c r="BL25" s="70"/>
      <c r="BM25" s="70"/>
      <c r="BN25" s="89"/>
      <c r="BO25" s="89"/>
      <c r="BP25" s="89"/>
      <c r="BQ25" s="89"/>
      <c r="BR25" s="89"/>
    </row>
    <row r="26" spans="1:83" ht="13.5" customHeight="1" x14ac:dyDescent="0.15">
      <c r="A26" s="61"/>
      <c r="B26" s="62" t="s">
        <v>67</v>
      </c>
      <c r="C26" s="63">
        <v>5.1000000000000004E-2</v>
      </c>
      <c r="D26" s="64">
        <v>5.4506852507602212E-2</v>
      </c>
      <c r="E26" s="64">
        <v>8.6000000000000007E-2</v>
      </c>
      <c r="F26" s="65">
        <v>0.67507550975461184</v>
      </c>
      <c r="G26" s="66">
        <v>0.67129181671314231</v>
      </c>
      <c r="H26" s="66">
        <v>0.72033356289129702</v>
      </c>
      <c r="I26" s="66">
        <v>0.62676429656653865</v>
      </c>
      <c r="J26" s="66">
        <v>0.62137391705616374</v>
      </c>
      <c r="K26" s="66">
        <v>0.73006500277179087</v>
      </c>
      <c r="L26" s="66">
        <v>0.73323504705338438</v>
      </c>
      <c r="M26" s="66">
        <v>0.72669870429603278</v>
      </c>
      <c r="N26" s="67">
        <v>0.70673164220926954</v>
      </c>
      <c r="O26" s="68">
        <v>0.19884630979945997</v>
      </c>
      <c r="P26" s="66">
        <v>-0.1690159772607723</v>
      </c>
      <c r="Q26" s="66">
        <v>-0.14119969691502429</v>
      </c>
      <c r="R26" s="66">
        <v>-0.18548711470502549</v>
      </c>
      <c r="S26" s="66">
        <v>-0.15193503208731174</v>
      </c>
      <c r="T26" s="66">
        <v>0.52969736173601767</v>
      </c>
      <c r="U26" s="66">
        <v>0.54494696639473184</v>
      </c>
      <c r="V26" s="66">
        <v>0.47888135193707831</v>
      </c>
      <c r="W26" s="66">
        <v>0.31649205968654198</v>
      </c>
      <c r="X26" s="66">
        <v>6.8721476794417244E-2</v>
      </c>
      <c r="Y26" s="66">
        <v>4.863191219662033E-2</v>
      </c>
      <c r="Z26" s="66">
        <v>0.61734798997224993</v>
      </c>
      <c r="AA26" s="65">
        <v>0.19649016923344967</v>
      </c>
      <c r="AB26" s="66">
        <v>0.11239883400780042</v>
      </c>
      <c r="AC26" s="66">
        <v>0.99999999999999944</v>
      </c>
      <c r="AD26" s="69">
        <v>0.80910338248183478</v>
      </c>
      <c r="AE26" s="66">
        <v>0.32334658564299634</v>
      </c>
      <c r="AF26" s="66">
        <v>0.2406850934650516</v>
      </c>
      <c r="AG26" s="66">
        <v>0.51680210280980687</v>
      </c>
      <c r="AH26" s="66">
        <v>0.66647411024623671</v>
      </c>
      <c r="AI26" s="66">
        <v>0.74355277718039225</v>
      </c>
      <c r="AJ26" s="69">
        <v>0.62068641545843228</v>
      </c>
      <c r="AK26" s="65">
        <v>0.63752838675399603</v>
      </c>
      <c r="AL26" s="66">
        <v>0.70302101974949305</v>
      </c>
      <c r="AM26" s="66">
        <v>0.68915518432371692</v>
      </c>
      <c r="AN26" s="66">
        <v>0.75637157274648881</v>
      </c>
      <c r="AO26" s="66">
        <v>0.15140244801530306</v>
      </c>
      <c r="AP26" s="66">
        <v>0.80685619744842985</v>
      </c>
      <c r="AQ26" s="66">
        <v>-0.17493792525626201</v>
      </c>
      <c r="AR26" s="66">
        <v>0.44295794831497165</v>
      </c>
      <c r="AS26" s="66">
        <v>0.60361359594431829</v>
      </c>
      <c r="AT26" s="66">
        <v>0.51832199836962412</v>
      </c>
      <c r="AU26" s="66">
        <v>0.31848084471277227</v>
      </c>
      <c r="AV26" s="66">
        <v>-0.14140352686187319</v>
      </c>
      <c r="AW26" s="66">
        <v>0.62896738183470824</v>
      </c>
      <c r="AX26" s="66">
        <v>0.72041084450744997</v>
      </c>
      <c r="AY26" s="66">
        <v>0.68176542080652536</v>
      </c>
      <c r="AZ26" s="66">
        <v>0.43084343940135889</v>
      </c>
      <c r="BA26" s="69">
        <v>0.57340075325707096</v>
      </c>
      <c r="BB26" s="60"/>
      <c r="BC26" s="70"/>
      <c r="BD26" s="70"/>
      <c r="BE26" s="70"/>
      <c r="BF26" s="70"/>
      <c r="BG26" s="70"/>
      <c r="BH26" s="70"/>
      <c r="BI26" s="70"/>
      <c r="BJ26" s="70"/>
      <c r="BK26" s="70"/>
      <c r="BL26" s="70"/>
      <c r="BM26" s="70"/>
      <c r="BN26" s="89"/>
      <c r="BO26" s="89"/>
      <c r="BP26" s="89"/>
      <c r="BQ26" s="89"/>
      <c r="BR26" s="89"/>
      <c r="BS26" s="89"/>
    </row>
    <row r="27" spans="1:83" ht="13.5" customHeight="1" x14ac:dyDescent="0.15">
      <c r="A27" s="61"/>
      <c r="B27" s="62" t="s">
        <v>68</v>
      </c>
      <c r="C27" s="63">
        <v>4.8000000000000001E-2</v>
      </c>
      <c r="D27" s="64">
        <v>4.9389379413021642E-2</v>
      </c>
      <c r="E27" s="64">
        <v>5.3999999999999999E-2</v>
      </c>
      <c r="F27" s="65">
        <v>0.53594944796552113</v>
      </c>
      <c r="G27" s="66">
        <v>0.5329238437160152</v>
      </c>
      <c r="H27" s="66">
        <v>0.5926317975984815</v>
      </c>
      <c r="I27" s="66">
        <v>0.49648238541872353</v>
      </c>
      <c r="J27" s="66">
        <v>0.53228491876364536</v>
      </c>
      <c r="K27" s="66">
        <v>0.57515764528762114</v>
      </c>
      <c r="L27" s="66">
        <v>0.57506114228948124</v>
      </c>
      <c r="M27" s="66">
        <v>0.59549894506993317</v>
      </c>
      <c r="N27" s="67">
        <v>0.54136967836559213</v>
      </c>
      <c r="O27" s="68">
        <v>-2.7108874936668654E-2</v>
      </c>
      <c r="P27" s="66">
        <v>-0.35645414842009965</v>
      </c>
      <c r="Q27" s="66">
        <v>-0.16321301289618778</v>
      </c>
      <c r="R27" s="66">
        <v>-0.37320724952448397</v>
      </c>
      <c r="S27" s="66">
        <v>-0.31119204025167546</v>
      </c>
      <c r="T27" s="66">
        <v>0.29116610475857801</v>
      </c>
      <c r="U27" s="66">
        <v>0.33188001821533852</v>
      </c>
      <c r="V27" s="66">
        <v>0.22556889699846247</v>
      </c>
      <c r="W27" s="66">
        <v>0.1565346162026946</v>
      </c>
      <c r="X27" s="66">
        <v>-0.18126481157277841</v>
      </c>
      <c r="Y27" s="66">
        <v>-0.13717414847399415</v>
      </c>
      <c r="Z27" s="66">
        <v>0.47962485240374447</v>
      </c>
      <c r="AA27" s="65">
        <v>7.6622950222582836E-2</v>
      </c>
      <c r="AB27" s="66">
        <v>-3.1889376802016631E-2</v>
      </c>
      <c r="AC27" s="66">
        <v>0.80910338248183478</v>
      </c>
      <c r="AD27" s="69">
        <v>1.0000000000000004</v>
      </c>
      <c r="AE27" s="66">
        <v>9.4913937544390217E-2</v>
      </c>
      <c r="AF27" s="66">
        <v>7.0218946328931206E-3</v>
      </c>
      <c r="AG27" s="66">
        <v>0.33570825187025516</v>
      </c>
      <c r="AH27" s="66">
        <v>0.41800618933218309</v>
      </c>
      <c r="AI27" s="66">
        <v>0.57831309235958628</v>
      </c>
      <c r="AJ27" s="69">
        <v>0.35382072172744122</v>
      </c>
      <c r="AK27" s="65">
        <v>0.62285705618679676</v>
      </c>
      <c r="AL27" s="66">
        <v>0.60744838023104752</v>
      </c>
      <c r="AM27" s="66">
        <v>0.60052643099536407</v>
      </c>
      <c r="AN27" s="66">
        <v>0.70318737207307946</v>
      </c>
      <c r="AO27" s="66">
        <v>4.6210898993302787E-2</v>
      </c>
      <c r="AP27" s="66">
        <v>0.81989931803950389</v>
      </c>
      <c r="AQ27" s="66">
        <v>-0.19189883581023956</v>
      </c>
      <c r="AR27" s="66">
        <v>0.4085687715037768</v>
      </c>
      <c r="AS27" s="66">
        <v>0.44550823131651318</v>
      </c>
      <c r="AT27" s="66">
        <v>0.76699023290045798</v>
      </c>
      <c r="AU27" s="66">
        <v>5.22389829857101E-2</v>
      </c>
      <c r="AV27" s="66">
        <v>-0.24298485654989424</v>
      </c>
      <c r="AW27" s="66">
        <v>0.48405616007432145</v>
      </c>
      <c r="AX27" s="66">
        <v>0.56070349731602331</v>
      </c>
      <c r="AY27" s="66">
        <v>0.55439134644249244</v>
      </c>
      <c r="AZ27" s="66">
        <v>0.29840134092684684</v>
      </c>
      <c r="BA27" s="69">
        <v>0.46282848425041123</v>
      </c>
      <c r="BB27" s="60"/>
      <c r="BC27" s="70"/>
      <c r="BD27" s="70"/>
      <c r="BE27" s="70"/>
      <c r="BF27" s="70"/>
      <c r="BG27" s="70"/>
      <c r="BH27" s="70"/>
      <c r="BI27" s="70"/>
      <c r="BJ27" s="70"/>
      <c r="BK27" s="70"/>
      <c r="BL27" s="70"/>
      <c r="BM27" s="70"/>
      <c r="BN27" s="89"/>
      <c r="BO27" s="89"/>
      <c r="BP27" s="89"/>
      <c r="BQ27" s="89"/>
      <c r="BR27" s="89"/>
      <c r="BS27" s="89"/>
      <c r="BT27" s="89"/>
    </row>
    <row r="28" spans="1:83" ht="13.5" customHeight="1" x14ac:dyDescent="0.15">
      <c r="A28" s="61"/>
      <c r="B28" s="62" t="s">
        <v>69</v>
      </c>
      <c r="C28" s="63">
        <v>9.0000000000000011E-3</v>
      </c>
      <c r="D28" s="64">
        <v>1.2005911295622252E-2</v>
      </c>
      <c r="E28" s="64">
        <v>7.8E-2</v>
      </c>
      <c r="F28" s="65">
        <v>0.23112657601557196</v>
      </c>
      <c r="G28" s="66">
        <v>0.23908703376850338</v>
      </c>
      <c r="H28" s="66">
        <v>0.24247695515094608</v>
      </c>
      <c r="I28" s="66">
        <v>0.13123855694286146</v>
      </c>
      <c r="J28" s="66">
        <v>0.11498296615037373</v>
      </c>
      <c r="K28" s="66">
        <v>0.38321258185833496</v>
      </c>
      <c r="L28" s="66">
        <v>0.47084881688459185</v>
      </c>
      <c r="M28" s="66">
        <v>0.47654684491095733</v>
      </c>
      <c r="N28" s="67">
        <v>0.45836156926123883</v>
      </c>
      <c r="O28" s="68">
        <v>0.52342047829158167</v>
      </c>
      <c r="P28" s="66">
        <v>0.40479385438682375</v>
      </c>
      <c r="Q28" s="66">
        <v>7.9718835743724056E-2</v>
      </c>
      <c r="R28" s="66">
        <v>0.42485687656311594</v>
      </c>
      <c r="S28" s="66">
        <v>0.30853252139624859</v>
      </c>
      <c r="T28" s="66">
        <v>0.55350224852741192</v>
      </c>
      <c r="U28" s="66">
        <v>0.55737853473373611</v>
      </c>
      <c r="V28" s="66">
        <v>0.50866551243208413</v>
      </c>
      <c r="W28" s="66">
        <v>0.5488145750183131</v>
      </c>
      <c r="X28" s="66">
        <v>0.53050036076217388</v>
      </c>
      <c r="Y28" s="66">
        <v>0.42034316487471279</v>
      </c>
      <c r="Z28" s="66">
        <v>0.35993792097674454</v>
      </c>
      <c r="AA28" s="65">
        <v>0.32637844844243696</v>
      </c>
      <c r="AB28" s="66">
        <v>0.32487892020934944</v>
      </c>
      <c r="AC28" s="66">
        <v>0.32334658564299634</v>
      </c>
      <c r="AD28" s="69">
        <v>9.4913937544390203E-2</v>
      </c>
      <c r="AE28" s="66">
        <v>0.99999999999999989</v>
      </c>
      <c r="AF28" s="66">
        <v>0.9866378314309856</v>
      </c>
      <c r="AG28" s="66">
        <v>0.90123430548338479</v>
      </c>
      <c r="AH28" s="66">
        <v>0.51431073745978595</v>
      </c>
      <c r="AI28" s="66">
        <v>0.42667072616738722</v>
      </c>
      <c r="AJ28" s="69">
        <v>0.66352194973127698</v>
      </c>
      <c r="AK28" s="65">
        <v>0.24249335218176385</v>
      </c>
      <c r="AL28" s="66">
        <v>0.29454837909208936</v>
      </c>
      <c r="AM28" s="66">
        <v>0.27481918587679693</v>
      </c>
      <c r="AN28" s="66">
        <v>0.21410220134452868</v>
      </c>
      <c r="AO28" s="66">
        <v>0.31222775028900479</v>
      </c>
      <c r="AP28" s="66">
        <v>0.23363980072091009</v>
      </c>
      <c r="AQ28" s="66">
        <v>0.13026114777054376</v>
      </c>
      <c r="AR28" s="66">
        <v>0.41689377651285325</v>
      </c>
      <c r="AS28" s="66">
        <v>0.38213639832697732</v>
      </c>
      <c r="AT28" s="66">
        <v>0.11187194605038221</v>
      </c>
      <c r="AU28" s="66">
        <v>0.38947247310203403</v>
      </c>
      <c r="AV28" s="66">
        <v>0.22196122936718599</v>
      </c>
      <c r="AW28" s="66">
        <v>0.33585029192360216</v>
      </c>
      <c r="AX28" s="66">
        <v>0.47882720918440269</v>
      </c>
      <c r="AY28" s="66">
        <v>0.24451394452840222</v>
      </c>
      <c r="AZ28" s="66">
        <v>-2.3292239602110187E-2</v>
      </c>
      <c r="BA28" s="69">
        <v>0.18460266464832564</v>
      </c>
      <c r="BB28" s="60"/>
      <c r="BC28" s="70"/>
      <c r="BD28" s="70"/>
      <c r="BE28" s="70"/>
      <c r="BF28" s="70"/>
      <c r="BG28" s="70"/>
      <c r="BH28" s="70"/>
      <c r="BI28" s="70"/>
      <c r="BJ28" s="70"/>
      <c r="BK28" s="70"/>
      <c r="BL28" s="70"/>
      <c r="BM28" s="70"/>
      <c r="BN28" s="89"/>
      <c r="BO28" s="89"/>
      <c r="BP28" s="89"/>
      <c r="BQ28" s="89"/>
      <c r="BR28" s="89"/>
      <c r="BS28" s="89"/>
      <c r="BT28" s="89"/>
      <c r="BU28" s="89"/>
    </row>
    <row r="29" spans="1:83" ht="13.5" customHeight="1" x14ac:dyDescent="0.15">
      <c r="A29" s="61"/>
      <c r="B29" s="62" t="s">
        <v>70</v>
      </c>
      <c r="C29" s="63">
        <v>7.0000000000000001E-3</v>
      </c>
      <c r="D29" s="64">
        <v>1.0011845863450662E-2</v>
      </c>
      <c r="E29" s="64">
        <v>7.8E-2</v>
      </c>
      <c r="F29" s="65">
        <v>0.14093763604907969</v>
      </c>
      <c r="G29" s="66">
        <v>0.14913947847015308</v>
      </c>
      <c r="H29" s="66">
        <v>0.15296552915944539</v>
      </c>
      <c r="I29" s="66">
        <v>5.0013215551261078E-2</v>
      </c>
      <c r="J29" s="66">
        <v>3.6851457130518822E-2</v>
      </c>
      <c r="K29" s="66">
        <v>0.28247806613313614</v>
      </c>
      <c r="L29" s="66">
        <v>0.36897550694465348</v>
      </c>
      <c r="M29" s="66">
        <v>0.37728419585134598</v>
      </c>
      <c r="N29" s="67">
        <v>0.37431341280586877</v>
      </c>
      <c r="O29" s="68">
        <v>0.55831484034630463</v>
      </c>
      <c r="P29" s="66">
        <v>0.47599942528411737</v>
      </c>
      <c r="Q29" s="66">
        <v>9.9610094603859417E-2</v>
      </c>
      <c r="R29" s="66">
        <v>0.49413912415492661</v>
      </c>
      <c r="S29" s="66">
        <v>0.38502385466173922</v>
      </c>
      <c r="T29" s="66">
        <v>0.54136934209110521</v>
      </c>
      <c r="U29" s="66">
        <v>0.53674828574894018</v>
      </c>
      <c r="V29" s="66">
        <v>0.50481380853786528</v>
      </c>
      <c r="W29" s="66">
        <v>0.55613787686569904</v>
      </c>
      <c r="X29" s="66">
        <v>0.56882606063433994</v>
      </c>
      <c r="Y29" s="66">
        <v>0.46088017780482815</v>
      </c>
      <c r="Z29" s="66">
        <v>0.32682674063318007</v>
      </c>
      <c r="AA29" s="65">
        <v>0.35134444359907963</v>
      </c>
      <c r="AB29" s="66">
        <v>0.34694218450624958</v>
      </c>
      <c r="AC29" s="66">
        <v>0.2406850934650516</v>
      </c>
      <c r="AD29" s="69">
        <v>7.0218946328931475E-3</v>
      </c>
      <c r="AE29" s="66">
        <v>0.9866378314309856</v>
      </c>
      <c r="AF29" s="66">
        <v>0.99999999999999933</v>
      </c>
      <c r="AG29" s="66">
        <v>0.82354013012718374</v>
      </c>
      <c r="AH29" s="66">
        <v>0.47061249255597676</v>
      </c>
      <c r="AI29" s="66">
        <v>0.35640627183074641</v>
      </c>
      <c r="AJ29" s="69">
        <v>0.61303712443626046</v>
      </c>
      <c r="AK29" s="65">
        <v>0.15671973541379264</v>
      </c>
      <c r="AL29" s="66">
        <v>0.20250390466766741</v>
      </c>
      <c r="AM29" s="66">
        <v>0.17645845670092219</v>
      </c>
      <c r="AN29" s="66">
        <v>0.11199272586768329</v>
      </c>
      <c r="AO29" s="66">
        <v>0.30497876912104849</v>
      </c>
      <c r="AP29" s="66">
        <v>0.13229787470337157</v>
      </c>
      <c r="AQ29" s="66">
        <v>0.15976429985628202</v>
      </c>
      <c r="AR29" s="66">
        <v>0.35421051858078961</v>
      </c>
      <c r="AS29" s="66">
        <v>0.29548077249978127</v>
      </c>
      <c r="AT29" s="66">
        <v>4.3295890182500518E-2</v>
      </c>
      <c r="AU29" s="66">
        <v>0.34655721098311471</v>
      </c>
      <c r="AV29" s="66">
        <v>0.19411790880048732</v>
      </c>
      <c r="AW29" s="66">
        <v>0.29129211503589092</v>
      </c>
      <c r="AX29" s="66">
        <v>0.41004501981138103</v>
      </c>
      <c r="AY29" s="66">
        <v>0.148403080822164</v>
      </c>
      <c r="AZ29" s="66">
        <v>-7.7635745968292466E-2</v>
      </c>
      <c r="BA29" s="69">
        <v>0.12828220844457017</v>
      </c>
      <c r="BB29" s="60"/>
      <c r="BC29" s="70"/>
      <c r="BD29" s="70"/>
      <c r="BE29" s="70"/>
      <c r="BF29" s="70"/>
      <c r="BG29" s="70"/>
      <c r="BH29" s="70"/>
      <c r="BI29" s="70"/>
      <c r="BJ29" s="70"/>
      <c r="BK29" s="70"/>
      <c r="BL29" s="70"/>
      <c r="BM29" s="70"/>
      <c r="BN29" s="89"/>
      <c r="BO29" s="89"/>
      <c r="BP29" s="89"/>
      <c r="BQ29" s="89"/>
      <c r="BR29" s="89"/>
      <c r="BS29" s="89"/>
      <c r="BT29" s="89"/>
      <c r="BU29" s="89"/>
      <c r="BV29" s="89"/>
      <c r="BW29" s="89"/>
      <c r="BX29" s="89"/>
      <c r="BY29" s="89"/>
      <c r="BZ29" s="89"/>
    </row>
    <row r="30" spans="1:83" ht="13.5" customHeight="1" x14ac:dyDescent="0.15">
      <c r="A30" s="61"/>
      <c r="B30" s="62" t="s">
        <v>71</v>
      </c>
      <c r="C30" s="63">
        <v>1.9E-2</v>
      </c>
      <c r="D30" s="64">
        <v>2.2871941188842147E-2</v>
      </c>
      <c r="E30" s="64">
        <v>8.8999999999999996E-2</v>
      </c>
      <c r="F30" s="65">
        <v>0.45073919371969257</v>
      </c>
      <c r="G30" s="66">
        <v>0.45758320873742031</v>
      </c>
      <c r="H30" s="66">
        <v>0.45587899563277623</v>
      </c>
      <c r="I30" s="66">
        <v>0.33423717001250847</v>
      </c>
      <c r="J30" s="66">
        <v>0.31548819611272211</v>
      </c>
      <c r="K30" s="66">
        <v>0.61025141594748</v>
      </c>
      <c r="L30" s="66">
        <v>0.68797114185102626</v>
      </c>
      <c r="M30" s="66">
        <v>0.68841930007529994</v>
      </c>
      <c r="N30" s="67">
        <v>0.61996245369438208</v>
      </c>
      <c r="O30" s="68">
        <v>0.37097069951107431</v>
      </c>
      <c r="P30" s="66">
        <v>0.15721223189074154</v>
      </c>
      <c r="Q30" s="66">
        <v>1.2628678429334071E-2</v>
      </c>
      <c r="R30" s="66">
        <v>0.17925190443135219</v>
      </c>
      <c r="S30" s="66">
        <v>6.4077363786655461E-2</v>
      </c>
      <c r="T30" s="66">
        <v>0.53928771127465236</v>
      </c>
      <c r="U30" s="66">
        <v>0.56334293168926253</v>
      </c>
      <c r="V30" s="66">
        <v>0.47683296710231426</v>
      </c>
      <c r="W30" s="66">
        <v>0.452108399706598</v>
      </c>
      <c r="X30" s="66">
        <v>0.35733630247101522</v>
      </c>
      <c r="Y30" s="66">
        <v>0.26102050063277804</v>
      </c>
      <c r="Z30" s="66">
        <v>0.40653278213321864</v>
      </c>
      <c r="AA30" s="65">
        <v>0.23477458006894114</v>
      </c>
      <c r="AB30" s="66">
        <v>0.22504364112443159</v>
      </c>
      <c r="AC30" s="66">
        <v>0.51680210280980687</v>
      </c>
      <c r="AD30" s="69">
        <v>0.33570825187025521</v>
      </c>
      <c r="AE30" s="66">
        <v>0.9012343054833849</v>
      </c>
      <c r="AF30" s="66">
        <v>0.82354013012718363</v>
      </c>
      <c r="AG30" s="66">
        <v>1.0000000000000007</v>
      </c>
      <c r="AH30" s="66">
        <v>0.56527158901847296</v>
      </c>
      <c r="AI30" s="66">
        <v>0.56305110847141437</v>
      </c>
      <c r="AJ30" s="69">
        <v>0.70970758986272586</v>
      </c>
      <c r="AK30" s="65">
        <v>0.45524532357218811</v>
      </c>
      <c r="AL30" s="66">
        <v>0.5099528741277497</v>
      </c>
      <c r="AM30" s="66">
        <v>0.5079438000148887</v>
      </c>
      <c r="AN30" s="66">
        <v>0.46825667848179509</v>
      </c>
      <c r="AO30" s="66">
        <v>0.29752446317992248</v>
      </c>
      <c r="AP30" s="66">
        <v>0.48251847727649139</v>
      </c>
      <c r="AQ30" s="66">
        <v>3.7132425310791008E-2</v>
      </c>
      <c r="AR30" s="66">
        <v>0.51607907048427859</v>
      </c>
      <c r="AS30" s="66">
        <v>0.56025972155191395</v>
      </c>
      <c r="AT30" s="66">
        <v>0.26305791898083736</v>
      </c>
      <c r="AU30" s="66">
        <v>0.42372018953132579</v>
      </c>
      <c r="AV30" s="66">
        <v>0.23481584533089594</v>
      </c>
      <c r="AW30" s="66">
        <v>0.41987177586602764</v>
      </c>
      <c r="AX30" s="66">
        <v>0.61449064043033952</v>
      </c>
      <c r="AY30" s="66">
        <v>0.47059812727917194</v>
      </c>
      <c r="AZ30" s="66">
        <v>0.13515544725418741</v>
      </c>
      <c r="BA30" s="69">
        <v>0.31932232426122903</v>
      </c>
      <c r="BB30" s="60"/>
      <c r="BC30" s="70"/>
      <c r="BD30" s="70"/>
      <c r="BE30" s="70"/>
      <c r="BF30" s="70"/>
      <c r="BG30" s="70"/>
      <c r="BH30" s="70"/>
      <c r="BI30" s="70"/>
      <c r="BJ30" s="70"/>
      <c r="BK30" s="70"/>
      <c r="BL30" s="70"/>
      <c r="BM30" s="70"/>
      <c r="BN30" s="89"/>
      <c r="BO30" s="89"/>
      <c r="BP30" s="89"/>
      <c r="BQ30" s="89"/>
      <c r="BR30" s="89"/>
      <c r="BS30" s="89"/>
      <c r="BT30" s="89"/>
      <c r="BU30" s="89"/>
      <c r="BV30" s="89"/>
      <c r="BW30" s="89"/>
      <c r="BX30" s="89"/>
      <c r="BY30" s="89"/>
      <c r="BZ30" s="89"/>
      <c r="CA30" s="89"/>
      <c r="CB30" s="89"/>
      <c r="CC30" s="89"/>
    </row>
    <row r="31" spans="1:83" ht="13.5" customHeight="1" x14ac:dyDescent="0.15">
      <c r="A31" s="61"/>
      <c r="B31" s="62" t="s">
        <v>72</v>
      </c>
      <c r="C31" s="63">
        <v>0.06</v>
      </c>
      <c r="D31" s="64">
        <v>6.3397131600836418E-2</v>
      </c>
      <c r="E31" s="64">
        <v>8.5000000000000006E-2</v>
      </c>
      <c r="F31" s="65">
        <v>0.45283542881903821</v>
      </c>
      <c r="G31" s="66">
        <v>0.4578539416022786</v>
      </c>
      <c r="H31" s="66">
        <v>0.48374620993669398</v>
      </c>
      <c r="I31" s="66">
        <v>0.35433582775214506</v>
      </c>
      <c r="J31" s="66">
        <v>0.30097537504774136</v>
      </c>
      <c r="K31" s="66">
        <v>0.56938875356543484</v>
      </c>
      <c r="L31" s="66">
        <v>0.62343998595714234</v>
      </c>
      <c r="M31" s="66">
        <v>0.57593384551949911</v>
      </c>
      <c r="N31" s="67">
        <v>0.65951213668101405</v>
      </c>
      <c r="O31" s="68">
        <v>0.54783785967674981</v>
      </c>
      <c r="P31" s="66">
        <v>0.27443726867869817</v>
      </c>
      <c r="Q31" s="66">
        <v>4.529888758162743E-2</v>
      </c>
      <c r="R31" s="66">
        <v>0.25199296586213532</v>
      </c>
      <c r="S31" s="66">
        <v>0.25569908619655629</v>
      </c>
      <c r="T31" s="66">
        <v>0.70859213428711065</v>
      </c>
      <c r="U31" s="66">
        <v>0.69123516269808027</v>
      </c>
      <c r="V31" s="66">
        <v>0.68041063093781828</v>
      </c>
      <c r="W31" s="66">
        <v>0.56558237243418852</v>
      </c>
      <c r="X31" s="66">
        <v>0.47363310036779538</v>
      </c>
      <c r="Y31" s="66">
        <v>0.44192076737601704</v>
      </c>
      <c r="Z31" s="66">
        <v>0.46748619970875432</v>
      </c>
      <c r="AA31" s="65">
        <v>0.37469031555590609</v>
      </c>
      <c r="AB31" s="66">
        <v>0.29119796878391413</v>
      </c>
      <c r="AC31" s="66">
        <v>0.66647411024623671</v>
      </c>
      <c r="AD31" s="69">
        <v>0.41800618933218303</v>
      </c>
      <c r="AE31" s="66">
        <v>0.51431073745978595</v>
      </c>
      <c r="AF31" s="66">
        <v>0.47061249255597676</v>
      </c>
      <c r="AG31" s="66">
        <v>0.56527158901847296</v>
      </c>
      <c r="AH31" s="66">
        <v>1.0000000000000002</v>
      </c>
      <c r="AI31" s="66">
        <v>0.88569190979753587</v>
      </c>
      <c r="AJ31" s="69">
        <v>0.81842274879073285</v>
      </c>
      <c r="AK31" s="65">
        <v>0.48475365388328173</v>
      </c>
      <c r="AL31" s="66">
        <v>0.53366506531392499</v>
      </c>
      <c r="AM31" s="66">
        <v>0.49336276614051622</v>
      </c>
      <c r="AN31" s="66">
        <v>0.48532642331166959</v>
      </c>
      <c r="AO31" s="66">
        <v>0.25197635096461052</v>
      </c>
      <c r="AP31" s="66">
        <v>0.57070550311110102</v>
      </c>
      <c r="AQ31" s="66">
        <v>-5.8163118596868173E-2</v>
      </c>
      <c r="AR31" s="66">
        <v>0.35601991560519314</v>
      </c>
      <c r="AS31" s="66">
        <v>0.4923774530228614</v>
      </c>
      <c r="AT31" s="66">
        <v>0.25381780419708355</v>
      </c>
      <c r="AU31" s="66">
        <v>0.32832019310025551</v>
      </c>
      <c r="AV31" s="66">
        <v>-4.4794856534528242E-2</v>
      </c>
      <c r="AW31" s="66">
        <v>0.52061380363809795</v>
      </c>
      <c r="AX31" s="66">
        <v>0.64069417942181706</v>
      </c>
      <c r="AY31" s="66">
        <v>0.52314420375900506</v>
      </c>
      <c r="AZ31" s="66">
        <v>0.31948423784344759</v>
      </c>
      <c r="BA31" s="69">
        <v>0.29256644467914106</v>
      </c>
      <c r="BB31" s="60"/>
      <c r="BC31" s="70"/>
      <c r="BD31" s="70"/>
      <c r="BE31" s="70"/>
      <c r="BF31" s="70"/>
      <c r="BG31" s="70"/>
      <c r="BH31" s="70"/>
      <c r="BI31" s="70"/>
      <c r="BJ31" s="70"/>
      <c r="BK31" s="70"/>
      <c r="BL31" s="70"/>
      <c r="BM31" s="70"/>
      <c r="BN31" s="89"/>
      <c r="BO31" s="89"/>
      <c r="BP31" s="89"/>
      <c r="BQ31" s="89"/>
      <c r="BR31" s="89"/>
      <c r="BS31" s="89"/>
      <c r="BT31" s="89"/>
      <c r="BU31" s="89"/>
      <c r="BV31" s="89"/>
      <c r="BW31" s="89"/>
      <c r="BX31" s="89"/>
      <c r="BY31" s="89"/>
      <c r="BZ31" s="89"/>
      <c r="CA31" s="89"/>
      <c r="CB31" s="89"/>
      <c r="CC31" s="89"/>
      <c r="CD31" s="89"/>
    </row>
    <row r="32" spans="1:83" ht="13.5" customHeight="1" x14ac:dyDescent="0.15">
      <c r="A32" s="61"/>
      <c r="B32" s="62" t="s">
        <v>73</v>
      </c>
      <c r="C32" s="63">
        <v>5.6000000000000001E-2</v>
      </c>
      <c r="D32" s="64">
        <v>6.0620408921776114E-2</v>
      </c>
      <c r="E32" s="64">
        <v>9.9000000000000005E-2</v>
      </c>
      <c r="F32" s="65">
        <v>0.53163996855843931</v>
      </c>
      <c r="G32" s="66">
        <v>0.53394498148400227</v>
      </c>
      <c r="H32" s="66">
        <v>0.57328743801685389</v>
      </c>
      <c r="I32" s="66">
        <v>0.44764686917524127</v>
      </c>
      <c r="J32" s="66">
        <v>0.42664855745079328</v>
      </c>
      <c r="K32" s="66">
        <v>0.63031965136141621</v>
      </c>
      <c r="L32" s="66">
        <v>0.66678448888906738</v>
      </c>
      <c r="M32" s="66">
        <v>0.65789277125088497</v>
      </c>
      <c r="N32" s="67">
        <v>0.6804940180958341</v>
      </c>
      <c r="O32" s="90">
        <v>0.41687801300727689</v>
      </c>
      <c r="P32" s="91">
        <v>0.10966756200358121</v>
      </c>
      <c r="Q32" s="91">
        <v>-1.1718846477530201E-2</v>
      </c>
      <c r="R32" s="91">
        <v>9.9929187673538297E-2</v>
      </c>
      <c r="S32" s="91">
        <v>8.2746863196339712E-2</v>
      </c>
      <c r="T32" s="91">
        <v>0.66059471965216265</v>
      </c>
      <c r="U32" s="91">
        <v>0.68758912369144654</v>
      </c>
      <c r="V32" s="91">
        <v>0.59739680997860944</v>
      </c>
      <c r="W32" s="91">
        <v>0.51293093040747417</v>
      </c>
      <c r="X32" s="91">
        <v>0.31544558736863842</v>
      </c>
      <c r="Y32" s="91">
        <v>0.3215530696678231</v>
      </c>
      <c r="Z32" s="91">
        <v>0.43834678291707729</v>
      </c>
      <c r="AA32" s="92">
        <v>0.26527641765156529</v>
      </c>
      <c r="AB32" s="91">
        <v>0.23270639176552665</v>
      </c>
      <c r="AC32" s="91">
        <v>0.74355277718039225</v>
      </c>
      <c r="AD32" s="93">
        <v>0.57831309235958628</v>
      </c>
      <c r="AE32" s="91">
        <v>0.42667072616738722</v>
      </c>
      <c r="AF32" s="91">
        <v>0.35640627183074641</v>
      </c>
      <c r="AG32" s="91">
        <v>0.56305110847141437</v>
      </c>
      <c r="AH32" s="91">
        <v>0.88569190979753598</v>
      </c>
      <c r="AI32" s="91">
        <v>0.99999999999999878</v>
      </c>
      <c r="AJ32" s="93">
        <v>0.71216336592101659</v>
      </c>
      <c r="AK32" s="92">
        <v>0.60482315068028603</v>
      </c>
      <c r="AL32" s="91">
        <v>0.62749833933721055</v>
      </c>
      <c r="AM32" s="91">
        <v>0.60493172615045177</v>
      </c>
      <c r="AN32" s="91">
        <v>0.6137897669731297</v>
      </c>
      <c r="AO32" s="91">
        <v>0.19744238733110842</v>
      </c>
      <c r="AP32" s="91">
        <v>0.70201337477183845</v>
      </c>
      <c r="AQ32" s="91">
        <v>-0.13491418138825204</v>
      </c>
      <c r="AR32" s="91">
        <v>0.4414587126156751</v>
      </c>
      <c r="AS32" s="91">
        <v>0.56563729363399529</v>
      </c>
      <c r="AT32" s="91">
        <v>0.36089648688711545</v>
      </c>
      <c r="AU32" s="91">
        <v>0.26566561369648523</v>
      </c>
      <c r="AV32" s="91">
        <v>-0.1162090941567399</v>
      </c>
      <c r="AW32" s="91">
        <v>0.48414991158033444</v>
      </c>
      <c r="AX32" s="91">
        <v>0.62670437824439196</v>
      </c>
      <c r="AY32" s="91">
        <v>0.57808566022752494</v>
      </c>
      <c r="AZ32" s="91">
        <v>0.34366581390203971</v>
      </c>
      <c r="BA32" s="93">
        <v>0.33370989608392942</v>
      </c>
      <c r="BB32" s="60"/>
      <c r="BC32" s="70"/>
      <c r="BD32" s="70"/>
      <c r="BE32" s="70"/>
      <c r="BF32" s="70"/>
      <c r="BG32" s="70"/>
      <c r="BH32" s="70"/>
      <c r="BI32" s="70"/>
      <c r="BJ32" s="70"/>
      <c r="BK32" s="70"/>
      <c r="BL32" s="70"/>
      <c r="BM32" s="70"/>
      <c r="BN32" s="89"/>
      <c r="BO32" s="89"/>
      <c r="BP32" s="89"/>
      <c r="BQ32" s="89"/>
      <c r="BR32" s="89"/>
      <c r="BS32" s="89"/>
      <c r="BT32" s="89"/>
      <c r="BU32" s="89"/>
      <c r="BV32" s="89"/>
      <c r="BW32" s="89"/>
      <c r="BX32" s="89"/>
      <c r="BY32" s="89"/>
      <c r="BZ32" s="89"/>
      <c r="CA32" s="89"/>
      <c r="CB32" s="89"/>
      <c r="CC32" s="89"/>
      <c r="CD32" s="89"/>
      <c r="CE32" s="89"/>
    </row>
    <row r="33" spans="1:102" ht="13.5" customHeight="1" thickBot="1" x14ac:dyDescent="0.2">
      <c r="A33" s="71"/>
      <c r="B33" s="94" t="s">
        <v>74</v>
      </c>
      <c r="C33" s="73">
        <v>5.1000000000000004E-2</v>
      </c>
      <c r="D33" s="74">
        <v>5.6622161089141525E-2</v>
      </c>
      <c r="E33" s="74">
        <v>0.109</v>
      </c>
      <c r="F33" s="75">
        <v>0.53284169785013691</v>
      </c>
      <c r="G33" s="76">
        <v>0.5362692729397982</v>
      </c>
      <c r="H33" s="76">
        <v>0.55444301112131733</v>
      </c>
      <c r="I33" s="76">
        <v>0.43808758887510502</v>
      </c>
      <c r="J33" s="76">
        <v>0.37837902406065593</v>
      </c>
      <c r="K33" s="76">
        <v>0.66668079557788817</v>
      </c>
      <c r="L33" s="76">
        <v>0.73115135443047252</v>
      </c>
      <c r="M33" s="76">
        <v>0.66326135835477751</v>
      </c>
      <c r="N33" s="77">
        <v>0.7809110296804429</v>
      </c>
      <c r="O33" s="95">
        <v>0.39445327156215743</v>
      </c>
      <c r="P33" s="96">
        <v>0.15622770455101564</v>
      </c>
      <c r="Q33" s="96">
        <v>8.9534630247713867E-2</v>
      </c>
      <c r="R33" s="96">
        <v>0.16746887118792317</v>
      </c>
      <c r="S33" s="96">
        <v>9.5672328470456466E-2</v>
      </c>
      <c r="T33" s="96">
        <v>0.56443944546976343</v>
      </c>
      <c r="U33" s="96">
        <v>0.55706978394922446</v>
      </c>
      <c r="V33" s="96">
        <v>0.52896922020925519</v>
      </c>
      <c r="W33" s="96">
        <v>0.4796779186438348</v>
      </c>
      <c r="X33" s="96">
        <v>0.37319979402310643</v>
      </c>
      <c r="Y33" s="96">
        <v>0.25777107437386726</v>
      </c>
      <c r="Z33" s="96">
        <v>0.48838239460238586</v>
      </c>
      <c r="AA33" s="97">
        <v>0.22941036917573976</v>
      </c>
      <c r="AB33" s="96">
        <v>0.2124331537296745</v>
      </c>
      <c r="AC33" s="96">
        <v>0.62068641545843217</v>
      </c>
      <c r="AD33" s="77">
        <v>0.35382072172744133</v>
      </c>
      <c r="AE33" s="96">
        <v>0.66352194973127698</v>
      </c>
      <c r="AF33" s="96">
        <v>0.61303712443626035</v>
      </c>
      <c r="AG33" s="96">
        <v>0.70970758986272586</v>
      </c>
      <c r="AH33" s="96">
        <v>0.81842274879073273</v>
      </c>
      <c r="AI33" s="96">
        <v>0.7121633659210167</v>
      </c>
      <c r="AJ33" s="77">
        <v>0.99999999999999956</v>
      </c>
      <c r="AK33" s="97">
        <v>0.46562660885781115</v>
      </c>
      <c r="AL33" s="96">
        <v>0.58478617975964742</v>
      </c>
      <c r="AM33" s="96">
        <v>0.57797713735724654</v>
      </c>
      <c r="AN33" s="96">
        <v>0.51731694748916157</v>
      </c>
      <c r="AO33" s="96">
        <v>0.26377000096447412</v>
      </c>
      <c r="AP33" s="96">
        <v>0.53425683766429466</v>
      </c>
      <c r="AQ33" s="96">
        <v>-5.7880196750145059E-2</v>
      </c>
      <c r="AR33" s="96">
        <v>0.46894364530366806</v>
      </c>
      <c r="AS33" s="96">
        <v>0.61613396087699579</v>
      </c>
      <c r="AT33" s="96">
        <v>0.22664449984509202</v>
      </c>
      <c r="AU33" s="96">
        <v>0.40642357277765878</v>
      </c>
      <c r="AV33" s="96">
        <v>0.10471869294005146</v>
      </c>
      <c r="AW33" s="96">
        <v>0.55806189097629066</v>
      </c>
      <c r="AX33" s="96">
        <v>0.70860769359548959</v>
      </c>
      <c r="AY33" s="96">
        <v>0.59677576891180095</v>
      </c>
      <c r="AZ33" s="96">
        <v>0.41134977274257234</v>
      </c>
      <c r="BA33" s="77">
        <v>0.38118153004360505</v>
      </c>
      <c r="BB33" s="60"/>
      <c r="BC33" s="70"/>
      <c r="BD33" s="70"/>
      <c r="BE33" s="70"/>
      <c r="BF33" s="70"/>
      <c r="BG33" s="70"/>
      <c r="BH33" s="70"/>
      <c r="BI33" s="70"/>
      <c r="BJ33" s="70"/>
      <c r="BK33" s="70"/>
      <c r="BL33" s="70"/>
      <c r="BM33" s="70"/>
      <c r="BN33" s="89"/>
      <c r="BO33" s="89"/>
      <c r="BP33" s="89"/>
      <c r="BQ33" s="89"/>
      <c r="BR33" s="89"/>
      <c r="BS33" s="89"/>
      <c r="BT33" s="89"/>
      <c r="BU33" s="89"/>
      <c r="BV33" s="89"/>
      <c r="BW33" s="89"/>
      <c r="BX33" s="89"/>
      <c r="BY33" s="89"/>
      <c r="BZ33" s="89"/>
      <c r="CA33" s="89"/>
      <c r="CB33" s="89"/>
      <c r="CC33" s="89"/>
      <c r="CD33" s="89"/>
      <c r="CE33" s="89"/>
      <c r="CF33" s="89"/>
    </row>
    <row r="34" spans="1:102" ht="13.5" customHeight="1" x14ac:dyDescent="0.15">
      <c r="A34" s="51" t="s">
        <v>43</v>
      </c>
      <c r="B34" s="82" t="s">
        <v>75</v>
      </c>
      <c r="C34" s="83">
        <v>4.5999999999999999E-2</v>
      </c>
      <c r="D34" s="84">
        <v>4.724183350816253E-2</v>
      </c>
      <c r="E34" s="84">
        <v>5.1000000000000004E-2</v>
      </c>
      <c r="F34" s="85">
        <v>0.68470151997079809</v>
      </c>
      <c r="G34" s="86">
        <v>0.68100660986423656</v>
      </c>
      <c r="H34" s="86">
        <v>0.72464242830682823</v>
      </c>
      <c r="I34" s="86">
        <v>0.63564153619390062</v>
      </c>
      <c r="J34" s="86">
        <v>0.66037435296338898</v>
      </c>
      <c r="K34" s="86">
        <v>0.73824289851136127</v>
      </c>
      <c r="L34" s="86">
        <v>0.7391079852725716</v>
      </c>
      <c r="M34" s="86">
        <v>0.75550337433862502</v>
      </c>
      <c r="N34" s="67">
        <v>0.69640717295086441</v>
      </c>
      <c r="O34" s="87">
        <v>5.1925214769624049E-2</v>
      </c>
      <c r="P34" s="86">
        <v>-0.20427439256734631</v>
      </c>
      <c r="Q34" s="86">
        <v>7.6678761592992611E-2</v>
      </c>
      <c r="R34" s="86">
        <v>-0.21089208230103296</v>
      </c>
      <c r="S34" s="86">
        <v>-0.21413132455263298</v>
      </c>
      <c r="T34" s="86">
        <v>0.31583711737856485</v>
      </c>
      <c r="U34" s="86">
        <v>0.3535538070496968</v>
      </c>
      <c r="V34" s="86">
        <v>0.2509039130912275</v>
      </c>
      <c r="W34" s="86">
        <v>0.19692053128214795</v>
      </c>
      <c r="X34" s="86">
        <v>-1.309759830432085E-2</v>
      </c>
      <c r="Y34" s="86">
        <v>-3.9899062350193019E-2</v>
      </c>
      <c r="Z34" s="86">
        <v>0.30753850078915468</v>
      </c>
      <c r="AA34" s="85">
        <v>6.4072260654405716E-2</v>
      </c>
      <c r="AB34" s="86">
        <v>3.3981245661731718E-2</v>
      </c>
      <c r="AC34" s="86">
        <v>0.63752838675399603</v>
      </c>
      <c r="AD34" s="88">
        <v>0.62285705618679676</v>
      </c>
      <c r="AE34" s="86">
        <v>0.24249335218176385</v>
      </c>
      <c r="AF34" s="86">
        <v>0.15671973541379269</v>
      </c>
      <c r="AG34" s="86">
        <v>0.45524532357218822</v>
      </c>
      <c r="AH34" s="86">
        <v>0.48475365388328173</v>
      </c>
      <c r="AI34" s="86">
        <v>0.60482315068028603</v>
      </c>
      <c r="AJ34" s="88">
        <v>0.46562660885781115</v>
      </c>
      <c r="AK34" s="85">
        <v>1</v>
      </c>
      <c r="AL34" s="86">
        <v>0.90475806230391576</v>
      </c>
      <c r="AM34" s="86">
        <v>0.87734576210242265</v>
      </c>
      <c r="AN34" s="86">
        <v>0.86428717210841211</v>
      </c>
      <c r="AO34" s="86">
        <v>0.52783894134509868</v>
      </c>
      <c r="AP34" s="86">
        <v>0.84216085701933452</v>
      </c>
      <c r="AQ34" s="86">
        <v>0.15498801892763003</v>
      </c>
      <c r="AR34" s="86">
        <v>0.53120249419107957</v>
      </c>
      <c r="AS34" s="86">
        <v>0.66519238290027816</v>
      </c>
      <c r="AT34" s="86">
        <v>0.482077025832781</v>
      </c>
      <c r="AU34" s="86">
        <v>0.30715608637627312</v>
      </c>
      <c r="AV34" s="86">
        <v>-2.06958060999804E-2</v>
      </c>
      <c r="AW34" s="86">
        <v>0.41593062224020355</v>
      </c>
      <c r="AX34" s="86">
        <v>0.57462073024202143</v>
      </c>
      <c r="AY34" s="86">
        <v>0.71967965552506308</v>
      </c>
      <c r="AZ34" s="86">
        <v>0.5277072807531028</v>
      </c>
      <c r="BA34" s="88">
        <v>0.54127125235521112</v>
      </c>
      <c r="BB34" s="60"/>
      <c r="BC34" s="70"/>
      <c r="BD34" s="70"/>
      <c r="BE34" s="70"/>
      <c r="BF34" s="70"/>
      <c r="BG34" s="70"/>
      <c r="BH34" s="70"/>
      <c r="BI34" s="70"/>
      <c r="BJ34" s="70"/>
      <c r="BK34" s="70"/>
      <c r="BL34" s="70"/>
      <c r="BM34" s="70"/>
      <c r="BN34" s="89"/>
      <c r="BO34" s="89"/>
      <c r="BP34" s="89"/>
      <c r="BQ34" s="89"/>
      <c r="BR34" s="89"/>
      <c r="BS34" s="89"/>
      <c r="BT34" s="89"/>
      <c r="BU34" s="89"/>
      <c r="BV34" s="89"/>
      <c r="BW34" s="89"/>
      <c r="BX34" s="89"/>
      <c r="BY34" s="89"/>
      <c r="BZ34" s="89"/>
      <c r="CA34" s="89"/>
      <c r="CB34" s="89"/>
      <c r="CC34" s="89"/>
      <c r="CD34" s="89"/>
      <c r="CE34" s="89"/>
      <c r="CF34" s="89"/>
      <c r="CG34" s="89"/>
    </row>
    <row r="35" spans="1:102" ht="13.5" customHeight="1" x14ac:dyDescent="0.15">
      <c r="A35" s="61"/>
      <c r="B35" s="62" t="s">
        <v>76</v>
      </c>
      <c r="C35" s="63">
        <v>4.7E-2</v>
      </c>
      <c r="D35" s="64">
        <v>4.8495476170985687E-2</v>
      </c>
      <c r="E35" s="64">
        <v>5.6000000000000001E-2</v>
      </c>
      <c r="F35" s="65">
        <v>0.8107931543066671</v>
      </c>
      <c r="G35" s="66">
        <v>0.80472295093602886</v>
      </c>
      <c r="H35" s="66">
        <v>0.84363655893212164</v>
      </c>
      <c r="I35" s="66">
        <v>0.76788637732304721</v>
      </c>
      <c r="J35" s="66">
        <v>0.78080864341372436</v>
      </c>
      <c r="K35" s="66">
        <v>0.87121765014609687</v>
      </c>
      <c r="L35" s="66">
        <v>0.87093243518695207</v>
      </c>
      <c r="M35" s="66">
        <v>0.86488183882648351</v>
      </c>
      <c r="N35" s="67">
        <v>0.84613095750332157</v>
      </c>
      <c r="O35" s="68">
        <v>1.3388989970040325E-2</v>
      </c>
      <c r="P35" s="66">
        <v>-0.26476501314077949</v>
      </c>
      <c r="Q35" s="66">
        <v>1.7269787221432142E-2</v>
      </c>
      <c r="R35" s="66">
        <v>-0.26364477443009232</v>
      </c>
      <c r="S35" s="66">
        <v>-0.27142512634391197</v>
      </c>
      <c r="T35" s="66">
        <v>0.31018162609686278</v>
      </c>
      <c r="U35" s="66">
        <v>0.33799964239288144</v>
      </c>
      <c r="V35" s="66">
        <v>0.25620356658181714</v>
      </c>
      <c r="W35" s="66">
        <v>0.16955146843111002</v>
      </c>
      <c r="X35" s="66">
        <v>-6.3085870561155888E-2</v>
      </c>
      <c r="Y35" s="66">
        <v>-8.0900076054775033E-2</v>
      </c>
      <c r="Z35" s="66">
        <v>0.32419347529098064</v>
      </c>
      <c r="AA35" s="65">
        <v>4.1076533869181808E-2</v>
      </c>
      <c r="AB35" s="66">
        <v>-1.2888681809332669E-3</v>
      </c>
      <c r="AC35" s="66">
        <v>0.70302101974949316</v>
      </c>
      <c r="AD35" s="69">
        <v>0.60744838023104764</v>
      </c>
      <c r="AE35" s="66">
        <v>0.29454837909208936</v>
      </c>
      <c r="AF35" s="66">
        <v>0.20250390466766735</v>
      </c>
      <c r="AG35" s="66">
        <v>0.5099528741277497</v>
      </c>
      <c r="AH35" s="66">
        <v>0.53366506531392499</v>
      </c>
      <c r="AI35" s="66">
        <v>0.62749833933721055</v>
      </c>
      <c r="AJ35" s="69">
        <v>0.58478617975964742</v>
      </c>
      <c r="AK35" s="65">
        <v>0.90475806230391587</v>
      </c>
      <c r="AL35" s="66">
        <v>1</v>
      </c>
      <c r="AM35" s="66">
        <v>0.97871118055981099</v>
      </c>
      <c r="AN35" s="66">
        <v>0.91982843818419036</v>
      </c>
      <c r="AO35" s="66">
        <v>0.53828675386507696</v>
      </c>
      <c r="AP35" s="66">
        <v>0.82972438191600695</v>
      </c>
      <c r="AQ35" s="66">
        <v>8.6860053258877024E-2</v>
      </c>
      <c r="AR35" s="66">
        <v>0.56083794750604099</v>
      </c>
      <c r="AS35" s="66">
        <v>0.79165409831261369</v>
      </c>
      <c r="AT35" s="66">
        <v>0.42760582209952841</v>
      </c>
      <c r="AU35" s="66">
        <v>0.33027751344431705</v>
      </c>
      <c r="AV35" s="66">
        <v>7.3153558678456104E-2</v>
      </c>
      <c r="AW35" s="66">
        <v>0.48945601276257888</v>
      </c>
      <c r="AX35" s="66">
        <v>0.68079273171367438</v>
      </c>
      <c r="AY35" s="66">
        <v>0.84414089140430082</v>
      </c>
      <c r="AZ35" s="66">
        <v>0.69395641205845793</v>
      </c>
      <c r="BA35" s="69">
        <v>0.55582252918688391</v>
      </c>
      <c r="BB35" s="60"/>
      <c r="BC35" s="70"/>
      <c r="BD35" s="70"/>
      <c r="BE35" s="70"/>
      <c r="BF35" s="70"/>
      <c r="BG35" s="70"/>
      <c r="BH35" s="70"/>
      <c r="BI35" s="70"/>
      <c r="BJ35" s="70"/>
      <c r="BK35" s="70"/>
      <c r="BL35" s="70"/>
      <c r="BM35" s="70"/>
      <c r="BN35" s="89"/>
      <c r="BO35" s="89"/>
      <c r="BP35" s="89"/>
      <c r="BQ35" s="89"/>
      <c r="BR35" s="89"/>
      <c r="BS35" s="89"/>
      <c r="BT35" s="89"/>
      <c r="BU35" s="89"/>
      <c r="BV35" s="89"/>
      <c r="BW35" s="89"/>
      <c r="BX35" s="89"/>
      <c r="BY35" s="89"/>
      <c r="BZ35" s="89"/>
      <c r="CA35" s="89"/>
      <c r="CB35" s="89"/>
      <c r="CC35" s="89"/>
      <c r="CD35" s="89"/>
      <c r="CE35" s="89"/>
      <c r="CF35" s="89"/>
      <c r="CG35" s="89"/>
      <c r="CH35" s="89"/>
    </row>
    <row r="36" spans="1:102" ht="13.5" customHeight="1" x14ac:dyDescent="0.15">
      <c r="A36" s="61"/>
      <c r="B36" s="62" t="s">
        <v>77</v>
      </c>
      <c r="C36" s="63">
        <v>5.5E-2</v>
      </c>
      <c r="D36" s="64">
        <v>5.787557447529576E-2</v>
      </c>
      <c r="E36" s="64">
        <v>7.8E-2</v>
      </c>
      <c r="F36" s="65">
        <v>0.84247673781468579</v>
      </c>
      <c r="G36" s="66">
        <v>0.83432546113176576</v>
      </c>
      <c r="H36" s="66">
        <v>0.87358021108035555</v>
      </c>
      <c r="I36" s="66">
        <v>0.81479279327460785</v>
      </c>
      <c r="J36" s="66">
        <v>0.81533472558508979</v>
      </c>
      <c r="K36" s="66">
        <v>0.89036840702861464</v>
      </c>
      <c r="L36" s="66">
        <v>0.88181644275024285</v>
      </c>
      <c r="M36" s="66">
        <v>0.87501031278888453</v>
      </c>
      <c r="N36" s="67">
        <v>0.84231662230373738</v>
      </c>
      <c r="O36" s="68">
        <v>-5.3452338662111507E-2</v>
      </c>
      <c r="P36" s="66">
        <v>-0.32650135615209513</v>
      </c>
      <c r="Q36" s="66">
        <v>-1.4399220284642333E-2</v>
      </c>
      <c r="R36" s="66">
        <v>-0.31868464813666153</v>
      </c>
      <c r="S36" s="66">
        <v>-0.34349178014743992</v>
      </c>
      <c r="T36" s="66">
        <v>0.24863517507033245</v>
      </c>
      <c r="U36" s="66">
        <v>0.28321537342720027</v>
      </c>
      <c r="V36" s="66">
        <v>0.19317821678023572</v>
      </c>
      <c r="W36" s="66">
        <v>0.10932462440619521</v>
      </c>
      <c r="X36" s="66">
        <v>-0.11682946846742312</v>
      </c>
      <c r="Y36" s="66">
        <v>-0.13311236256156855</v>
      </c>
      <c r="Z36" s="66">
        <v>0.30659013491535164</v>
      </c>
      <c r="AA36" s="65">
        <v>-3.2336251279336389E-3</v>
      </c>
      <c r="AB36" s="66">
        <v>-4.555923999319076E-2</v>
      </c>
      <c r="AC36" s="66">
        <v>0.6891551843237167</v>
      </c>
      <c r="AD36" s="69">
        <v>0.60052643099536429</v>
      </c>
      <c r="AE36" s="66">
        <v>0.27481918587679693</v>
      </c>
      <c r="AF36" s="66">
        <v>0.17645845670092219</v>
      </c>
      <c r="AG36" s="66">
        <v>0.5079438000148887</v>
      </c>
      <c r="AH36" s="66">
        <v>0.49336276614051616</v>
      </c>
      <c r="AI36" s="66">
        <v>0.60493172615045177</v>
      </c>
      <c r="AJ36" s="69">
        <v>0.57797713735724665</v>
      </c>
      <c r="AK36" s="65">
        <v>0.87734576210242277</v>
      </c>
      <c r="AL36" s="66">
        <v>0.97871118055981099</v>
      </c>
      <c r="AM36" s="66">
        <v>0.99999999999999989</v>
      </c>
      <c r="AN36" s="66">
        <v>0.91158976537312453</v>
      </c>
      <c r="AO36" s="66">
        <v>0.40784780955994809</v>
      </c>
      <c r="AP36" s="66">
        <v>0.80460694576027247</v>
      </c>
      <c r="AQ36" s="66">
        <v>-3.309666162958249E-2</v>
      </c>
      <c r="AR36" s="66">
        <v>0.54400950494834366</v>
      </c>
      <c r="AS36" s="66">
        <v>0.78782005608858774</v>
      </c>
      <c r="AT36" s="66">
        <v>0.43582969062608312</v>
      </c>
      <c r="AU36" s="66">
        <v>0.32999553967669842</v>
      </c>
      <c r="AV36" s="66">
        <v>0.13967053503150262</v>
      </c>
      <c r="AW36" s="66">
        <v>0.48932684438421054</v>
      </c>
      <c r="AX36" s="66">
        <v>0.6754229800219993</v>
      </c>
      <c r="AY36" s="66">
        <v>0.87049373405388641</v>
      </c>
      <c r="AZ36" s="66">
        <v>0.72121914746120108</v>
      </c>
      <c r="BA36" s="69">
        <v>0.53474078660202895</v>
      </c>
      <c r="BB36" s="60"/>
      <c r="BC36" s="70"/>
      <c r="BD36" s="70"/>
      <c r="BE36" s="70"/>
      <c r="BF36" s="70"/>
      <c r="BG36" s="70"/>
      <c r="BH36" s="70"/>
      <c r="BI36" s="70"/>
      <c r="BJ36" s="70"/>
      <c r="BK36" s="70"/>
      <c r="BL36" s="70"/>
      <c r="BM36" s="70"/>
      <c r="BN36" s="89"/>
      <c r="BO36" s="89"/>
      <c r="BP36" s="89"/>
      <c r="BQ36" s="89"/>
      <c r="BR36" s="89"/>
      <c r="BS36" s="89"/>
      <c r="BT36" s="89"/>
      <c r="BU36" s="89"/>
      <c r="BV36" s="89"/>
      <c r="BW36" s="89"/>
      <c r="BX36" s="89"/>
      <c r="BY36" s="89"/>
      <c r="BZ36" s="89"/>
      <c r="CA36" s="89"/>
      <c r="CB36" s="89"/>
      <c r="CC36" s="89"/>
      <c r="CD36" s="89"/>
      <c r="CE36" s="89"/>
      <c r="CF36" s="89"/>
      <c r="CG36" s="89"/>
      <c r="CH36" s="89"/>
      <c r="CI36" s="89"/>
    </row>
    <row r="37" spans="1:102" ht="13.5" customHeight="1" x14ac:dyDescent="0.15">
      <c r="A37" s="61"/>
      <c r="B37" s="62" t="s">
        <v>78</v>
      </c>
      <c r="C37" s="63">
        <v>4.8000000000000001E-2</v>
      </c>
      <c r="D37" s="64">
        <v>4.9602511409525138E-2</v>
      </c>
      <c r="E37" s="64">
        <v>5.8000000000000003E-2</v>
      </c>
      <c r="F37" s="65">
        <v>0.77306140008180724</v>
      </c>
      <c r="G37" s="66">
        <v>0.76416546751053027</v>
      </c>
      <c r="H37" s="66">
        <v>0.81513516709199119</v>
      </c>
      <c r="I37" s="66">
        <v>0.75960362899821388</v>
      </c>
      <c r="J37" s="66">
        <v>0.78136203716515007</v>
      </c>
      <c r="K37" s="66">
        <v>0.81750462229809517</v>
      </c>
      <c r="L37" s="66">
        <v>0.8137588194480162</v>
      </c>
      <c r="M37" s="66">
        <v>0.83310866082837387</v>
      </c>
      <c r="N37" s="67">
        <v>0.76414152069048547</v>
      </c>
      <c r="O37" s="68">
        <v>-7.2754514806464637E-2</v>
      </c>
      <c r="P37" s="66">
        <v>-0.36024246392140979</v>
      </c>
      <c r="Q37" s="66">
        <v>-3.9751045882872611E-3</v>
      </c>
      <c r="R37" s="66">
        <v>-0.35420291653820507</v>
      </c>
      <c r="S37" s="66">
        <v>-0.37172010848129844</v>
      </c>
      <c r="T37" s="66">
        <v>0.24946805104525585</v>
      </c>
      <c r="U37" s="66">
        <v>0.28748509529518546</v>
      </c>
      <c r="V37" s="66">
        <v>0.19261815367048452</v>
      </c>
      <c r="W37" s="66">
        <v>0.10446508132878617</v>
      </c>
      <c r="X37" s="66">
        <v>-0.14696479254310071</v>
      </c>
      <c r="Y37" s="66">
        <v>-0.15510826188534962</v>
      </c>
      <c r="Z37" s="66">
        <v>0.30362432923402316</v>
      </c>
      <c r="AA37" s="65">
        <v>-1.6403945649718932E-3</v>
      </c>
      <c r="AB37" s="66">
        <v>-2.2840585733417487E-2</v>
      </c>
      <c r="AC37" s="66">
        <v>0.75637157274648881</v>
      </c>
      <c r="AD37" s="69">
        <v>0.70318737207307946</v>
      </c>
      <c r="AE37" s="66">
        <v>0.2141022013445287</v>
      </c>
      <c r="AF37" s="66">
        <v>0.11199272586768326</v>
      </c>
      <c r="AG37" s="66">
        <v>0.46825667848179509</v>
      </c>
      <c r="AH37" s="66">
        <v>0.48532642331166953</v>
      </c>
      <c r="AI37" s="66">
        <v>0.6137897669731297</v>
      </c>
      <c r="AJ37" s="69">
        <v>0.51731694748916157</v>
      </c>
      <c r="AK37" s="65">
        <v>0.86428717210841211</v>
      </c>
      <c r="AL37" s="66">
        <v>0.91982843818419036</v>
      </c>
      <c r="AM37" s="66">
        <v>0.91158976537312453</v>
      </c>
      <c r="AN37" s="66">
        <v>1.0000000000000011</v>
      </c>
      <c r="AO37" s="66">
        <v>0.31435454199831458</v>
      </c>
      <c r="AP37" s="66">
        <v>0.87370714874562039</v>
      </c>
      <c r="AQ37" s="66">
        <v>-7.126194778621206E-2</v>
      </c>
      <c r="AR37" s="66">
        <v>0.52827095278349256</v>
      </c>
      <c r="AS37" s="66">
        <v>0.74315694660257636</v>
      </c>
      <c r="AT37" s="66">
        <v>0.51245348680028224</v>
      </c>
      <c r="AU37" s="66">
        <v>0.3217550476085731</v>
      </c>
      <c r="AV37" s="66">
        <v>4.0709477248524396E-2</v>
      </c>
      <c r="AW37" s="66">
        <v>0.47458582637452956</v>
      </c>
      <c r="AX37" s="66">
        <v>0.6363530063061692</v>
      </c>
      <c r="AY37" s="66">
        <v>0.8013202016493276</v>
      </c>
      <c r="AZ37" s="66">
        <v>0.61729535177800043</v>
      </c>
      <c r="BA37" s="69">
        <v>0.59076055450687015</v>
      </c>
      <c r="BB37" s="60"/>
      <c r="BC37" s="70"/>
      <c r="BD37" s="70"/>
      <c r="BE37" s="70"/>
      <c r="BF37" s="70"/>
      <c r="BG37" s="70"/>
      <c r="BH37" s="70"/>
      <c r="BI37" s="70"/>
      <c r="BJ37" s="70"/>
      <c r="BK37" s="70"/>
      <c r="BL37" s="70"/>
      <c r="BM37" s="70"/>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row>
    <row r="38" spans="1:102" ht="13.5" customHeight="1" x14ac:dyDescent="0.15">
      <c r="A38" s="61"/>
      <c r="B38" s="62" t="s">
        <v>79</v>
      </c>
      <c r="C38" s="63">
        <v>4.3999999999999997E-2</v>
      </c>
      <c r="D38" s="64">
        <v>4.5148640445523851E-2</v>
      </c>
      <c r="E38" s="64">
        <v>4.9000000000000002E-2</v>
      </c>
      <c r="F38" s="65">
        <v>0.2326375859493916</v>
      </c>
      <c r="G38" s="66">
        <v>0.2333469244142905</v>
      </c>
      <c r="H38" s="66">
        <v>0.2566632672191832</v>
      </c>
      <c r="I38" s="66">
        <v>0.19993192318953426</v>
      </c>
      <c r="J38" s="66">
        <v>0.2217562692557607</v>
      </c>
      <c r="K38" s="66">
        <v>0.30593444392717828</v>
      </c>
      <c r="L38" s="66">
        <v>0.341585807001066</v>
      </c>
      <c r="M38" s="66">
        <v>0.3286716007755825</v>
      </c>
      <c r="N38" s="67">
        <v>0.37131292643613262</v>
      </c>
      <c r="O38" s="68">
        <v>0.25974006281567963</v>
      </c>
      <c r="P38" s="66">
        <v>0.1977556104858457</v>
      </c>
      <c r="Q38" s="66">
        <v>0.17287103333692841</v>
      </c>
      <c r="R38" s="66">
        <v>0.18925475236336847</v>
      </c>
      <c r="S38" s="66">
        <v>0.18507582923917412</v>
      </c>
      <c r="T38" s="66">
        <v>0.29922941084109184</v>
      </c>
      <c r="U38" s="66">
        <v>0.286839455379504</v>
      </c>
      <c r="V38" s="66">
        <v>0.27867752637064097</v>
      </c>
      <c r="W38" s="66">
        <v>0.27777330469197298</v>
      </c>
      <c r="X38" s="66">
        <v>0.24646628149926303</v>
      </c>
      <c r="Y38" s="66">
        <v>0.1775433714949696</v>
      </c>
      <c r="Z38" s="66">
        <v>0.11939358647851149</v>
      </c>
      <c r="AA38" s="65">
        <v>0.15204242622787964</v>
      </c>
      <c r="AB38" s="66">
        <v>0.14425110743444625</v>
      </c>
      <c r="AC38" s="66">
        <v>0.15140244801530311</v>
      </c>
      <c r="AD38" s="69">
        <v>4.6210898993302787E-2</v>
      </c>
      <c r="AE38" s="66">
        <v>0.31222775028900479</v>
      </c>
      <c r="AF38" s="66">
        <v>0.30497876912104849</v>
      </c>
      <c r="AG38" s="66">
        <v>0.29752446317992248</v>
      </c>
      <c r="AH38" s="66">
        <v>0.25197635096461057</v>
      </c>
      <c r="AI38" s="66">
        <v>0.19744238733110839</v>
      </c>
      <c r="AJ38" s="69">
        <v>0.26377000096447406</v>
      </c>
      <c r="AK38" s="65">
        <v>0.52783894134509868</v>
      </c>
      <c r="AL38" s="66">
        <v>0.53828675386507696</v>
      </c>
      <c r="AM38" s="66">
        <v>0.40784780955994804</v>
      </c>
      <c r="AN38" s="66">
        <v>0.31435454199831464</v>
      </c>
      <c r="AO38" s="66">
        <v>0.99999999999999978</v>
      </c>
      <c r="AP38" s="66">
        <v>0.26134564070188221</v>
      </c>
      <c r="AQ38" s="66">
        <v>0.73868651939997665</v>
      </c>
      <c r="AR38" s="66">
        <v>0.3263664425227526</v>
      </c>
      <c r="AS38" s="66">
        <v>0.37679953289585166</v>
      </c>
      <c r="AT38" s="66">
        <v>8.8613285890644915E-3</v>
      </c>
      <c r="AU38" s="66">
        <v>0.20151681736293031</v>
      </c>
      <c r="AV38" s="66">
        <v>-4.9650522949092619E-2</v>
      </c>
      <c r="AW38" s="66">
        <v>0.18300589161283121</v>
      </c>
      <c r="AX38" s="66">
        <v>0.28831209584430723</v>
      </c>
      <c r="AY38" s="66">
        <v>0.25912503013024279</v>
      </c>
      <c r="AZ38" s="66">
        <v>0.22181969216978767</v>
      </c>
      <c r="BA38" s="69">
        <v>0.22627454877677028</v>
      </c>
      <c r="BB38" s="60"/>
      <c r="BC38" s="70"/>
      <c r="BD38" s="70"/>
      <c r="BE38" s="70"/>
      <c r="BF38" s="70"/>
      <c r="BG38" s="70"/>
      <c r="BH38" s="70"/>
      <c r="BI38" s="70"/>
      <c r="BJ38" s="70"/>
      <c r="BK38" s="70"/>
      <c r="BL38" s="70"/>
      <c r="BM38" s="70"/>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row>
    <row r="39" spans="1:102" ht="13.5" customHeight="1" x14ac:dyDescent="0.15">
      <c r="A39" s="61"/>
      <c r="B39" s="62" t="s">
        <v>80</v>
      </c>
      <c r="C39" s="63">
        <v>4.1000000000000002E-2</v>
      </c>
      <c r="D39" s="64">
        <v>4.1730035588894286E-2</v>
      </c>
      <c r="E39" s="64">
        <v>3.9E-2</v>
      </c>
      <c r="F39" s="65">
        <v>0.64506966415411049</v>
      </c>
      <c r="G39" s="66">
        <v>0.6439978629628742</v>
      </c>
      <c r="H39" s="66">
        <v>0.68912342001735782</v>
      </c>
      <c r="I39" s="66">
        <v>0.57478915962953325</v>
      </c>
      <c r="J39" s="66">
        <v>0.60738820942012106</v>
      </c>
      <c r="K39" s="66">
        <v>0.72774538237764286</v>
      </c>
      <c r="L39" s="66">
        <v>0.74877666606748861</v>
      </c>
      <c r="M39" s="66">
        <v>0.76303730987693708</v>
      </c>
      <c r="N39" s="67">
        <v>0.71596436331018276</v>
      </c>
      <c r="O39" s="68">
        <v>9.2113851047386244E-2</v>
      </c>
      <c r="P39" s="66">
        <v>-0.24384133245185161</v>
      </c>
      <c r="Q39" s="66">
        <v>-8.6317800265457677E-3</v>
      </c>
      <c r="R39" s="66">
        <v>-0.24390536811165323</v>
      </c>
      <c r="S39" s="66">
        <v>-0.24904039516786824</v>
      </c>
      <c r="T39" s="66">
        <v>0.41936988222193311</v>
      </c>
      <c r="U39" s="66">
        <v>0.47024081429060721</v>
      </c>
      <c r="V39" s="66">
        <v>0.33497673608108319</v>
      </c>
      <c r="W39" s="66">
        <v>0.27221671015951254</v>
      </c>
      <c r="X39" s="66">
        <v>-1.0945986599551228E-2</v>
      </c>
      <c r="Y39" s="66">
        <v>-2.0636394753882341E-2</v>
      </c>
      <c r="Z39" s="66">
        <v>0.45229865584499501</v>
      </c>
      <c r="AA39" s="65">
        <v>0.12837796165132664</v>
      </c>
      <c r="AB39" s="66">
        <v>9.021213586281622E-2</v>
      </c>
      <c r="AC39" s="66">
        <v>0.80685619744842985</v>
      </c>
      <c r="AD39" s="69">
        <v>0.81989931803950389</v>
      </c>
      <c r="AE39" s="66">
        <v>0.23363980072090995</v>
      </c>
      <c r="AF39" s="66">
        <v>0.13229787470337157</v>
      </c>
      <c r="AG39" s="66">
        <v>0.48251847727649139</v>
      </c>
      <c r="AH39" s="66">
        <v>0.57070550311110102</v>
      </c>
      <c r="AI39" s="66">
        <v>0.70201337477183845</v>
      </c>
      <c r="AJ39" s="69">
        <v>0.53425683766429466</v>
      </c>
      <c r="AK39" s="65">
        <v>0.84216085701933452</v>
      </c>
      <c r="AL39" s="66">
        <v>0.82972438191600695</v>
      </c>
      <c r="AM39" s="66">
        <v>0.80460694576027236</v>
      </c>
      <c r="AN39" s="66">
        <v>0.87370714874562028</v>
      </c>
      <c r="AO39" s="66">
        <v>0.26134564070188226</v>
      </c>
      <c r="AP39" s="66">
        <v>1</v>
      </c>
      <c r="AQ39" s="66">
        <v>-9.1320955214954369E-2</v>
      </c>
      <c r="AR39" s="66">
        <v>0.55443111685883839</v>
      </c>
      <c r="AS39" s="66">
        <v>0.65703760044783055</v>
      </c>
      <c r="AT39" s="66">
        <v>0.56349632361474455</v>
      </c>
      <c r="AU39" s="66">
        <v>0.22813940424124265</v>
      </c>
      <c r="AV39" s="66">
        <v>-0.18037329076303726</v>
      </c>
      <c r="AW39" s="66">
        <v>0.46943235401166489</v>
      </c>
      <c r="AX39" s="66">
        <v>0.62659833994923964</v>
      </c>
      <c r="AY39" s="66">
        <v>0.67914857498681269</v>
      </c>
      <c r="AZ39" s="66">
        <v>0.44056338956905766</v>
      </c>
      <c r="BA39" s="69">
        <v>0.63943361465266413</v>
      </c>
      <c r="BB39" s="60"/>
      <c r="BC39" s="70"/>
      <c r="BD39" s="70"/>
      <c r="BE39" s="70"/>
      <c r="BF39" s="70"/>
      <c r="BG39" s="70"/>
      <c r="BH39" s="70"/>
      <c r="BI39" s="70"/>
      <c r="BJ39" s="70"/>
      <c r="BK39" s="70"/>
      <c r="BL39" s="70"/>
      <c r="BM39" s="70"/>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row>
    <row r="40" spans="1:102" ht="13.5" customHeight="1" x14ac:dyDescent="0.15">
      <c r="A40" s="61"/>
      <c r="B40" s="62" t="s">
        <v>81</v>
      </c>
      <c r="C40" s="63">
        <v>5.3999999999999999E-2</v>
      </c>
      <c r="D40" s="64">
        <v>5.8912586803508527E-2</v>
      </c>
      <c r="E40" s="64">
        <v>0.10200000000000001</v>
      </c>
      <c r="F40" s="65">
        <v>-9.2026071502091147E-2</v>
      </c>
      <c r="G40" s="66">
        <v>-8.8397282948772332E-2</v>
      </c>
      <c r="H40" s="66">
        <v>-8.628587197777389E-2</v>
      </c>
      <c r="I40" s="66">
        <v>-0.11603450577646658</v>
      </c>
      <c r="J40" s="66">
        <v>-0.11309503904671925</v>
      </c>
      <c r="K40" s="66">
        <v>-7.7037502045332384E-2</v>
      </c>
      <c r="L40" s="66">
        <v>-6.8153619545080354E-2</v>
      </c>
      <c r="M40" s="66">
        <v>-6.9312172851986473E-2</v>
      </c>
      <c r="N40" s="67">
        <v>-3.9261355651428499E-2</v>
      </c>
      <c r="O40" s="68">
        <v>0.22954766450946884</v>
      </c>
      <c r="P40" s="66">
        <v>0.29771507415628989</v>
      </c>
      <c r="Q40" s="66">
        <v>0.14198134685209637</v>
      </c>
      <c r="R40" s="66">
        <v>0.2891377501217991</v>
      </c>
      <c r="S40" s="66">
        <v>0.28354421798943613</v>
      </c>
      <c r="T40" s="66">
        <v>0.1326692746365167</v>
      </c>
      <c r="U40" s="66">
        <v>0.10859779743693249</v>
      </c>
      <c r="V40" s="66">
        <v>0.13522475133424586</v>
      </c>
      <c r="W40" s="66">
        <v>0.14588816129274829</v>
      </c>
      <c r="X40" s="66">
        <v>0.24522429594209108</v>
      </c>
      <c r="Y40" s="66">
        <v>0.18754832235536623</v>
      </c>
      <c r="Z40" s="66">
        <v>-3.5526197170239061E-2</v>
      </c>
      <c r="AA40" s="65">
        <v>0.12234079530786492</v>
      </c>
      <c r="AB40" s="66">
        <v>0.14938669435914681</v>
      </c>
      <c r="AC40" s="66">
        <v>-0.17493792525626201</v>
      </c>
      <c r="AD40" s="69">
        <v>-0.19189883581023959</v>
      </c>
      <c r="AE40" s="66">
        <v>0.13026114777054379</v>
      </c>
      <c r="AF40" s="66">
        <v>0.15976429985628202</v>
      </c>
      <c r="AG40" s="66">
        <v>3.7132425310791022E-2</v>
      </c>
      <c r="AH40" s="66">
        <v>-5.8163118596868173E-2</v>
      </c>
      <c r="AI40" s="66">
        <v>-0.13491418138825206</v>
      </c>
      <c r="AJ40" s="69">
        <v>-5.7880196750145059E-2</v>
      </c>
      <c r="AK40" s="65">
        <v>0.15498801892763009</v>
      </c>
      <c r="AL40" s="66">
        <v>8.6860053258877051E-2</v>
      </c>
      <c r="AM40" s="66">
        <v>-3.309666162958249E-2</v>
      </c>
      <c r="AN40" s="66">
        <v>-7.126194778621206E-2</v>
      </c>
      <c r="AO40" s="66">
        <v>0.73868651939997665</v>
      </c>
      <c r="AP40" s="66">
        <v>-9.1320955214954369E-2</v>
      </c>
      <c r="AQ40" s="66">
        <v>1.0000000000000002</v>
      </c>
      <c r="AR40" s="66">
        <v>-5.2046936977087057E-3</v>
      </c>
      <c r="AS40" s="66">
        <v>-3.244473439797782E-2</v>
      </c>
      <c r="AT40" s="66">
        <v>-0.12619169586703294</v>
      </c>
      <c r="AU40" s="66">
        <v>4.0225980122082037E-3</v>
      </c>
      <c r="AV40" s="66">
        <v>-7.9524012325283416E-2</v>
      </c>
      <c r="AW40" s="66">
        <v>-5.4626725288322794E-4</v>
      </c>
      <c r="AX40" s="66">
        <v>-3.4367478815006077E-3</v>
      </c>
      <c r="AY40" s="66">
        <v>-9.2690407265226427E-2</v>
      </c>
      <c r="AZ40" s="66">
        <v>-5.3026016782754676E-2</v>
      </c>
      <c r="BA40" s="69">
        <v>-2.8185512486439131E-2</v>
      </c>
      <c r="BB40" s="60"/>
      <c r="BC40" s="70"/>
      <c r="BD40" s="70"/>
      <c r="BE40" s="70"/>
      <c r="BF40" s="70"/>
      <c r="BG40" s="70"/>
      <c r="BH40" s="70"/>
      <c r="BI40" s="70"/>
      <c r="BJ40" s="70"/>
      <c r="BK40" s="70"/>
      <c r="BL40" s="70"/>
      <c r="BM40" s="70"/>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row>
    <row r="41" spans="1:102" ht="13.5" customHeight="1" x14ac:dyDescent="0.15">
      <c r="A41" s="61"/>
      <c r="B41" s="62" t="s">
        <v>25</v>
      </c>
      <c r="C41" s="63">
        <v>2.1999999999999999E-2</v>
      </c>
      <c r="D41" s="64">
        <v>3.2606173276360673E-2</v>
      </c>
      <c r="E41" s="64">
        <v>0.14799999999999999</v>
      </c>
      <c r="F41" s="65">
        <v>0.38300307622217528</v>
      </c>
      <c r="G41" s="66">
        <v>0.38256088195799481</v>
      </c>
      <c r="H41" s="66">
        <v>0.4199533522680885</v>
      </c>
      <c r="I41" s="66">
        <v>0.33882399177002331</v>
      </c>
      <c r="J41" s="66">
        <v>0.33729734134843747</v>
      </c>
      <c r="K41" s="66">
        <v>0.48998493169001073</v>
      </c>
      <c r="L41" s="66">
        <v>0.54476234731276429</v>
      </c>
      <c r="M41" s="66">
        <v>0.5482159310017829</v>
      </c>
      <c r="N41" s="67">
        <v>0.55674344533762532</v>
      </c>
      <c r="O41" s="68">
        <v>3.3033081396550368E-2</v>
      </c>
      <c r="P41" s="66">
        <v>-0.12621809065110934</v>
      </c>
      <c r="Q41" s="66">
        <v>8.7420198133311505E-2</v>
      </c>
      <c r="R41" s="66">
        <v>-8.5482525272175994E-2</v>
      </c>
      <c r="S41" s="66">
        <v>-0.20628567092584371</v>
      </c>
      <c r="T41" s="66">
        <v>0.20542576376598853</v>
      </c>
      <c r="U41" s="66">
        <v>0.25703120233522653</v>
      </c>
      <c r="V41" s="66">
        <v>0.13869507769803363</v>
      </c>
      <c r="W41" s="66">
        <v>0.26770658214073184</v>
      </c>
      <c r="X41" s="66">
        <v>2.4333682079467889E-2</v>
      </c>
      <c r="Y41" s="66">
        <v>-2.3820786539323957E-2</v>
      </c>
      <c r="Z41" s="66">
        <v>0.20584443237339714</v>
      </c>
      <c r="AA41" s="65">
        <v>-5.0002175987639223E-2</v>
      </c>
      <c r="AB41" s="66">
        <v>-3.6552272414490071E-2</v>
      </c>
      <c r="AC41" s="66">
        <v>0.44295794831497165</v>
      </c>
      <c r="AD41" s="69">
        <v>0.4085687715037768</v>
      </c>
      <c r="AE41" s="66">
        <v>0.4168937765128532</v>
      </c>
      <c r="AF41" s="66">
        <v>0.35421051858078961</v>
      </c>
      <c r="AG41" s="66">
        <v>0.51607907048427859</v>
      </c>
      <c r="AH41" s="66">
        <v>0.35601991560519319</v>
      </c>
      <c r="AI41" s="66">
        <v>0.4414587126156751</v>
      </c>
      <c r="AJ41" s="69">
        <v>0.468943645303668</v>
      </c>
      <c r="AK41" s="65">
        <v>0.53120249419107957</v>
      </c>
      <c r="AL41" s="66">
        <v>0.5608379475060411</v>
      </c>
      <c r="AM41" s="66">
        <v>0.54400950494834366</v>
      </c>
      <c r="AN41" s="66">
        <v>0.52827095278349256</v>
      </c>
      <c r="AO41" s="66">
        <v>0.3263664425227526</v>
      </c>
      <c r="AP41" s="66">
        <v>0.55443111685883828</v>
      </c>
      <c r="AQ41" s="66">
        <v>-5.2046936977087109E-3</v>
      </c>
      <c r="AR41" s="66">
        <v>1.0000000000000004</v>
      </c>
      <c r="AS41" s="66">
        <v>0.69071430857265714</v>
      </c>
      <c r="AT41" s="66">
        <v>0.39919036051613377</v>
      </c>
      <c r="AU41" s="66">
        <v>0.4608131410000485</v>
      </c>
      <c r="AV41" s="66">
        <v>-7.5658493750693692E-3</v>
      </c>
      <c r="AW41" s="66">
        <v>0.2374211715381602</v>
      </c>
      <c r="AX41" s="66">
        <v>0.39859306490322649</v>
      </c>
      <c r="AY41" s="66">
        <v>0.41122683817071376</v>
      </c>
      <c r="AZ41" s="66">
        <v>0.10845801608637733</v>
      </c>
      <c r="BA41" s="69">
        <v>0.44107588620941568</v>
      </c>
      <c r="BB41" s="60"/>
      <c r="BC41" s="70"/>
      <c r="BD41" s="70"/>
      <c r="BE41" s="70"/>
      <c r="BF41" s="70"/>
      <c r="BG41" s="70"/>
      <c r="BH41" s="70"/>
      <c r="BI41" s="70"/>
      <c r="BJ41" s="70"/>
      <c r="BK41" s="70"/>
      <c r="BL41" s="70"/>
      <c r="BM41" s="70"/>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row>
    <row r="42" spans="1:102" ht="13.5" customHeight="1" x14ac:dyDescent="0.15">
      <c r="A42" s="61"/>
      <c r="B42" s="62" t="s">
        <v>82</v>
      </c>
      <c r="C42" s="63">
        <v>6.2E-2</v>
      </c>
      <c r="D42" s="64">
        <v>8.1244491112814329E-2</v>
      </c>
      <c r="E42" s="64">
        <v>0.20400000000000001</v>
      </c>
      <c r="F42" s="65">
        <v>0.68841847426489799</v>
      </c>
      <c r="G42" s="66">
        <v>0.68828460304219286</v>
      </c>
      <c r="H42" s="66">
        <v>0.69034102837996625</v>
      </c>
      <c r="I42" s="66">
        <v>0.60426004087281748</v>
      </c>
      <c r="J42" s="66">
        <v>0.56652665342476149</v>
      </c>
      <c r="K42" s="66">
        <v>0.79279517281888179</v>
      </c>
      <c r="L42" s="66">
        <v>0.82391032275799969</v>
      </c>
      <c r="M42" s="66">
        <v>0.76815986129489966</v>
      </c>
      <c r="N42" s="67">
        <v>0.81332641294333907</v>
      </c>
      <c r="O42" s="68">
        <v>-4.3793054068819559E-2</v>
      </c>
      <c r="P42" s="66">
        <v>-0.27490917686910349</v>
      </c>
      <c r="Q42" s="66">
        <v>1.2113870816195558E-2</v>
      </c>
      <c r="R42" s="66">
        <v>-0.2630606236029554</v>
      </c>
      <c r="S42" s="66">
        <v>-0.29513046904427875</v>
      </c>
      <c r="T42" s="66">
        <v>0.23234998299159015</v>
      </c>
      <c r="U42" s="66">
        <v>0.2435648274806968</v>
      </c>
      <c r="V42" s="66">
        <v>0.20170355137419871</v>
      </c>
      <c r="W42" s="66">
        <v>0.17790762068028443</v>
      </c>
      <c r="X42" s="66">
        <v>-6.8519554214873435E-2</v>
      </c>
      <c r="Y42" s="66">
        <v>-0.11515316054939755</v>
      </c>
      <c r="Z42" s="66">
        <v>0.1846696869791444</v>
      </c>
      <c r="AA42" s="65">
        <v>-5.8694189378613884E-2</v>
      </c>
      <c r="AB42" s="66">
        <v>-4.7459750492389534E-2</v>
      </c>
      <c r="AC42" s="66">
        <v>0.60361359594431829</v>
      </c>
      <c r="AD42" s="69">
        <v>0.44550823131651318</v>
      </c>
      <c r="AE42" s="66">
        <v>0.38213639832697743</v>
      </c>
      <c r="AF42" s="66">
        <v>0.29548077249978127</v>
      </c>
      <c r="AG42" s="66">
        <v>0.56025972155191406</v>
      </c>
      <c r="AH42" s="66">
        <v>0.4923774530228614</v>
      </c>
      <c r="AI42" s="66">
        <v>0.5656372936339954</v>
      </c>
      <c r="AJ42" s="69">
        <v>0.61613396087699579</v>
      </c>
      <c r="AK42" s="65">
        <v>0.66519238290027816</v>
      </c>
      <c r="AL42" s="66">
        <v>0.79165409831261369</v>
      </c>
      <c r="AM42" s="66">
        <v>0.78782005608858763</v>
      </c>
      <c r="AN42" s="66">
        <v>0.74315694660257647</v>
      </c>
      <c r="AO42" s="66">
        <v>0.37679953289585161</v>
      </c>
      <c r="AP42" s="66">
        <v>0.65703760044783055</v>
      </c>
      <c r="AQ42" s="66">
        <v>-3.2444734397977848E-2</v>
      </c>
      <c r="AR42" s="66">
        <v>0.69071430857265714</v>
      </c>
      <c r="AS42" s="66">
        <v>1.0000000000000004</v>
      </c>
      <c r="AT42" s="66">
        <v>0.28954321938261596</v>
      </c>
      <c r="AU42" s="66">
        <v>0.40297786199916003</v>
      </c>
      <c r="AV42" s="66">
        <v>0.15643892376078389</v>
      </c>
      <c r="AW42" s="66">
        <v>0.36814540254178008</v>
      </c>
      <c r="AX42" s="66">
        <v>0.58152407100262826</v>
      </c>
      <c r="AY42" s="66">
        <v>0.7272123637305864</v>
      </c>
      <c r="AZ42" s="66">
        <v>0.56204552017983256</v>
      </c>
      <c r="BA42" s="69">
        <v>0.54508933679989469</v>
      </c>
      <c r="BB42" s="60"/>
      <c r="BC42" s="70"/>
      <c r="BD42" s="70"/>
      <c r="BE42" s="70"/>
      <c r="BF42" s="70"/>
      <c r="BG42" s="70"/>
      <c r="BH42" s="70"/>
      <c r="BI42" s="70"/>
      <c r="BJ42" s="70"/>
      <c r="BK42" s="70"/>
      <c r="BL42" s="70"/>
      <c r="BM42" s="70"/>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row>
    <row r="43" spans="1:102" ht="13.5" customHeight="1" x14ac:dyDescent="0.15">
      <c r="A43" s="61"/>
      <c r="B43" s="62" t="s">
        <v>83</v>
      </c>
      <c r="C43" s="63">
        <v>5.3999999999999999E-2</v>
      </c>
      <c r="D43" s="64">
        <v>5.5820385386191412E-2</v>
      </c>
      <c r="E43" s="64">
        <v>6.2E-2</v>
      </c>
      <c r="F43" s="65">
        <v>0.45983018836526612</v>
      </c>
      <c r="G43" s="66">
        <v>0.45548876990555714</v>
      </c>
      <c r="H43" s="66">
        <v>0.5034561262816547</v>
      </c>
      <c r="I43" s="66">
        <v>0.44155055137804422</v>
      </c>
      <c r="J43" s="66">
        <v>0.4475442608458946</v>
      </c>
      <c r="K43" s="66">
        <v>0.43932947418223978</v>
      </c>
      <c r="L43" s="66">
        <v>0.40749987456650227</v>
      </c>
      <c r="M43" s="66">
        <v>0.42243271828013979</v>
      </c>
      <c r="N43" s="67">
        <v>0.32486076273099573</v>
      </c>
      <c r="O43" s="68">
        <v>-4.7297772080257115E-2</v>
      </c>
      <c r="P43" s="66">
        <v>-0.17903926214116161</v>
      </c>
      <c r="Q43" s="66">
        <v>-4.8323502824715155E-2</v>
      </c>
      <c r="R43" s="66">
        <v>-0.18227074814938793</v>
      </c>
      <c r="S43" s="66">
        <v>-0.2021686051676686</v>
      </c>
      <c r="T43" s="66">
        <v>3.0686060899908739E-2</v>
      </c>
      <c r="U43" s="66">
        <v>8.3519807484947417E-2</v>
      </c>
      <c r="V43" s="66">
        <v>-2.4623220657812112E-2</v>
      </c>
      <c r="W43" s="66">
        <v>0.17397096456531239</v>
      </c>
      <c r="X43" s="66">
        <v>-0.10423652723397023</v>
      </c>
      <c r="Y43" s="66">
        <v>-8.6097210080535155E-2</v>
      </c>
      <c r="Z43" s="66">
        <v>0.39152577731426036</v>
      </c>
      <c r="AA43" s="65">
        <v>1.4383445009326966E-2</v>
      </c>
      <c r="AB43" s="66">
        <v>-4.9079519498173893E-2</v>
      </c>
      <c r="AC43" s="66">
        <v>0.51832199836962412</v>
      </c>
      <c r="AD43" s="69">
        <v>0.76699023290045787</v>
      </c>
      <c r="AE43" s="66">
        <v>0.11187194605038221</v>
      </c>
      <c r="AF43" s="66">
        <v>4.3295890182500504E-2</v>
      </c>
      <c r="AG43" s="66">
        <v>0.26305791898083736</v>
      </c>
      <c r="AH43" s="66">
        <v>0.25381780419708366</v>
      </c>
      <c r="AI43" s="66">
        <v>0.36089648688711562</v>
      </c>
      <c r="AJ43" s="69">
        <v>0.22664449984509202</v>
      </c>
      <c r="AK43" s="65">
        <v>0.48207702583278095</v>
      </c>
      <c r="AL43" s="66">
        <v>0.42760582209952835</v>
      </c>
      <c r="AM43" s="66">
        <v>0.43582969062608312</v>
      </c>
      <c r="AN43" s="66">
        <v>0.51245348680028224</v>
      </c>
      <c r="AO43" s="66">
        <v>8.8613285890644881E-3</v>
      </c>
      <c r="AP43" s="66">
        <v>0.56349632361474455</v>
      </c>
      <c r="AQ43" s="66">
        <v>-0.12619169586703297</v>
      </c>
      <c r="AR43" s="66">
        <v>0.39919036051613388</v>
      </c>
      <c r="AS43" s="66">
        <v>0.28954321938261596</v>
      </c>
      <c r="AT43" s="66">
        <v>0.999999999999999</v>
      </c>
      <c r="AU43" s="66">
        <v>0.39050936094590971</v>
      </c>
      <c r="AV43" s="66">
        <v>0.13890787064333185</v>
      </c>
      <c r="AW43" s="66">
        <v>0.41200904581067899</v>
      </c>
      <c r="AX43" s="66">
        <v>0.43108846588151967</v>
      </c>
      <c r="AY43" s="66">
        <v>0.52105067038186803</v>
      </c>
      <c r="AZ43" s="66">
        <v>0.16478551955687065</v>
      </c>
      <c r="BA43" s="69">
        <v>0.29203623332229783</v>
      </c>
      <c r="BB43" s="60"/>
      <c r="BC43" s="70"/>
      <c r="BD43" s="70"/>
      <c r="BE43" s="70"/>
      <c r="BF43" s="70"/>
      <c r="BG43" s="70"/>
      <c r="BH43" s="70"/>
      <c r="BI43" s="70"/>
      <c r="BJ43" s="70"/>
      <c r="BK43" s="70"/>
      <c r="BL43" s="70"/>
      <c r="BM43" s="70"/>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c r="CV43" s="89"/>
    </row>
    <row r="44" spans="1:102" ht="13.5" customHeight="1" x14ac:dyDescent="0.15">
      <c r="A44" s="61"/>
      <c r="B44" s="62" t="s">
        <v>84</v>
      </c>
      <c r="C44" s="63">
        <v>4.8000000000000001E-2</v>
      </c>
      <c r="D44" s="64">
        <v>4.8922851474385715E-2</v>
      </c>
      <c r="E44" s="64">
        <v>4.3999999999999997E-2</v>
      </c>
      <c r="F44" s="65">
        <v>0.35747006734228143</v>
      </c>
      <c r="G44" s="66">
        <v>0.35544219742872912</v>
      </c>
      <c r="H44" s="66">
        <v>0.36138082292826657</v>
      </c>
      <c r="I44" s="66">
        <v>0.33469665376478824</v>
      </c>
      <c r="J44" s="66">
        <v>0.28677466290391135</v>
      </c>
      <c r="K44" s="66">
        <v>0.42027485753994459</v>
      </c>
      <c r="L44" s="66">
        <v>0.45142474846671943</v>
      </c>
      <c r="M44" s="66">
        <v>0.41656399266244493</v>
      </c>
      <c r="N44" s="67">
        <v>0.28222509993147021</v>
      </c>
      <c r="O44" s="68">
        <v>0.10887347760260209</v>
      </c>
      <c r="P44" s="66">
        <v>0.11225333141991123</v>
      </c>
      <c r="Q44" s="66">
        <v>0.27977321547497819</v>
      </c>
      <c r="R44" s="66">
        <v>0.14178216859461762</v>
      </c>
      <c r="S44" s="66">
        <v>-7.4565617326635561E-3</v>
      </c>
      <c r="T44" s="66">
        <v>7.8361539849650136E-2</v>
      </c>
      <c r="U44" s="66">
        <v>0.10282579177448198</v>
      </c>
      <c r="V44" s="66">
        <v>6.0615632510890097E-2</v>
      </c>
      <c r="W44" s="66">
        <v>0.2224123587130506</v>
      </c>
      <c r="X44" s="66">
        <v>0.20862048951939782</v>
      </c>
      <c r="Y44" s="66">
        <v>6.6822446326062282E-2</v>
      </c>
      <c r="Z44" s="66">
        <v>0.27571046667319826</v>
      </c>
      <c r="AA44" s="65">
        <v>-1.5781624800446315E-4</v>
      </c>
      <c r="AB44" s="66">
        <v>7.9200297280089579E-2</v>
      </c>
      <c r="AC44" s="66">
        <v>0.31848084471277227</v>
      </c>
      <c r="AD44" s="69">
        <v>5.22389829857101E-2</v>
      </c>
      <c r="AE44" s="66">
        <v>0.38947247310203403</v>
      </c>
      <c r="AF44" s="66">
        <v>0.34655721098311459</v>
      </c>
      <c r="AG44" s="66">
        <v>0.42372018953132573</v>
      </c>
      <c r="AH44" s="66">
        <v>0.32832019310025551</v>
      </c>
      <c r="AI44" s="66">
        <v>0.26566561369648534</v>
      </c>
      <c r="AJ44" s="69">
        <v>0.40642357277765878</v>
      </c>
      <c r="AK44" s="65">
        <v>0.30715608637627317</v>
      </c>
      <c r="AL44" s="66">
        <v>0.33027751344431705</v>
      </c>
      <c r="AM44" s="66">
        <v>0.32999553967669842</v>
      </c>
      <c r="AN44" s="66">
        <v>0.32175504760857315</v>
      </c>
      <c r="AO44" s="66">
        <v>0.20151681736293028</v>
      </c>
      <c r="AP44" s="66">
        <v>0.22813940424124268</v>
      </c>
      <c r="AQ44" s="66">
        <v>4.0225980122081985E-3</v>
      </c>
      <c r="AR44" s="66">
        <v>0.46081314100004844</v>
      </c>
      <c r="AS44" s="66">
        <v>0.40297786199916008</v>
      </c>
      <c r="AT44" s="66">
        <v>0.39050936094590966</v>
      </c>
      <c r="AU44" s="66">
        <v>0.99999999999999956</v>
      </c>
      <c r="AV44" s="66">
        <v>0.50040611827454284</v>
      </c>
      <c r="AW44" s="66">
        <v>0.29447569446754901</v>
      </c>
      <c r="AX44" s="66">
        <v>0.36422184423732501</v>
      </c>
      <c r="AY44" s="66">
        <v>0.45403537585493148</v>
      </c>
      <c r="AZ44" s="66">
        <v>9.106013815615295E-2</v>
      </c>
      <c r="BA44" s="69">
        <v>0.26363450797428079</v>
      </c>
      <c r="BB44" s="60"/>
    </row>
    <row r="45" spans="1:102" ht="13.5" customHeight="1" x14ac:dyDescent="0.15">
      <c r="A45" s="61"/>
      <c r="B45" s="62" t="s">
        <v>85</v>
      </c>
      <c r="C45" s="63">
        <v>5.2999999999999999E-2</v>
      </c>
      <c r="D45" s="64">
        <v>5.4941340169370169E-2</v>
      </c>
      <c r="E45" s="64">
        <v>6.4000000000000001E-2</v>
      </c>
      <c r="F45" s="65">
        <v>0.33730448448006567</v>
      </c>
      <c r="G45" s="66">
        <v>0.34024410317088521</v>
      </c>
      <c r="H45" s="66">
        <v>0.26176414441327445</v>
      </c>
      <c r="I45" s="66">
        <v>0.26812055788564737</v>
      </c>
      <c r="J45" s="66">
        <v>0.18635966309595656</v>
      </c>
      <c r="K45" s="66">
        <v>0.31774403489011338</v>
      </c>
      <c r="L45" s="66">
        <v>0.27722248702356239</v>
      </c>
      <c r="M45" s="66">
        <v>0.23896891613014776</v>
      </c>
      <c r="N45" s="67">
        <v>8.5574524925318182E-2</v>
      </c>
      <c r="O45" s="68">
        <v>-0.33514622928195942</v>
      </c>
      <c r="P45" s="66">
        <v>-0.20647281621921215</v>
      </c>
      <c r="Q45" s="66">
        <v>-0.26654631669627993</v>
      </c>
      <c r="R45" s="66">
        <v>-0.19496557016568292</v>
      </c>
      <c r="S45" s="66">
        <v>-0.23296881400755853</v>
      </c>
      <c r="T45" s="66">
        <v>-0.40568304353904971</v>
      </c>
      <c r="U45" s="66">
        <v>-0.41159616131713572</v>
      </c>
      <c r="V45" s="66">
        <v>-0.36233139003844067</v>
      </c>
      <c r="W45" s="66">
        <v>-0.24007989869715632</v>
      </c>
      <c r="X45" s="66">
        <v>-0.23593547601782916</v>
      </c>
      <c r="Y45" s="66">
        <v>-0.27432128618481411</v>
      </c>
      <c r="Z45" s="66">
        <v>-0.11714231037533661</v>
      </c>
      <c r="AA45" s="65">
        <v>-0.23428422316709954</v>
      </c>
      <c r="AB45" s="66">
        <v>-0.2604108994015365</v>
      </c>
      <c r="AC45" s="66">
        <v>-0.14140352686187316</v>
      </c>
      <c r="AD45" s="69">
        <v>-0.24298485654989421</v>
      </c>
      <c r="AE45" s="66">
        <v>0.22196122936718599</v>
      </c>
      <c r="AF45" s="66">
        <v>0.19411790880048732</v>
      </c>
      <c r="AG45" s="66">
        <v>0.234815845330896</v>
      </c>
      <c r="AH45" s="66">
        <v>-4.4794856534528235E-2</v>
      </c>
      <c r="AI45" s="66">
        <v>-0.1162090941567399</v>
      </c>
      <c r="AJ45" s="69">
        <v>0.10471869294005146</v>
      </c>
      <c r="AK45" s="65">
        <v>-2.069580609998041E-2</v>
      </c>
      <c r="AL45" s="66">
        <v>7.3153558678456104E-2</v>
      </c>
      <c r="AM45" s="66">
        <v>0.13967053503150262</v>
      </c>
      <c r="AN45" s="66">
        <v>4.0709477248524396E-2</v>
      </c>
      <c r="AO45" s="66">
        <v>-4.9650522949092606E-2</v>
      </c>
      <c r="AP45" s="66">
        <v>-0.18037329076303729</v>
      </c>
      <c r="AQ45" s="66">
        <v>-7.952401232528343E-2</v>
      </c>
      <c r="AR45" s="66">
        <v>-7.5658493750693761E-3</v>
      </c>
      <c r="AS45" s="66">
        <v>0.15643892376078386</v>
      </c>
      <c r="AT45" s="66">
        <v>0.13890787064333179</v>
      </c>
      <c r="AU45" s="66">
        <v>0.50040611827454284</v>
      </c>
      <c r="AV45" s="66">
        <v>0.99999999999999933</v>
      </c>
      <c r="AW45" s="66">
        <v>7.0384641449221422E-2</v>
      </c>
      <c r="AX45" s="66">
        <v>0.11342679604032892</v>
      </c>
      <c r="AY45" s="66">
        <v>0.37113361649312937</v>
      </c>
      <c r="AZ45" s="66">
        <v>0.23772958289909976</v>
      </c>
      <c r="BA45" s="69">
        <v>-7.6144408223001753E-2</v>
      </c>
      <c r="BB45" s="60"/>
    </row>
    <row r="46" spans="1:102" s="38" customFormat="1" ht="13.5" customHeight="1" x14ac:dyDescent="0.15">
      <c r="A46" s="61"/>
      <c r="B46" s="62" t="s">
        <v>86</v>
      </c>
      <c r="C46" s="63">
        <v>0.06</v>
      </c>
      <c r="D46" s="64">
        <v>8.0600127134020913E-2</v>
      </c>
      <c r="E46" s="64">
        <v>0.21099999999999999</v>
      </c>
      <c r="F46" s="65">
        <v>0.64128333892049771</v>
      </c>
      <c r="G46" s="66">
        <v>0.63227601019086577</v>
      </c>
      <c r="H46" s="66">
        <v>0.69781077228946709</v>
      </c>
      <c r="I46" s="66">
        <v>0.6440796638939601</v>
      </c>
      <c r="J46" s="66">
        <v>0.5614937115881945</v>
      </c>
      <c r="K46" s="66">
        <v>0.62032626589322792</v>
      </c>
      <c r="L46" s="66">
        <v>0.57791940833597866</v>
      </c>
      <c r="M46" s="66">
        <v>0.55953275744234987</v>
      </c>
      <c r="N46" s="67">
        <v>0.5153923390959918</v>
      </c>
      <c r="O46" s="68">
        <v>0.29295260695972608</v>
      </c>
      <c r="P46" s="66">
        <v>5.5018175990617979E-2</v>
      </c>
      <c r="Q46" s="66">
        <v>-3.9190219073757977E-2</v>
      </c>
      <c r="R46" s="66">
        <v>2.5617506061815603E-2</v>
      </c>
      <c r="S46" s="66">
        <v>9.1015930318787575E-2</v>
      </c>
      <c r="T46" s="66">
        <v>0.44477126663213379</v>
      </c>
      <c r="U46" s="66">
        <v>0.41375820351001052</v>
      </c>
      <c r="V46" s="66">
        <v>0.44104660417729635</v>
      </c>
      <c r="W46" s="66">
        <v>0.31155049138251034</v>
      </c>
      <c r="X46" s="66">
        <v>0.17960138491909028</v>
      </c>
      <c r="Y46" s="66">
        <v>0.16180936468486798</v>
      </c>
      <c r="Z46" s="66">
        <v>0.60401644844978775</v>
      </c>
      <c r="AA46" s="65">
        <v>0.24531325409809632</v>
      </c>
      <c r="AB46" s="66">
        <v>8.9707220696303533E-2</v>
      </c>
      <c r="AC46" s="66">
        <v>0.62896738183470824</v>
      </c>
      <c r="AD46" s="69">
        <v>0.48405616007432162</v>
      </c>
      <c r="AE46" s="66">
        <v>0.33585029192360222</v>
      </c>
      <c r="AF46" s="66">
        <v>0.29129211503589103</v>
      </c>
      <c r="AG46" s="66">
        <v>0.41987177586602764</v>
      </c>
      <c r="AH46" s="66">
        <v>0.52061380363809795</v>
      </c>
      <c r="AI46" s="66">
        <v>0.48414991158033455</v>
      </c>
      <c r="AJ46" s="69">
        <v>0.55806189097629055</v>
      </c>
      <c r="AK46" s="65">
        <v>0.41593062224020355</v>
      </c>
      <c r="AL46" s="66">
        <v>0.48945601276257883</v>
      </c>
      <c r="AM46" s="66">
        <v>0.48932684438421042</v>
      </c>
      <c r="AN46" s="66">
        <v>0.47458582637452962</v>
      </c>
      <c r="AO46" s="66">
        <v>0.18300589161283121</v>
      </c>
      <c r="AP46" s="66">
        <v>0.46943235401166483</v>
      </c>
      <c r="AQ46" s="66">
        <v>-5.4626725288324128E-4</v>
      </c>
      <c r="AR46" s="66">
        <v>0.2374211715381602</v>
      </c>
      <c r="AS46" s="66">
        <v>0.36814540254178013</v>
      </c>
      <c r="AT46" s="66">
        <v>0.41200904581067899</v>
      </c>
      <c r="AU46" s="66">
        <v>0.29447569446754901</v>
      </c>
      <c r="AV46" s="66">
        <v>7.0384641449221422E-2</v>
      </c>
      <c r="AW46" s="66">
        <v>1.0000000000000002</v>
      </c>
      <c r="AX46" s="66">
        <v>0.91006928252064301</v>
      </c>
      <c r="AY46" s="66">
        <v>0.62707547666000996</v>
      </c>
      <c r="AZ46" s="66">
        <v>0.45303042518471265</v>
      </c>
      <c r="BA46" s="69">
        <v>0.31320854097160822</v>
      </c>
      <c r="BB46" s="60"/>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row>
    <row r="47" spans="1:102" s="38" customFormat="1" ht="13.5" customHeight="1" x14ac:dyDescent="0.15">
      <c r="A47" s="61"/>
      <c r="B47" s="62" t="s">
        <v>87</v>
      </c>
      <c r="C47" s="63">
        <v>6.3E-2</v>
      </c>
      <c r="D47" s="64">
        <v>7.7863203372994363E-2</v>
      </c>
      <c r="E47" s="64">
        <v>0.17899999999999999</v>
      </c>
      <c r="F47" s="65">
        <v>0.74436521254258348</v>
      </c>
      <c r="G47" s="66">
        <v>0.74056748611376289</v>
      </c>
      <c r="H47" s="66">
        <v>0.78575461200070673</v>
      </c>
      <c r="I47" s="66">
        <v>0.6885721004510521</v>
      </c>
      <c r="J47" s="66">
        <v>0.62535759527775225</v>
      </c>
      <c r="K47" s="66">
        <v>0.79576814721156031</v>
      </c>
      <c r="L47" s="66">
        <v>0.7908256113959321</v>
      </c>
      <c r="M47" s="66">
        <v>0.77189612815272979</v>
      </c>
      <c r="N47" s="67">
        <v>0.72685039957788877</v>
      </c>
      <c r="O47" s="68">
        <v>0.29823186877983232</v>
      </c>
      <c r="P47" s="66">
        <v>1.3157486452002371E-2</v>
      </c>
      <c r="Q47" s="66">
        <v>-3.2802951065378609E-2</v>
      </c>
      <c r="R47" s="66">
        <v>-1.1103430644322317E-2</v>
      </c>
      <c r="S47" s="66">
        <v>3.6346706345528779E-2</v>
      </c>
      <c r="T47" s="66">
        <v>0.51732191522930815</v>
      </c>
      <c r="U47" s="66">
        <v>0.50109495855656483</v>
      </c>
      <c r="V47" s="66">
        <v>0.49331470084354306</v>
      </c>
      <c r="W47" s="66">
        <v>0.36474248598792242</v>
      </c>
      <c r="X47" s="66">
        <v>0.17608160927694075</v>
      </c>
      <c r="Y47" s="66">
        <v>0.15872686265685007</v>
      </c>
      <c r="Z47" s="66">
        <v>0.57707697342994002</v>
      </c>
      <c r="AA47" s="65">
        <v>0.23463128919766973</v>
      </c>
      <c r="AB47" s="66">
        <v>9.664078126686737E-2</v>
      </c>
      <c r="AC47" s="66">
        <v>0.72041084450744997</v>
      </c>
      <c r="AD47" s="69">
        <v>0.56070349731602342</v>
      </c>
      <c r="AE47" s="66">
        <v>0.47882720918440269</v>
      </c>
      <c r="AF47" s="66">
        <v>0.41004501981138103</v>
      </c>
      <c r="AG47" s="66">
        <v>0.61449064043033952</v>
      </c>
      <c r="AH47" s="66">
        <v>0.64069417942181695</v>
      </c>
      <c r="AI47" s="66">
        <v>0.62670437824439196</v>
      </c>
      <c r="AJ47" s="69">
        <v>0.70860769359548959</v>
      </c>
      <c r="AK47" s="65">
        <v>0.57462073024202143</v>
      </c>
      <c r="AL47" s="66">
        <v>0.68079273171367438</v>
      </c>
      <c r="AM47" s="66">
        <v>0.67542298002199919</v>
      </c>
      <c r="AN47" s="66">
        <v>0.63635300630616909</v>
      </c>
      <c r="AO47" s="66">
        <v>0.28831209584430723</v>
      </c>
      <c r="AP47" s="66">
        <v>0.62659833994923952</v>
      </c>
      <c r="AQ47" s="66">
        <v>-3.4367478815006285E-3</v>
      </c>
      <c r="AR47" s="66">
        <v>0.39859306490322655</v>
      </c>
      <c r="AS47" s="66">
        <v>0.58152407100262826</v>
      </c>
      <c r="AT47" s="66">
        <v>0.4310884658815195</v>
      </c>
      <c r="AU47" s="66">
        <v>0.36422184423732495</v>
      </c>
      <c r="AV47" s="66">
        <v>0.11342679604032893</v>
      </c>
      <c r="AW47" s="66">
        <v>0.91006928252064301</v>
      </c>
      <c r="AX47" s="66">
        <v>1</v>
      </c>
      <c r="AY47" s="66">
        <v>0.75874856286364922</v>
      </c>
      <c r="AZ47" s="66">
        <v>0.54402281700536281</v>
      </c>
      <c r="BA47" s="69">
        <v>0.4197462785058636</v>
      </c>
      <c r="BB47" s="60"/>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row>
    <row r="48" spans="1:102" s="38" customFormat="1" ht="13.5" customHeight="1" x14ac:dyDescent="0.15">
      <c r="A48" s="61"/>
      <c r="B48" s="62" t="s">
        <v>88</v>
      </c>
      <c r="C48" s="63">
        <v>8.1000000000000003E-2</v>
      </c>
      <c r="D48" s="64">
        <v>9.3152467650330861E-2</v>
      </c>
      <c r="E48" s="64">
        <v>0.16300000000000001</v>
      </c>
      <c r="F48" s="65">
        <v>0.9723547409569564</v>
      </c>
      <c r="G48" s="66">
        <v>0.9716657839626287</v>
      </c>
      <c r="H48" s="66">
        <v>0.94614277557089854</v>
      </c>
      <c r="I48" s="66">
        <v>0.8587350758328961</v>
      </c>
      <c r="J48" s="66">
        <v>0.77919392464311188</v>
      </c>
      <c r="K48" s="66">
        <v>0.96814886911033937</v>
      </c>
      <c r="L48" s="66">
        <v>0.90380740093049738</v>
      </c>
      <c r="M48" s="66">
        <v>0.8383527784796958</v>
      </c>
      <c r="N48" s="67">
        <v>0.80755806797687257</v>
      </c>
      <c r="O48" s="68">
        <v>-7.157101079285362E-2</v>
      </c>
      <c r="P48" s="66">
        <v>-0.31265138122768948</v>
      </c>
      <c r="Q48" s="66">
        <v>-6.6341302981579364E-2</v>
      </c>
      <c r="R48" s="66">
        <v>-0.31508946644894403</v>
      </c>
      <c r="S48" s="66">
        <v>-0.30800073956354845</v>
      </c>
      <c r="T48" s="66">
        <v>0.18316059757456674</v>
      </c>
      <c r="U48" s="66">
        <v>0.18992492540939868</v>
      </c>
      <c r="V48" s="66">
        <v>0.16513315273548032</v>
      </c>
      <c r="W48" s="66">
        <v>7.4959177569708185E-2</v>
      </c>
      <c r="X48" s="66">
        <v>-0.13013023033293267</v>
      </c>
      <c r="Y48" s="66">
        <v>-0.14140828429224828</v>
      </c>
      <c r="Z48" s="66">
        <v>0.34467058350283791</v>
      </c>
      <c r="AA48" s="65">
        <v>-4.2783474221631972E-2</v>
      </c>
      <c r="AB48" s="66">
        <v>-9.9371971401902487E-2</v>
      </c>
      <c r="AC48" s="66">
        <v>0.68176542080652536</v>
      </c>
      <c r="AD48" s="69">
        <v>0.55439134644249244</v>
      </c>
      <c r="AE48" s="66">
        <v>0.24451394452840217</v>
      </c>
      <c r="AF48" s="66">
        <v>0.14840308082216397</v>
      </c>
      <c r="AG48" s="66">
        <v>0.47059812727917194</v>
      </c>
      <c r="AH48" s="66">
        <v>0.52314420375900506</v>
      </c>
      <c r="AI48" s="66">
        <v>0.57808566022752494</v>
      </c>
      <c r="AJ48" s="69">
        <v>0.59677576891180106</v>
      </c>
      <c r="AK48" s="65">
        <v>0.71967965552506297</v>
      </c>
      <c r="AL48" s="66">
        <v>0.84414089140430071</v>
      </c>
      <c r="AM48" s="66">
        <v>0.87049373405388619</v>
      </c>
      <c r="AN48" s="66">
        <v>0.8013202016493276</v>
      </c>
      <c r="AO48" s="66">
        <v>0.25912503013024291</v>
      </c>
      <c r="AP48" s="66">
        <v>0.67914857498681269</v>
      </c>
      <c r="AQ48" s="66">
        <v>-9.2690407265226413E-2</v>
      </c>
      <c r="AR48" s="66">
        <v>0.41122683817071376</v>
      </c>
      <c r="AS48" s="66">
        <v>0.7272123637305864</v>
      </c>
      <c r="AT48" s="66">
        <v>0.52105067038186803</v>
      </c>
      <c r="AU48" s="66">
        <v>0.45403537585493137</v>
      </c>
      <c r="AV48" s="66">
        <v>0.37113361649312937</v>
      </c>
      <c r="AW48" s="66">
        <v>0.62707547666000996</v>
      </c>
      <c r="AX48" s="66">
        <v>0.75874856286364922</v>
      </c>
      <c r="AY48" s="66">
        <v>0.99999999999999911</v>
      </c>
      <c r="AZ48" s="66">
        <v>0.83696171059314606</v>
      </c>
      <c r="BA48" s="69">
        <v>0.48304100446533321</v>
      </c>
      <c r="BB48" s="60"/>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row>
    <row r="49" spans="1:102" s="38" customFormat="1" ht="13.5" customHeight="1" x14ac:dyDescent="0.15">
      <c r="A49" s="61"/>
      <c r="B49" s="62" t="s">
        <v>89</v>
      </c>
      <c r="C49" s="63">
        <v>8.6000000000000007E-2</v>
      </c>
      <c r="D49" s="64">
        <v>0.10688074980442452</v>
      </c>
      <c r="E49" s="64">
        <v>0.215</v>
      </c>
      <c r="F49" s="65">
        <v>0.82803027554908415</v>
      </c>
      <c r="G49" s="66">
        <v>0.82674398457192755</v>
      </c>
      <c r="H49" s="66">
        <v>0.77951445256552254</v>
      </c>
      <c r="I49" s="66">
        <v>0.73693344800537042</v>
      </c>
      <c r="J49" s="66">
        <v>0.65159800288191294</v>
      </c>
      <c r="K49" s="66">
        <v>0.77819219621156055</v>
      </c>
      <c r="L49" s="66">
        <v>0.68802452493076804</v>
      </c>
      <c r="M49" s="66">
        <v>0.59879828079161357</v>
      </c>
      <c r="N49" s="67">
        <v>0.71479962060157864</v>
      </c>
      <c r="O49" s="68">
        <v>-0.20087509537538079</v>
      </c>
      <c r="P49" s="66">
        <v>-0.37111974588984087</v>
      </c>
      <c r="Q49" s="66">
        <v>-8.1809216462144473E-3</v>
      </c>
      <c r="R49" s="66">
        <v>-0.36490925934394342</v>
      </c>
      <c r="S49" s="66">
        <v>-0.32762226252799659</v>
      </c>
      <c r="T49" s="66">
        <v>-8.3105482248790087E-3</v>
      </c>
      <c r="U49" s="66">
        <v>-2.0410211823144425E-2</v>
      </c>
      <c r="V49" s="66">
        <v>1.8665480208332908E-4</v>
      </c>
      <c r="W49" s="66">
        <v>-0.12464566031934209</v>
      </c>
      <c r="X49" s="66">
        <v>-0.25095684724039752</v>
      </c>
      <c r="Y49" s="66">
        <v>-0.20057677083872133</v>
      </c>
      <c r="Z49" s="66">
        <v>0.10943216210123118</v>
      </c>
      <c r="AA49" s="65">
        <v>-0.1394761626516656</v>
      </c>
      <c r="AB49" s="66">
        <v>-0.16110988224422296</v>
      </c>
      <c r="AC49" s="66">
        <v>0.43084343940135877</v>
      </c>
      <c r="AD49" s="69">
        <v>0.29840134092684684</v>
      </c>
      <c r="AE49" s="66">
        <v>-2.329223960211017E-2</v>
      </c>
      <c r="AF49" s="66">
        <v>-7.7635745968292452E-2</v>
      </c>
      <c r="AG49" s="66">
        <v>0.13515544725418741</v>
      </c>
      <c r="AH49" s="66">
        <v>0.31948423784344754</v>
      </c>
      <c r="AI49" s="66">
        <v>0.34366581390203965</v>
      </c>
      <c r="AJ49" s="69">
        <v>0.41134977274257245</v>
      </c>
      <c r="AK49" s="65">
        <v>0.5277072807531028</v>
      </c>
      <c r="AL49" s="66">
        <v>0.69395641205845782</v>
      </c>
      <c r="AM49" s="66">
        <v>0.72121914746120119</v>
      </c>
      <c r="AN49" s="66">
        <v>0.61729535177800043</v>
      </c>
      <c r="AO49" s="66">
        <v>0.22181969216978767</v>
      </c>
      <c r="AP49" s="66">
        <v>0.44056338956905772</v>
      </c>
      <c r="AQ49" s="66">
        <v>-5.302601678275469E-2</v>
      </c>
      <c r="AR49" s="66">
        <v>0.10845801608637737</v>
      </c>
      <c r="AS49" s="66">
        <v>0.56204552017983256</v>
      </c>
      <c r="AT49" s="66">
        <v>0.16478551955687065</v>
      </c>
      <c r="AU49" s="66">
        <v>9.1060138156152937E-2</v>
      </c>
      <c r="AV49" s="66">
        <v>0.23772958289909976</v>
      </c>
      <c r="AW49" s="66">
        <v>0.45303042518471254</v>
      </c>
      <c r="AX49" s="66">
        <v>0.54402281700536292</v>
      </c>
      <c r="AY49" s="66">
        <v>0.83696171059314606</v>
      </c>
      <c r="AZ49" s="66">
        <v>1</v>
      </c>
      <c r="BA49" s="69">
        <v>0.34051011260975028</v>
      </c>
      <c r="BB49" s="60"/>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row>
    <row r="50" spans="1:102" s="38" customFormat="1" ht="13.5" customHeight="1" thickBot="1" x14ac:dyDescent="0.2">
      <c r="A50" s="71"/>
      <c r="B50" s="94" t="s">
        <v>90</v>
      </c>
      <c r="C50" s="73">
        <v>6.7000000000000004E-2</v>
      </c>
      <c r="D50" s="74">
        <v>8.3829673922822381E-2</v>
      </c>
      <c r="E50" s="74">
        <v>0.191</v>
      </c>
      <c r="F50" s="75">
        <v>0.49173213583777042</v>
      </c>
      <c r="G50" s="76">
        <v>0.49198907102053158</v>
      </c>
      <c r="H50" s="76">
        <v>0.5025080734035331</v>
      </c>
      <c r="I50" s="76">
        <v>0.42986391077260783</v>
      </c>
      <c r="J50" s="76">
        <v>0.42842280274535238</v>
      </c>
      <c r="K50" s="76">
        <v>0.51928571563559556</v>
      </c>
      <c r="L50" s="76">
        <v>0.51297507307470769</v>
      </c>
      <c r="M50" s="76">
        <v>0.48790903588158735</v>
      </c>
      <c r="N50" s="77">
        <v>0.4710900759768879</v>
      </c>
      <c r="O50" s="98">
        <v>1.6641930214104624E-3</v>
      </c>
      <c r="P50" s="76">
        <v>-0.21425117390367901</v>
      </c>
      <c r="Q50" s="76">
        <v>3.163396323577785E-2</v>
      </c>
      <c r="R50" s="76">
        <v>-0.19460225055967134</v>
      </c>
      <c r="S50" s="76">
        <v>-0.23615545161434387</v>
      </c>
      <c r="T50" s="76">
        <v>0.22332491598611209</v>
      </c>
      <c r="U50" s="76">
        <v>0.25320096739774128</v>
      </c>
      <c r="V50" s="76">
        <v>0.1657249605212463</v>
      </c>
      <c r="W50" s="76">
        <v>0.12075462709431711</v>
      </c>
      <c r="X50" s="76">
        <v>-3.5460526856580396E-2</v>
      </c>
      <c r="Y50" s="76">
        <v>-6.8532068158150508E-2</v>
      </c>
      <c r="Z50" s="76">
        <v>0.24539989810914048</v>
      </c>
      <c r="AA50" s="75">
        <v>0.14465181003684691</v>
      </c>
      <c r="AB50" s="76">
        <v>0.16767299322851839</v>
      </c>
      <c r="AC50" s="76">
        <v>0.57340075325707096</v>
      </c>
      <c r="AD50" s="99">
        <v>0.46282848425041107</v>
      </c>
      <c r="AE50" s="76">
        <v>0.18460266464832564</v>
      </c>
      <c r="AF50" s="76">
        <v>0.12828220844457017</v>
      </c>
      <c r="AG50" s="76">
        <v>0.31932232426122903</v>
      </c>
      <c r="AH50" s="76">
        <v>0.29256644467914106</v>
      </c>
      <c r="AI50" s="76">
        <v>0.33370989608392948</v>
      </c>
      <c r="AJ50" s="99">
        <v>0.38118153004360489</v>
      </c>
      <c r="AK50" s="75">
        <v>0.54127125235521101</v>
      </c>
      <c r="AL50" s="76">
        <v>0.55582252918688391</v>
      </c>
      <c r="AM50" s="76">
        <v>0.53474078660202895</v>
      </c>
      <c r="AN50" s="76">
        <v>0.59076055450687015</v>
      </c>
      <c r="AO50" s="76">
        <v>0.22627454877677033</v>
      </c>
      <c r="AP50" s="76">
        <v>0.63943361465266446</v>
      </c>
      <c r="AQ50" s="76">
        <v>-2.8185512486439128E-2</v>
      </c>
      <c r="AR50" s="76">
        <v>0.44107588620941574</v>
      </c>
      <c r="AS50" s="76">
        <v>0.54508933679989469</v>
      </c>
      <c r="AT50" s="76">
        <v>0.29203623332229783</v>
      </c>
      <c r="AU50" s="76">
        <v>0.26363450797428079</v>
      </c>
      <c r="AV50" s="76">
        <v>-7.6144408223001725E-2</v>
      </c>
      <c r="AW50" s="76">
        <v>0.31320854097160822</v>
      </c>
      <c r="AX50" s="76">
        <v>0.4197462785058636</v>
      </c>
      <c r="AY50" s="76">
        <v>0.48304100446533316</v>
      </c>
      <c r="AZ50" s="76">
        <v>0.34051011260975028</v>
      </c>
      <c r="BA50" s="99">
        <v>1.0000000000000007</v>
      </c>
      <c r="BB50" s="60"/>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row>
    <row r="51" spans="1:102" s="38" customFormat="1" ht="6" customHeight="1" x14ac:dyDescent="0.15">
      <c r="A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row>
    <row r="52" spans="1:102" s="38" customFormat="1" x14ac:dyDescent="0.15">
      <c r="A52" s="100" t="s">
        <v>91</v>
      </c>
      <c r="AE52" s="100"/>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row>
    <row r="53" spans="1:102" s="38" customFormat="1" x14ac:dyDescent="0.15">
      <c r="A53" s="100" t="s">
        <v>92</v>
      </c>
      <c r="AE53" s="100"/>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row>
  </sheetData>
  <mergeCells count="8">
    <mergeCell ref="A12:A33"/>
    <mergeCell ref="A34:A50"/>
    <mergeCell ref="A1:B2"/>
    <mergeCell ref="F1:N1"/>
    <mergeCell ref="O1:AD1"/>
    <mergeCell ref="AE1:AJ1"/>
    <mergeCell ref="AK1:BA1"/>
    <mergeCell ref="A3:A11"/>
  </mergeCells>
  <conditionalFormatting sqref="BC38:CQ38 BC39:CR39 BC40:CS40 BC41:CT41 BC42:CU42 BC43:CV43 BC37:CL37 BC30:CC30 BC31:CD31 BC32:CE32 BC33:CF33 BC34:CG34 BC35:CH35 BC36:CI36 BC29:BZ29 BC25:BR25 BC26:BS26 BC27:BT27 BC28:BU28 BC19:BK19 BC20:BL20 BC21:BM21 BC22:BN22 BC23:BO23 BC24:BP24 BC16:BE16 BC17:BF17 BC18:BG18 BC15 BC8 BC9:BD9 F3:M10 O3:Y10 AA3:AB10 AE3:BA11 F12:BA50">
    <cfRule type="cellIs" dxfId="112" priority="105" stopIfTrue="1" operator="lessThan">
      <formula>0</formula>
    </cfRule>
    <cfRule type="cellIs" dxfId="111" priority="106" stopIfTrue="1" operator="lessThan">
      <formula>0</formula>
    </cfRule>
    <cfRule type="cellIs" dxfId="110" priority="107" stopIfTrue="1" operator="lessThan">
      <formula>0</formula>
    </cfRule>
    <cfRule type="cellIs" dxfId="109" priority="108" stopIfTrue="1" operator="lessThan">
      <formula>0</formula>
    </cfRule>
    <cfRule type="cellIs" dxfId="108" priority="109" stopIfTrue="1" operator="lessThan">
      <formula>0</formula>
    </cfRule>
    <cfRule type="cellIs" dxfId="107" priority="110" stopIfTrue="1" operator="lessThan">
      <formula>0</formula>
    </cfRule>
  </conditionalFormatting>
  <conditionalFormatting sqref="F3:M10 O3:Y10 AA3:AB10 F12:AD50 AE3:BA50">
    <cfRule type="cellIs" dxfId="106" priority="100" stopIfTrue="1" operator="lessThan">
      <formula>0</formula>
    </cfRule>
    <cfRule type="cellIs" dxfId="105" priority="101" stopIfTrue="1" operator="lessThan">
      <formula>0</formula>
    </cfRule>
    <cfRule type="cellIs" dxfId="104" priority="102" stopIfTrue="1" operator="lessThan">
      <formula>0</formula>
    </cfRule>
    <cfRule type="cellIs" dxfId="103" priority="103" stopIfTrue="1" operator="lessThan">
      <formula>0</formula>
    </cfRule>
    <cfRule type="cellIs" dxfId="102" priority="104" stopIfTrue="1" operator="lessThan">
      <formula>0</formula>
    </cfRule>
  </conditionalFormatting>
  <conditionalFormatting sqref="N3:N10">
    <cfRule type="cellIs" dxfId="101" priority="94" stopIfTrue="1" operator="lessThan">
      <formula>0</formula>
    </cfRule>
    <cfRule type="cellIs" dxfId="100" priority="95" stopIfTrue="1" operator="lessThan">
      <formula>0</formula>
    </cfRule>
    <cfRule type="cellIs" dxfId="99" priority="96" stopIfTrue="1" operator="lessThan">
      <formula>0</formula>
    </cfRule>
    <cfRule type="cellIs" dxfId="98" priority="97" stopIfTrue="1" operator="lessThan">
      <formula>0</formula>
    </cfRule>
    <cfRule type="cellIs" dxfId="97" priority="98" stopIfTrue="1" operator="lessThan">
      <formula>0</formula>
    </cfRule>
    <cfRule type="cellIs" dxfId="96" priority="99" stopIfTrue="1" operator="lessThan">
      <formula>0</formula>
    </cfRule>
  </conditionalFormatting>
  <conditionalFormatting sqref="N3:N10">
    <cfRule type="cellIs" dxfId="95" priority="89" stopIfTrue="1" operator="lessThan">
      <formula>0</formula>
    </cfRule>
    <cfRule type="cellIs" dxfId="94" priority="90" stopIfTrue="1" operator="lessThan">
      <formula>0</formula>
    </cfRule>
    <cfRule type="cellIs" dxfId="93" priority="91" stopIfTrue="1" operator="lessThan">
      <formula>0</formula>
    </cfRule>
    <cfRule type="cellIs" dxfId="92" priority="92" stopIfTrue="1" operator="lessThan">
      <formula>0</formula>
    </cfRule>
    <cfRule type="cellIs" dxfId="91" priority="93" stopIfTrue="1" operator="lessThan">
      <formula>0</formula>
    </cfRule>
  </conditionalFormatting>
  <conditionalFormatting sqref="O11:Y11 F11:M11 AA11:AB11">
    <cfRule type="cellIs" dxfId="90" priority="83" stopIfTrue="1" operator="lessThan">
      <formula>0</formula>
    </cfRule>
    <cfRule type="cellIs" dxfId="89" priority="84" stopIfTrue="1" operator="lessThan">
      <formula>0</formula>
    </cfRule>
    <cfRule type="cellIs" dxfId="88" priority="85" stopIfTrue="1" operator="lessThan">
      <formula>0</formula>
    </cfRule>
    <cfRule type="cellIs" dxfId="87" priority="86" stopIfTrue="1" operator="lessThan">
      <formula>0</formula>
    </cfRule>
    <cfRule type="cellIs" dxfId="86" priority="87" stopIfTrue="1" operator="lessThan">
      <formula>0</formula>
    </cfRule>
    <cfRule type="cellIs" dxfId="85" priority="88" stopIfTrue="1" operator="lessThan">
      <formula>0</formula>
    </cfRule>
  </conditionalFormatting>
  <conditionalFormatting sqref="O11:Y11 F11:M11 AA11:AB11">
    <cfRule type="cellIs" dxfId="84" priority="78" stopIfTrue="1" operator="lessThan">
      <formula>0</formula>
    </cfRule>
    <cfRule type="cellIs" dxfId="83" priority="79" stopIfTrue="1" operator="lessThan">
      <formula>0</formula>
    </cfRule>
    <cfRule type="cellIs" dxfId="82" priority="80" stopIfTrue="1" operator="lessThan">
      <formula>0</formula>
    </cfRule>
    <cfRule type="cellIs" dxfId="81" priority="81" stopIfTrue="1" operator="lessThan">
      <formula>0</formula>
    </cfRule>
    <cfRule type="cellIs" dxfId="80" priority="82" stopIfTrue="1" operator="lessThan">
      <formula>0</formula>
    </cfRule>
  </conditionalFormatting>
  <conditionalFormatting sqref="N11">
    <cfRule type="cellIs" dxfId="79" priority="72" stopIfTrue="1" operator="lessThan">
      <formula>0</formula>
    </cfRule>
    <cfRule type="cellIs" dxfId="78" priority="73" stopIfTrue="1" operator="lessThan">
      <formula>0</formula>
    </cfRule>
    <cfRule type="cellIs" dxfId="77" priority="74" stopIfTrue="1" operator="lessThan">
      <formula>0</formula>
    </cfRule>
    <cfRule type="cellIs" dxfId="76" priority="75" stopIfTrue="1" operator="lessThan">
      <formula>0</formula>
    </cfRule>
    <cfRule type="cellIs" dxfId="75" priority="76" stopIfTrue="1" operator="lessThan">
      <formula>0</formula>
    </cfRule>
    <cfRule type="cellIs" dxfId="74" priority="77" stopIfTrue="1" operator="lessThan">
      <formula>0</formula>
    </cfRule>
  </conditionalFormatting>
  <conditionalFormatting sqref="N11">
    <cfRule type="cellIs" dxfId="73" priority="67" stopIfTrue="1" operator="lessThan">
      <formula>0</formula>
    </cfRule>
    <cfRule type="cellIs" dxfId="72" priority="68" stopIfTrue="1" operator="lessThan">
      <formula>0</formula>
    </cfRule>
    <cfRule type="cellIs" dxfId="71" priority="69" stopIfTrue="1" operator="lessThan">
      <formula>0</formula>
    </cfRule>
    <cfRule type="cellIs" dxfId="70" priority="70" stopIfTrue="1" operator="lessThan">
      <formula>0</formula>
    </cfRule>
    <cfRule type="cellIs" dxfId="69" priority="71" stopIfTrue="1" operator="lessThan">
      <formula>0</formula>
    </cfRule>
  </conditionalFormatting>
  <conditionalFormatting sqref="AC3:AC10">
    <cfRule type="cellIs" dxfId="68" priority="61" stopIfTrue="1" operator="lessThan">
      <formula>0</formula>
    </cfRule>
    <cfRule type="cellIs" dxfId="67" priority="62" stopIfTrue="1" operator="lessThan">
      <formula>0</formula>
    </cfRule>
    <cfRule type="cellIs" dxfId="66" priority="63" stopIfTrue="1" operator="lessThan">
      <formula>0</formula>
    </cfRule>
    <cfRule type="cellIs" dxfId="65" priority="64" stopIfTrue="1" operator="lessThan">
      <formula>0</formula>
    </cfRule>
    <cfRule type="cellIs" dxfId="64" priority="65" stopIfTrue="1" operator="lessThan">
      <formula>0</formula>
    </cfRule>
    <cfRule type="cellIs" dxfId="63" priority="66" stopIfTrue="1" operator="lessThan">
      <formula>0</formula>
    </cfRule>
  </conditionalFormatting>
  <conditionalFormatting sqref="AC3:AC10">
    <cfRule type="cellIs" dxfId="62" priority="56" stopIfTrue="1" operator="lessThan">
      <formula>0</formula>
    </cfRule>
    <cfRule type="cellIs" dxfId="61" priority="57" stopIfTrue="1" operator="lessThan">
      <formula>0</formula>
    </cfRule>
    <cfRule type="cellIs" dxfId="60" priority="58" stopIfTrue="1" operator="lessThan">
      <formula>0</formula>
    </cfRule>
    <cfRule type="cellIs" dxfId="59" priority="59" stopIfTrue="1" operator="lessThan">
      <formula>0</formula>
    </cfRule>
    <cfRule type="cellIs" dxfId="58" priority="60" stopIfTrue="1" operator="lessThan">
      <formula>0</formula>
    </cfRule>
  </conditionalFormatting>
  <conditionalFormatting sqref="AC11">
    <cfRule type="cellIs" dxfId="57" priority="50" stopIfTrue="1" operator="lessThan">
      <formula>0</formula>
    </cfRule>
    <cfRule type="cellIs" dxfId="56" priority="51" stopIfTrue="1" operator="lessThan">
      <formula>0</formula>
    </cfRule>
    <cfRule type="cellIs" dxfId="55" priority="52" stopIfTrue="1" operator="lessThan">
      <formula>0</formula>
    </cfRule>
    <cfRule type="cellIs" dxfId="54" priority="53" stopIfTrue="1" operator="lessThan">
      <formula>0</formula>
    </cfRule>
    <cfRule type="cellIs" dxfId="53" priority="54" stopIfTrue="1" operator="lessThan">
      <formula>0</formula>
    </cfRule>
    <cfRule type="cellIs" dxfId="52" priority="55" stopIfTrue="1" operator="lessThan">
      <formula>0</formula>
    </cfRule>
  </conditionalFormatting>
  <conditionalFormatting sqref="AC11">
    <cfRule type="cellIs" dxfId="51" priority="45" stopIfTrue="1" operator="lessThan">
      <formula>0</formula>
    </cfRule>
    <cfRule type="cellIs" dxfId="50" priority="46" stopIfTrue="1" operator="lessThan">
      <formula>0</formula>
    </cfRule>
    <cfRule type="cellIs" dxfId="49" priority="47" stopIfTrue="1" operator="lessThan">
      <formula>0</formula>
    </cfRule>
    <cfRule type="cellIs" dxfId="48" priority="48" stopIfTrue="1" operator="lessThan">
      <formula>0</formula>
    </cfRule>
    <cfRule type="cellIs" dxfId="47" priority="49" stopIfTrue="1" operator="lessThan">
      <formula>0</formula>
    </cfRule>
  </conditionalFormatting>
  <conditionalFormatting sqref="AD3:AD10">
    <cfRule type="cellIs" dxfId="46" priority="39" stopIfTrue="1" operator="lessThan">
      <formula>0</formula>
    </cfRule>
    <cfRule type="cellIs" dxfId="45" priority="40" stopIfTrue="1" operator="lessThan">
      <formula>0</formula>
    </cfRule>
    <cfRule type="cellIs" dxfId="44" priority="41" stopIfTrue="1" operator="lessThan">
      <formula>0</formula>
    </cfRule>
    <cfRule type="cellIs" dxfId="43" priority="42" stopIfTrue="1" operator="lessThan">
      <formula>0</formula>
    </cfRule>
    <cfRule type="cellIs" dxfId="42" priority="43" stopIfTrue="1" operator="lessThan">
      <formula>0</formula>
    </cfRule>
    <cfRule type="cellIs" dxfId="41" priority="44" stopIfTrue="1" operator="lessThan">
      <formula>0</formula>
    </cfRule>
  </conditionalFormatting>
  <conditionalFormatting sqref="AD3:AD10">
    <cfRule type="cellIs" dxfId="40" priority="34" stopIfTrue="1" operator="lessThan">
      <formula>0</formula>
    </cfRule>
    <cfRule type="cellIs" dxfId="39" priority="35" stopIfTrue="1" operator="lessThan">
      <formula>0</formula>
    </cfRule>
    <cfRule type="cellIs" dxfId="38" priority="36" stopIfTrue="1" operator="lessThan">
      <formula>0</formula>
    </cfRule>
    <cfRule type="cellIs" dxfId="37" priority="37" stopIfTrue="1" operator="lessThan">
      <formula>0</formula>
    </cfRule>
    <cfRule type="cellIs" dxfId="36" priority="38" stopIfTrue="1" operator="lessThan">
      <formula>0</formula>
    </cfRule>
  </conditionalFormatting>
  <conditionalFormatting sqref="AD11">
    <cfRule type="cellIs" dxfId="35" priority="28" stopIfTrue="1" operator="lessThan">
      <formula>0</formula>
    </cfRule>
    <cfRule type="cellIs" dxfId="34" priority="29" stopIfTrue="1" operator="lessThan">
      <formula>0</formula>
    </cfRule>
    <cfRule type="cellIs" dxfId="33" priority="30" stopIfTrue="1" operator="lessThan">
      <formula>0</formula>
    </cfRule>
    <cfRule type="cellIs" dxfId="32" priority="31" stopIfTrue="1" operator="lessThan">
      <formula>0</formula>
    </cfRule>
    <cfRule type="cellIs" dxfId="31" priority="32" stopIfTrue="1" operator="lessThan">
      <formula>0</formula>
    </cfRule>
    <cfRule type="cellIs" dxfId="30" priority="33" stopIfTrue="1" operator="lessThan">
      <formula>0</formula>
    </cfRule>
  </conditionalFormatting>
  <conditionalFormatting sqref="AD11">
    <cfRule type="cellIs" dxfId="29" priority="23" stopIfTrue="1" operator="lessThan">
      <formula>0</formula>
    </cfRule>
    <cfRule type="cellIs" dxfId="28" priority="24" stopIfTrue="1" operator="lessThan">
      <formula>0</formula>
    </cfRule>
    <cfRule type="cellIs" dxfId="27" priority="25" stopIfTrue="1" operator="lessThan">
      <formula>0</formula>
    </cfRule>
    <cfRule type="cellIs" dxfId="26" priority="26" stopIfTrue="1" operator="lessThan">
      <formula>0</formula>
    </cfRule>
    <cfRule type="cellIs" dxfId="25" priority="27" stopIfTrue="1" operator="lessThan">
      <formula>0</formula>
    </cfRule>
  </conditionalFormatting>
  <conditionalFormatting sqref="Z3:Z10">
    <cfRule type="cellIs" dxfId="24" priority="17" stopIfTrue="1" operator="lessThan">
      <formula>0</formula>
    </cfRule>
    <cfRule type="cellIs" dxfId="23" priority="18" stopIfTrue="1" operator="lessThan">
      <formula>0</formula>
    </cfRule>
    <cfRule type="cellIs" dxfId="22" priority="19" stopIfTrue="1" operator="lessThan">
      <formula>0</formula>
    </cfRule>
    <cfRule type="cellIs" dxfId="21" priority="20" stopIfTrue="1" operator="lessThan">
      <formula>0</formula>
    </cfRule>
    <cfRule type="cellIs" dxfId="20" priority="21" stopIfTrue="1" operator="lessThan">
      <formula>0</formula>
    </cfRule>
    <cfRule type="cellIs" dxfId="19" priority="22" stopIfTrue="1" operator="lessThan">
      <formula>0</formula>
    </cfRule>
  </conditionalFormatting>
  <conditionalFormatting sqref="Z3:Z10">
    <cfRule type="cellIs" dxfId="18" priority="12" stopIfTrue="1" operator="lessThan">
      <formula>0</formula>
    </cfRule>
    <cfRule type="cellIs" dxfId="17" priority="13" stopIfTrue="1" operator="lessThan">
      <formula>0</formula>
    </cfRule>
    <cfRule type="cellIs" dxfId="16" priority="14" stopIfTrue="1" operator="lessThan">
      <formula>0</formula>
    </cfRule>
    <cfRule type="cellIs" dxfId="15" priority="15" stopIfTrue="1" operator="lessThan">
      <formula>0</formula>
    </cfRule>
    <cfRule type="cellIs" dxfId="14" priority="16" stopIfTrue="1" operator="lessThan">
      <formula>0</formula>
    </cfRule>
  </conditionalFormatting>
  <conditionalFormatting sqref="Z11">
    <cfRule type="cellIs" dxfId="13" priority="6" stopIfTrue="1" operator="lessThan">
      <formula>0</formula>
    </cfRule>
    <cfRule type="cellIs" dxfId="12" priority="7" stopIfTrue="1" operator="lessThan">
      <formula>0</formula>
    </cfRule>
    <cfRule type="cellIs" dxfId="11" priority="8" stopIfTrue="1" operator="lessThan">
      <formula>0</formula>
    </cfRule>
    <cfRule type="cellIs" dxfId="10" priority="9" stopIfTrue="1" operator="lessThan">
      <formula>0</formula>
    </cfRule>
    <cfRule type="cellIs" dxfId="9" priority="10" stopIfTrue="1" operator="lessThan">
      <formula>0</formula>
    </cfRule>
    <cfRule type="cellIs" dxfId="8" priority="11" stopIfTrue="1" operator="lessThan">
      <formula>0</formula>
    </cfRule>
  </conditionalFormatting>
  <conditionalFormatting sqref="Z11">
    <cfRule type="cellIs" dxfId="7" priority="1" stopIfTrue="1" operator="lessThan">
      <formula>0</formula>
    </cfRule>
    <cfRule type="cellIs" dxfId="6" priority="2" stopIfTrue="1" operator="lessThan">
      <formula>0</formula>
    </cfRule>
    <cfRule type="cellIs" dxfId="5" priority="3" stopIfTrue="1" operator="lessThan">
      <formula>0</formula>
    </cfRule>
    <cfRule type="cellIs" dxfId="4" priority="4" stopIfTrue="1" operator="lessThan">
      <formula>0</formula>
    </cfRule>
    <cfRule type="cellIs" dxfId="3" priority="5" stopIfTrue="1"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708EE-0E79-F948-8923-4196B43F06FB}">
  <dimension ref="A1:XAU65"/>
  <sheetViews>
    <sheetView workbookViewId="0">
      <selection activeCell="G2" sqref="G2"/>
    </sheetView>
  </sheetViews>
  <sheetFormatPr baseColWidth="10" defaultColWidth="8.83203125" defaultRowHeight="14" x14ac:dyDescent="0.15"/>
  <cols>
    <col min="1" max="1" width="6.33203125" style="113" customWidth="1"/>
    <col min="2" max="2" width="38.5" style="113" bestFit="1" customWidth="1"/>
    <col min="3" max="3" width="6.33203125" style="113" bestFit="1" customWidth="1"/>
    <col min="4" max="5" width="7.5" style="113" bestFit="1" customWidth="1"/>
    <col min="6" max="6" width="8.5" style="113" bestFit="1" customWidth="1"/>
    <col min="7" max="9" width="6.83203125" style="168" bestFit="1" customWidth="1"/>
    <col min="10" max="12" width="6.1640625" style="168" bestFit="1" customWidth="1"/>
    <col min="13" max="13" width="6.83203125" style="168" bestFit="1" customWidth="1"/>
    <col min="14" max="16" width="6.1640625" style="168" bestFit="1" customWidth="1"/>
    <col min="17" max="18" width="6.83203125" style="168" bestFit="1" customWidth="1"/>
    <col min="19" max="19" width="6.1640625" style="168" bestFit="1" customWidth="1"/>
    <col min="20" max="20" width="6.83203125" style="168" bestFit="1" customWidth="1"/>
    <col min="21" max="24" width="6.1640625" style="168" bestFit="1" customWidth="1"/>
    <col min="25" max="25" width="6.83203125" style="168" bestFit="1" customWidth="1"/>
    <col min="26" max="26" width="5.1640625" style="168" bestFit="1" customWidth="1"/>
    <col min="27" max="27" width="6.83203125" style="168" bestFit="1" customWidth="1"/>
    <col min="28" max="28" width="6.1640625" style="168" bestFit="1" customWidth="1"/>
    <col min="29" max="29" width="6.83203125" style="168" bestFit="1" customWidth="1"/>
    <col min="30" max="30" width="6.1640625" style="168" bestFit="1" customWidth="1"/>
    <col min="31" max="31" width="6.83203125" style="168" bestFit="1" customWidth="1"/>
    <col min="32" max="33" width="6.1640625" style="168" bestFit="1" customWidth="1"/>
    <col min="34" max="34" width="6.83203125" style="168" bestFit="1" customWidth="1"/>
    <col min="35" max="38" width="6.1640625" style="168" bestFit="1" customWidth="1"/>
    <col min="39" max="39" width="8.33203125" style="168" bestFit="1" customWidth="1"/>
    <col min="40" max="41" width="6.1640625" style="168" bestFit="1" customWidth="1"/>
    <col min="42" max="42" width="10.5" style="168" bestFit="1" customWidth="1"/>
    <col min="43" max="43" width="6.1640625" style="168" bestFit="1" customWidth="1"/>
    <col min="44" max="44" width="6.83203125" style="168" bestFit="1" customWidth="1"/>
    <col min="45" max="45" width="6.1640625" style="168" bestFit="1" customWidth="1"/>
    <col min="46" max="46" width="6.83203125" style="168" bestFit="1" customWidth="1"/>
    <col min="47" max="47" width="6.1640625" style="168" bestFit="1" customWidth="1"/>
    <col min="48" max="49" width="6.83203125" style="168" bestFit="1" customWidth="1"/>
    <col min="50" max="52" width="6.1640625" style="168" bestFit="1" customWidth="1"/>
    <col min="53" max="61" width="6.1640625" style="113" bestFit="1" customWidth="1"/>
    <col min="62" max="62" width="5.6640625" style="113" bestFit="1" customWidth="1"/>
    <col min="63" max="16384" width="8.83203125" style="113"/>
  </cols>
  <sheetData>
    <row r="1" spans="1:16271" s="106" customFormat="1" ht="41" customHeight="1" x14ac:dyDescent="0.2">
      <c r="A1" s="101" t="s">
        <v>93</v>
      </c>
      <c r="B1" s="102"/>
      <c r="C1" s="103"/>
      <c r="D1" s="103"/>
      <c r="E1" s="103"/>
      <c r="F1" s="103"/>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3"/>
      <c r="BB1" s="103"/>
      <c r="BC1" s="103"/>
      <c r="BD1" s="103"/>
      <c r="BE1" s="103"/>
      <c r="BF1" s="105"/>
      <c r="BG1" s="102"/>
      <c r="BH1" s="102"/>
      <c r="BI1" s="102"/>
      <c r="BJ1" s="102"/>
    </row>
    <row r="2" spans="1:16271" s="109" customFormat="1" ht="41" customHeight="1" x14ac:dyDescent="0.2">
      <c r="A2" s="107" t="s">
        <v>94</v>
      </c>
      <c r="B2" s="102"/>
      <c r="C2" s="108"/>
      <c r="D2" s="108"/>
      <c r="E2" s="108"/>
      <c r="F2" s="108"/>
      <c r="G2" s="108"/>
      <c r="H2" s="108"/>
      <c r="I2" s="108"/>
      <c r="J2" s="108"/>
      <c r="K2" s="108"/>
      <c r="L2" s="108"/>
      <c r="M2" s="108"/>
      <c r="N2" s="102"/>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5"/>
      <c r="BG2" s="102"/>
      <c r="BH2" s="102"/>
      <c r="BI2" s="102"/>
      <c r="BJ2" s="102"/>
    </row>
    <row r="3" spans="1:16271" s="109" customFormat="1" ht="41" customHeight="1" x14ac:dyDescent="0.2">
      <c r="A3" s="110" t="s">
        <v>95</v>
      </c>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2"/>
    </row>
    <row r="4" spans="1:16271" ht="64" customHeight="1" x14ac:dyDescent="0.15">
      <c r="B4" s="114"/>
      <c r="C4" s="114"/>
      <c r="D4" s="114"/>
      <c r="E4" s="114"/>
      <c r="F4" s="114"/>
      <c r="G4" s="115"/>
      <c r="H4" s="116"/>
      <c r="I4" s="116"/>
      <c r="J4" s="116"/>
      <c r="K4" s="116"/>
      <c r="L4" s="116"/>
      <c r="M4" s="116"/>
      <c r="N4" s="116"/>
      <c r="O4" s="116"/>
      <c r="P4" s="116"/>
      <c r="Q4" s="116"/>
      <c r="R4" s="116"/>
      <c r="S4" s="116"/>
      <c r="T4" s="116"/>
      <c r="U4" s="116"/>
      <c r="V4" s="116"/>
      <c r="W4" s="116"/>
      <c r="X4" s="116"/>
      <c r="Y4" s="116"/>
      <c r="Z4" s="116"/>
      <c r="AA4" s="116"/>
      <c r="AB4" s="116"/>
      <c r="AC4" s="117"/>
      <c r="AD4" s="117"/>
      <c r="AE4" s="116"/>
      <c r="AF4" s="116"/>
      <c r="AG4" s="116"/>
      <c r="AH4" s="116"/>
      <c r="AI4" s="116"/>
      <c r="AJ4" s="116"/>
      <c r="AK4" s="116"/>
      <c r="AL4" s="117"/>
      <c r="AM4" s="117"/>
      <c r="AN4" s="116"/>
      <c r="AO4" s="116"/>
      <c r="AP4" s="117"/>
      <c r="AQ4" s="116"/>
      <c r="AR4" s="116"/>
      <c r="AS4" s="116"/>
      <c r="AT4" s="116"/>
      <c r="AU4" s="116"/>
      <c r="AV4" s="116"/>
      <c r="AW4" s="116"/>
      <c r="AX4" s="116"/>
      <c r="AY4" s="116"/>
      <c r="AZ4" s="116"/>
      <c r="BA4" s="116"/>
      <c r="BB4" s="116"/>
      <c r="BC4" s="116"/>
      <c r="BD4" s="116"/>
      <c r="BE4" s="116"/>
      <c r="BF4" s="116"/>
      <c r="BG4" s="118"/>
      <c r="BH4" s="115"/>
      <c r="BI4" s="115"/>
      <c r="BJ4" s="115"/>
    </row>
    <row r="5" spans="1:16271" ht="114" customHeight="1" x14ac:dyDescent="0.15">
      <c r="A5" s="119"/>
      <c r="B5" s="120" t="s">
        <v>96</v>
      </c>
      <c r="C5" s="120"/>
      <c r="D5" s="120"/>
      <c r="E5" s="120"/>
      <c r="F5" s="120"/>
      <c r="G5" s="121" t="str">
        <f t="array" ref="G5:BJ5">TRANSPOSE(B9:B64)</f>
        <v>U.S. Cash</v>
      </c>
      <c r="H5" s="122" t="str">
        <v>U.S. Intermediate Treasuries</v>
      </c>
      <c r="I5" s="122" t="str">
        <v>U.S. Long Treasuries</v>
      </c>
      <c r="J5" s="122" t="str">
        <v>TIPS</v>
      </c>
      <c r="K5" s="122" t="str">
        <v>U.S. Aggregate Bonds</v>
      </c>
      <c r="L5" s="122" t="str">
        <v>U.S. Short Duration Government/Credit</v>
      </c>
      <c r="M5" s="122" t="str">
        <v>U.S. Long Duration Government/Credit</v>
      </c>
      <c r="N5" s="122" t="str">
        <v>U.S. Inv Grade Corporate Bonds</v>
      </c>
      <c r="O5" s="122" t="str">
        <v>U.S. Long Corporate Bonds</v>
      </c>
      <c r="P5" s="122" t="str">
        <v>U.S. High Yield Bonds</v>
      </c>
      <c r="Q5" s="122" t="str">
        <v>U.S. Leveraged Loans</v>
      </c>
      <c r="R5" s="122" t="str">
        <v>World Government Bonds hedged</v>
      </c>
      <c r="S5" s="122" t="str">
        <v>World Government Bonds</v>
      </c>
      <c r="T5" s="123" t="str">
        <v>World ex-U.S. Government Bonds hedged</v>
      </c>
      <c r="U5" s="123" t="str">
        <v>World ex-U.S. Government Bonds</v>
      </c>
      <c r="V5" s="123" t="str">
        <v>Emerging Markets Sovereign Debt</v>
      </c>
      <c r="W5" s="123" t="str">
        <v>Emerging Markets Local Currency Debt</v>
      </c>
      <c r="X5" s="123" t="str">
        <v>Emerging Markets Corporate Bonds</v>
      </c>
      <c r="Y5" s="123" t="str">
        <v>U.S. Muni 1-15 Yr Blend</v>
      </c>
      <c r="Z5" s="123" t="str">
        <v>U.S. Muni High Yield</v>
      </c>
      <c r="AA5" s="123" t="str">
        <v>U.S. Large Cap</v>
      </c>
      <c r="AB5" s="123" t="str">
        <v>U.S. Mid Cap</v>
      </c>
      <c r="AC5" s="124" t="str">
        <v>U.S. Small Cap</v>
      </c>
      <c r="AD5" s="124" t="str">
        <v>Euro Area Large Cap</v>
      </c>
      <c r="AE5" s="123" t="str">
        <v>Japanese Equity</v>
      </c>
      <c r="AF5" s="123" t="str">
        <v>Hong Kong Equity</v>
      </c>
      <c r="AG5" s="123" t="str">
        <v>UK Large Cap</v>
      </c>
      <c r="AH5" s="123" t="str">
        <v>EAFE Equity hedged</v>
      </c>
      <c r="AI5" s="123" t="str">
        <v>EAFE Equity</v>
      </c>
      <c r="AJ5" s="123" t="str">
        <v>Emerging Markets Equity</v>
      </c>
      <c r="AK5" s="123" t="str">
        <v>AC Asia ex-Japan Equity</v>
      </c>
      <c r="AL5" s="124" t="str">
        <v>AC World Equity</v>
      </c>
      <c r="AM5" s="124" t="str">
        <v>U.S. Equity Value Factor</v>
      </c>
      <c r="AN5" s="123" t="str">
        <v>U.S. Equity Momentum Factor</v>
      </c>
      <c r="AO5" s="123" t="str">
        <v>U.S. Equity Quality Factor</v>
      </c>
      <c r="AP5" s="124" t="str">
        <v>U.S. Equity Minimum Volatility Factor</v>
      </c>
      <c r="AQ5" s="123" t="str">
        <v>U.S. Equity Dividend Yield Factor</v>
      </c>
      <c r="AR5" s="123" t="str">
        <v>U.S. Equity Diversified Factor</v>
      </c>
      <c r="AS5" s="123" t="str">
        <v>Global Convertible</v>
      </c>
      <c r="AT5" s="123" t="str">
        <v>Global Credit Sensitive Convertible</v>
      </c>
      <c r="AU5" s="123" t="str">
        <v>Private Equity</v>
      </c>
      <c r="AV5" s="123" t="str">
        <v>U.S. Core Real Estate*</v>
      </c>
      <c r="AW5" s="123" t="str">
        <v>U.S. Value-Added Real Estate*</v>
      </c>
      <c r="AX5" s="123" t="str">
        <v>European ex-UK Core Real Estate*</v>
      </c>
      <c r="AY5" s="123" t="str">
        <v>Asia Pacific Core Real Estate*</v>
      </c>
      <c r="AZ5" s="123" t="str">
        <v>U.S. REITs</v>
      </c>
      <c r="BA5" s="123" t="str">
        <v>Global Infrastructure Equity</v>
      </c>
      <c r="BB5" s="123" t="str">
        <v>Global Infrastructure Debt</v>
      </c>
      <c r="BC5" s="123" t="str">
        <v>Diversified Hedge Funds</v>
      </c>
      <c r="BD5" s="123" t="str">
        <v>Event Driven Hedge Funds</v>
      </c>
      <c r="BE5" s="123" t="str">
        <v>Long Bias Hedge Funds</v>
      </c>
      <c r="BF5" s="123" t="str">
        <v>Relative Value Hedge Funds</v>
      </c>
      <c r="BG5" s="125" t="str">
        <v>Macro Hedge Funds</v>
      </c>
      <c r="BH5" s="126" t="str">
        <v>Direct Lending*</v>
      </c>
      <c r="BI5" s="126" t="str">
        <v>Commodities*</v>
      </c>
      <c r="BJ5" s="126" t="str">
        <v>Gold*</v>
      </c>
    </row>
    <row r="6" spans="1:16271" ht="25" customHeight="1" x14ac:dyDescent="0.15">
      <c r="A6" s="119"/>
      <c r="B6" s="127" t="s">
        <v>97</v>
      </c>
      <c r="C6" s="127"/>
      <c r="D6" s="127"/>
      <c r="E6" s="127"/>
      <c r="F6" s="128"/>
      <c r="G6" s="121"/>
      <c r="H6" s="122"/>
      <c r="I6" s="122"/>
      <c r="J6" s="122"/>
      <c r="K6" s="122"/>
      <c r="L6" s="122"/>
      <c r="M6" s="122"/>
      <c r="N6" s="122"/>
      <c r="O6" s="122"/>
      <c r="P6" s="122"/>
      <c r="Q6" s="122"/>
      <c r="R6" s="122"/>
      <c r="S6" s="122"/>
      <c r="T6" s="123"/>
      <c r="U6" s="123"/>
      <c r="V6" s="123"/>
      <c r="W6" s="123"/>
      <c r="X6" s="123"/>
      <c r="Y6" s="123"/>
      <c r="Z6" s="123"/>
      <c r="AA6" s="123"/>
      <c r="AB6" s="123"/>
      <c r="AC6" s="124"/>
      <c r="AD6" s="124"/>
      <c r="AE6" s="123"/>
      <c r="AF6" s="123"/>
      <c r="AG6" s="123"/>
      <c r="AH6" s="123"/>
      <c r="AI6" s="123"/>
      <c r="AJ6" s="123"/>
      <c r="AK6" s="123"/>
      <c r="AL6" s="124"/>
      <c r="AM6" s="124"/>
      <c r="AN6" s="123"/>
      <c r="AO6" s="123"/>
      <c r="AP6" s="124"/>
      <c r="AQ6" s="123"/>
      <c r="AR6" s="123"/>
      <c r="AS6" s="123"/>
      <c r="AT6" s="123"/>
      <c r="AU6" s="123"/>
      <c r="AV6" s="123"/>
      <c r="AW6" s="123"/>
      <c r="AX6" s="123"/>
      <c r="AY6" s="123"/>
      <c r="AZ6" s="123"/>
      <c r="BA6" s="123"/>
      <c r="BB6" s="123"/>
      <c r="BC6" s="123"/>
      <c r="BD6" s="123"/>
      <c r="BE6" s="123"/>
      <c r="BF6" s="123"/>
      <c r="BG6" s="125"/>
      <c r="BH6" s="126"/>
      <c r="BI6" s="126"/>
      <c r="BJ6" s="126"/>
    </row>
    <row r="7" spans="1:16271" ht="25" customHeight="1" x14ac:dyDescent="0.15">
      <c r="A7" s="119"/>
      <c r="B7" s="129" t="s">
        <v>98</v>
      </c>
      <c r="C7" s="129"/>
      <c r="D7" s="129"/>
      <c r="E7" s="130"/>
      <c r="F7" s="128"/>
      <c r="G7" s="121"/>
      <c r="H7" s="122"/>
      <c r="I7" s="122"/>
      <c r="J7" s="122"/>
      <c r="K7" s="122"/>
      <c r="L7" s="122"/>
      <c r="M7" s="122"/>
      <c r="N7" s="122"/>
      <c r="O7" s="122"/>
      <c r="P7" s="122"/>
      <c r="Q7" s="122"/>
      <c r="R7" s="122"/>
      <c r="S7" s="122"/>
      <c r="T7" s="123"/>
      <c r="U7" s="123"/>
      <c r="V7" s="123"/>
      <c r="W7" s="123"/>
      <c r="X7" s="123"/>
      <c r="Y7" s="123"/>
      <c r="Z7" s="123"/>
      <c r="AA7" s="123"/>
      <c r="AB7" s="123"/>
      <c r="AC7" s="124"/>
      <c r="AD7" s="124"/>
      <c r="AE7" s="123"/>
      <c r="AF7" s="123"/>
      <c r="AG7" s="123"/>
      <c r="AH7" s="123"/>
      <c r="AI7" s="123"/>
      <c r="AJ7" s="123"/>
      <c r="AK7" s="123"/>
      <c r="AL7" s="124"/>
      <c r="AM7" s="124"/>
      <c r="AN7" s="123"/>
      <c r="AO7" s="123"/>
      <c r="AP7" s="124"/>
      <c r="AQ7" s="123"/>
      <c r="AR7" s="123"/>
      <c r="AS7" s="123"/>
      <c r="AT7" s="123"/>
      <c r="AU7" s="123"/>
      <c r="AV7" s="123"/>
      <c r="AW7" s="123"/>
      <c r="AX7" s="123"/>
      <c r="AY7" s="123"/>
      <c r="AZ7" s="123"/>
      <c r="BA7" s="123"/>
      <c r="BB7" s="123"/>
      <c r="BC7" s="123"/>
      <c r="BD7" s="123"/>
      <c r="BE7" s="123"/>
      <c r="BF7" s="123"/>
      <c r="BG7" s="125"/>
      <c r="BH7" s="126"/>
      <c r="BI7" s="126"/>
      <c r="BJ7" s="126"/>
    </row>
    <row r="8" spans="1:16271" ht="25" customHeight="1" x14ac:dyDescent="0.15">
      <c r="A8" s="119"/>
      <c r="B8" s="131" t="s">
        <v>99</v>
      </c>
      <c r="C8" s="131"/>
      <c r="D8" s="132"/>
      <c r="E8" s="133"/>
      <c r="F8" s="134"/>
      <c r="G8" s="121"/>
      <c r="H8" s="122"/>
      <c r="I8" s="122"/>
      <c r="J8" s="122"/>
      <c r="K8" s="122"/>
      <c r="L8" s="122"/>
      <c r="M8" s="122"/>
      <c r="N8" s="122"/>
      <c r="O8" s="122"/>
      <c r="P8" s="122"/>
      <c r="Q8" s="122"/>
      <c r="R8" s="122"/>
      <c r="S8" s="122"/>
      <c r="T8" s="123"/>
      <c r="U8" s="123"/>
      <c r="V8" s="123"/>
      <c r="W8" s="123"/>
      <c r="X8" s="123"/>
      <c r="Y8" s="123"/>
      <c r="Z8" s="123"/>
      <c r="AA8" s="123"/>
      <c r="AB8" s="123"/>
      <c r="AC8" s="124"/>
      <c r="AD8" s="124"/>
      <c r="AE8" s="123"/>
      <c r="AF8" s="123"/>
      <c r="AG8" s="123"/>
      <c r="AH8" s="123"/>
      <c r="AI8" s="123"/>
      <c r="AJ8" s="123"/>
      <c r="AK8" s="123"/>
      <c r="AL8" s="124"/>
      <c r="AM8" s="124"/>
      <c r="AN8" s="123"/>
      <c r="AO8" s="123"/>
      <c r="AP8" s="124"/>
      <c r="AQ8" s="123"/>
      <c r="AR8" s="123"/>
      <c r="AS8" s="123"/>
      <c r="AT8" s="123"/>
      <c r="AU8" s="123"/>
      <c r="AV8" s="123"/>
      <c r="AW8" s="123"/>
      <c r="AX8" s="123"/>
      <c r="AY8" s="123"/>
      <c r="AZ8" s="123"/>
      <c r="BA8" s="123"/>
      <c r="BB8" s="123"/>
      <c r="BC8" s="123"/>
      <c r="BD8" s="123"/>
      <c r="BE8" s="123"/>
      <c r="BF8" s="123"/>
      <c r="BG8" s="125"/>
      <c r="BH8" s="126"/>
      <c r="BI8" s="126"/>
      <c r="BJ8" s="126"/>
      <c r="BK8" s="135"/>
      <c r="BL8" s="135"/>
      <c r="BM8" s="135"/>
      <c r="BN8" s="135"/>
      <c r="BO8" s="135"/>
      <c r="BP8" s="135"/>
      <c r="BQ8" s="135"/>
      <c r="BR8" s="135"/>
      <c r="BS8" s="135"/>
      <c r="BT8" s="135"/>
      <c r="BU8" s="135"/>
      <c r="BV8" s="135"/>
      <c r="BW8" s="135"/>
      <c r="BX8" s="135"/>
      <c r="BY8" s="135"/>
      <c r="BZ8" s="135"/>
      <c r="CA8" s="135"/>
      <c r="CB8" s="135"/>
      <c r="CC8" s="135"/>
      <c r="CD8" s="135"/>
      <c r="CE8" s="135"/>
      <c r="CF8" s="135"/>
      <c r="CG8" s="135"/>
      <c r="CH8" s="135"/>
      <c r="CI8" s="135"/>
      <c r="CJ8" s="135"/>
      <c r="CK8" s="135"/>
      <c r="CL8" s="135"/>
      <c r="CM8" s="135"/>
      <c r="CN8" s="135"/>
      <c r="CO8" s="135"/>
      <c r="CP8" s="135"/>
      <c r="CQ8" s="135"/>
      <c r="CR8" s="135"/>
      <c r="CS8" s="135"/>
      <c r="CT8" s="135"/>
      <c r="CU8" s="135"/>
      <c r="CV8" s="135"/>
      <c r="CW8" s="135"/>
      <c r="CX8" s="135"/>
      <c r="CY8" s="135"/>
      <c r="CZ8" s="135"/>
      <c r="DA8" s="135"/>
      <c r="DB8" s="135"/>
      <c r="DC8" s="135"/>
      <c r="DD8" s="135"/>
      <c r="DE8" s="135"/>
      <c r="DF8" s="135"/>
      <c r="DG8" s="135"/>
      <c r="DH8" s="135"/>
      <c r="DI8" s="135"/>
      <c r="DJ8" s="135"/>
      <c r="DK8" s="135"/>
      <c r="DL8" s="135"/>
      <c r="DM8" s="135"/>
      <c r="DN8" s="135"/>
      <c r="DO8" s="135"/>
      <c r="DP8" s="135"/>
      <c r="DQ8" s="135"/>
      <c r="DR8" s="135"/>
      <c r="DS8" s="135"/>
      <c r="DT8" s="135"/>
      <c r="DU8" s="135"/>
      <c r="DV8" s="135"/>
      <c r="DW8" s="135"/>
      <c r="DX8" s="135"/>
      <c r="DY8" s="135"/>
      <c r="DZ8" s="135"/>
      <c r="EA8" s="135"/>
      <c r="EB8" s="135"/>
      <c r="EC8" s="135"/>
      <c r="ED8" s="135"/>
      <c r="EE8" s="135"/>
      <c r="EF8" s="135"/>
      <c r="EG8" s="135"/>
      <c r="EH8" s="135"/>
      <c r="EI8" s="135"/>
      <c r="EJ8" s="135"/>
      <c r="EK8" s="135"/>
      <c r="EL8" s="135"/>
      <c r="EM8" s="135"/>
      <c r="EN8" s="135"/>
      <c r="EO8" s="135"/>
      <c r="EP8" s="135"/>
      <c r="EQ8" s="135"/>
      <c r="ER8" s="135"/>
      <c r="ES8" s="135"/>
      <c r="ET8" s="135"/>
      <c r="EU8" s="135"/>
      <c r="EV8" s="135"/>
      <c r="EW8" s="135"/>
      <c r="EX8" s="135"/>
      <c r="EY8" s="135"/>
      <c r="EZ8" s="135"/>
      <c r="FA8" s="135"/>
      <c r="FB8" s="135"/>
      <c r="FC8" s="135"/>
      <c r="FD8" s="135"/>
      <c r="FE8" s="135"/>
      <c r="FF8" s="135"/>
      <c r="FG8" s="135"/>
      <c r="FH8" s="135"/>
      <c r="FI8" s="135"/>
      <c r="FJ8" s="135"/>
      <c r="FK8" s="135"/>
      <c r="FL8" s="135"/>
      <c r="FM8" s="135"/>
      <c r="FN8" s="135"/>
      <c r="FO8" s="135"/>
      <c r="FP8" s="135"/>
      <c r="FQ8" s="135"/>
      <c r="FR8" s="135"/>
      <c r="FS8" s="135"/>
      <c r="FT8" s="135"/>
      <c r="FU8" s="135"/>
      <c r="FV8" s="135"/>
      <c r="FW8" s="135"/>
      <c r="FX8" s="135"/>
      <c r="FY8" s="135"/>
      <c r="FZ8" s="135"/>
      <c r="GA8" s="135"/>
      <c r="GB8" s="135"/>
      <c r="GC8" s="135"/>
      <c r="GD8" s="135"/>
      <c r="GE8" s="135"/>
      <c r="GF8" s="135"/>
      <c r="GG8" s="135"/>
      <c r="GH8" s="135"/>
      <c r="GI8" s="135"/>
      <c r="GJ8" s="135"/>
      <c r="GK8" s="135"/>
      <c r="GL8" s="135"/>
      <c r="GM8" s="135"/>
      <c r="GN8" s="135"/>
      <c r="GO8" s="135"/>
      <c r="GP8" s="135"/>
      <c r="GQ8" s="135"/>
      <c r="GR8" s="135"/>
      <c r="GS8" s="135"/>
      <c r="GT8" s="135"/>
      <c r="GU8" s="135"/>
      <c r="GV8" s="135"/>
      <c r="GW8" s="135"/>
      <c r="GX8" s="135"/>
      <c r="GY8" s="135"/>
      <c r="GZ8" s="135"/>
      <c r="HA8" s="135"/>
      <c r="HB8" s="135"/>
      <c r="HC8" s="135"/>
      <c r="HD8" s="135"/>
      <c r="HE8" s="135"/>
      <c r="HF8" s="135"/>
      <c r="HG8" s="135"/>
      <c r="HH8" s="135"/>
      <c r="HI8" s="135"/>
      <c r="HJ8" s="135"/>
      <c r="HK8" s="135"/>
      <c r="HL8" s="135"/>
      <c r="HM8" s="135"/>
      <c r="HN8" s="135"/>
      <c r="HO8" s="135"/>
      <c r="HP8" s="135"/>
      <c r="HQ8" s="135"/>
      <c r="HR8" s="135"/>
      <c r="HS8" s="135"/>
      <c r="HT8" s="135"/>
      <c r="HU8" s="135"/>
      <c r="HV8" s="135"/>
      <c r="HW8" s="135"/>
      <c r="HX8" s="135"/>
      <c r="HY8" s="135"/>
      <c r="HZ8" s="135"/>
      <c r="IA8" s="135"/>
      <c r="IB8" s="135"/>
      <c r="IC8" s="135"/>
      <c r="ID8" s="135"/>
      <c r="IE8" s="135"/>
      <c r="IF8" s="135"/>
      <c r="IG8" s="135"/>
      <c r="IH8" s="135"/>
      <c r="II8" s="135"/>
      <c r="IJ8" s="135"/>
      <c r="IK8" s="135"/>
      <c r="IL8" s="135"/>
      <c r="IM8" s="135"/>
      <c r="IN8" s="135"/>
      <c r="IO8" s="135"/>
      <c r="IP8" s="135"/>
      <c r="IQ8" s="135"/>
      <c r="IR8" s="135"/>
      <c r="IS8" s="135"/>
      <c r="IT8" s="135"/>
      <c r="IU8" s="135"/>
      <c r="IV8" s="135"/>
      <c r="IW8" s="135"/>
      <c r="IX8" s="135"/>
      <c r="IY8" s="135"/>
      <c r="IZ8" s="135"/>
      <c r="JA8" s="135"/>
      <c r="JB8" s="135"/>
      <c r="JC8" s="135"/>
      <c r="JD8" s="135"/>
      <c r="JE8" s="135"/>
      <c r="JF8" s="135"/>
      <c r="JG8" s="135"/>
      <c r="JH8" s="135"/>
      <c r="JI8" s="135"/>
      <c r="JJ8" s="135"/>
      <c r="JK8" s="135"/>
      <c r="JL8" s="135"/>
      <c r="JM8" s="135"/>
      <c r="JN8" s="135"/>
      <c r="JO8" s="135"/>
      <c r="JP8" s="135"/>
      <c r="JQ8" s="135"/>
      <c r="JR8" s="135"/>
      <c r="JS8" s="135"/>
      <c r="JT8" s="135"/>
      <c r="JU8" s="135"/>
      <c r="JV8" s="135"/>
      <c r="JW8" s="135"/>
      <c r="JX8" s="135"/>
      <c r="JY8" s="135"/>
      <c r="JZ8" s="135"/>
      <c r="KA8" s="135"/>
      <c r="KB8" s="135"/>
      <c r="KC8" s="135"/>
      <c r="KD8" s="135"/>
      <c r="KE8" s="135"/>
      <c r="KF8" s="135"/>
      <c r="KG8" s="135"/>
      <c r="KH8" s="135"/>
      <c r="KI8" s="135"/>
      <c r="KJ8" s="135"/>
      <c r="KK8" s="135"/>
      <c r="KL8" s="135"/>
      <c r="KM8" s="135"/>
      <c r="KN8" s="135"/>
      <c r="KO8" s="135"/>
      <c r="KP8" s="135"/>
      <c r="KQ8" s="135"/>
      <c r="KR8" s="135"/>
      <c r="KS8" s="135"/>
      <c r="KT8" s="135"/>
      <c r="KU8" s="135"/>
      <c r="KV8" s="135"/>
      <c r="KW8" s="135"/>
      <c r="KX8" s="135"/>
      <c r="KY8" s="135"/>
      <c r="KZ8" s="135"/>
      <c r="LA8" s="135"/>
      <c r="LB8" s="135"/>
      <c r="LC8" s="135"/>
      <c r="LD8" s="135"/>
      <c r="LE8" s="135"/>
      <c r="LF8" s="135"/>
      <c r="LG8" s="135"/>
      <c r="LH8" s="135"/>
      <c r="LI8" s="135"/>
      <c r="LJ8" s="135"/>
      <c r="LK8" s="135"/>
      <c r="LL8" s="135"/>
      <c r="LM8" s="135"/>
      <c r="LN8" s="135"/>
      <c r="LO8" s="135"/>
      <c r="LP8" s="135"/>
      <c r="LQ8" s="135"/>
      <c r="LR8" s="135"/>
      <c r="LS8" s="135"/>
      <c r="LT8" s="135"/>
      <c r="LU8" s="135"/>
      <c r="LV8" s="135"/>
      <c r="LW8" s="135"/>
      <c r="LX8" s="135"/>
      <c r="LY8" s="135"/>
      <c r="LZ8" s="135"/>
      <c r="MA8" s="135"/>
      <c r="MB8" s="135"/>
      <c r="MC8" s="135"/>
      <c r="MD8" s="135"/>
      <c r="ME8" s="135"/>
      <c r="MF8" s="135"/>
      <c r="MG8" s="135"/>
      <c r="MH8" s="135"/>
      <c r="MI8" s="135"/>
      <c r="MJ8" s="135"/>
      <c r="MK8" s="135"/>
      <c r="ML8" s="135"/>
      <c r="MM8" s="135"/>
      <c r="MN8" s="135"/>
      <c r="MO8" s="135"/>
      <c r="MP8" s="135"/>
      <c r="MQ8" s="135"/>
      <c r="MR8" s="135"/>
      <c r="MS8" s="135"/>
      <c r="MT8" s="135"/>
      <c r="MU8" s="135"/>
      <c r="MV8" s="135"/>
      <c r="MW8" s="135"/>
      <c r="MX8" s="135"/>
      <c r="MY8" s="135"/>
      <c r="MZ8" s="135"/>
      <c r="NA8" s="135"/>
      <c r="NB8" s="135"/>
      <c r="NC8" s="135"/>
      <c r="ND8" s="135"/>
      <c r="NE8" s="135"/>
      <c r="NF8" s="135"/>
      <c r="NG8" s="135"/>
      <c r="NH8" s="135"/>
      <c r="NI8" s="135"/>
      <c r="NJ8" s="135"/>
      <c r="NK8" s="135"/>
      <c r="NL8" s="135"/>
      <c r="NM8" s="135"/>
      <c r="NN8" s="135"/>
      <c r="NO8" s="135"/>
      <c r="NP8" s="135"/>
      <c r="NQ8" s="135"/>
      <c r="NR8" s="135"/>
      <c r="NS8" s="135"/>
      <c r="NT8" s="135"/>
      <c r="NU8" s="135"/>
      <c r="NV8" s="135"/>
      <c r="NW8" s="135"/>
      <c r="NX8" s="135"/>
      <c r="NY8" s="135"/>
      <c r="NZ8" s="135"/>
      <c r="OA8" s="135"/>
      <c r="OB8" s="135"/>
      <c r="OC8" s="135"/>
      <c r="OD8" s="135"/>
      <c r="OE8" s="135"/>
      <c r="OF8" s="135"/>
      <c r="OG8" s="135"/>
      <c r="OH8" s="135"/>
      <c r="OI8" s="135"/>
      <c r="OJ8" s="135"/>
      <c r="OK8" s="135"/>
      <c r="OL8" s="135"/>
      <c r="OM8" s="135"/>
      <c r="ON8" s="135"/>
      <c r="OO8" s="135"/>
      <c r="OP8" s="135"/>
      <c r="OQ8" s="135"/>
      <c r="OR8" s="135"/>
      <c r="OS8" s="135"/>
      <c r="OT8" s="135"/>
      <c r="OU8" s="135"/>
      <c r="OV8" s="135"/>
      <c r="OW8" s="135"/>
      <c r="OX8" s="135"/>
      <c r="OY8" s="135"/>
      <c r="OZ8" s="135"/>
      <c r="PA8" s="135"/>
      <c r="PB8" s="135"/>
      <c r="PC8" s="135"/>
      <c r="PD8" s="135"/>
      <c r="PE8" s="135"/>
      <c r="PF8" s="135"/>
      <c r="PG8" s="135"/>
      <c r="PH8" s="135"/>
      <c r="PI8" s="135"/>
      <c r="PJ8" s="135"/>
      <c r="PK8" s="135"/>
      <c r="PL8" s="135"/>
      <c r="PM8" s="135"/>
      <c r="PN8" s="135"/>
      <c r="PO8" s="135"/>
      <c r="PP8" s="135"/>
      <c r="PQ8" s="135"/>
      <c r="PR8" s="135"/>
      <c r="PS8" s="135"/>
      <c r="PT8" s="135"/>
      <c r="PU8" s="135"/>
      <c r="PV8" s="135"/>
      <c r="PW8" s="135"/>
      <c r="PX8" s="135"/>
      <c r="PY8" s="135"/>
      <c r="PZ8" s="135"/>
      <c r="QA8" s="135"/>
      <c r="QB8" s="135"/>
      <c r="QC8" s="135"/>
      <c r="QD8" s="135"/>
      <c r="QE8" s="135"/>
      <c r="QF8" s="135"/>
      <c r="QG8" s="135"/>
      <c r="QH8" s="135"/>
      <c r="QI8" s="135"/>
      <c r="QJ8" s="135"/>
      <c r="QK8" s="135"/>
      <c r="QL8" s="135"/>
      <c r="QM8" s="135"/>
      <c r="QN8" s="135"/>
      <c r="QO8" s="135"/>
      <c r="QP8" s="135"/>
      <c r="QQ8" s="135"/>
      <c r="QR8" s="135"/>
      <c r="QS8" s="135"/>
      <c r="QT8" s="135"/>
      <c r="QU8" s="135"/>
      <c r="QV8" s="135"/>
      <c r="QW8" s="135"/>
      <c r="QX8" s="135"/>
      <c r="QY8" s="135"/>
      <c r="QZ8" s="135"/>
      <c r="RA8" s="135"/>
      <c r="RB8" s="135"/>
      <c r="RC8" s="135"/>
      <c r="RD8" s="135"/>
      <c r="RE8" s="135"/>
      <c r="RF8" s="135"/>
      <c r="RG8" s="135"/>
      <c r="RH8" s="135"/>
      <c r="RI8" s="135"/>
      <c r="RJ8" s="135"/>
      <c r="RK8" s="135"/>
      <c r="RL8" s="135"/>
      <c r="RM8" s="135"/>
      <c r="RN8" s="135"/>
      <c r="RO8" s="135"/>
      <c r="RP8" s="135"/>
      <c r="RQ8" s="135"/>
      <c r="RR8" s="135"/>
      <c r="RS8" s="135"/>
      <c r="RT8" s="135"/>
      <c r="RU8" s="135"/>
      <c r="RV8" s="135"/>
      <c r="RW8" s="135"/>
      <c r="RX8" s="135"/>
      <c r="RY8" s="135"/>
      <c r="RZ8" s="135"/>
      <c r="SA8" s="135"/>
      <c r="SB8" s="135"/>
      <c r="SC8" s="135"/>
      <c r="SD8" s="135"/>
      <c r="SE8" s="135"/>
      <c r="SF8" s="135"/>
      <c r="SG8" s="135"/>
      <c r="SH8" s="135"/>
      <c r="SI8" s="135"/>
      <c r="SJ8" s="135"/>
      <c r="SK8" s="135"/>
      <c r="SL8" s="135"/>
      <c r="SM8" s="135"/>
      <c r="SN8" s="135"/>
      <c r="SO8" s="135"/>
      <c r="SP8" s="135"/>
      <c r="SQ8" s="135"/>
      <c r="SR8" s="135"/>
      <c r="SS8" s="135"/>
      <c r="ST8" s="135"/>
      <c r="SU8" s="135"/>
      <c r="SV8" s="135"/>
      <c r="SW8" s="135"/>
      <c r="SX8" s="135"/>
      <c r="SY8" s="135"/>
      <c r="SZ8" s="135"/>
      <c r="TA8" s="135"/>
      <c r="TB8" s="135"/>
      <c r="TC8" s="135"/>
      <c r="TD8" s="135"/>
      <c r="TE8" s="135"/>
      <c r="TF8" s="135"/>
      <c r="TG8" s="135"/>
      <c r="TH8" s="135"/>
      <c r="TI8" s="135"/>
      <c r="TJ8" s="135"/>
      <c r="TK8" s="135"/>
      <c r="TL8" s="135"/>
      <c r="TM8" s="135"/>
      <c r="TN8" s="135"/>
      <c r="TO8" s="135"/>
      <c r="TP8" s="135"/>
      <c r="TQ8" s="135"/>
      <c r="TR8" s="135"/>
      <c r="TS8" s="135"/>
      <c r="TT8" s="135"/>
      <c r="TU8" s="135"/>
      <c r="TV8" s="135"/>
      <c r="TW8" s="135"/>
      <c r="TX8" s="135"/>
      <c r="TY8" s="135"/>
      <c r="TZ8" s="135"/>
      <c r="UA8" s="135"/>
      <c r="UB8" s="135"/>
      <c r="UC8" s="135"/>
      <c r="UD8" s="135"/>
      <c r="UE8" s="135"/>
      <c r="UF8" s="135"/>
      <c r="UG8" s="135"/>
      <c r="UH8" s="135"/>
      <c r="UI8" s="135"/>
      <c r="UJ8" s="135"/>
      <c r="UK8" s="135"/>
      <c r="UL8" s="135"/>
      <c r="UM8" s="135"/>
      <c r="UN8" s="135"/>
      <c r="UO8" s="135"/>
      <c r="UP8" s="135"/>
      <c r="UQ8" s="135"/>
      <c r="UR8" s="135"/>
      <c r="US8" s="135"/>
      <c r="UT8" s="135"/>
      <c r="UU8" s="135"/>
      <c r="UV8" s="135"/>
      <c r="UW8" s="135"/>
      <c r="UX8" s="135"/>
      <c r="UY8" s="135"/>
      <c r="UZ8" s="135"/>
      <c r="VA8" s="135"/>
      <c r="VB8" s="135"/>
      <c r="VC8" s="135"/>
      <c r="VD8" s="135"/>
      <c r="VE8" s="135"/>
      <c r="VF8" s="135"/>
      <c r="VG8" s="135"/>
      <c r="VH8" s="135"/>
      <c r="VI8" s="135"/>
      <c r="VJ8" s="135"/>
      <c r="VK8" s="135"/>
      <c r="VL8" s="135"/>
      <c r="VM8" s="135"/>
      <c r="VN8" s="135"/>
      <c r="VO8" s="135"/>
      <c r="VP8" s="135"/>
      <c r="VQ8" s="135"/>
      <c r="VR8" s="135"/>
      <c r="VS8" s="135"/>
      <c r="VT8" s="135"/>
      <c r="VU8" s="135"/>
      <c r="VV8" s="135"/>
      <c r="VW8" s="135"/>
      <c r="VX8" s="135"/>
      <c r="VY8" s="135"/>
      <c r="VZ8" s="135"/>
      <c r="WA8" s="135"/>
      <c r="WB8" s="135"/>
      <c r="WC8" s="135"/>
      <c r="WD8" s="135"/>
      <c r="WE8" s="135"/>
      <c r="WF8" s="135"/>
      <c r="WG8" s="135"/>
      <c r="WH8" s="135"/>
      <c r="WI8" s="135"/>
      <c r="WJ8" s="135"/>
      <c r="WK8" s="135"/>
      <c r="WL8" s="135"/>
      <c r="WM8" s="135"/>
      <c r="WN8" s="135"/>
      <c r="WO8" s="135"/>
      <c r="WP8" s="135"/>
      <c r="WQ8" s="135"/>
      <c r="WR8" s="135"/>
      <c r="WS8" s="135"/>
      <c r="WT8" s="135"/>
      <c r="WU8" s="135"/>
      <c r="WV8" s="135"/>
      <c r="WW8" s="135"/>
      <c r="WX8" s="135"/>
      <c r="WY8" s="135"/>
      <c r="WZ8" s="135"/>
      <c r="XA8" s="135"/>
      <c r="XB8" s="135"/>
      <c r="XC8" s="135"/>
      <c r="XD8" s="135"/>
      <c r="XE8" s="135"/>
      <c r="XF8" s="135"/>
      <c r="XG8" s="135"/>
      <c r="XH8" s="135"/>
      <c r="XI8" s="135"/>
      <c r="XJ8" s="135"/>
      <c r="XK8" s="135"/>
      <c r="XL8" s="135"/>
      <c r="XM8" s="135"/>
      <c r="XN8" s="135"/>
      <c r="XO8" s="135"/>
      <c r="XP8" s="135"/>
      <c r="XQ8" s="135"/>
      <c r="XR8" s="135"/>
      <c r="XS8" s="135"/>
      <c r="XT8" s="135"/>
      <c r="XU8" s="135"/>
      <c r="XV8" s="135"/>
      <c r="XW8" s="135"/>
      <c r="XX8" s="135"/>
      <c r="XY8" s="135"/>
      <c r="XZ8" s="135"/>
      <c r="YA8" s="135"/>
      <c r="YB8" s="135"/>
      <c r="YC8" s="135"/>
      <c r="YD8" s="135"/>
      <c r="YE8" s="135"/>
      <c r="YF8" s="135"/>
      <c r="YG8" s="135"/>
      <c r="YH8" s="135"/>
      <c r="YI8" s="135"/>
      <c r="YJ8" s="135"/>
      <c r="YK8" s="135"/>
      <c r="YL8" s="135"/>
      <c r="YM8" s="135"/>
      <c r="YN8" s="135"/>
      <c r="YO8" s="135"/>
      <c r="YP8" s="135"/>
      <c r="YQ8" s="135"/>
      <c r="YR8" s="135"/>
      <c r="YS8" s="135"/>
      <c r="YT8" s="135"/>
      <c r="YU8" s="135"/>
      <c r="YV8" s="135"/>
      <c r="YW8" s="135"/>
      <c r="YX8" s="135"/>
      <c r="YY8" s="135"/>
      <c r="YZ8" s="135"/>
      <c r="ZA8" s="135"/>
      <c r="ZB8" s="135"/>
      <c r="ZC8" s="135"/>
      <c r="ZD8" s="135"/>
      <c r="ZE8" s="135"/>
      <c r="ZF8" s="135"/>
      <c r="ZG8" s="135"/>
      <c r="ZH8" s="135"/>
      <c r="ZI8" s="135"/>
      <c r="ZJ8" s="135"/>
      <c r="ZK8" s="135"/>
      <c r="ZL8" s="135"/>
      <c r="ZM8" s="135"/>
      <c r="ZN8" s="135"/>
      <c r="ZO8" s="135"/>
      <c r="ZP8" s="135"/>
      <c r="ZQ8" s="135"/>
      <c r="ZR8" s="135"/>
      <c r="ZS8" s="135"/>
      <c r="ZT8" s="135"/>
      <c r="ZU8" s="135"/>
      <c r="ZV8" s="135"/>
      <c r="ZW8" s="135"/>
      <c r="ZX8" s="135"/>
      <c r="ZY8" s="135"/>
      <c r="ZZ8" s="135"/>
      <c r="AAA8" s="135"/>
      <c r="AAB8" s="135"/>
      <c r="AAC8" s="135"/>
      <c r="AAD8" s="135"/>
      <c r="AAE8" s="135"/>
      <c r="AAF8" s="135"/>
      <c r="AAG8" s="135"/>
      <c r="AAH8" s="135"/>
      <c r="AAI8" s="135"/>
      <c r="AAJ8" s="135"/>
      <c r="AAK8" s="135"/>
      <c r="AAL8" s="135"/>
      <c r="AAM8" s="135"/>
      <c r="AAN8" s="135"/>
      <c r="AAO8" s="135"/>
      <c r="AAP8" s="135"/>
      <c r="AAQ8" s="135"/>
      <c r="AAR8" s="135"/>
      <c r="AAS8" s="135"/>
      <c r="AAT8" s="135"/>
      <c r="AAU8" s="135"/>
      <c r="AAV8" s="135"/>
      <c r="AAW8" s="135"/>
      <c r="AAX8" s="135"/>
      <c r="AAY8" s="135"/>
      <c r="AAZ8" s="135"/>
      <c r="ABA8" s="135"/>
      <c r="ABB8" s="135"/>
      <c r="ABC8" s="135"/>
      <c r="ABD8" s="135"/>
      <c r="ABE8" s="135"/>
      <c r="ABF8" s="135"/>
      <c r="ABG8" s="135"/>
      <c r="ABH8" s="135"/>
      <c r="ABI8" s="135"/>
      <c r="ABJ8" s="135"/>
      <c r="ABK8" s="135"/>
      <c r="ABL8" s="135"/>
      <c r="ABM8" s="135"/>
      <c r="ABN8" s="135"/>
      <c r="ABO8" s="135"/>
      <c r="ABP8" s="135"/>
      <c r="ABQ8" s="135"/>
      <c r="ABR8" s="135"/>
      <c r="ABS8" s="135"/>
      <c r="ABT8" s="135"/>
      <c r="ABU8" s="135"/>
      <c r="ABV8" s="135"/>
      <c r="ABW8" s="135"/>
      <c r="ABX8" s="135"/>
      <c r="ABY8" s="135"/>
      <c r="ABZ8" s="135"/>
      <c r="ACA8" s="135"/>
      <c r="ACB8" s="135"/>
      <c r="ACC8" s="135"/>
      <c r="ACD8" s="135"/>
      <c r="ACE8" s="135"/>
      <c r="ACF8" s="135"/>
      <c r="ACG8" s="135"/>
      <c r="ACH8" s="135"/>
      <c r="ACI8" s="135"/>
      <c r="ACJ8" s="135"/>
      <c r="ACK8" s="135"/>
      <c r="ACL8" s="135"/>
      <c r="ACM8" s="135"/>
      <c r="ACN8" s="135"/>
      <c r="ACO8" s="135"/>
      <c r="ACP8" s="135"/>
      <c r="ACQ8" s="135"/>
      <c r="ACR8" s="135"/>
      <c r="ACS8" s="135"/>
      <c r="ACT8" s="135"/>
      <c r="ACU8" s="135"/>
      <c r="ACV8" s="135"/>
      <c r="ACW8" s="135"/>
      <c r="ACX8" s="135"/>
      <c r="ACY8" s="135"/>
      <c r="ACZ8" s="135"/>
      <c r="ADA8" s="135"/>
      <c r="ADB8" s="135"/>
      <c r="ADC8" s="135"/>
      <c r="ADD8" s="135"/>
      <c r="ADE8" s="135"/>
      <c r="ADF8" s="135"/>
      <c r="ADG8" s="135"/>
      <c r="ADH8" s="135"/>
      <c r="ADI8" s="135"/>
      <c r="ADJ8" s="135"/>
      <c r="ADK8" s="135"/>
      <c r="ADL8" s="135"/>
      <c r="ADM8" s="135"/>
      <c r="ADN8" s="135"/>
      <c r="ADO8" s="135"/>
      <c r="ADP8" s="135"/>
      <c r="ADQ8" s="135"/>
      <c r="ADR8" s="135"/>
      <c r="ADS8" s="135"/>
      <c r="ADT8" s="135"/>
      <c r="ADU8" s="135"/>
      <c r="ADV8" s="135"/>
      <c r="ADW8" s="135"/>
      <c r="ADX8" s="135"/>
      <c r="ADY8" s="135"/>
      <c r="ADZ8" s="135"/>
      <c r="AEA8" s="135"/>
      <c r="AEB8" s="135"/>
      <c r="AEC8" s="135"/>
      <c r="AED8" s="135"/>
      <c r="AEE8" s="135"/>
      <c r="AEF8" s="135"/>
      <c r="AEG8" s="135"/>
      <c r="AEH8" s="135"/>
      <c r="AEI8" s="135"/>
      <c r="AEJ8" s="135"/>
      <c r="AEK8" s="135"/>
      <c r="AEL8" s="135"/>
      <c r="AEM8" s="135"/>
      <c r="AEN8" s="135"/>
      <c r="AEO8" s="135"/>
      <c r="AEP8" s="135"/>
      <c r="AEQ8" s="135"/>
      <c r="AER8" s="135"/>
      <c r="AES8" s="135"/>
      <c r="AET8" s="135"/>
      <c r="AEU8" s="135"/>
      <c r="AEV8" s="135"/>
      <c r="AEW8" s="135"/>
      <c r="AEX8" s="135"/>
      <c r="AEY8" s="135"/>
      <c r="AEZ8" s="135"/>
      <c r="AFA8" s="135"/>
      <c r="AFB8" s="135"/>
      <c r="AFC8" s="135"/>
      <c r="AFD8" s="135"/>
      <c r="AFE8" s="135"/>
      <c r="AFF8" s="135"/>
      <c r="AFG8" s="135"/>
      <c r="AFH8" s="135"/>
      <c r="AFI8" s="135"/>
      <c r="AFJ8" s="135"/>
      <c r="AFK8" s="135"/>
      <c r="AFL8" s="135"/>
      <c r="AFM8" s="135"/>
      <c r="AFN8" s="135"/>
      <c r="AFO8" s="135"/>
      <c r="AFP8" s="135"/>
      <c r="AFQ8" s="135"/>
      <c r="AFR8" s="135"/>
      <c r="AFS8" s="135"/>
      <c r="AFT8" s="135"/>
      <c r="AFU8" s="135"/>
      <c r="AFV8" s="135"/>
      <c r="AFW8" s="135"/>
      <c r="AFX8" s="135"/>
      <c r="AFY8" s="135"/>
      <c r="AFZ8" s="135"/>
      <c r="AGA8" s="135"/>
      <c r="AGB8" s="135"/>
      <c r="AGC8" s="135"/>
      <c r="AGD8" s="135"/>
      <c r="AGE8" s="135"/>
      <c r="AGF8" s="135"/>
      <c r="AGG8" s="135"/>
      <c r="AGH8" s="135"/>
      <c r="AGI8" s="135"/>
      <c r="AGJ8" s="135"/>
      <c r="AGK8" s="135"/>
      <c r="AGL8" s="135"/>
      <c r="AGM8" s="135"/>
      <c r="AGN8" s="135"/>
      <c r="AGO8" s="135"/>
      <c r="AGP8" s="135"/>
      <c r="AGQ8" s="135"/>
      <c r="AGR8" s="135"/>
      <c r="AGS8" s="135"/>
      <c r="AGT8" s="135"/>
      <c r="AGU8" s="135"/>
      <c r="AGV8" s="135"/>
      <c r="AGW8" s="135"/>
      <c r="AGX8" s="135"/>
      <c r="AGY8" s="135"/>
      <c r="AGZ8" s="135"/>
      <c r="AHA8" s="135"/>
      <c r="AHB8" s="135"/>
      <c r="AHC8" s="135"/>
      <c r="AHD8" s="135"/>
      <c r="AHE8" s="135"/>
      <c r="AHF8" s="135"/>
      <c r="AHG8" s="135"/>
      <c r="AHH8" s="135"/>
      <c r="AHI8" s="135"/>
      <c r="AHJ8" s="135"/>
      <c r="AHK8" s="135"/>
      <c r="AHL8" s="135"/>
      <c r="AHM8" s="135"/>
      <c r="AHN8" s="135"/>
      <c r="AHO8" s="135"/>
      <c r="AHP8" s="135"/>
      <c r="AHQ8" s="135"/>
      <c r="AHR8" s="135"/>
      <c r="AHS8" s="135"/>
      <c r="AHT8" s="135"/>
      <c r="AHU8" s="135"/>
      <c r="AHV8" s="135"/>
      <c r="AHW8" s="135"/>
      <c r="AHX8" s="135"/>
      <c r="AHY8" s="135"/>
      <c r="AHZ8" s="135"/>
      <c r="AIA8" s="135"/>
      <c r="AIB8" s="135"/>
      <c r="AIC8" s="135"/>
      <c r="AID8" s="135"/>
      <c r="AIE8" s="135"/>
      <c r="AIF8" s="135"/>
      <c r="AIG8" s="135"/>
      <c r="AIH8" s="135"/>
      <c r="AII8" s="135"/>
      <c r="AIJ8" s="135"/>
      <c r="AIK8" s="135"/>
      <c r="AIL8" s="135"/>
      <c r="AIM8" s="135"/>
      <c r="AIN8" s="135"/>
      <c r="AIO8" s="135"/>
      <c r="AIP8" s="135"/>
      <c r="AIQ8" s="135"/>
      <c r="AIR8" s="135"/>
      <c r="AIS8" s="135"/>
      <c r="AIT8" s="135"/>
      <c r="AIU8" s="135"/>
      <c r="AIV8" s="135"/>
      <c r="AIW8" s="135"/>
      <c r="AIX8" s="135"/>
      <c r="AIY8" s="135"/>
      <c r="AIZ8" s="135"/>
      <c r="AJA8" s="135"/>
      <c r="AJB8" s="135"/>
      <c r="AJC8" s="135"/>
      <c r="AJD8" s="135"/>
      <c r="AJE8" s="135"/>
      <c r="AJF8" s="135"/>
      <c r="AJG8" s="135"/>
      <c r="AJH8" s="135"/>
      <c r="AJI8" s="135"/>
      <c r="AJJ8" s="135"/>
      <c r="AJK8" s="135"/>
      <c r="AJL8" s="135"/>
      <c r="AJM8" s="135"/>
      <c r="AJN8" s="135"/>
      <c r="AJO8" s="135"/>
      <c r="AJP8" s="135"/>
      <c r="AJQ8" s="135"/>
      <c r="AJR8" s="135"/>
      <c r="AJS8" s="135"/>
      <c r="AJT8" s="135"/>
      <c r="AJU8" s="135"/>
      <c r="AJV8" s="135"/>
      <c r="AJW8" s="135"/>
      <c r="AJX8" s="135"/>
      <c r="AJY8" s="135"/>
      <c r="AJZ8" s="135"/>
      <c r="AKA8" s="135"/>
      <c r="AKB8" s="135"/>
      <c r="AKC8" s="135"/>
      <c r="AKD8" s="135"/>
      <c r="AKE8" s="135"/>
      <c r="AKF8" s="135"/>
      <c r="AKG8" s="135"/>
      <c r="AKH8" s="135"/>
      <c r="AKI8" s="135"/>
      <c r="AKJ8" s="135"/>
      <c r="AKK8" s="135"/>
      <c r="AKL8" s="135"/>
      <c r="AKM8" s="135"/>
      <c r="AKN8" s="135"/>
      <c r="AKO8" s="135"/>
      <c r="AKP8" s="135"/>
      <c r="AKQ8" s="135"/>
      <c r="AKR8" s="135"/>
      <c r="AKS8" s="135"/>
      <c r="AKT8" s="135"/>
      <c r="AKU8" s="135"/>
      <c r="AKV8" s="135"/>
      <c r="AKW8" s="135"/>
      <c r="AKX8" s="135"/>
      <c r="AKY8" s="135"/>
      <c r="AKZ8" s="135"/>
      <c r="ALA8" s="135"/>
      <c r="ALB8" s="135"/>
      <c r="ALC8" s="135"/>
      <c r="ALD8" s="135"/>
      <c r="ALE8" s="135"/>
      <c r="ALF8" s="135"/>
      <c r="ALG8" s="135"/>
      <c r="ALH8" s="135"/>
      <c r="ALI8" s="135"/>
      <c r="ALJ8" s="135"/>
      <c r="ALK8" s="135"/>
      <c r="ALL8" s="135"/>
      <c r="ALM8" s="135"/>
      <c r="ALN8" s="135"/>
      <c r="ALO8" s="135"/>
      <c r="ALP8" s="135"/>
      <c r="ALQ8" s="135"/>
      <c r="ALR8" s="135"/>
      <c r="ALS8" s="135"/>
      <c r="ALT8" s="135"/>
      <c r="ALU8" s="135"/>
      <c r="ALV8" s="135"/>
      <c r="ALW8" s="135"/>
      <c r="ALX8" s="135"/>
      <c r="ALY8" s="135"/>
      <c r="ALZ8" s="135"/>
      <c r="AMA8" s="135"/>
      <c r="AMB8" s="135"/>
      <c r="AMC8" s="135"/>
      <c r="AMD8" s="135"/>
      <c r="AME8" s="135"/>
      <c r="AMF8" s="135"/>
      <c r="AMG8" s="135"/>
      <c r="AMH8" s="135"/>
      <c r="AMI8" s="135"/>
      <c r="AMJ8" s="135"/>
      <c r="AMK8" s="135"/>
      <c r="AML8" s="135"/>
      <c r="AMM8" s="135"/>
      <c r="AMN8" s="135"/>
      <c r="AMO8" s="135"/>
      <c r="AMP8" s="135"/>
      <c r="AMQ8" s="135"/>
      <c r="AMR8" s="135"/>
      <c r="AMS8" s="135"/>
      <c r="AMT8" s="135"/>
      <c r="AMU8" s="135"/>
      <c r="AMV8" s="135"/>
      <c r="AMW8" s="135"/>
      <c r="AMX8" s="135"/>
      <c r="AMY8" s="135"/>
      <c r="AMZ8" s="135"/>
      <c r="ANA8" s="135"/>
      <c r="ANB8" s="135"/>
      <c r="ANC8" s="135"/>
      <c r="AND8" s="135"/>
      <c r="ANE8" s="135"/>
      <c r="ANF8" s="135"/>
      <c r="ANG8" s="135"/>
      <c r="ANH8" s="135"/>
      <c r="ANI8" s="135"/>
      <c r="ANJ8" s="135"/>
      <c r="ANK8" s="135"/>
      <c r="ANL8" s="135"/>
      <c r="ANM8" s="135"/>
      <c r="ANN8" s="135"/>
      <c r="ANO8" s="135"/>
      <c r="ANP8" s="135"/>
      <c r="ANQ8" s="135"/>
      <c r="ANR8" s="135"/>
      <c r="ANS8" s="135"/>
      <c r="ANT8" s="135"/>
      <c r="ANU8" s="135"/>
      <c r="ANV8" s="135"/>
      <c r="ANW8" s="135"/>
      <c r="ANX8" s="135"/>
      <c r="ANY8" s="135"/>
      <c r="ANZ8" s="135"/>
      <c r="AOA8" s="135"/>
      <c r="AOB8" s="135"/>
      <c r="AOC8" s="135"/>
      <c r="AOD8" s="135"/>
      <c r="AOE8" s="135"/>
      <c r="AOF8" s="135"/>
      <c r="AOG8" s="135"/>
      <c r="AOH8" s="135"/>
      <c r="AOI8" s="135"/>
      <c r="AOJ8" s="135"/>
      <c r="AOK8" s="135"/>
      <c r="AOL8" s="135"/>
      <c r="AOM8" s="135"/>
      <c r="AON8" s="135"/>
      <c r="AOO8" s="135"/>
      <c r="AOP8" s="135"/>
      <c r="AOQ8" s="135"/>
      <c r="AOR8" s="135"/>
      <c r="AOS8" s="135"/>
      <c r="AOT8" s="135"/>
      <c r="AOU8" s="135"/>
      <c r="AOV8" s="135"/>
      <c r="AOW8" s="135"/>
      <c r="AOX8" s="135"/>
      <c r="AOY8" s="135"/>
      <c r="AOZ8" s="135"/>
      <c r="APA8" s="135"/>
      <c r="APB8" s="135"/>
      <c r="APC8" s="135"/>
      <c r="APD8" s="135"/>
      <c r="APE8" s="135"/>
      <c r="APF8" s="135"/>
      <c r="APG8" s="135"/>
      <c r="APH8" s="135"/>
      <c r="API8" s="135"/>
      <c r="APJ8" s="135"/>
      <c r="APK8" s="135"/>
      <c r="APL8" s="135"/>
      <c r="APM8" s="135"/>
      <c r="APN8" s="135"/>
      <c r="APO8" s="135"/>
      <c r="APP8" s="135"/>
      <c r="APQ8" s="135"/>
      <c r="APR8" s="135"/>
      <c r="APS8" s="135"/>
      <c r="APT8" s="135"/>
      <c r="APU8" s="135"/>
      <c r="APV8" s="135"/>
      <c r="APW8" s="135"/>
      <c r="APX8" s="135"/>
      <c r="APY8" s="135"/>
      <c r="APZ8" s="135"/>
      <c r="AQA8" s="135"/>
      <c r="AQB8" s="135"/>
      <c r="AQC8" s="135"/>
      <c r="AQD8" s="135"/>
      <c r="AQE8" s="135"/>
      <c r="AQF8" s="135"/>
      <c r="AQG8" s="135"/>
      <c r="AQH8" s="135"/>
      <c r="AQI8" s="135"/>
      <c r="AQJ8" s="135"/>
      <c r="AQK8" s="135"/>
      <c r="AQL8" s="135"/>
      <c r="AQM8" s="135"/>
      <c r="AQN8" s="135"/>
      <c r="AQO8" s="135"/>
      <c r="AQP8" s="135"/>
      <c r="AQQ8" s="135"/>
      <c r="AQR8" s="135"/>
      <c r="AQS8" s="135"/>
      <c r="AQT8" s="135"/>
      <c r="AQU8" s="135"/>
      <c r="AQV8" s="135"/>
      <c r="AQW8" s="135"/>
      <c r="AQX8" s="135"/>
      <c r="AQY8" s="135"/>
      <c r="AQZ8" s="135"/>
      <c r="ARA8" s="135"/>
      <c r="ARB8" s="135"/>
      <c r="ARC8" s="135"/>
      <c r="ARD8" s="135"/>
      <c r="ARE8" s="135"/>
      <c r="ARF8" s="135"/>
      <c r="ARG8" s="135"/>
      <c r="ARH8" s="135"/>
      <c r="ARI8" s="135"/>
      <c r="ARJ8" s="135"/>
      <c r="ARK8" s="135"/>
      <c r="ARL8" s="135"/>
      <c r="ARM8" s="135"/>
      <c r="ARN8" s="135"/>
      <c r="ARO8" s="135"/>
      <c r="ARP8" s="135"/>
      <c r="ARQ8" s="135"/>
      <c r="ARR8" s="135"/>
      <c r="ARS8" s="135"/>
      <c r="ART8" s="135"/>
      <c r="ARU8" s="135"/>
      <c r="ARV8" s="135"/>
      <c r="ARW8" s="135"/>
      <c r="ARX8" s="135"/>
      <c r="ARY8" s="135"/>
      <c r="ARZ8" s="135"/>
      <c r="ASA8" s="135"/>
      <c r="ASB8" s="135"/>
      <c r="ASC8" s="135"/>
      <c r="ASD8" s="135"/>
      <c r="ASE8" s="135"/>
      <c r="ASF8" s="135"/>
      <c r="ASG8" s="135"/>
      <c r="ASH8" s="135"/>
      <c r="ASI8" s="135"/>
      <c r="ASJ8" s="135"/>
      <c r="ASK8" s="135"/>
      <c r="ASL8" s="135"/>
      <c r="ASM8" s="135"/>
      <c r="ASN8" s="135"/>
      <c r="ASO8" s="135"/>
      <c r="ASP8" s="135"/>
      <c r="ASQ8" s="135"/>
      <c r="ASR8" s="135"/>
      <c r="ASS8" s="135"/>
      <c r="AST8" s="135"/>
      <c r="ASU8" s="135"/>
      <c r="ASV8" s="135"/>
      <c r="ASW8" s="135"/>
      <c r="ASX8" s="135"/>
      <c r="ASY8" s="135"/>
      <c r="ASZ8" s="135"/>
      <c r="ATA8" s="135"/>
      <c r="ATB8" s="135"/>
      <c r="ATC8" s="135"/>
      <c r="ATD8" s="135"/>
      <c r="ATE8" s="135"/>
      <c r="ATF8" s="135"/>
      <c r="ATG8" s="135"/>
      <c r="ATH8" s="135"/>
      <c r="ATI8" s="135"/>
      <c r="ATJ8" s="135"/>
      <c r="ATK8" s="135"/>
      <c r="ATL8" s="135"/>
      <c r="ATM8" s="135"/>
      <c r="ATN8" s="135"/>
      <c r="ATO8" s="135"/>
      <c r="ATP8" s="135"/>
      <c r="ATQ8" s="135"/>
      <c r="ATR8" s="135"/>
      <c r="ATS8" s="135"/>
      <c r="ATT8" s="135"/>
      <c r="ATU8" s="135"/>
      <c r="ATV8" s="135"/>
      <c r="ATW8" s="135"/>
      <c r="ATX8" s="135"/>
      <c r="ATY8" s="135"/>
      <c r="ATZ8" s="135"/>
      <c r="AUA8" s="135"/>
      <c r="AUB8" s="135"/>
      <c r="AUC8" s="135"/>
      <c r="AUD8" s="135"/>
      <c r="AUE8" s="135"/>
      <c r="AUF8" s="135"/>
      <c r="AUG8" s="135"/>
      <c r="AUH8" s="135"/>
      <c r="AUI8" s="135"/>
      <c r="AUJ8" s="135"/>
      <c r="AUK8" s="135"/>
      <c r="AUL8" s="135"/>
      <c r="AUM8" s="135"/>
      <c r="AUN8" s="135"/>
      <c r="AUO8" s="135"/>
      <c r="AUP8" s="135"/>
      <c r="AUQ8" s="135"/>
      <c r="AUR8" s="135"/>
      <c r="AUS8" s="135"/>
      <c r="AUT8" s="135"/>
      <c r="AUU8" s="135"/>
      <c r="AUV8" s="135"/>
      <c r="AUW8" s="135"/>
      <c r="AUX8" s="135"/>
      <c r="AUY8" s="135"/>
      <c r="AUZ8" s="135"/>
      <c r="AVA8" s="135"/>
      <c r="AVB8" s="135"/>
      <c r="AVC8" s="135"/>
      <c r="AVD8" s="135"/>
      <c r="AVE8" s="135"/>
      <c r="AVF8" s="135"/>
      <c r="AVG8" s="135"/>
      <c r="AVH8" s="135"/>
      <c r="AVI8" s="135"/>
      <c r="AVJ8" s="135"/>
      <c r="AVK8" s="135"/>
      <c r="AVL8" s="135"/>
      <c r="AVM8" s="135"/>
      <c r="AVN8" s="135"/>
      <c r="AVO8" s="135"/>
      <c r="AVP8" s="135"/>
      <c r="AVQ8" s="135"/>
      <c r="AVR8" s="135"/>
      <c r="AVS8" s="135"/>
      <c r="AVT8" s="135"/>
      <c r="AVU8" s="135"/>
      <c r="AVV8" s="135"/>
      <c r="AVW8" s="135"/>
      <c r="AVX8" s="135"/>
      <c r="AVY8" s="135"/>
      <c r="AVZ8" s="135"/>
      <c r="AWA8" s="135"/>
      <c r="AWB8" s="135"/>
      <c r="AWC8" s="135"/>
      <c r="AWD8" s="135"/>
      <c r="AWE8" s="135"/>
      <c r="AWF8" s="135"/>
      <c r="AWG8" s="135"/>
      <c r="AWH8" s="135"/>
      <c r="AWI8" s="135"/>
      <c r="AWJ8" s="135"/>
      <c r="AWK8" s="135"/>
      <c r="AWL8" s="135"/>
      <c r="AWM8" s="135"/>
      <c r="AWN8" s="135"/>
      <c r="AWO8" s="135"/>
      <c r="AWP8" s="135"/>
      <c r="AWQ8" s="135"/>
      <c r="AWR8" s="135"/>
      <c r="AWS8" s="135"/>
      <c r="AWT8" s="135"/>
      <c r="AWU8" s="135"/>
      <c r="AWV8" s="135"/>
      <c r="AWW8" s="135"/>
      <c r="AWX8" s="135"/>
      <c r="AWY8" s="135"/>
      <c r="AWZ8" s="135"/>
      <c r="AXA8" s="135"/>
      <c r="AXB8" s="135"/>
      <c r="AXC8" s="135"/>
      <c r="AXD8" s="135"/>
      <c r="AXE8" s="135"/>
      <c r="AXF8" s="135"/>
      <c r="AXG8" s="135"/>
      <c r="AXH8" s="135"/>
      <c r="AXI8" s="135"/>
      <c r="AXJ8" s="135"/>
      <c r="AXK8" s="135"/>
      <c r="AXL8" s="135"/>
      <c r="AXM8" s="135"/>
      <c r="AXN8" s="135"/>
      <c r="AXO8" s="135"/>
      <c r="AXP8" s="135"/>
      <c r="AXQ8" s="135"/>
      <c r="AXR8" s="135"/>
      <c r="AXS8" s="135"/>
      <c r="AXT8" s="135"/>
      <c r="AXU8" s="135"/>
      <c r="AXV8" s="135"/>
      <c r="AXW8" s="135"/>
      <c r="AXX8" s="135"/>
      <c r="AXY8" s="135"/>
      <c r="AXZ8" s="135"/>
      <c r="AYA8" s="135"/>
      <c r="AYB8" s="135"/>
      <c r="AYC8" s="135"/>
      <c r="AYD8" s="135"/>
      <c r="AYE8" s="135"/>
      <c r="AYF8" s="135"/>
      <c r="AYG8" s="135"/>
      <c r="AYH8" s="135"/>
      <c r="AYI8" s="135"/>
      <c r="AYJ8" s="135"/>
      <c r="AYK8" s="135"/>
      <c r="AYL8" s="135"/>
      <c r="AYM8" s="135"/>
      <c r="AYN8" s="135"/>
      <c r="AYO8" s="135"/>
      <c r="AYP8" s="135"/>
      <c r="AYQ8" s="135"/>
      <c r="AYR8" s="135"/>
      <c r="AYS8" s="135"/>
      <c r="AYT8" s="135"/>
      <c r="AYU8" s="135"/>
      <c r="AYV8" s="135"/>
      <c r="AYW8" s="135"/>
      <c r="AYX8" s="135"/>
      <c r="AYY8" s="135"/>
      <c r="AYZ8" s="135"/>
      <c r="AZA8" s="135"/>
      <c r="AZB8" s="135"/>
      <c r="AZC8" s="135"/>
      <c r="AZD8" s="135"/>
      <c r="AZE8" s="135"/>
      <c r="AZF8" s="135"/>
      <c r="AZG8" s="135"/>
      <c r="AZH8" s="135"/>
      <c r="AZI8" s="135"/>
      <c r="AZJ8" s="135"/>
      <c r="AZK8" s="135"/>
      <c r="AZL8" s="135"/>
      <c r="AZM8" s="135"/>
      <c r="AZN8" s="135"/>
      <c r="AZO8" s="135"/>
      <c r="AZP8" s="135"/>
      <c r="AZQ8" s="135"/>
      <c r="AZR8" s="135"/>
      <c r="AZS8" s="135"/>
      <c r="AZT8" s="135"/>
      <c r="AZU8" s="135"/>
      <c r="AZV8" s="135"/>
      <c r="AZW8" s="135"/>
      <c r="AZX8" s="135"/>
      <c r="AZY8" s="135"/>
      <c r="AZZ8" s="135"/>
      <c r="BAA8" s="135"/>
      <c r="BAB8" s="135"/>
      <c r="BAC8" s="135"/>
      <c r="BAD8" s="135"/>
      <c r="BAE8" s="135"/>
      <c r="BAF8" s="135"/>
      <c r="BAG8" s="135"/>
      <c r="BAH8" s="135"/>
      <c r="BAI8" s="135"/>
      <c r="BAJ8" s="135"/>
      <c r="BAK8" s="135"/>
      <c r="BAL8" s="135"/>
      <c r="BAM8" s="135"/>
      <c r="BAN8" s="135"/>
      <c r="BAO8" s="135"/>
      <c r="BAP8" s="135"/>
      <c r="BAQ8" s="135"/>
      <c r="BAR8" s="135"/>
      <c r="BAS8" s="135"/>
      <c r="BAT8" s="135"/>
      <c r="BAU8" s="135"/>
      <c r="BAV8" s="135"/>
      <c r="BAW8" s="135"/>
      <c r="BAX8" s="135"/>
      <c r="BAY8" s="135"/>
      <c r="BAZ8" s="135"/>
      <c r="BBA8" s="135"/>
      <c r="BBB8" s="135"/>
      <c r="BBC8" s="135"/>
      <c r="BBD8" s="135"/>
      <c r="BBE8" s="135"/>
      <c r="BBF8" s="135"/>
      <c r="BBG8" s="135"/>
      <c r="BBH8" s="135"/>
      <c r="BBI8" s="135"/>
      <c r="BBJ8" s="135"/>
      <c r="BBK8" s="135"/>
      <c r="BBL8" s="135"/>
      <c r="BBM8" s="135"/>
      <c r="BBN8" s="135"/>
      <c r="BBO8" s="135"/>
      <c r="BBP8" s="135"/>
      <c r="BBQ8" s="135"/>
      <c r="BBR8" s="135"/>
      <c r="BBS8" s="135"/>
      <c r="BBT8" s="135"/>
      <c r="BBU8" s="135"/>
      <c r="BBV8" s="135"/>
      <c r="BBW8" s="135"/>
      <c r="BBX8" s="135"/>
      <c r="BBY8" s="135"/>
      <c r="BBZ8" s="135"/>
      <c r="BCA8" s="135"/>
      <c r="BCB8" s="135"/>
      <c r="BCC8" s="135"/>
      <c r="BCD8" s="135"/>
      <c r="BCE8" s="135"/>
      <c r="BCF8" s="135"/>
      <c r="BCG8" s="135"/>
      <c r="BCH8" s="135"/>
      <c r="BCI8" s="135"/>
      <c r="BCJ8" s="135"/>
      <c r="BCK8" s="135"/>
      <c r="BCL8" s="135"/>
      <c r="BCM8" s="135"/>
      <c r="BCN8" s="135"/>
      <c r="BCO8" s="135"/>
      <c r="BCP8" s="135"/>
      <c r="BCQ8" s="135"/>
      <c r="BCR8" s="135"/>
      <c r="BCS8" s="135"/>
      <c r="BCT8" s="135"/>
      <c r="BCU8" s="135"/>
      <c r="BCV8" s="135"/>
      <c r="BCW8" s="135"/>
      <c r="BCX8" s="135"/>
      <c r="BCY8" s="135"/>
      <c r="BCZ8" s="135"/>
      <c r="BDA8" s="135"/>
      <c r="BDB8" s="135"/>
      <c r="BDC8" s="135"/>
      <c r="BDD8" s="135"/>
      <c r="BDE8" s="135"/>
      <c r="BDF8" s="135"/>
      <c r="BDG8" s="135"/>
      <c r="BDH8" s="135"/>
      <c r="BDI8" s="135"/>
      <c r="BDJ8" s="135"/>
      <c r="BDK8" s="135"/>
      <c r="BDL8" s="135"/>
      <c r="BDM8" s="135"/>
      <c r="BDN8" s="135"/>
      <c r="BDO8" s="135"/>
      <c r="BDP8" s="135"/>
      <c r="BDQ8" s="135"/>
      <c r="BDR8" s="135"/>
      <c r="BDS8" s="135"/>
      <c r="BDT8" s="135"/>
      <c r="BDU8" s="135"/>
      <c r="BDV8" s="135"/>
      <c r="BDW8" s="135"/>
      <c r="BDX8" s="135"/>
      <c r="BDY8" s="135"/>
      <c r="BDZ8" s="135"/>
      <c r="BEA8" s="135"/>
      <c r="BEB8" s="135"/>
      <c r="BEC8" s="135"/>
      <c r="BED8" s="135"/>
      <c r="BEE8" s="135"/>
      <c r="BEF8" s="135"/>
      <c r="BEG8" s="135"/>
      <c r="BEH8" s="135"/>
      <c r="BEI8" s="135"/>
      <c r="BEJ8" s="135"/>
      <c r="BEK8" s="135"/>
      <c r="BEL8" s="135"/>
      <c r="BEM8" s="135"/>
      <c r="BEN8" s="135"/>
      <c r="BEO8" s="135"/>
      <c r="BEP8" s="135"/>
      <c r="BEQ8" s="135"/>
      <c r="BER8" s="135"/>
      <c r="BES8" s="135"/>
      <c r="BET8" s="135"/>
      <c r="BEU8" s="135"/>
      <c r="BEV8" s="135"/>
      <c r="BEW8" s="135"/>
      <c r="BEX8" s="135"/>
      <c r="BEY8" s="135"/>
      <c r="BEZ8" s="135"/>
      <c r="BFA8" s="135"/>
      <c r="BFB8" s="135"/>
      <c r="BFC8" s="135"/>
      <c r="BFD8" s="135"/>
      <c r="BFE8" s="135"/>
      <c r="BFF8" s="135"/>
      <c r="BFG8" s="135"/>
      <c r="BFH8" s="135"/>
      <c r="BFI8" s="135"/>
      <c r="BFJ8" s="135"/>
      <c r="BFK8" s="135"/>
      <c r="BFL8" s="135"/>
      <c r="BFM8" s="135"/>
      <c r="BFN8" s="135"/>
      <c r="BFO8" s="135"/>
      <c r="BFP8" s="135"/>
      <c r="BFQ8" s="135"/>
      <c r="BFR8" s="135"/>
      <c r="BFS8" s="135"/>
      <c r="BFT8" s="135"/>
      <c r="BFU8" s="135"/>
      <c r="BFV8" s="135"/>
      <c r="BFW8" s="135"/>
      <c r="BFX8" s="135"/>
      <c r="BFY8" s="135"/>
      <c r="BFZ8" s="135"/>
      <c r="BGA8" s="135"/>
      <c r="BGB8" s="135"/>
      <c r="BGC8" s="135"/>
      <c r="BGD8" s="135"/>
      <c r="BGE8" s="135"/>
      <c r="BGF8" s="135"/>
      <c r="BGG8" s="135"/>
      <c r="BGH8" s="135"/>
      <c r="BGI8" s="135"/>
      <c r="BGJ8" s="135"/>
      <c r="BGK8" s="135"/>
      <c r="BGL8" s="135"/>
      <c r="BGM8" s="135"/>
      <c r="BGN8" s="135"/>
      <c r="BGO8" s="135"/>
      <c r="BGP8" s="135"/>
      <c r="BGQ8" s="135"/>
      <c r="BGR8" s="135"/>
      <c r="BGS8" s="135"/>
      <c r="BGT8" s="135"/>
      <c r="BGU8" s="135"/>
      <c r="BGV8" s="135"/>
      <c r="BGW8" s="135"/>
      <c r="BGX8" s="135"/>
      <c r="BGY8" s="135"/>
      <c r="BGZ8" s="135"/>
      <c r="BHA8" s="135"/>
      <c r="BHB8" s="135"/>
      <c r="BHC8" s="135"/>
      <c r="BHD8" s="135"/>
      <c r="BHE8" s="135"/>
      <c r="BHF8" s="135"/>
      <c r="BHG8" s="135"/>
      <c r="BHH8" s="135"/>
      <c r="BHI8" s="135"/>
      <c r="BHJ8" s="135"/>
      <c r="BHK8" s="135"/>
      <c r="BHL8" s="135"/>
      <c r="BHM8" s="135"/>
      <c r="BHN8" s="135"/>
      <c r="BHO8" s="135"/>
      <c r="BHP8" s="135"/>
      <c r="BHQ8" s="135"/>
      <c r="BHR8" s="135"/>
      <c r="BHS8" s="135"/>
      <c r="BHT8" s="135"/>
      <c r="BHU8" s="135"/>
      <c r="BHV8" s="135"/>
      <c r="BHW8" s="135"/>
      <c r="BHX8" s="135"/>
      <c r="BHY8" s="135"/>
      <c r="BHZ8" s="135"/>
      <c r="BIA8" s="135"/>
      <c r="BIB8" s="135"/>
      <c r="BIC8" s="135"/>
      <c r="BID8" s="135"/>
      <c r="BIE8" s="135"/>
      <c r="BIF8" s="135"/>
      <c r="BIG8" s="135"/>
      <c r="BIH8" s="135"/>
      <c r="BII8" s="135"/>
      <c r="BIJ8" s="135"/>
      <c r="BIK8" s="135"/>
      <c r="BIL8" s="135"/>
      <c r="BIM8" s="135"/>
      <c r="BIN8" s="135"/>
      <c r="BIO8" s="135"/>
      <c r="BIP8" s="135"/>
      <c r="BIQ8" s="135"/>
      <c r="BIR8" s="135"/>
      <c r="BIS8" s="135"/>
      <c r="BIT8" s="135"/>
      <c r="BIU8" s="135"/>
      <c r="BIV8" s="135"/>
      <c r="BIW8" s="135"/>
      <c r="BIX8" s="135"/>
      <c r="BIY8" s="135"/>
      <c r="BIZ8" s="135"/>
      <c r="BJA8" s="135"/>
      <c r="BJB8" s="135"/>
      <c r="BJC8" s="135"/>
      <c r="BJD8" s="135"/>
      <c r="BJE8" s="135"/>
      <c r="BJF8" s="135"/>
      <c r="BJG8" s="135"/>
      <c r="BJH8" s="135"/>
      <c r="BJI8" s="135"/>
      <c r="BJJ8" s="135"/>
      <c r="BJK8" s="135"/>
      <c r="BJL8" s="135"/>
      <c r="BJM8" s="135"/>
      <c r="BJN8" s="135"/>
      <c r="BJO8" s="135"/>
      <c r="BJP8" s="135"/>
      <c r="BJQ8" s="135"/>
      <c r="BJR8" s="135"/>
      <c r="BJS8" s="135"/>
      <c r="BJT8" s="135"/>
      <c r="BJU8" s="135"/>
      <c r="BJV8" s="135"/>
      <c r="BJW8" s="135"/>
      <c r="BJX8" s="135"/>
      <c r="BJY8" s="135"/>
      <c r="BJZ8" s="135"/>
      <c r="BKA8" s="135"/>
      <c r="BKB8" s="135"/>
      <c r="BKC8" s="135"/>
      <c r="BKD8" s="135"/>
      <c r="BKE8" s="135"/>
      <c r="BKF8" s="135"/>
      <c r="BKG8" s="135"/>
      <c r="BKH8" s="135"/>
      <c r="BKI8" s="135"/>
      <c r="BKJ8" s="135"/>
      <c r="BKK8" s="135"/>
      <c r="BKL8" s="135"/>
      <c r="BKM8" s="135"/>
      <c r="BKN8" s="135"/>
      <c r="BKO8" s="135"/>
      <c r="BKP8" s="135"/>
      <c r="BKQ8" s="135"/>
      <c r="BKR8" s="135"/>
      <c r="BKS8" s="135"/>
      <c r="BKT8" s="135"/>
      <c r="BKU8" s="135"/>
      <c r="BKV8" s="135"/>
      <c r="BKW8" s="135"/>
      <c r="BKX8" s="135"/>
      <c r="BKY8" s="135"/>
      <c r="BKZ8" s="135"/>
      <c r="BLA8" s="135"/>
      <c r="BLB8" s="135"/>
      <c r="BLC8" s="135"/>
      <c r="BLD8" s="135"/>
      <c r="BLE8" s="135"/>
      <c r="BLF8" s="135"/>
      <c r="BLG8" s="135"/>
      <c r="BLH8" s="135"/>
      <c r="BLI8" s="135"/>
      <c r="BLJ8" s="135"/>
      <c r="BLK8" s="135"/>
      <c r="BLL8" s="135"/>
      <c r="BLM8" s="135"/>
      <c r="BLN8" s="135"/>
      <c r="BLO8" s="135"/>
      <c r="BLP8" s="135"/>
      <c r="BLQ8" s="135"/>
      <c r="BLR8" s="135"/>
      <c r="BLS8" s="135"/>
      <c r="BLT8" s="135"/>
      <c r="BLU8" s="135"/>
      <c r="BLV8" s="135"/>
      <c r="BLW8" s="135"/>
      <c r="BLX8" s="135"/>
      <c r="BLY8" s="135"/>
      <c r="BLZ8" s="135"/>
      <c r="BMA8" s="135"/>
      <c r="BMB8" s="135"/>
      <c r="BMC8" s="135"/>
      <c r="BMD8" s="135"/>
      <c r="BME8" s="135"/>
      <c r="BMF8" s="135"/>
      <c r="BMG8" s="135"/>
      <c r="BMH8" s="135"/>
      <c r="BMI8" s="135"/>
      <c r="BMJ8" s="135"/>
      <c r="BMK8" s="135"/>
      <c r="BML8" s="135"/>
      <c r="BMM8" s="135"/>
      <c r="BMN8" s="135"/>
      <c r="BMO8" s="135"/>
      <c r="BMP8" s="135"/>
      <c r="BMQ8" s="135"/>
      <c r="BMR8" s="135"/>
      <c r="BMS8" s="135"/>
      <c r="BMT8" s="135"/>
      <c r="BMU8" s="135"/>
      <c r="BMV8" s="135"/>
      <c r="BMW8" s="135"/>
      <c r="BMX8" s="135"/>
      <c r="BMY8" s="135"/>
      <c r="BMZ8" s="135"/>
      <c r="BNA8" s="135"/>
      <c r="BNB8" s="135"/>
      <c r="BNC8" s="135"/>
      <c r="BND8" s="135"/>
      <c r="BNE8" s="135"/>
      <c r="BNF8" s="135"/>
      <c r="BNG8" s="135"/>
      <c r="BNH8" s="135"/>
      <c r="BNI8" s="135"/>
      <c r="BNJ8" s="135"/>
      <c r="BNK8" s="135"/>
      <c r="BNL8" s="135"/>
      <c r="BNM8" s="135"/>
      <c r="BNN8" s="135"/>
      <c r="BNO8" s="135"/>
      <c r="BNP8" s="135"/>
      <c r="BNQ8" s="135"/>
      <c r="BNR8" s="135"/>
      <c r="BNS8" s="135"/>
      <c r="BNT8" s="135"/>
      <c r="BNU8" s="135"/>
      <c r="BNV8" s="135"/>
      <c r="BNW8" s="135"/>
      <c r="BNX8" s="135"/>
      <c r="BNY8" s="135"/>
      <c r="BNZ8" s="135"/>
      <c r="BOA8" s="135"/>
      <c r="BOB8" s="135"/>
      <c r="BOC8" s="135"/>
      <c r="BOD8" s="135"/>
      <c r="BOE8" s="135"/>
      <c r="BOF8" s="135"/>
      <c r="BOG8" s="135"/>
      <c r="BOH8" s="135"/>
      <c r="BOI8" s="135"/>
      <c r="BOJ8" s="135"/>
      <c r="BOK8" s="135"/>
      <c r="BOL8" s="135"/>
      <c r="BOM8" s="135"/>
      <c r="BON8" s="135"/>
      <c r="BOO8" s="135"/>
      <c r="BOP8" s="135"/>
      <c r="BOQ8" s="135"/>
      <c r="BOR8" s="135"/>
      <c r="BOS8" s="135"/>
      <c r="BOT8" s="135"/>
      <c r="BOU8" s="135"/>
      <c r="BOV8" s="135"/>
      <c r="BOW8" s="135"/>
      <c r="BOX8" s="135"/>
      <c r="BOY8" s="135"/>
      <c r="BOZ8" s="135"/>
      <c r="BPA8" s="135"/>
      <c r="BPB8" s="135"/>
      <c r="BPC8" s="135"/>
      <c r="BPD8" s="135"/>
      <c r="BPE8" s="135"/>
      <c r="BPF8" s="135"/>
      <c r="BPG8" s="135"/>
      <c r="BPH8" s="135"/>
      <c r="BPI8" s="135"/>
      <c r="BPJ8" s="135"/>
      <c r="BPK8" s="135"/>
      <c r="BPL8" s="135"/>
      <c r="BPM8" s="135"/>
      <c r="BPN8" s="135"/>
      <c r="BPO8" s="135"/>
      <c r="BPP8" s="135"/>
      <c r="BPQ8" s="135"/>
      <c r="BPR8" s="135"/>
      <c r="BPS8" s="135"/>
      <c r="BPT8" s="135"/>
      <c r="BPU8" s="135"/>
      <c r="BPV8" s="135"/>
      <c r="BPW8" s="135"/>
      <c r="BPX8" s="135"/>
      <c r="BPY8" s="135"/>
      <c r="BPZ8" s="135"/>
      <c r="BQA8" s="135"/>
      <c r="BQB8" s="135"/>
      <c r="BQC8" s="135"/>
      <c r="BQD8" s="135"/>
      <c r="BQE8" s="135"/>
      <c r="BQF8" s="135"/>
      <c r="BQG8" s="135"/>
      <c r="BQH8" s="135"/>
      <c r="BQI8" s="135"/>
      <c r="BQJ8" s="135"/>
      <c r="BQK8" s="135"/>
      <c r="BQL8" s="135"/>
      <c r="BQM8" s="135"/>
      <c r="BQN8" s="135"/>
      <c r="BQO8" s="135"/>
      <c r="BQP8" s="135"/>
      <c r="BQQ8" s="135"/>
      <c r="BQR8" s="135"/>
      <c r="BQS8" s="135"/>
      <c r="BQT8" s="135"/>
      <c r="BQU8" s="135"/>
      <c r="BQV8" s="135"/>
      <c r="BQW8" s="135"/>
      <c r="BQX8" s="135"/>
      <c r="BQY8" s="135"/>
      <c r="BQZ8" s="135"/>
      <c r="BRA8" s="135"/>
      <c r="BRB8" s="135"/>
      <c r="BRC8" s="135"/>
      <c r="BRD8" s="135"/>
      <c r="BRE8" s="135"/>
      <c r="BRF8" s="135"/>
      <c r="BRG8" s="135"/>
      <c r="BRH8" s="135"/>
      <c r="BRI8" s="135"/>
      <c r="BRJ8" s="135"/>
      <c r="BRK8" s="135"/>
      <c r="BRL8" s="135"/>
      <c r="BRM8" s="135"/>
      <c r="BRN8" s="135"/>
      <c r="BRO8" s="135"/>
      <c r="BRP8" s="135"/>
      <c r="BRQ8" s="135"/>
      <c r="BRR8" s="135"/>
      <c r="BRS8" s="135"/>
      <c r="BRT8" s="135"/>
      <c r="BRU8" s="135"/>
      <c r="BRV8" s="135"/>
      <c r="BRW8" s="135"/>
      <c r="BRX8" s="135"/>
      <c r="BRY8" s="135"/>
      <c r="BRZ8" s="135"/>
      <c r="BSA8" s="135"/>
      <c r="BSB8" s="135"/>
      <c r="BSC8" s="135"/>
      <c r="BSD8" s="135"/>
      <c r="BSE8" s="135"/>
      <c r="BSF8" s="135"/>
      <c r="BSG8" s="135"/>
      <c r="BSH8" s="135"/>
      <c r="BSI8" s="135"/>
      <c r="BSJ8" s="135"/>
      <c r="BSK8" s="135"/>
      <c r="BSL8" s="135"/>
      <c r="BSM8" s="135"/>
      <c r="BSN8" s="135"/>
      <c r="BSO8" s="135"/>
      <c r="BSP8" s="135"/>
      <c r="BSQ8" s="135"/>
      <c r="BSR8" s="135"/>
      <c r="BSS8" s="135"/>
      <c r="BST8" s="135"/>
      <c r="BSU8" s="135"/>
      <c r="BSV8" s="135"/>
      <c r="BSW8" s="135"/>
      <c r="BSX8" s="135"/>
      <c r="BSY8" s="135"/>
      <c r="BSZ8" s="135"/>
      <c r="BTA8" s="135"/>
      <c r="BTB8" s="135"/>
      <c r="BTC8" s="135"/>
      <c r="BTD8" s="135"/>
      <c r="BTE8" s="135"/>
      <c r="BTF8" s="135"/>
      <c r="BTG8" s="135"/>
      <c r="BTH8" s="135"/>
      <c r="BTI8" s="135"/>
      <c r="BTJ8" s="135"/>
      <c r="BTK8" s="135"/>
      <c r="BTL8" s="135"/>
      <c r="BTM8" s="135"/>
      <c r="BTN8" s="135"/>
      <c r="BTO8" s="135"/>
      <c r="BTP8" s="135"/>
      <c r="BTQ8" s="135"/>
      <c r="BTR8" s="135"/>
      <c r="BTS8" s="135"/>
      <c r="BTT8" s="135"/>
      <c r="BTU8" s="135"/>
      <c r="BTV8" s="135"/>
      <c r="BTW8" s="135"/>
      <c r="BTX8" s="135"/>
      <c r="BTY8" s="135"/>
      <c r="BTZ8" s="135"/>
      <c r="BUA8" s="135"/>
      <c r="BUB8" s="135"/>
      <c r="BUC8" s="135"/>
      <c r="BUD8" s="135"/>
      <c r="BUE8" s="135"/>
      <c r="BUF8" s="135"/>
      <c r="BUG8" s="135"/>
      <c r="BUH8" s="135"/>
      <c r="BUI8" s="135"/>
      <c r="BUJ8" s="135"/>
      <c r="BUK8" s="135"/>
      <c r="BUL8" s="135"/>
      <c r="BUM8" s="135"/>
      <c r="BUN8" s="135"/>
      <c r="BUO8" s="135"/>
      <c r="BUP8" s="135"/>
      <c r="BUQ8" s="135"/>
      <c r="BUR8" s="135"/>
      <c r="BUS8" s="135"/>
      <c r="BUT8" s="135"/>
      <c r="BUU8" s="135"/>
      <c r="BUV8" s="135"/>
      <c r="BUW8" s="135"/>
      <c r="BUX8" s="135"/>
      <c r="BUY8" s="135"/>
      <c r="BUZ8" s="135"/>
      <c r="BVA8" s="135"/>
      <c r="BVB8" s="135"/>
      <c r="BVC8" s="135"/>
      <c r="BVD8" s="135"/>
      <c r="BVE8" s="135"/>
      <c r="BVF8" s="135"/>
      <c r="BVG8" s="135"/>
      <c r="BVH8" s="135"/>
      <c r="BVI8" s="135"/>
      <c r="BVJ8" s="135"/>
      <c r="BVK8" s="135"/>
      <c r="BVL8" s="135"/>
      <c r="BVM8" s="135"/>
      <c r="BVN8" s="135"/>
      <c r="BVO8" s="135"/>
      <c r="BVP8" s="135"/>
      <c r="BVQ8" s="135"/>
      <c r="BVR8" s="135"/>
      <c r="BVS8" s="135"/>
      <c r="BVT8" s="135"/>
      <c r="BVU8" s="135"/>
      <c r="BVV8" s="135"/>
      <c r="BVW8" s="135"/>
      <c r="BVX8" s="135"/>
      <c r="BVY8" s="135"/>
      <c r="BVZ8" s="135"/>
      <c r="BWA8" s="135"/>
      <c r="BWB8" s="135"/>
      <c r="BWC8" s="135"/>
      <c r="BWD8" s="135"/>
      <c r="BWE8" s="135"/>
      <c r="BWF8" s="135"/>
      <c r="BWG8" s="135"/>
      <c r="BWH8" s="135"/>
      <c r="BWI8" s="135"/>
      <c r="BWJ8" s="135"/>
      <c r="BWK8" s="135"/>
      <c r="BWL8" s="135"/>
      <c r="BWM8" s="135"/>
      <c r="BWN8" s="135"/>
      <c r="BWO8" s="135"/>
      <c r="BWP8" s="135"/>
      <c r="BWQ8" s="135"/>
      <c r="BWR8" s="135"/>
      <c r="BWS8" s="135"/>
      <c r="BWT8" s="135"/>
      <c r="BWU8" s="135"/>
      <c r="BWV8" s="135"/>
      <c r="BWW8" s="135"/>
      <c r="BWX8" s="135"/>
      <c r="BWY8" s="135"/>
      <c r="BWZ8" s="135"/>
      <c r="BXA8" s="135"/>
      <c r="BXB8" s="135"/>
      <c r="BXC8" s="135"/>
      <c r="BXD8" s="135"/>
      <c r="BXE8" s="135"/>
      <c r="BXF8" s="135"/>
      <c r="BXG8" s="135"/>
      <c r="BXH8" s="135"/>
      <c r="BXI8" s="135"/>
      <c r="BXJ8" s="135"/>
      <c r="BXK8" s="135"/>
      <c r="BXL8" s="135"/>
      <c r="BXM8" s="135"/>
      <c r="BXN8" s="135"/>
      <c r="BXO8" s="135"/>
      <c r="BXP8" s="135"/>
      <c r="BXQ8" s="135"/>
      <c r="BXR8" s="135"/>
      <c r="BXS8" s="135"/>
      <c r="BXT8" s="135"/>
      <c r="BXU8" s="135"/>
      <c r="BXV8" s="135"/>
      <c r="BXW8" s="135"/>
      <c r="BXX8" s="135"/>
      <c r="BXY8" s="135"/>
      <c r="BXZ8" s="135"/>
      <c r="BYA8" s="135"/>
      <c r="BYB8" s="135"/>
      <c r="BYC8" s="135"/>
      <c r="BYD8" s="135"/>
      <c r="BYE8" s="135"/>
      <c r="BYF8" s="135"/>
      <c r="BYG8" s="135"/>
      <c r="BYH8" s="135"/>
      <c r="BYI8" s="135"/>
      <c r="BYJ8" s="135"/>
      <c r="BYK8" s="135"/>
      <c r="BYL8" s="135"/>
      <c r="BYM8" s="135"/>
      <c r="BYN8" s="135"/>
      <c r="BYO8" s="135"/>
      <c r="BYP8" s="135"/>
      <c r="BYQ8" s="135"/>
      <c r="BYR8" s="135"/>
      <c r="BYS8" s="135"/>
      <c r="BYT8" s="135"/>
      <c r="BYU8" s="135"/>
      <c r="BYV8" s="135"/>
      <c r="BYW8" s="135"/>
      <c r="BYX8" s="135"/>
      <c r="BYY8" s="135"/>
      <c r="BYZ8" s="135"/>
      <c r="BZA8" s="135"/>
      <c r="BZB8" s="135"/>
      <c r="BZC8" s="135"/>
      <c r="BZD8" s="135"/>
      <c r="BZE8" s="135"/>
      <c r="BZF8" s="135"/>
      <c r="BZG8" s="135"/>
      <c r="BZH8" s="135"/>
      <c r="BZI8" s="135"/>
      <c r="BZJ8" s="135"/>
      <c r="BZK8" s="135"/>
      <c r="BZL8" s="135"/>
      <c r="BZM8" s="135"/>
      <c r="BZN8" s="135"/>
      <c r="BZO8" s="135"/>
      <c r="BZP8" s="135"/>
      <c r="BZQ8" s="135"/>
      <c r="BZR8" s="135"/>
      <c r="BZS8" s="135"/>
      <c r="BZT8" s="135"/>
      <c r="BZU8" s="135"/>
      <c r="BZV8" s="135"/>
      <c r="BZW8" s="135"/>
      <c r="BZX8" s="135"/>
      <c r="BZY8" s="135"/>
      <c r="BZZ8" s="135"/>
      <c r="CAA8" s="135"/>
      <c r="CAB8" s="135"/>
      <c r="CAC8" s="135"/>
      <c r="CAD8" s="135"/>
      <c r="CAE8" s="135"/>
      <c r="CAF8" s="135"/>
      <c r="CAG8" s="135"/>
      <c r="CAH8" s="135"/>
      <c r="CAI8" s="135"/>
      <c r="CAJ8" s="135"/>
      <c r="CAK8" s="135"/>
      <c r="CAL8" s="135"/>
      <c r="CAM8" s="135"/>
      <c r="CAN8" s="135"/>
      <c r="CAO8" s="135"/>
      <c r="CAP8" s="135"/>
      <c r="CAQ8" s="135"/>
      <c r="CAR8" s="135"/>
      <c r="CAS8" s="135"/>
      <c r="CAT8" s="135"/>
      <c r="CAU8" s="135"/>
      <c r="CAV8" s="135"/>
      <c r="CAW8" s="135"/>
      <c r="CAX8" s="135"/>
      <c r="CAY8" s="135"/>
      <c r="CAZ8" s="135"/>
      <c r="CBA8" s="135"/>
      <c r="CBB8" s="135"/>
      <c r="CBC8" s="135"/>
      <c r="CBD8" s="135"/>
      <c r="CBE8" s="135"/>
      <c r="CBF8" s="135"/>
      <c r="CBG8" s="135"/>
      <c r="CBH8" s="135"/>
      <c r="CBI8" s="135"/>
      <c r="CBJ8" s="135"/>
      <c r="CBK8" s="135"/>
      <c r="CBL8" s="135"/>
      <c r="CBM8" s="135"/>
      <c r="CBN8" s="135"/>
      <c r="CBO8" s="135"/>
      <c r="CBP8" s="135"/>
      <c r="CBQ8" s="135"/>
      <c r="CBR8" s="135"/>
      <c r="CBS8" s="135"/>
      <c r="CBT8" s="135"/>
      <c r="CBU8" s="135"/>
      <c r="CBV8" s="135"/>
      <c r="CBW8" s="135"/>
      <c r="CBX8" s="135"/>
      <c r="CBY8" s="135"/>
      <c r="CBZ8" s="135"/>
      <c r="CCA8" s="135"/>
      <c r="CCB8" s="135"/>
      <c r="CCC8" s="135"/>
      <c r="CCD8" s="135"/>
      <c r="CCE8" s="135"/>
      <c r="CCF8" s="135"/>
      <c r="CCG8" s="135"/>
      <c r="CCH8" s="135"/>
      <c r="CCI8" s="135"/>
      <c r="CCJ8" s="135"/>
      <c r="CCK8" s="135"/>
      <c r="CCL8" s="135"/>
      <c r="CCM8" s="135"/>
      <c r="CCN8" s="135"/>
      <c r="CCO8" s="135"/>
      <c r="CCP8" s="135"/>
      <c r="CCQ8" s="135"/>
      <c r="CCR8" s="135"/>
      <c r="CCS8" s="135"/>
      <c r="CCT8" s="135"/>
      <c r="CCU8" s="135"/>
      <c r="CCV8" s="135"/>
      <c r="CCW8" s="135"/>
      <c r="CCX8" s="135"/>
      <c r="CCY8" s="135"/>
      <c r="CCZ8" s="135"/>
      <c r="CDA8" s="135"/>
      <c r="CDB8" s="135"/>
      <c r="CDC8" s="135"/>
      <c r="CDD8" s="135"/>
      <c r="CDE8" s="135"/>
      <c r="CDF8" s="135"/>
      <c r="CDG8" s="135"/>
      <c r="CDH8" s="135"/>
      <c r="CDI8" s="135"/>
      <c r="CDJ8" s="135"/>
      <c r="CDK8" s="135"/>
      <c r="CDL8" s="135"/>
      <c r="CDM8" s="135"/>
      <c r="CDN8" s="135"/>
      <c r="CDO8" s="135"/>
      <c r="CDP8" s="135"/>
      <c r="CDQ8" s="135"/>
      <c r="CDR8" s="135"/>
      <c r="CDS8" s="135"/>
      <c r="CDT8" s="135"/>
      <c r="CDU8" s="135"/>
      <c r="CDV8" s="135"/>
      <c r="CDW8" s="135"/>
      <c r="CDX8" s="135"/>
      <c r="CDY8" s="135"/>
      <c r="CDZ8" s="135"/>
      <c r="CEA8" s="135"/>
      <c r="CEB8" s="135"/>
      <c r="CEC8" s="135"/>
      <c r="CED8" s="135"/>
      <c r="CEE8" s="135"/>
      <c r="CEF8" s="135"/>
      <c r="CEG8" s="135"/>
      <c r="CEH8" s="135"/>
      <c r="CEI8" s="135"/>
      <c r="CEJ8" s="135"/>
      <c r="CEK8" s="135"/>
      <c r="CEL8" s="135"/>
      <c r="CEM8" s="135"/>
      <c r="CEN8" s="135"/>
      <c r="CEO8" s="135"/>
      <c r="CEP8" s="135"/>
      <c r="CEQ8" s="135"/>
      <c r="CER8" s="135"/>
      <c r="CES8" s="135"/>
      <c r="CET8" s="135"/>
      <c r="CEU8" s="135"/>
      <c r="CEV8" s="135"/>
      <c r="CEW8" s="135"/>
      <c r="CEX8" s="135"/>
      <c r="CEY8" s="135"/>
      <c r="CEZ8" s="135"/>
      <c r="CFA8" s="135"/>
      <c r="CFB8" s="135"/>
      <c r="CFC8" s="135"/>
      <c r="CFD8" s="135"/>
      <c r="CFE8" s="135"/>
      <c r="CFF8" s="135"/>
      <c r="CFG8" s="135"/>
      <c r="CFH8" s="135"/>
      <c r="CFI8" s="135"/>
      <c r="CFJ8" s="135"/>
      <c r="CFK8" s="135"/>
      <c r="CFL8" s="135"/>
      <c r="CFM8" s="135"/>
      <c r="CFN8" s="135"/>
      <c r="CFO8" s="135"/>
      <c r="CFP8" s="135"/>
      <c r="CFQ8" s="135"/>
      <c r="CFR8" s="135"/>
      <c r="CFS8" s="135"/>
      <c r="CFT8" s="135"/>
      <c r="CFU8" s="135"/>
      <c r="CFV8" s="135"/>
      <c r="CFW8" s="135"/>
      <c r="CFX8" s="135"/>
      <c r="CFY8" s="135"/>
      <c r="CFZ8" s="135"/>
      <c r="CGA8" s="135"/>
      <c r="CGB8" s="135"/>
      <c r="CGC8" s="135"/>
      <c r="CGD8" s="135"/>
      <c r="CGE8" s="135"/>
      <c r="CGF8" s="135"/>
      <c r="CGG8" s="135"/>
      <c r="CGH8" s="135"/>
      <c r="CGI8" s="135"/>
      <c r="CGJ8" s="135"/>
      <c r="CGK8" s="135"/>
      <c r="CGL8" s="135"/>
      <c r="CGM8" s="135"/>
      <c r="CGN8" s="135"/>
      <c r="CGO8" s="135"/>
      <c r="CGP8" s="135"/>
      <c r="CGQ8" s="135"/>
      <c r="CGR8" s="135"/>
      <c r="CGS8" s="135"/>
      <c r="CGT8" s="135"/>
      <c r="CGU8" s="135"/>
      <c r="CGV8" s="135"/>
      <c r="CGW8" s="135"/>
      <c r="CGX8" s="135"/>
      <c r="CGY8" s="135"/>
      <c r="CGZ8" s="135"/>
      <c r="CHA8" s="135"/>
      <c r="CHB8" s="135"/>
      <c r="CHC8" s="135"/>
      <c r="CHD8" s="135"/>
      <c r="CHE8" s="135"/>
      <c r="CHF8" s="135"/>
      <c r="CHG8" s="135"/>
      <c r="CHH8" s="135"/>
      <c r="CHI8" s="135"/>
      <c r="CHJ8" s="135"/>
      <c r="CHK8" s="135"/>
      <c r="CHL8" s="135"/>
      <c r="CHM8" s="135"/>
      <c r="CHN8" s="135"/>
      <c r="CHO8" s="135"/>
      <c r="CHP8" s="135"/>
      <c r="CHQ8" s="135"/>
      <c r="CHR8" s="135"/>
      <c r="CHS8" s="135"/>
      <c r="CHT8" s="135"/>
      <c r="CHU8" s="135"/>
      <c r="CHV8" s="135"/>
      <c r="CHW8" s="135"/>
      <c r="CHX8" s="135"/>
      <c r="CHY8" s="135"/>
      <c r="CHZ8" s="135"/>
      <c r="CIA8" s="135"/>
      <c r="CIB8" s="135"/>
      <c r="CIC8" s="135"/>
      <c r="CID8" s="135"/>
      <c r="CIE8" s="135"/>
      <c r="CIF8" s="135"/>
      <c r="CIG8" s="135"/>
      <c r="CIH8" s="135"/>
      <c r="CII8" s="135"/>
      <c r="CIJ8" s="135"/>
      <c r="CIK8" s="135"/>
      <c r="CIL8" s="135"/>
      <c r="CIM8" s="135"/>
      <c r="CIN8" s="135"/>
      <c r="CIO8" s="135"/>
      <c r="CIP8" s="135"/>
      <c r="CIQ8" s="135"/>
      <c r="CIR8" s="135"/>
      <c r="CIS8" s="135"/>
      <c r="CIT8" s="135"/>
      <c r="CIU8" s="135"/>
      <c r="CIV8" s="135"/>
      <c r="CIW8" s="135"/>
      <c r="CIX8" s="135"/>
      <c r="CIY8" s="135"/>
      <c r="CIZ8" s="135"/>
      <c r="CJA8" s="135"/>
      <c r="CJB8" s="135"/>
      <c r="CJC8" s="135"/>
      <c r="CJD8" s="135"/>
      <c r="CJE8" s="135"/>
      <c r="CJF8" s="135"/>
      <c r="CJG8" s="135"/>
      <c r="CJH8" s="135"/>
      <c r="CJI8" s="135"/>
      <c r="CJJ8" s="135"/>
      <c r="CJK8" s="135"/>
      <c r="CJL8" s="135"/>
      <c r="CJM8" s="135"/>
      <c r="CJN8" s="135"/>
      <c r="CJO8" s="135"/>
      <c r="CJP8" s="135"/>
      <c r="CJQ8" s="135"/>
      <c r="CJR8" s="135"/>
      <c r="CJS8" s="135"/>
      <c r="CJT8" s="135"/>
      <c r="CJU8" s="135"/>
      <c r="CJV8" s="135"/>
      <c r="CJW8" s="135"/>
      <c r="CJX8" s="135"/>
      <c r="CJY8" s="135"/>
      <c r="CJZ8" s="135"/>
      <c r="CKA8" s="135"/>
      <c r="CKB8" s="135"/>
      <c r="CKC8" s="135"/>
      <c r="CKD8" s="135"/>
      <c r="CKE8" s="135"/>
      <c r="CKF8" s="135"/>
      <c r="CKG8" s="135"/>
      <c r="CKH8" s="135"/>
      <c r="CKI8" s="135"/>
      <c r="CKJ8" s="135"/>
      <c r="CKK8" s="135"/>
      <c r="CKL8" s="135"/>
      <c r="CKM8" s="135"/>
      <c r="CKN8" s="135"/>
      <c r="CKO8" s="135"/>
      <c r="CKP8" s="135"/>
      <c r="CKQ8" s="135"/>
      <c r="CKR8" s="135"/>
      <c r="CKS8" s="135"/>
      <c r="CKT8" s="135"/>
      <c r="CKU8" s="135"/>
      <c r="CKV8" s="135"/>
      <c r="CKW8" s="135"/>
      <c r="CKX8" s="135"/>
      <c r="CKY8" s="135"/>
      <c r="CKZ8" s="135"/>
      <c r="CLA8" s="135"/>
      <c r="CLB8" s="135"/>
      <c r="CLC8" s="135"/>
      <c r="CLD8" s="135"/>
      <c r="CLE8" s="135"/>
      <c r="CLF8" s="135"/>
      <c r="CLG8" s="135"/>
      <c r="CLH8" s="135"/>
      <c r="CLI8" s="135"/>
      <c r="CLJ8" s="135"/>
      <c r="CLK8" s="135"/>
      <c r="CLL8" s="135"/>
      <c r="CLM8" s="135"/>
      <c r="CLN8" s="135"/>
      <c r="CLO8" s="135"/>
      <c r="CLP8" s="135"/>
      <c r="CLQ8" s="135"/>
      <c r="CLR8" s="135"/>
      <c r="CLS8" s="135"/>
      <c r="CLT8" s="135"/>
      <c r="CLU8" s="135"/>
      <c r="CLV8" s="135"/>
      <c r="CLW8" s="135"/>
      <c r="CLX8" s="135"/>
      <c r="CLY8" s="135"/>
      <c r="CLZ8" s="135"/>
      <c r="CMA8" s="135"/>
      <c r="CMB8" s="135"/>
      <c r="CMC8" s="135"/>
      <c r="CMD8" s="135"/>
      <c r="CME8" s="135"/>
      <c r="CMF8" s="135"/>
      <c r="CMG8" s="135"/>
      <c r="CMH8" s="135"/>
      <c r="CMI8" s="135"/>
      <c r="CMJ8" s="135"/>
      <c r="CMK8" s="135"/>
      <c r="CML8" s="135"/>
      <c r="CMM8" s="135"/>
      <c r="CMN8" s="135"/>
      <c r="CMO8" s="135"/>
      <c r="CMP8" s="135"/>
      <c r="CMQ8" s="135"/>
      <c r="CMR8" s="135"/>
      <c r="CMS8" s="135"/>
      <c r="CMT8" s="135"/>
      <c r="CMU8" s="135"/>
      <c r="CMV8" s="135"/>
      <c r="CMW8" s="135"/>
      <c r="CMX8" s="135"/>
      <c r="CMY8" s="135"/>
      <c r="CMZ8" s="135"/>
      <c r="CNA8" s="135"/>
      <c r="CNB8" s="135"/>
      <c r="CNC8" s="135"/>
      <c r="CND8" s="135"/>
      <c r="CNE8" s="135"/>
      <c r="CNF8" s="135"/>
      <c r="CNG8" s="135"/>
      <c r="CNH8" s="135"/>
      <c r="CNI8" s="135"/>
      <c r="CNJ8" s="135"/>
      <c r="CNK8" s="135"/>
      <c r="CNL8" s="135"/>
      <c r="CNM8" s="135"/>
      <c r="CNN8" s="135"/>
      <c r="CNO8" s="135"/>
      <c r="CNP8" s="135"/>
      <c r="CNQ8" s="135"/>
      <c r="CNR8" s="135"/>
      <c r="CNS8" s="135"/>
      <c r="CNT8" s="135"/>
      <c r="CNU8" s="135"/>
      <c r="CNV8" s="135"/>
      <c r="CNW8" s="135"/>
      <c r="CNX8" s="135"/>
      <c r="CNY8" s="135"/>
      <c r="CNZ8" s="135"/>
      <c r="COA8" s="135"/>
      <c r="COB8" s="135"/>
      <c r="COC8" s="135"/>
      <c r="COD8" s="135"/>
      <c r="COE8" s="135"/>
      <c r="COF8" s="135"/>
      <c r="COG8" s="135"/>
      <c r="COH8" s="135"/>
      <c r="COI8" s="135"/>
      <c r="COJ8" s="135"/>
      <c r="COK8" s="135"/>
      <c r="COL8" s="135"/>
      <c r="COM8" s="135"/>
      <c r="CON8" s="135"/>
      <c r="COO8" s="135"/>
      <c r="COP8" s="135"/>
      <c r="COQ8" s="135"/>
      <c r="COR8" s="135"/>
      <c r="COS8" s="135"/>
      <c r="COT8" s="135"/>
      <c r="COU8" s="135"/>
      <c r="COV8" s="135"/>
      <c r="COW8" s="135"/>
      <c r="COX8" s="135"/>
      <c r="COY8" s="135"/>
      <c r="COZ8" s="135"/>
      <c r="CPA8" s="135"/>
      <c r="CPB8" s="135"/>
      <c r="CPC8" s="135"/>
      <c r="CPD8" s="135"/>
      <c r="CPE8" s="135"/>
      <c r="CPF8" s="135"/>
      <c r="CPG8" s="135"/>
      <c r="CPH8" s="135"/>
      <c r="CPI8" s="135"/>
      <c r="CPJ8" s="135"/>
      <c r="CPK8" s="135"/>
      <c r="CPL8" s="135"/>
      <c r="CPM8" s="135"/>
      <c r="CPN8" s="135"/>
      <c r="CPO8" s="135"/>
      <c r="CPP8" s="135"/>
      <c r="CPQ8" s="135"/>
      <c r="CPR8" s="135"/>
      <c r="CPS8" s="135"/>
      <c r="CPT8" s="135"/>
      <c r="CPU8" s="135"/>
      <c r="CPV8" s="135"/>
      <c r="CPW8" s="135"/>
      <c r="CPX8" s="135"/>
      <c r="CPY8" s="135"/>
      <c r="CPZ8" s="135"/>
      <c r="CQA8" s="135"/>
      <c r="CQB8" s="135"/>
      <c r="CQC8" s="135"/>
      <c r="CQD8" s="135"/>
      <c r="CQE8" s="135"/>
      <c r="CQF8" s="135"/>
      <c r="CQG8" s="135"/>
      <c r="CQH8" s="135"/>
      <c r="CQI8" s="135"/>
      <c r="CQJ8" s="135"/>
      <c r="CQK8" s="135"/>
      <c r="CQL8" s="135"/>
      <c r="CQM8" s="135"/>
      <c r="CQN8" s="135"/>
      <c r="CQO8" s="135"/>
      <c r="CQP8" s="135"/>
      <c r="CQQ8" s="135"/>
      <c r="CQR8" s="135"/>
      <c r="CQS8" s="135"/>
      <c r="CQT8" s="135"/>
      <c r="CQU8" s="135"/>
      <c r="CQV8" s="135"/>
      <c r="CQW8" s="135"/>
      <c r="CQX8" s="135"/>
      <c r="CQY8" s="135"/>
      <c r="CQZ8" s="135"/>
      <c r="CRA8" s="135"/>
      <c r="CRB8" s="135"/>
      <c r="CRC8" s="135"/>
      <c r="CRD8" s="135"/>
      <c r="CRE8" s="135"/>
      <c r="CRF8" s="135"/>
      <c r="CRG8" s="135"/>
      <c r="CRH8" s="135"/>
      <c r="CRI8" s="135"/>
      <c r="CRJ8" s="135"/>
      <c r="CRK8" s="135"/>
      <c r="CRL8" s="135"/>
      <c r="CRM8" s="135"/>
      <c r="CRN8" s="135"/>
      <c r="CRO8" s="135"/>
      <c r="CRP8" s="135"/>
      <c r="CRQ8" s="135"/>
      <c r="CRR8" s="135"/>
      <c r="CRS8" s="135"/>
      <c r="CRT8" s="135"/>
      <c r="CRU8" s="135"/>
      <c r="CRV8" s="135"/>
      <c r="CRW8" s="135"/>
      <c r="CRX8" s="135"/>
      <c r="CRY8" s="135"/>
      <c r="CRZ8" s="135"/>
      <c r="CSA8" s="135"/>
      <c r="CSB8" s="135"/>
      <c r="CSC8" s="135"/>
      <c r="CSD8" s="135"/>
      <c r="CSE8" s="135"/>
      <c r="CSF8" s="135"/>
      <c r="CSG8" s="135"/>
      <c r="CSH8" s="135"/>
      <c r="CSI8" s="135"/>
      <c r="CSJ8" s="135"/>
      <c r="CSK8" s="135"/>
      <c r="CSL8" s="135"/>
      <c r="CSM8" s="135"/>
      <c r="CSN8" s="135"/>
      <c r="CSO8" s="135"/>
      <c r="CSP8" s="135"/>
      <c r="CSQ8" s="135"/>
      <c r="CSR8" s="135"/>
      <c r="CSS8" s="135"/>
      <c r="CST8" s="135"/>
      <c r="CSU8" s="135"/>
      <c r="CSV8" s="135"/>
      <c r="CSW8" s="135"/>
      <c r="CSX8" s="135"/>
      <c r="CSY8" s="135"/>
      <c r="CSZ8" s="135"/>
      <c r="CTA8" s="135"/>
      <c r="CTB8" s="135"/>
      <c r="CTC8" s="135"/>
      <c r="CTD8" s="135"/>
      <c r="CTE8" s="135"/>
      <c r="CTF8" s="135"/>
      <c r="CTG8" s="135"/>
      <c r="CTH8" s="135"/>
      <c r="CTI8" s="135"/>
      <c r="CTJ8" s="135"/>
      <c r="CTK8" s="135"/>
      <c r="CTL8" s="135"/>
      <c r="CTM8" s="135"/>
      <c r="CTN8" s="135"/>
      <c r="CTO8" s="135"/>
      <c r="CTP8" s="135"/>
      <c r="CTQ8" s="135"/>
      <c r="CTR8" s="135"/>
      <c r="CTS8" s="135"/>
      <c r="CTT8" s="135"/>
      <c r="CTU8" s="135"/>
      <c r="CTV8" s="135"/>
      <c r="CTW8" s="135"/>
      <c r="CTX8" s="135"/>
      <c r="CTY8" s="135"/>
      <c r="CTZ8" s="135"/>
      <c r="CUA8" s="135"/>
      <c r="CUB8" s="135"/>
      <c r="CUC8" s="135"/>
      <c r="CUD8" s="135"/>
      <c r="CUE8" s="135"/>
      <c r="CUF8" s="135"/>
      <c r="CUG8" s="135"/>
      <c r="CUH8" s="135"/>
      <c r="CUI8" s="135"/>
      <c r="CUJ8" s="135"/>
      <c r="CUK8" s="135"/>
      <c r="CUL8" s="135"/>
      <c r="CUM8" s="135"/>
      <c r="CUN8" s="135"/>
      <c r="CUO8" s="135"/>
      <c r="CUP8" s="135"/>
      <c r="CUQ8" s="135"/>
      <c r="CUR8" s="135"/>
      <c r="CUS8" s="135"/>
      <c r="CUT8" s="135"/>
      <c r="CUU8" s="135"/>
      <c r="CUV8" s="135"/>
      <c r="CUW8" s="135"/>
      <c r="CUX8" s="135"/>
      <c r="CUY8" s="135"/>
      <c r="CUZ8" s="135"/>
      <c r="CVA8" s="135"/>
      <c r="CVB8" s="135"/>
      <c r="CVC8" s="135"/>
      <c r="CVD8" s="135"/>
      <c r="CVE8" s="135"/>
      <c r="CVF8" s="135"/>
      <c r="CVG8" s="135"/>
      <c r="CVH8" s="135"/>
      <c r="CVI8" s="135"/>
      <c r="CVJ8" s="135"/>
      <c r="CVK8" s="135"/>
      <c r="CVL8" s="135"/>
      <c r="CVM8" s="135"/>
      <c r="CVN8" s="135"/>
      <c r="CVO8" s="135"/>
      <c r="CVP8" s="135"/>
      <c r="CVQ8" s="135"/>
      <c r="CVR8" s="135"/>
      <c r="CVS8" s="135"/>
      <c r="CVT8" s="135"/>
      <c r="CVU8" s="135"/>
      <c r="CVV8" s="135"/>
      <c r="CVW8" s="135"/>
      <c r="CVX8" s="135"/>
      <c r="CVY8" s="135"/>
      <c r="CVZ8" s="135"/>
      <c r="CWA8" s="135"/>
      <c r="CWB8" s="135"/>
      <c r="CWC8" s="135"/>
      <c r="CWD8" s="135"/>
      <c r="CWE8" s="135"/>
      <c r="CWF8" s="135"/>
      <c r="CWG8" s="135"/>
      <c r="CWH8" s="135"/>
      <c r="CWI8" s="135"/>
      <c r="CWJ8" s="135"/>
      <c r="CWK8" s="135"/>
      <c r="CWL8" s="135"/>
      <c r="CWM8" s="135"/>
      <c r="CWN8" s="135"/>
      <c r="CWO8" s="135"/>
      <c r="CWP8" s="135"/>
      <c r="CWQ8" s="135"/>
      <c r="CWR8" s="135"/>
      <c r="CWS8" s="135"/>
      <c r="CWT8" s="135"/>
      <c r="CWU8" s="135"/>
      <c r="CWV8" s="135"/>
      <c r="CWW8" s="135"/>
      <c r="CWX8" s="135"/>
      <c r="CWY8" s="135"/>
      <c r="CWZ8" s="135"/>
      <c r="CXA8" s="135"/>
      <c r="CXB8" s="135"/>
      <c r="CXC8" s="135"/>
      <c r="CXD8" s="135"/>
      <c r="CXE8" s="135"/>
      <c r="CXF8" s="135"/>
      <c r="CXG8" s="135"/>
      <c r="CXH8" s="135"/>
      <c r="CXI8" s="135"/>
      <c r="CXJ8" s="135"/>
      <c r="CXK8" s="135"/>
      <c r="CXL8" s="135"/>
      <c r="CXM8" s="135"/>
      <c r="CXN8" s="135"/>
      <c r="CXO8" s="135"/>
      <c r="CXP8" s="135"/>
      <c r="CXQ8" s="135"/>
      <c r="CXR8" s="135"/>
      <c r="CXS8" s="135"/>
      <c r="CXT8" s="135"/>
      <c r="CXU8" s="135"/>
      <c r="CXV8" s="135"/>
      <c r="CXW8" s="135"/>
      <c r="CXX8" s="135"/>
      <c r="CXY8" s="135"/>
      <c r="CXZ8" s="135"/>
      <c r="CYA8" s="135"/>
      <c r="CYB8" s="135"/>
      <c r="CYC8" s="135"/>
      <c r="CYD8" s="135"/>
      <c r="CYE8" s="135"/>
      <c r="CYF8" s="135"/>
      <c r="CYG8" s="135"/>
      <c r="CYH8" s="135"/>
      <c r="CYI8" s="135"/>
      <c r="CYJ8" s="135"/>
      <c r="CYK8" s="135"/>
      <c r="CYL8" s="135"/>
      <c r="CYM8" s="135"/>
      <c r="CYN8" s="135"/>
      <c r="CYO8" s="135"/>
      <c r="CYP8" s="135"/>
      <c r="CYQ8" s="135"/>
      <c r="CYR8" s="135"/>
      <c r="CYS8" s="135"/>
      <c r="CYT8" s="135"/>
      <c r="CYU8" s="135"/>
      <c r="CYV8" s="135"/>
      <c r="CYW8" s="135"/>
      <c r="CYX8" s="135"/>
      <c r="CYY8" s="135"/>
      <c r="CYZ8" s="135"/>
      <c r="CZA8" s="135"/>
      <c r="CZB8" s="135"/>
      <c r="CZC8" s="135"/>
      <c r="CZD8" s="135"/>
      <c r="CZE8" s="135"/>
      <c r="CZF8" s="135"/>
      <c r="CZG8" s="135"/>
      <c r="CZH8" s="135"/>
      <c r="CZI8" s="135"/>
      <c r="CZJ8" s="135"/>
      <c r="CZK8" s="135"/>
      <c r="CZL8" s="135"/>
      <c r="CZM8" s="135"/>
      <c r="CZN8" s="135"/>
      <c r="CZO8" s="135"/>
      <c r="CZP8" s="135"/>
      <c r="CZQ8" s="135"/>
      <c r="CZR8" s="135"/>
      <c r="CZS8" s="135"/>
      <c r="CZT8" s="135"/>
      <c r="CZU8" s="135"/>
      <c r="CZV8" s="135"/>
      <c r="CZW8" s="135"/>
      <c r="CZX8" s="135"/>
      <c r="CZY8" s="135"/>
      <c r="CZZ8" s="135"/>
      <c r="DAA8" s="135"/>
      <c r="DAB8" s="135"/>
      <c r="DAC8" s="135"/>
      <c r="DAD8" s="135"/>
      <c r="DAE8" s="135"/>
      <c r="DAF8" s="135"/>
      <c r="DAG8" s="135"/>
      <c r="DAH8" s="135"/>
      <c r="DAI8" s="135"/>
      <c r="DAJ8" s="135"/>
      <c r="DAK8" s="135"/>
      <c r="DAL8" s="135"/>
      <c r="DAM8" s="135"/>
      <c r="DAN8" s="135"/>
      <c r="DAO8" s="135"/>
      <c r="DAP8" s="135"/>
      <c r="DAQ8" s="135"/>
      <c r="DAR8" s="135"/>
      <c r="DAS8" s="135"/>
      <c r="DAT8" s="135"/>
      <c r="DAU8" s="135"/>
      <c r="DAV8" s="135"/>
      <c r="DAW8" s="135"/>
      <c r="DAX8" s="135"/>
      <c r="DAY8" s="135"/>
      <c r="DAZ8" s="135"/>
      <c r="DBA8" s="135"/>
      <c r="DBB8" s="135"/>
      <c r="DBC8" s="135"/>
      <c r="DBD8" s="135"/>
      <c r="DBE8" s="135"/>
      <c r="DBF8" s="135"/>
      <c r="DBG8" s="135"/>
      <c r="DBH8" s="135"/>
      <c r="DBI8" s="135"/>
      <c r="DBJ8" s="135"/>
      <c r="DBK8" s="135"/>
      <c r="DBL8" s="135"/>
      <c r="DBM8" s="135"/>
      <c r="DBN8" s="135"/>
      <c r="DBO8" s="135"/>
      <c r="DBP8" s="135"/>
      <c r="DBQ8" s="135"/>
      <c r="DBR8" s="135"/>
      <c r="DBS8" s="135"/>
      <c r="DBT8" s="135"/>
      <c r="DBU8" s="135"/>
      <c r="DBV8" s="135"/>
      <c r="DBW8" s="135"/>
      <c r="DBX8" s="135"/>
      <c r="DBY8" s="135"/>
      <c r="DBZ8" s="135"/>
      <c r="DCA8" s="135"/>
      <c r="DCB8" s="135"/>
      <c r="DCC8" s="135"/>
      <c r="DCD8" s="135"/>
      <c r="DCE8" s="135"/>
      <c r="DCF8" s="135"/>
      <c r="DCG8" s="135"/>
      <c r="DCH8" s="135"/>
      <c r="DCI8" s="135"/>
      <c r="DCJ8" s="135"/>
      <c r="DCK8" s="135"/>
      <c r="DCL8" s="135"/>
      <c r="DCM8" s="135"/>
      <c r="DCN8" s="135"/>
      <c r="DCO8" s="135"/>
      <c r="DCP8" s="135"/>
      <c r="DCQ8" s="135"/>
      <c r="DCR8" s="135"/>
      <c r="DCS8" s="135"/>
      <c r="DCT8" s="135"/>
      <c r="DCU8" s="135"/>
      <c r="DCV8" s="135"/>
      <c r="DCW8" s="135"/>
      <c r="DCX8" s="135"/>
      <c r="DCY8" s="135"/>
      <c r="DCZ8" s="135"/>
      <c r="DDA8" s="135"/>
      <c r="DDB8" s="135"/>
      <c r="DDC8" s="135"/>
      <c r="DDD8" s="135"/>
      <c r="DDE8" s="135"/>
      <c r="DDF8" s="135"/>
      <c r="DDG8" s="135"/>
      <c r="DDH8" s="135"/>
      <c r="DDI8" s="135"/>
      <c r="DDJ8" s="135"/>
      <c r="DDK8" s="135"/>
      <c r="DDL8" s="135"/>
      <c r="DDM8" s="135"/>
      <c r="DDN8" s="135"/>
      <c r="DDO8" s="135"/>
      <c r="DDP8" s="135"/>
      <c r="DDQ8" s="135"/>
      <c r="DDR8" s="135"/>
      <c r="DDS8" s="135"/>
      <c r="DDT8" s="135"/>
      <c r="DDU8" s="135"/>
      <c r="DDV8" s="135"/>
      <c r="DDW8" s="135"/>
      <c r="DDX8" s="135"/>
      <c r="DDY8" s="135"/>
      <c r="DDZ8" s="135"/>
      <c r="DEA8" s="135"/>
      <c r="DEB8" s="135"/>
      <c r="DEC8" s="135"/>
      <c r="DED8" s="135"/>
      <c r="DEE8" s="135"/>
      <c r="DEF8" s="135"/>
      <c r="DEG8" s="135"/>
      <c r="DEH8" s="135"/>
      <c r="DEI8" s="135"/>
      <c r="DEJ8" s="135"/>
      <c r="DEK8" s="135"/>
      <c r="DEL8" s="135"/>
      <c r="DEM8" s="135"/>
      <c r="DEN8" s="135"/>
      <c r="DEO8" s="135"/>
      <c r="DEP8" s="135"/>
      <c r="DEQ8" s="135"/>
      <c r="DER8" s="135"/>
      <c r="DES8" s="135"/>
      <c r="DET8" s="135"/>
      <c r="DEU8" s="135"/>
      <c r="DEV8" s="135"/>
      <c r="DEW8" s="135"/>
      <c r="DEX8" s="135"/>
      <c r="DEY8" s="135"/>
      <c r="DEZ8" s="135"/>
      <c r="DFA8" s="135"/>
      <c r="DFB8" s="135"/>
      <c r="DFC8" s="135"/>
      <c r="DFD8" s="135"/>
      <c r="DFE8" s="135"/>
      <c r="DFF8" s="135"/>
      <c r="DFG8" s="135"/>
      <c r="DFH8" s="135"/>
      <c r="DFI8" s="135"/>
      <c r="DFJ8" s="135"/>
      <c r="DFK8" s="135"/>
      <c r="DFL8" s="135"/>
      <c r="DFM8" s="135"/>
      <c r="DFN8" s="135"/>
      <c r="DFO8" s="135"/>
      <c r="DFP8" s="135"/>
      <c r="DFQ8" s="135"/>
      <c r="DFR8" s="135"/>
      <c r="DFS8" s="135"/>
      <c r="DFT8" s="135"/>
      <c r="DFU8" s="135"/>
      <c r="DFV8" s="135"/>
      <c r="DFW8" s="135"/>
      <c r="DFX8" s="135"/>
      <c r="DFY8" s="135"/>
      <c r="DFZ8" s="135"/>
      <c r="DGA8" s="135"/>
      <c r="DGB8" s="135"/>
      <c r="DGC8" s="135"/>
      <c r="DGD8" s="135"/>
      <c r="DGE8" s="135"/>
      <c r="DGF8" s="135"/>
      <c r="DGG8" s="135"/>
      <c r="DGH8" s="135"/>
      <c r="DGI8" s="135"/>
      <c r="DGJ8" s="135"/>
      <c r="DGK8" s="135"/>
      <c r="DGL8" s="135"/>
      <c r="DGM8" s="135"/>
      <c r="DGN8" s="135"/>
      <c r="DGO8" s="135"/>
      <c r="DGP8" s="135"/>
      <c r="DGQ8" s="135"/>
      <c r="DGR8" s="135"/>
      <c r="DGS8" s="135"/>
      <c r="DGT8" s="135"/>
      <c r="DGU8" s="135"/>
      <c r="DGV8" s="135"/>
      <c r="DGW8" s="135"/>
      <c r="DGX8" s="135"/>
      <c r="DGY8" s="135"/>
      <c r="DGZ8" s="135"/>
      <c r="DHA8" s="135"/>
      <c r="DHB8" s="135"/>
      <c r="DHC8" s="135"/>
      <c r="DHD8" s="135"/>
      <c r="DHE8" s="135"/>
      <c r="DHF8" s="135"/>
      <c r="DHG8" s="135"/>
      <c r="DHH8" s="135"/>
      <c r="DHI8" s="135"/>
      <c r="DHJ8" s="135"/>
      <c r="DHK8" s="135"/>
      <c r="DHL8" s="135"/>
      <c r="DHM8" s="135"/>
      <c r="DHN8" s="135"/>
      <c r="DHO8" s="135"/>
      <c r="DHP8" s="135"/>
      <c r="DHQ8" s="135"/>
      <c r="DHR8" s="135"/>
      <c r="DHS8" s="135"/>
      <c r="DHT8" s="135"/>
      <c r="DHU8" s="135"/>
      <c r="DHV8" s="135"/>
      <c r="DHW8" s="135"/>
      <c r="DHX8" s="135"/>
      <c r="DHY8" s="135"/>
      <c r="DHZ8" s="135"/>
      <c r="DIA8" s="135"/>
      <c r="DIB8" s="135"/>
      <c r="DIC8" s="135"/>
      <c r="DID8" s="135"/>
      <c r="DIE8" s="135"/>
      <c r="DIF8" s="135"/>
      <c r="DIG8" s="135"/>
      <c r="DIH8" s="135"/>
      <c r="DII8" s="135"/>
      <c r="DIJ8" s="135"/>
      <c r="DIK8" s="135"/>
      <c r="DIL8" s="135"/>
      <c r="DIM8" s="135"/>
      <c r="DIN8" s="135"/>
      <c r="DIO8" s="135"/>
      <c r="DIP8" s="135"/>
      <c r="DIQ8" s="135"/>
      <c r="DIR8" s="135"/>
      <c r="DIS8" s="135"/>
      <c r="DIT8" s="135"/>
      <c r="DIU8" s="135"/>
      <c r="DIV8" s="135"/>
      <c r="DIW8" s="135"/>
      <c r="DIX8" s="135"/>
      <c r="DIY8" s="135"/>
      <c r="DIZ8" s="135"/>
      <c r="DJA8" s="135"/>
      <c r="DJB8" s="135"/>
      <c r="DJC8" s="135"/>
      <c r="DJD8" s="135"/>
      <c r="DJE8" s="135"/>
      <c r="DJF8" s="135"/>
      <c r="DJG8" s="135"/>
      <c r="DJH8" s="135"/>
      <c r="DJI8" s="135"/>
      <c r="DJJ8" s="135"/>
      <c r="DJK8" s="135"/>
      <c r="DJL8" s="135"/>
      <c r="DJM8" s="135"/>
      <c r="DJN8" s="135"/>
      <c r="DJO8" s="135"/>
      <c r="DJP8" s="135"/>
      <c r="DJQ8" s="135"/>
      <c r="DJR8" s="135"/>
      <c r="DJS8" s="135"/>
      <c r="DJT8" s="135"/>
      <c r="DJU8" s="135"/>
      <c r="DJV8" s="135"/>
      <c r="DJW8" s="135"/>
      <c r="DJX8" s="135"/>
      <c r="DJY8" s="135"/>
      <c r="DJZ8" s="135"/>
      <c r="DKA8" s="135"/>
      <c r="DKB8" s="135"/>
      <c r="DKC8" s="135"/>
      <c r="DKD8" s="135"/>
      <c r="DKE8" s="135"/>
      <c r="DKF8" s="135"/>
      <c r="DKG8" s="135"/>
      <c r="DKH8" s="135"/>
      <c r="DKI8" s="135"/>
      <c r="DKJ8" s="135"/>
      <c r="DKK8" s="135"/>
      <c r="DKL8" s="135"/>
      <c r="DKM8" s="135"/>
      <c r="DKN8" s="135"/>
      <c r="DKO8" s="135"/>
      <c r="DKP8" s="135"/>
      <c r="DKQ8" s="135"/>
      <c r="DKR8" s="135"/>
      <c r="DKS8" s="135"/>
      <c r="DKT8" s="135"/>
      <c r="DKU8" s="135"/>
      <c r="DKV8" s="135"/>
      <c r="DKW8" s="135"/>
      <c r="DKX8" s="135"/>
      <c r="DKY8" s="135"/>
      <c r="DKZ8" s="135"/>
      <c r="DLA8" s="135"/>
      <c r="DLB8" s="135"/>
      <c r="DLC8" s="135"/>
      <c r="DLD8" s="135"/>
      <c r="DLE8" s="135"/>
      <c r="DLF8" s="135"/>
      <c r="DLG8" s="135"/>
      <c r="DLH8" s="135"/>
      <c r="DLI8" s="135"/>
      <c r="DLJ8" s="135"/>
      <c r="DLK8" s="135"/>
      <c r="DLL8" s="135"/>
      <c r="DLM8" s="135"/>
      <c r="DLN8" s="135"/>
      <c r="DLO8" s="135"/>
      <c r="DLP8" s="135"/>
      <c r="DLQ8" s="135"/>
      <c r="DLR8" s="135"/>
      <c r="DLS8" s="135"/>
      <c r="DLT8" s="135"/>
      <c r="DLU8" s="135"/>
      <c r="DLV8" s="135"/>
      <c r="DLW8" s="135"/>
      <c r="DLX8" s="135"/>
      <c r="DLY8" s="135"/>
      <c r="DLZ8" s="135"/>
      <c r="DMA8" s="135"/>
      <c r="DMB8" s="135"/>
      <c r="DMC8" s="135"/>
      <c r="DMD8" s="135"/>
      <c r="DME8" s="135"/>
      <c r="DMF8" s="135"/>
      <c r="DMG8" s="135"/>
      <c r="DMH8" s="135"/>
      <c r="DMI8" s="135"/>
      <c r="DMJ8" s="135"/>
      <c r="DMK8" s="135"/>
      <c r="DML8" s="135"/>
      <c r="DMM8" s="135"/>
      <c r="DMN8" s="135"/>
      <c r="DMO8" s="135"/>
      <c r="DMP8" s="135"/>
      <c r="DMQ8" s="135"/>
      <c r="DMR8" s="135"/>
      <c r="DMS8" s="135"/>
      <c r="DMT8" s="135"/>
      <c r="DMU8" s="135"/>
      <c r="DMV8" s="135"/>
      <c r="DMW8" s="135"/>
      <c r="DMX8" s="135"/>
      <c r="DMY8" s="135"/>
      <c r="DMZ8" s="135"/>
      <c r="DNA8" s="135"/>
      <c r="DNB8" s="135"/>
      <c r="DNC8" s="135"/>
      <c r="DND8" s="135"/>
      <c r="DNE8" s="135"/>
      <c r="DNF8" s="135"/>
      <c r="DNG8" s="135"/>
      <c r="DNH8" s="135"/>
      <c r="DNI8" s="135"/>
      <c r="DNJ8" s="135"/>
      <c r="DNK8" s="135"/>
      <c r="DNL8" s="135"/>
      <c r="DNM8" s="135"/>
      <c r="DNN8" s="135"/>
      <c r="DNO8" s="135"/>
      <c r="DNP8" s="135"/>
      <c r="DNQ8" s="135"/>
      <c r="DNR8" s="135"/>
      <c r="DNS8" s="135"/>
      <c r="DNT8" s="135"/>
      <c r="DNU8" s="135"/>
      <c r="DNV8" s="135"/>
      <c r="DNW8" s="135"/>
      <c r="DNX8" s="135"/>
      <c r="DNY8" s="135"/>
      <c r="DNZ8" s="135"/>
      <c r="DOA8" s="135"/>
      <c r="DOB8" s="135"/>
      <c r="DOC8" s="135"/>
      <c r="DOD8" s="135"/>
      <c r="DOE8" s="135"/>
      <c r="DOF8" s="135"/>
      <c r="DOG8" s="135"/>
      <c r="DOH8" s="135"/>
      <c r="DOI8" s="135"/>
      <c r="DOJ8" s="135"/>
      <c r="DOK8" s="135"/>
      <c r="DOL8" s="135"/>
      <c r="DOM8" s="135"/>
      <c r="DON8" s="135"/>
      <c r="DOO8" s="135"/>
      <c r="DOP8" s="135"/>
      <c r="DOQ8" s="135"/>
      <c r="DOR8" s="135"/>
      <c r="DOS8" s="135"/>
      <c r="DOT8" s="135"/>
      <c r="DOU8" s="135"/>
      <c r="DOV8" s="135"/>
      <c r="DOW8" s="135"/>
      <c r="DOX8" s="135"/>
      <c r="DOY8" s="135"/>
      <c r="DOZ8" s="135"/>
      <c r="DPA8" s="135"/>
      <c r="DPB8" s="135"/>
      <c r="DPC8" s="135"/>
      <c r="DPD8" s="135"/>
      <c r="DPE8" s="135"/>
      <c r="DPF8" s="135"/>
      <c r="DPG8" s="135"/>
      <c r="DPH8" s="135"/>
      <c r="DPI8" s="135"/>
      <c r="DPJ8" s="135"/>
      <c r="DPK8" s="135"/>
      <c r="DPL8" s="135"/>
      <c r="DPM8" s="135"/>
      <c r="DPN8" s="135"/>
      <c r="DPO8" s="135"/>
      <c r="DPP8" s="135"/>
      <c r="DPQ8" s="135"/>
      <c r="DPR8" s="135"/>
      <c r="DPS8" s="135"/>
      <c r="DPT8" s="135"/>
      <c r="DPU8" s="135"/>
      <c r="DPV8" s="135"/>
      <c r="DPW8" s="135"/>
      <c r="DPX8" s="135"/>
      <c r="DPY8" s="135"/>
      <c r="DPZ8" s="135"/>
      <c r="DQA8" s="135"/>
      <c r="DQB8" s="135"/>
      <c r="DQC8" s="135"/>
      <c r="DQD8" s="135"/>
      <c r="DQE8" s="135"/>
      <c r="DQF8" s="135"/>
      <c r="DQG8" s="135"/>
      <c r="DQH8" s="135"/>
      <c r="DQI8" s="135"/>
      <c r="DQJ8" s="135"/>
      <c r="DQK8" s="135"/>
      <c r="DQL8" s="135"/>
      <c r="DQM8" s="135"/>
      <c r="DQN8" s="135"/>
      <c r="DQO8" s="135"/>
      <c r="DQP8" s="135"/>
      <c r="DQQ8" s="135"/>
      <c r="DQR8" s="135"/>
      <c r="DQS8" s="135"/>
      <c r="DQT8" s="135"/>
      <c r="DQU8" s="135"/>
      <c r="DQV8" s="135"/>
      <c r="DQW8" s="135"/>
      <c r="DQX8" s="135"/>
      <c r="DQY8" s="135"/>
      <c r="DQZ8" s="135"/>
      <c r="DRA8" s="135"/>
      <c r="DRB8" s="135"/>
      <c r="DRC8" s="135"/>
      <c r="DRD8" s="135"/>
      <c r="DRE8" s="135"/>
      <c r="DRF8" s="135"/>
      <c r="DRG8" s="135"/>
      <c r="DRH8" s="135"/>
      <c r="DRI8" s="135"/>
      <c r="DRJ8" s="135"/>
      <c r="DRK8" s="135"/>
      <c r="DRL8" s="135"/>
      <c r="DRM8" s="135"/>
      <c r="DRN8" s="135"/>
      <c r="DRO8" s="135"/>
      <c r="DRP8" s="135"/>
      <c r="DRQ8" s="135"/>
      <c r="DRR8" s="135"/>
      <c r="DRS8" s="135"/>
      <c r="DRT8" s="135"/>
      <c r="DRU8" s="135"/>
      <c r="DRV8" s="135"/>
      <c r="DRW8" s="135"/>
      <c r="DRX8" s="135"/>
      <c r="DRY8" s="135"/>
      <c r="DRZ8" s="135"/>
      <c r="DSA8" s="135"/>
      <c r="DSB8" s="135"/>
      <c r="DSC8" s="135"/>
      <c r="DSD8" s="135"/>
      <c r="DSE8" s="135"/>
      <c r="DSF8" s="135"/>
      <c r="DSG8" s="135"/>
      <c r="DSH8" s="135"/>
      <c r="DSI8" s="135"/>
      <c r="DSJ8" s="135"/>
      <c r="DSK8" s="135"/>
      <c r="DSL8" s="135"/>
      <c r="DSM8" s="135"/>
      <c r="DSN8" s="135"/>
      <c r="DSO8" s="135"/>
      <c r="DSP8" s="135"/>
      <c r="DSQ8" s="135"/>
      <c r="DSR8" s="135"/>
      <c r="DSS8" s="135"/>
      <c r="DST8" s="135"/>
      <c r="DSU8" s="135"/>
      <c r="DSV8" s="135"/>
      <c r="DSW8" s="135"/>
      <c r="DSX8" s="135"/>
      <c r="DSY8" s="135"/>
      <c r="DSZ8" s="135"/>
      <c r="DTA8" s="135"/>
      <c r="DTB8" s="135"/>
      <c r="DTC8" s="135"/>
      <c r="DTD8" s="135"/>
      <c r="DTE8" s="135"/>
      <c r="DTF8" s="135"/>
      <c r="DTG8" s="135"/>
      <c r="DTH8" s="135"/>
      <c r="DTI8" s="135"/>
      <c r="DTJ8" s="135"/>
      <c r="DTK8" s="135"/>
      <c r="DTL8" s="135"/>
      <c r="DTM8" s="135"/>
      <c r="DTN8" s="135"/>
      <c r="DTO8" s="135"/>
      <c r="DTP8" s="135"/>
      <c r="DTQ8" s="135"/>
      <c r="DTR8" s="135"/>
      <c r="DTS8" s="135"/>
      <c r="DTT8" s="135"/>
      <c r="DTU8" s="135"/>
      <c r="DTV8" s="135"/>
      <c r="DTW8" s="135"/>
      <c r="DTX8" s="135"/>
      <c r="DTY8" s="135"/>
      <c r="DTZ8" s="135"/>
      <c r="DUA8" s="135"/>
      <c r="DUB8" s="135"/>
      <c r="DUC8" s="135"/>
      <c r="DUD8" s="135"/>
      <c r="DUE8" s="135"/>
      <c r="DUF8" s="135"/>
      <c r="DUG8" s="135"/>
      <c r="DUH8" s="135"/>
      <c r="DUI8" s="135"/>
      <c r="DUJ8" s="135"/>
      <c r="DUK8" s="135"/>
      <c r="DUL8" s="135"/>
      <c r="DUM8" s="135"/>
      <c r="DUN8" s="135"/>
      <c r="DUO8" s="135"/>
      <c r="DUP8" s="135"/>
      <c r="DUQ8" s="135"/>
      <c r="DUR8" s="135"/>
      <c r="DUS8" s="135"/>
      <c r="DUT8" s="135"/>
      <c r="DUU8" s="135"/>
      <c r="DUV8" s="135"/>
      <c r="DUW8" s="135"/>
      <c r="DUX8" s="135"/>
      <c r="DUY8" s="135"/>
      <c r="DUZ8" s="135"/>
      <c r="DVA8" s="135"/>
      <c r="DVB8" s="135"/>
      <c r="DVC8" s="135"/>
      <c r="DVD8" s="135"/>
      <c r="DVE8" s="135"/>
      <c r="DVF8" s="135"/>
      <c r="DVG8" s="135"/>
      <c r="DVH8" s="135"/>
      <c r="DVI8" s="135"/>
      <c r="DVJ8" s="135"/>
      <c r="DVK8" s="135"/>
      <c r="DVL8" s="135"/>
      <c r="DVM8" s="135"/>
      <c r="DVN8" s="135"/>
      <c r="DVO8" s="135"/>
      <c r="DVP8" s="135"/>
      <c r="DVQ8" s="135"/>
      <c r="DVR8" s="135"/>
      <c r="DVS8" s="135"/>
      <c r="DVT8" s="135"/>
      <c r="DVU8" s="135"/>
      <c r="DVV8" s="135"/>
      <c r="DVW8" s="135"/>
      <c r="DVX8" s="135"/>
      <c r="DVY8" s="135"/>
      <c r="DVZ8" s="135"/>
      <c r="DWA8" s="135"/>
      <c r="DWB8" s="135"/>
      <c r="DWC8" s="135"/>
      <c r="DWD8" s="135"/>
      <c r="DWE8" s="135"/>
      <c r="DWF8" s="135"/>
      <c r="DWG8" s="135"/>
      <c r="DWH8" s="135"/>
      <c r="DWI8" s="135"/>
      <c r="DWJ8" s="135"/>
      <c r="DWK8" s="135"/>
      <c r="DWL8" s="135"/>
      <c r="DWM8" s="135"/>
      <c r="DWN8" s="135"/>
      <c r="DWO8" s="135"/>
      <c r="DWP8" s="135"/>
      <c r="DWQ8" s="135"/>
      <c r="DWR8" s="135"/>
      <c r="DWS8" s="135"/>
      <c r="DWT8" s="135"/>
      <c r="DWU8" s="135"/>
      <c r="DWV8" s="135"/>
      <c r="DWW8" s="135"/>
      <c r="DWX8" s="135"/>
      <c r="DWY8" s="135"/>
      <c r="DWZ8" s="135"/>
      <c r="DXA8" s="135"/>
      <c r="DXB8" s="135"/>
      <c r="DXC8" s="135"/>
      <c r="DXD8" s="135"/>
      <c r="DXE8" s="135"/>
      <c r="DXF8" s="135"/>
      <c r="DXG8" s="135"/>
      <c r="DXH8" s="135"/>
      <c r="DXI8" s="135"/>
      <c r="DXJ8" s="135"/>
      <c r="DXK8" s="135"/>
      <c r="DXL8" s="135"/>
      <c r="DXM8" s="135"/>
      <c r="DXN8" s="135"/>
      <c r="DXO8" s="135"/>
      <c r="DXP8" s="135"/>
      <c r="DXQ8" s="135"/>
      <c r="DXR8" s="135"/>
      <c r="DXS8" s="135"/>
      <c r="DXT8" s="135"/>
      <c r="DXU8" s="135"/>
      <c r="DXV8" s="135"/>
      <c r="DXW8" s="135"/>
      <c r="DXX8" s="135"/>
      <c r="DXY8" s="135"/>
      <c r="DXZ8" s="135"/>
      <c r="DYA8" s="135"/>
      <c r="DYB8" s="135"/>
      <c r="DYC8" s="135"/>
      <c r="DYD8" s="135"/>
      <c r="DYE8" s="135"/>
      <c r="DYF8" s="135"/>
      <c r="DYG8" s="135"/>
      <c r="DYH8" s="135"/>
      <c r="DYI8" s="135"/>
      <c r="DYJ8" s="135"/>
      <c r="DYK8" s="135"/>
      <c r="DYL8" s="135"/>
      <c r="DYM8" s="135"/>
      <c r="DYN8" s="135"/>
      <c r="DYO8" s="135"/>
      <c r="DYP8" s="135"/>
      <c r="DYQ8" s="135"/>
      <c r="DYR8" s="135"/>
      <c r="DYS8" s="135"/>
      <c r="DYT8" s="135"/>
      <c r="DYU8" s="135"/>
      <c r="DYV8" s="135"/>
      <c r="DYW8" s="135"/>
      <c r="DYX8" s="135"/>
      <c r="DYY8" s="135"/>
      <c r="DYZ8" s="135"/>
      <c r="DZA8" s="135"/>
      <c r="DZB8" s="135"/>
      <c r="DZC8" s="135"/>
      <c r="DZD8" s="135"/>
      <c r="DZE8" s="135"/>
      <c r="DZF8" s="135"/>
      <c r="DZG8" s="135"/>
      <c r="DZH8" s="135"/>
      <c r="DZI8" s="135"/>
      <c r="DZJ8" s="135"/>
      <c r="DZK8" s="135"/>
      <c r="DZL8" s="135"/>
      <c r="DZM8" s="135"/>
      <c r="DZN8" s="135"/>
      <c r="DZO8" s="135"/>
      <c r="DZP8" s="135"/>
      <c r="DZQ8" s="135"/>
      <c r="DZR8" s="135"/>
      <c r="DZS8" s="135"/>
      <c r="DZT8" s="135"/>
      <c r="DZU8" s="135"/>
      <c r="DZV8" s="135"/>
      <c r="DZW8" s="135"/>
      <c r="DZX8" s="135"/>
      <c r="DZY8" s="135"/>
      <c r="DZZ8" s="135"/>
      <c r="EAA8" s="135"/>
      <c r="EAB8" s="135"/>
      <c r="EAC8" s="135"/>
      <c r="EAD8" s="135"/>
      <c r="EAE8" s="135"/>
      <c r="EAF8" s="135"/>
      <c r="EAG8" s="135"/>
      <c r="EAH8" s="135"/>
      <c r="EAI8" s="135"/>
      <c r="EAJ8" s="135"/>
      <c r="EAK8" s="135"/>
      <c r="EAL8" s="135"/>
      <c r="EAM8" s="135"/>
      <c r="EAN8" s="135"/>
      <c r="EAO8" s="135"/>
      <c r="EAP8" s="135"/>
      <c r="EAQ8" s="135"/>
      <c r="EAR8" s="135"/>
      <c r="EAS8" s="135"/>
      <c r="EAT8" s="135"/>
      <c r="EAU8" s="135"/>
      <c r="EAV8" s="135"/>
      <c r="EAW8" s="135"/>
      <c r="EAX8" s="135"/>
      <c r="EAY8" s="135"/>
      <c r="EAZ8" s="135"/>
      <c r="EBA8" s="135"/>
      <c r="EBB8" s="135"/>
      <c r="EBC8" s="135"/>
      <c r="EBD8" s="135"/>
      <c r="EBE8" s="135"/>
      <c r="EBF8" s="135"/>
      <c r="EBG8" s="135"/>
      <c r="EBH8" s="135"/>
      <c r="EBI8" s="135"/>
      <c r="EBJ8" s="135"/>
      <c r="EBK8" s="135"/>
      <c r="EBL8" s="135"/>
      <c r="EBM8" s="135"/>
      <c r="EBN8" s="135"/>
      <c r="EBO8" s="135"/>
      <c r="EBP8" s="135"/>
      <c r="EBQ8" s="135"/>
      <c r="EBR8" s="135"/>
      <c r="EBS8" s="135"/>
      <c r="EBT8" s="135"/>
      <c r="EBU8" s="135"/>
      <c r="EBV8" s="135"/>
      <c r="EBW8" s="135"/>
      <c r="EBX8" s="135"/>
      <c r="EBY8" s="135"/>
      <c r="EBZ8" s="135"/>
      <c r="ECA8" s="135"/>
      <c r="ECB8" s="135"/>
      <c r="ECC8" s="135"/>
      <c r="ECD8" s="135"/>
      <c r="ECE8" s="135"/>
      <c r="ECF8" s="135"/>
      <c r="ECG8" s="135"/>
      <c r="ECH8" s="135"/>
      <c r="ECI8" s="135"/>
      <c r="ECJ8" s="135"/>
      <c r="ECK8" s="135"/>
      <c r="ECL8" s="135"/>
      <c r="ECM8" s="135"/>
      <c r="ECN8" s="135"/>
      <c r="ECO8" s="135"/>
      <c r="ECP8" s="135"/>
      <c r="ECQ8" s="135"/>
      <c r="ECR8" s="135"/>
      <c r="ECS8" s="135"/>
      <c r="ECT8" s="135"/>
      <c r="ECU8" s="135"/>
      <c r="ECV8" s="135"/>
      <c r="ECW8" s="135"/>
      <c r="ECX8" s="135"/>
      <c r="ECY8" s="135"/>
      <c r="ECZ8" s="135"/>
      <c r="EDA8" s="135"/>
      <c r="EDB8" s="135"/>
      <c r="EDC8" s="135"/>
      <c r="EDD8" s="135"/>
      <c r="EDE8" s="135"/>
      <c r="EDF8" s="135"/>
      <c r="EDG8" s="135"/>
      <c r="EDH8" s="135"/>
      <c r="EDI8" s="135"/>
      <c r="EDJ8" s="135"/>
      <c r="EDK8" s="135"/>
      <c r="EDL8" s="135"/>
      <c r="EDM8" s="135"/>
      <c r="EDN8" s="135"/>
      <c r="EDO8" s="135"/>
      <c r="EDP8" s="135"/>
      <c r="EDQ8" s="135"/>
      <c r="EDR8" s="135"/>
      <c r="EDS8" s="135"/>
      <c r="EDT8" s="135"/>
      <c r="EDU8" s="135"/>
      <c r="EDV8" s="135"/>
      <c r="EDW8" s="135"/>
      <c r="EDX8" s="135"/>
      <c r="EDY8" s="135"/>
      <c r="EDZ8" s="135"/>
      <c r="EEA8" s="135"/>
      <c r="EEB8" s="135"/>
      <c r="EEC8" s="135"/>
      <c r="EED8" s="135"/>
      <c r="EEE8" s="135"/>
      <c r="EEF8" s="135"/>
      <c r="EEG8" s="135"/>
      <c r="EEH8" s="135"/>
      <c r="EEI8" s="135"/>
      <c r="EEJ8" s="135"/>
      <c r="EEK8" s="135"/>
      <c r="EEL8" s="135"/>
      <c r="EEM8" s="135"/>
      <c r="EEN8" s="135"/>
      <c r="EEO8" s="135"/>
      <c r="EEP8" s="135"/>
      <c r="EEQ8" s="135"/>
      <c r="EER8" s="135"/>
      <c r="EES8" s="135"/>
      <c r="EET8" s="135"/>
      <c r="EEU8" s="135"/>
      <c r="EEV8" s="135"/>
      <c r="EEW8" s="135"/>
      <c r="EEX8" s="135"/>
      <c r="EEY8" s="135"/>
      <c r="EEZ8" s="135"/>
      <c r="EFA8" s="135"/>
      <c r="EFB8" s="135"/>
      <c r="EFC8" s="135"/>
      <c r="EFD8" s="135"/>
      <c r="EFE8" s="135"/>
      <c r="EFF8" s="135"/>
      <c r="EFG8" s="135"/>
      <c r="EFH8" s="135"/>
      <c r="EFI8" s="135"/>
      <c r="EFJ8" s="135"/>
      <c r="EFK8" s="135"/>
      <c r="EFL8" s="135"/>
      <c r="EFM8" s="135"/>
      <c r="EFN8" s="135"/>
      <c r="EFO8" s="135"/>
      <c r="EFP8" s="135"/>
      <c r="EFQ8" s="135"/>
      <c r="EFR8" s="135"/>
      <c r="EFS8" s="135"/>
      <c r="EFT8" s="135"/>
      <c r="EFU8" s="135"/>
      <c r="EFV8" s="135"/>
      <c r="EFW8" s="135"/>
      <c r="EFX8" s="135"/>
      <c r="EFY8" s="135"/>
      <c r="EFZ8" s="135"/>
      <c r="EGA8" s="135"/>
      <c r="EGB8" s="135"/>
      <c r="EGC8" s="135"/>
      <c r="EGD8" s="135"/>
      <c r="EGE8" s="135"/>
      <c r="EGF8" s="135"/>
      <c r="EGG8" s="135"/>
      <c r="EGH8" s="135"/>
      <c r="EGI8" s="135"/>
      <c r="EGJ8" s="135"/>
      <c r="EGK8" s="135"/>
      <c r="EGL8" s="135"/>
      <c r="EGM8" s="135"/>
      <c r="EGN8" s="135"/>
      <c r="EGO8" s="135"/>
      <c r="EGP8" s="135"/>
      <c r="EGQ8" s="135"/>
      <c r="EGR8" s="135"/>
      <c r="EGS8" s="135"/>
      <c r="EGT8" s="135"/>
      <c r="EGU8" s="135"/>
      <c r="EGV8" s="135"/>
      <c r="EGW8" s="135"/>
      <c r="EGX8" s="135"/>
      <c r="EGY8" s="135"/>
      <c r="EGZ8" s="135"/>
      <c r="EHA8" s="135"/>
      <c r="EHB8" s="135"/>
      <c r="EHC8" s="135"/>
      <c r="EHD8" s="135"/>
      <c r="EHE8" s="135"/>
      <c r="EHF8" s="135"/>
      <c r="EHG8" s="135"/>
      <c r="EHH8" s="135"/>
      <c r="EHI8" s="135"/>
      <c r="EHJ8" s="135"/>
      <c r="EHK8" s="135"/>
      <c r="EHL8" s="135"/>
      <c r="EHM8" s="135"/>
      <c r="EHN8" s="135"/>
      <c r="EHO8" s="135"/>
      <c r="EHP8" s="135"/>
      <c r="EHQ8" s="135"/>
      <c r="EHR8" s="135"/>
      <c r="EHS8" s="135"/>
      <c r="EHT8" s="135"/>
      <c r="EHU8" s="135"/>
      <c r="EHV8" s="135"/>
      <c r="EHW8" s="135"/>
      <c r="EHX8" s="135"/>
      <c r="EHY8" s="135"/>
      <c r="EHZ8" s="135"/>
      <c r="EIA8" s="135"/>
      <c r="EIB8" s="135"/>
      <c r="EIC8" s="135"/>
      <c r="EID8" s="135"/>
      <c r="EIE8" s="135"/>
      <c r="EIF8" s="135"/>
      <c r="EIG8" s="135"/>
      <c r="EIH8" s="135"/>
      <c r="EII8" s="135"/>
      <c r="EIJ8" s="135"/>
      <c r="EIK8" s="135"/>
      <c r="EIL8" s="135"/>
      <c r="EIM8" s="135"/>
      <c r="EIN8" s="135"/>
      <c r="EIO8" s="135"/>
      <c r="EIP8" s="135"/>
      <c r="EIQ8" s="135"/>
      <c r="EIR8" s="135"/>
      <c r="EIS8" s="135"/>
      <c r="EIT8" s="135"/>
      <c r="EIU8" s="135"/>
      <c r="EIV8" s="135"/>
      <c r="EIW8" s="135"/>
      <c r="EIX8" s="135"/>
      <c r="EIY8" s="135"/>
      <c r="EIZ8" s="135"/>
      <c r="EJA8" s="135"/>
      <c r="EJB8" s="135"/>
      <c r="EJC8" s="135"/>
      <c r="EJD8" s="135"/>
      <c r="EJE8" s="135"/>
      <c r="EJF8" s="135"/>
      <c r="EJG8" s="135"/>
      <c r="EJH8" s="135"/>
      <c r="EJI8" s="135"/>
      <c r="EJJ8" s="135"/>
      <c r="EJK8" s="135"/>
      <c r="EJL8" s="135"/>
      <c r="EJM8" s="135"/>
      <c r="EJN8" s="135"/>
      <c r="EJO8" s="135"/>
      <c r="EJP8" s="135"/>
      <c r="EJQ8" s="135"/>
      <c r="EJR8" s="135"/>
      <c r="EJS8" s="135"/>
      <c r="EJT8" s="135"/>
      <c r="EJU8" s="135"/>
      <c r="EJV8" s="135"/>
      <c r="EJW8" s="135"/>
      <c r="EJX8" s="135"/>
      <c r="EJY8" s="135"/>
      <c r="EJZ8" s="135"/>
      <c r="EKA8" s="135"/>
      <c r="EKB8" s="135"/>
      <c r="EKC8" s="135"/>
      <c r="EKD8" s="135"/>
      <c r="EKE8" s="135"/>
      <c r="EKF8" s="135"/>
      <c r="EKG8" s="135"/>
      <c r="EKH8" s="135"/>
      <c r="EKI8" s="135"/>
      <c r="EKJ8" s="135"/>
      <c r="EKK8" s="135"/>
      <c r="EKL8" s="135"/>
      <c r="EKM8" s="135"/>
      <c r="EKN8" s="135"/>
      <c r="EKO8" s="135"/>
      <c r="EKP8" s="135"/>
      <c r="EKQ8" s="135"/>
      <c r="EKR8" s="135"/>
      <c r="EKS8" s="135"/>
      <c r="EKT8" s="135"/>
      <c r="EKU8" s="135"/>
      <c r="EKV8" s="135"/>
      <c r="EKW8" s="135"/>
      <c r="EKX8" s="135"/>
      <c r="EKY8" s="135"/>
      <c r="EKZ8" s="135"/>
      <c r="ELA8" s="135"/>
      <c r="ELB8" s="135"/>
      <c r="ELC8" s="135"/>
      <c r="ELD8" s="135"/>
      <c r="ELE8" s="135"/>
      <c r="ELF8" s="135"/>
      <c r="ELG8" s="135"/>
      <c r="ELH8" s="135"/>
      <c r="ELI8" s="135"/>
      <c r="ELJ8" s="135"/>
      <c r="ELK8" s="135"/>
      <c r="ELL8" s="135"/>
      <c r="ELM8" s="135"/>
      <c r="ELN8" s="135"/>
      <c r="ELO8" s="135"/>
      <c r="ELP8" s="135"/>
      <c r="ELQ8" s="135"/>
      <c r="ELR8" s="135"/>
      <c r="ELS8" s="135"/>
      <c r="ELT8" s="135"/>
      <c r="ELU8" s="135"/>
      <c r="ELV8" s="135"/>
      <c r="ELW8" s="135"/>
      <c r="ELX8" s="135"/>
      <c r="ELY8" s="135"/>
      <c r="ELZ8" s="135"/>
      <c r="EMA8" s="135"/>
      <c r="EMB8" s="135"/>
      <c r="EMC8" s="135"/>
      <c r="EMD8" s="135"/>
      <c r="EME8" s="135"/>
      <c r="EMF8" s="135"/>
      <c r="EMG8" s="135"/>
      <c r="EMH8" s="135"/>
      <c r="EMI8" s="135"/>
      <c r="EMJ8" s="135"/>
      <c r="EMK8" s="135"/>
      <c r="EML8" s="135"/>
      <c r="EMM8" s="135"/>
      <c r="EMN8" s="135"/>
      <c r="EMO8" s="135"/>
      <c r="EMP8" s="135"/>
      <c r="EMQ8" s="135"/>
      <c r="EMR8" s="135"/>
      <c r="EMS8" s="135"/>
      <c r="EMT8" s="135"/>
      <c r="EMU8" s="135"/>
      <c r="EMV8" s="135"/>
      <c r="EMW8" s="135"/>
      <c r="EMX8" s="135"/>
      <c r="EMY8" s="135"/>
      <c r="EMZ8" s="135"/>
      <c r="ENA8" s="135"/>
      <c r="ENB8" s="135"/>
      <c r="ENC8" s="135"/>
      <c r="END8" s="135"/>
      <c r="ENE8" s="135"/>
      <c r="ENF8" s="135"/>
      <c r="ENG8" s="135"/>
      <c r="ENH8" s="135"/>
      <c r="ENI8" s="135"/>
      <c r="ENJ8" s="135"/>
      <c r="ENK8" s="135"/>
      <c r="ENL8" s="135"/>
      <c r="ENM8" s="135"/>
      <c r="ENN8" s="135"/>
      <c r="ENO8" s="135"/>
      <c r="ENP8" s="135"/>
      <c r="ENQ8" s="135"/>
      <c r="ENR8" s="135"/>
      <c r="ENS8" s="135"/>
      <c r="ENT8" s="135"/>
      <c r="ENU8" s="135"/>
      <c r="ENV8" s="135"/>
      <c r="ENW8" s="135"/>
      <c r="ENX8" s="135"/>
      <c r="ENY8" s="135"/>
      <c r="ENZ8" s="135"/>
      <c r="EOA8" s="135"/>
      <c r="EOB8" s="135"/>
      <c r="EOC8" s="135"/>
      <c r="EOD8" s="135"/>
      <c r="EOE8" s="135"/>
      <c r="EOF8" s="135"/>
      <c r="EOG8" s="135"/>
      <c r="EOH8" s="135"/>
      <c r="EOI8" s="135"/>
      <c r="EOJ8" s="135"/>
      <c r="EOK8" s="135"/>
      <c r="EOL8" s="135"/>
      <c r="EOM8" s="135"/>
      <c r="EON8" s="135"/>
      <c r="EOO8" s="135"/>
      <c r="EOP8" s="135"/>
      <c r="EOQ8" s="135"/>
      <c r="EOR8" s="135"/>
      <c r="EOS8" s="135"/>
      <c r="EOT8" s="135"/>
      <c r="EOU8" s="135"/>
      <c r="EOV8" s="135"/>
      <c r="EOW8" s="135"/>
      <c r="EOX8" s="135"/>
      <c r="EOY8" s="135"/>
      <c r="EOZ8" s="135"/>
      <c r="EPA8" s="135"/>
      <c r="EPB8" s="135"/>
      <c r="EPC8" s="135"/>
      <c r="EPD8" s="135"/>
      <c r="EPE8" s="135"/>
      <c r="EPF8" s="135"/>
      <c r="EPG8" s="135"/>
      <c r="EPH8" s="135"/>
      <c r="EPI8" s="135"/>
      <c r="EPJ8" s="135"/>
      <c r="EPK8" s="135"/>
      <c r="EPL8" s="135"/>
      <c r="EPM8" s="135"/>
      <c r="EPN8" s="135"/>
      <c r="EPO8" s="135"/>
      <c r="EPP8" s="135"/>
      <c r="EPQ8" s="135"/>
      <c r="EPR8" s="135"/>
      <c r="EPS8" s="135"/>
      <c r="EPT8" s="135"/>
      <c r="EPU8" s="135"/>
      <c r="EPV8" s="135"/>
      <c r="EPW8" s="135"/>
      <c r="EPX8" s="135"/>
      <c r="EPY8" s="135"/>
      <c r="EPZ8" s="135"/>
      <c r="EQA8" s="135"/>
      <c r="EQB8" s="135"/>
      <c r="EQC8" s="135"/>
      <c r="EQD8" s="135"/>
      <c r="EQE8" s="135"/>
      <c r="EQF8" s="135"/>
      <c r="EQG8" s="135"/>
      <c r="EQH8" s="135"/>
      <c r="EQI8" s="135"/>
      <c r="EQJ8" s="135"/>
      <c r="EQK8" s="135"/>
      <c r="EQL8" s="135"/>
      <c r="EQM8" s="135"/>
      <c r="EQN8" s="135"/>
      <c r="EQO8" s="135"/>
      <c r="EQP8" s="135"/>
      <c r="EQQ8" s="135"/>
      <c r="EQR8" s="135"/>
      <c r="EQS8" s="135"/>
      <c r="EQT8" s="135"/>
      <c r="EQU8" s="135"/>
      <c r="EQV8" s="135"/>
      <c r="EQW8" s="135"/>
      <c r="EQX8" s="135"/>
      <c r="EQY8" s="135"/>
      <c r="EQZ8" s="135"/>
      <c r="ERA8" s="135"/>
      <c r="ERB8" s="135"/>
      <c r="ERC8" s="135"/>
      <c r="ERD8" s="135"/>
      <c r="ERE8" s="135"/>
      <c r="ERF8" s="135"/>
      <c r="ERG8" s="135"/>
      <c r="ERH8" s="135"/>
      <c r="ERI8" s="135"/>
      <c r="ERJ8" s="135"/>
      <c r="ERK8" s="135"/>
      <c r="ERL8" s="135"/>
      <c r="ERM8" s="135"/>
      <c r="ERN8" s="135"/>
      <c r="ERO8" s="135"/>
      <c r="ERP8" s="135"/>
      <c r="ERQ8" s="135"/>
      <c r="ERR8" s="135"/>
      <c r="ERS8" s="135"/>
      <c r="ERT8" s="135"/>
      <c r="ERU8" s="135"/>
      <c r="ERV8" s="135"/>
      <c r="ERW8" s="135"/>
      <c r="ERX8" s="135"/>
      <c r="ERY8" s="135"/>
      <c r="ERZ8" s="135"/>
      <c r="ESA8" s="135"/>
      <c r="ESB8" s="135"/>
      <c r="ESC8" s="135"/>
      <c r="ESD8" s="135"/>
      <c r="ESE8" s="135"/>
      <c r="ESF8" s="135"/>
      <c r="ESG8" s="135"/>
      <c r="ESH8" s="135"/>
      <c r="ESI8" s="135"/>
      <c r="ESJ8" s="135"/>
      <c r="ESK8" s="135"/>
      <c r="ESL8" s="135"/>
      <c r="ESM8" s="135"/>
      <c r="ESN8" s="135"/>
      <c r="ESO8" s="135"/>
      <c r="ESP8" s="135"/>
      <c r="ESQ8" s="135"/>
      <c r="ESR8" s="135"/>
      <c r="ESS8" s="135"/>
      <c r="EST8" s="135"/>
      <c r="ESU8" s="135"/>
      <c r="ESV8" s="135"/>
      <c r="ESW8" s="135"/>
      <c r="ESX8" s="135"/>
      <c r="ESY8" s="135"/>
      <c r="ESZ8" s="135"/>
      <c r="ETA8" s="135"/>
      <c r="ETB8" s="135"/>
      <c r="ETC8" s="135"/>
      <c r="ETD8" s="135"/>
      <c r="ETE8" s="135"/>
      <c r="ETF8" s="135"/>
      <c r="ETG8" s="135"/>
      <c r="ETH8" s="135"/>
      <c r="ETI8" s="135"/>
      <c r="ETJ8" s="135"/>
      <c r="ETK8" s="135"/>
      <c r="ETL8" s="135"/>
      <c r="ETM8" s="135"/>
      <c r="ETN8" s="135"/>
      <c r="ETO8" s="135"/>
      <c r="ETP8" s="135"/>
      <c r="ETQ8" s="135"/>
      <c r="ETR8" s="135"/>
      <c r="ETS8" s="135"/>
      <c r="ETT8" s="135"/>
      <c r="ETU8" s="135"/>
      <c r="ETV8" s="135"/>
      <c r="ETW8" s="135"/>
      <c r="ETX8" s="135"/>
      <c r="ETY8" s="135"/>
      <c r="ETZ8" s="135"/>
      <c r="EUA8" s="135"/>
      <c r="EUB8" s="135"/>
      <c r="EUC8" s="135"/>
      <c r="EUD8" s="135"/>
      <c r="EUE8" s="135"/>
      <c r="EUF8" s="135"/>
      <c r="EUG8" s="135"/>
      <c r="EUH8" s="135"/>
      <c r="EUI8" s="135"/>
      <c r="EUJ8" s="135"/>
      <c r="EUK8" s="135"/>
      <c r="EUL8" s="135"/>
      <c r="EUM8" s="135"/>
      <c r="EUN8" s="135"/>
      <c r="EUO8" s="135"/>
      <c r="EUP8" s="135"/>
      <c r="EUQ8" s="135"/>
      <c r="EUR8" s="135"/>
      <c r="EUS8" s="135"/>
      <c r="EUT8" s="135"/>
      <c r="EUU8" s="135"/>
      <c r="EUV8" s="135"/>
      <c r="EUW8" s="135"/>
      <c r="EUX8" s="135"/>
      <c r="EUY8" s="135"/>
      <c r="EUZ8" s="135"/>
      <c r="EVA8" s="135"/>
      <c r="EVB8" s="135"/>
      <c r="EVC8" s="135"/>
      <c r="EVD8" s="135"/>
      <c r="EVE8" s="135"/>
      <c r="EVF8" s="135"/>
      <c r="EVG8" s="135"/>
      <c r="EVH8" s="135"/>
      <c r="EVI8" s="135"/>
      <c r="EVJ8" s="135"/>
      <c r="EVK8" s="135"/>
      <c r="EVL8" s="135"/>
      <c r="EVM8" s="135"/>
      <c r="EVN8" s="135"/>
      <c r="EVO8" s="135"/>
      <c r="EVP8" s="135"/>
      <c r="EVQ8" s="135"/>
      <c r="EVR8" s="135"/>
      <c r="EVS8" s="135"/>
      <c r="EVT8" s="135"/>
      <c r="EVU8" s="135"/>
      <c r="EVV8" s="135"/>
      <c r="EVW8" s="135"/>
      <c r="EVX8" s="135"/>
      <c r="EVY8" s="135"/>
      <c r="EVZ8" s="135"/>
      <c r="EWA8" s="135"/>
      <c r="EWB8" s="135"/>
      <c r="EWC8" s="135"/>
      <c r="EWD8" s="135"/>
      <c r="EWE8" s="135"/>
      <c r="EWF8" s="135"/>
      <c r="EWG8" s="135"/>
      <c r="EWH8" s="135"/>
      <c r="EWI8" s="135"/>
      <c r="EWJ8" s="135"/>
      <c r="EWK8" s="135"/>
      <c r="EWL8" s="135"/>
      <c r="EWM8" s="135"/>
      <c r="EWN8" s="135"/>
      <c r="EWO8" s="135"/>
      <c r="EWP8" s="135"/>
      <c r="EWQ8" s="135"/>
      <c r="EWR8" s="135"/>
      <c r="EWS8" s="135"/>
      <c r="EWT8" s="135"/>
      <c r="EWU8" s="135"/>
      <c r="EWV8" s="135"/>
      <c r="EWW8" s="135"/>
      <c r="EWX8" s="135"/>
      <c r="EWY8" s="135"/>
      <c r="EWZ8" s="135"/>
      <c r="EXA8" s="135"/>
      <c r="EXB8" s="135"/>
      <c r="EXC8" s="135"/>
      <c r="EXD8" s="135"/>
      <c r="EXE8" s="135"/>
      <c r="EXF8" s="135"/>
      <c r="EXG8" s="135"/>
      <c r="EXH8" s="135"/>
      <c r="EXI8" s="135"/>
      <c r="EXJ8" s="135"/>
      <c r="EXK8" s="135"/>
      <c r="EXL8" s="135"/>
      <c r="EXM8" s="135"/>
      <c r="EXN8" s="135"/>
      <c r="EXO8" s="135"/>
      <c r="EXP8" s="135"/>
      <c r="EXQ8" s="135"/>
      <c r="EXR8" s="135"/>
      <c r="EXS8" s="135"/>
      <c r="EXT8" s="135"/>
      <c r="EXU8" s="135"/>
      <c r="EXV8" s="135"/>
      <c r="EXW8" s="135"/>
      <c r="EXX8" s="135"/>
      <c r="EXY8" s="135"/>
      <c r="EXZ8" s="135"/>
      <c r="EYA8" s="135"/>
      <c r="EYB8" s="135"/>
      <c r="EYC8" s="135"/>
      <c r="EYD8" s="135"/>
      <c r="EYE8" s="135"/>
      <c r="EYF8" s="135"/>
      <c r="EYG8" s="135"/>
      <c r="EYH8" s="135"/>
      <c r="EYI8" s="135"/>
      <c r="EYJ8" s="135"/>
      <c r="EYK8" s="135"/>
      <c r="EYL8" s="135"/>
      <c r="EYM8" s="135"/>
      <c r="EYN8" s="135"/>
      <c r="EYO8" s="135"/>
      <c r="EYP8" s="135"/>
      <c r="EYQ8" s="135"/>
      <c r="EYR8" s="135"/>
      <c r="EYS8" s="135"/>
      <c r="EYT8" s="135"/>
      <c r="EYU8" s="135"/>
      <c r="EYV8" s="135"/>
      <c r="EYW8" s="135"/>
      <c r="EYX8" s="135"/>
      <c r="EYY8" s="135"/>
      <c r="EYZ8" s="135"/>
      <c r="EZA8" s="135"/>
      <c r="EZB8" s="135"/>
      <c r="EZC8" s="135"/>
      <c r="EZD8" s="135"/>
      <c r="EZE8" s="135"/>
      <c r="EZF8" s="135"/>
      <c r="EZG8" s="135"/>
      <c r="EZH8" s="135"/>
      <c r="EZI8" s="135"/>
      <c r="EZJ8" s="135"/>
      <c r="EZK8" s="135"/>
      <c r="EZL8" s="135"/>
      <c r="EZM8" s="135"/>
      <c r="EZN8" s="135"/>
      <c r="EZO8" s="135"/>
      <c r="EZP8" s="135"/>
      <c r="EZQ8" s="135"/>
      <c r="EZR8" s="135"/>
      <c r="EZS8" s="135"/>
      <c r="EZT8" s="135"/>
      <c r="EZU8" s="135"/>
      <c r="EZV8" s="135"/>
      <c r="EZW8" s="135"/>
      <c r="EZX8" s="135"/>
      <c r="EZY8" s="135"/>
      <c r="EZZ8" s="135"/>
      <c r="FAA8" s="135"/>
      <c r="FAB8" s="135"/>
      <c r="FAC8" s="135"/>
      <c r="FAD8" s="135"/>
      <c r="FAE8" s="135"/>
      <c r="FAF8" s="135"/>
      <c r="FAG8" s="135"/>
      <c r="FAH8" s="135"/>
      <c r="FAI8" s="135"/>
      <c r="FAJ8" s="135"/>
      <c r="FAK8" s="135"/>
      <c r="FAL8" s="135"/>
      <c r="FAM8" s="135"/>
      <c r="FAN8" s="135"/>
      <c r="FAO8" s="135"/>
      <c r="FAP8" s="135"/>
      <c r="FAQ8" s="135"/>
      <c r="FAR8" s="135"/>
      <c r="FAS8" s="135"/>
      <c r="FAT8" s="135"/>
      <c r="FAU8" s="135"/>
      <c r="FAV8" s="135"/>
      <c r="FAW8" s="135"/>
      <c r="FAX8" s="135"/>
      <c r="FAY8" s="135"/>
      <c r="FAZ8" s="135"/>
      <c r="FBA8" s="135"/>
      <c r="FBB8" s="135"/>
      <c r="FBC8" s="135"/>
      <c r="FBD8" s="135"/>
      <c r="FBE8" s="135"/>
      <c r="FBF8" s="135"/>
      <c r="FBG8" s="135"/>
      <c r="FBH8" s="135"/>
      <c r="FBI8" s="135"/>
      <c r="FBJ8" s="135"/>
      <c r="FBK8" s="135"/>
      <c r="FBL8" s="135"/>
      <c r="FBM8" s="135"/>
      <c r="FBN8" s="135"/>
      <c r="FBO8" s="135"/>
      <c r="FBP8" s="135"/>
      <c r="FBQ8" s="135"/>
      <c r="FBR8" s="135"/>
      <c r="FBS8" s="135"/>
      <c r="FBT8" s="135"/>
      <c r="FBU8" s="135"/>
      <c r="FBV8" s="135"/>
      <c r="FBW8" s="135"/>
      <c r="FBX8" s="135"/>
      <c r="FBY8" s="135"/>
      <c r="FBZ8" s="135"/>
      <c r="FCA8" s="135"/>
      <c r="FCB8" s="135"/>
      <c r="FCC8" s="135"/>
      <c r="FCD8" s="135"/>
      <c r="FCE8" s="135"/>
      <c r="FCF8" s="135"/>
      <c r="FCG8" s="135"/>
      <c r="FCH8" s="135"/>
      <c r="FCI8" s="135"/>
      <c r="FCJ8" s="135"/>
      <c r="FCK8" s="135"/>
      <c r="FCL8" s="135"/>
      <c r="FCM8" s="135"/>
      <c r="FCN8" s="135"/>
      <c r="FCO8" s="135"/>
      <c r="FCP8" s="135"/>
      <c r="FCQ8" s="135"/>
      <c r="FCR8" s="135"/>
      <c r="FCS8" s="135"/>
      <c r="FCT8" s="135"/>
      <c r="FCU8" s="135"/>
      <c r="FCV8" s="135"/>
      <c r="FCW8" s="135"/>
      <c r="FCX8" s="135"/>
      <c r="FCY8" s="135"/>
      <c r="FCZ8" s="135"/>
      <c r="FDA8" s="135"/>
      <c r="FDB8" s="135"/>
      <c r="FDC8" s="135"/>
      <c r="FDD8" s="135"/>
      <c r="FDE8" s="135"/>
      <c r="FDF8" s="135"/>
      <c r="FDG8" s="135"/>
      <c r="FDH8" s="135"/>
      <c r="FDI8" s="135"/>
      <c r="FDJ8" s="135"/>
      <c r="FDK8" s="135"/>
      <c r="FDL8" s="135"/>
      <c r="FDM8" s="135"/>
      <c r="FDN8" s="135"/>
      <c r="FDO8" s="135"/>
      <c r="FDP8" s="135"/>
      <c r="FDQ8" s="135"/>
      <c r="FDR8" s="135"/>
      <c r="FDS8" s="135"/>
      <c r="FDT8" s="135"/>
      <c r="FDU8" s="135"/>
      <c r="FDV8" s="135"/>
      <c r="FDW8" s="135"/>
      <c r="FDX8" s="135"/>
      <c r="FDY8" s="135"/>
      <c r="FDZ8" s="135"/>
      <c r="FEA8" s="135"/>
      <c r="FEB8" s="135"/>
      <c r="FEC8" s="135"/>
      <c r="FED8" s="135"/>
      <c r="FEE8" s="135"/>
      <c r="FEF8" s="135"/>
      <c r="FEG8" s="135"/>
      <c r="FEH8" s="135"/>
      <c r="FEI8" s="135"/>
      <c r="FEJ8" s="135"/>
      <c r="FEK8" s="135"/>
      <c r="FEL8" s="135"/>
      <c r="FEM8" s="135"/>
      <c r="FEN8" s="135"/>
      <c r="FEO8" s="135"/>
      <c r="FEP8" s="135"/>
      <c r="FEQ8" s="135"/>
      <c r="FER8" s="135"/>
      <c r="FES8" s="135"/>
      <c r="FET8" s="135"/>
      <c r="FEU8" s="135"/>
      <c r="FEV8" s="135"/>
      <c r="FEW8" s="135"/>
      <c r="FEX8" s="135"/>
      <c r="FEY8" s="135"/>
      <c r="FEZ8" s="135"/>
      <c r="FFA8" s="135"/>
      <c r="FFB8" s="135"/>
      <c r="FFC8" s="135"/>
      <c r="FFD8" s="135"/>
      <c r="FFE8" s="135"/>
      <c r="FFF8" s="135"/>
      <c r="FFG8" s="135"/>
      <c r="FFH8" s="135"/>
      <c r="FFI8" s="135"/>
      <c r="FFJ8" s="135"/>
      <c r="FFK8" s="135"/>
      <c r="FFL8" s="135"/>
      <c r="FFM8" s="135"/>
      <c r="FFN8" s="135"/>
      <c r="FFO8" s="135"/>
      <c r="FFP8" s="135"/>
      <c r="FFQ8" s="135"/>
      <c r="FFR8" s="135"/>
      <c r="FFS8" s="135"/>
      <c r="FFT8" s="135"/>
      <c r="FFU8" s="135"/>
      <c r="FFV8" s="135"/>
      <c r="FFW8" s="135"/>
      <c r="FFX8" s="135"/>
      <c r="FFY8" s="135"/>
      <c r="FFZ8" s="135"/>
      <c r="FGA8" s="135"/>
      <c r="FGB8" s="135"/>
      <c r="FGC8" s="135"/>
      <c r="FGD8" s="135"/>
      <c r="FGE8" s="135"/>
      <c r="FGF8" s="135"/>
      <c r="FGG8" s="135"/>
      <c r="FGH8" s="135"/>
      <c r="FGI8" s="135"/>
      <c r="FGJ8" s="135"/>
      <c r="FGK8" s="135"/>
      <c r="FGL8" s="135"/>
      <c r="FGM8" s="135"/>
      <c r="FGN8" s="135"/>
      <c r="FGO8" s="135"/>
      <c r="FGP8" s="135"/>
      <c r="FGQ8" s="135"/>
      <c r="FGR8" s="135"/>
      <c r="FGS8" s="135"/>
      <c r="FGT8" s="135"/>
      <c r="FGU8" s="135"/>
      <c r="FGV8" s="135"/>
      <c r="FGW8" s="135"/>
      <c r="FGX8" s="135"/>
      <c r="FGY8" s="135"/>
      <c r="FGZ8" s="135"/>
      <c r="FHA8" s="135"/>
      <c r="FHB8" s="135"/>
      <c r="FHC8" s="135"/>
      <c r="FHD8" s="135"/>
      <c r="FHE8" s="135"/>
      <c r="FHF8" s="135"/>
      <c r="FHG8" s="135"/>
      <c r="FHH8" s="135"/>
      <c r="FHI8" s="135"/>
      <c r="FHJ8" s="135"/>
      <c r="FHK8" s="135"/>
      <c r="FHL8" s="135"/>
      <c r="FHM8" s="135"/>
      <c r="FHN8" s="135"/>
      <c r="FHO8" s="135"/>
      <c r="FHP8" s="135"/>
      <c r="FHQ8" s="135"/>
      <c r="FHR8" s="135"/>
      <c r="FHS8" s="135"/>
      <c r="FHT8" s="135"/>
      <c r="FHU8" s="135"/>
      <c r="FHV8" s="135"/>
      <c r="FHW8" s="135"/>
      <c r="FHX8" s="135"/>
      <c r="FHY8" s="135"/>
      <c r="FHZ8" s="135"/>
      <c r="FIA8" s="135"/>
      <c r="FIB8" s="135"/>
      <c r="FIC8" s="135"/>
      <c r="FID8" s="135"/>
      <c r="FIE8" s="135"/>
      <c r="FIF8" s="135"/>
      <c r="FIG8" s="135"/>
      <c r="FIH8" s="135"/>
      <c r="FII8" s="135"/>
      <c r="FIJ8" s="135"/>
      <c r="FIK8" s="135"/>
      <c r="FIL8" s="135"/>
      <c r="FIM8" s="135"/>
      <c r="FIN8" s="135"/>
      <c r="FIO8" s="135"/>
      <c r="FIP8" s="135"/>
      <c r="FIQ8" s="135"/>
      <c r="FIR8" s="135"/>
      <c r="FIS8" s="135"/>
      <c r="FIT8" s="135"/>
      <c r="FIU8" s="135"/>
      <c r="FIV8" s="135"/>
      <c r="FIW8" s="135"/>
      <c r="FIX8" s="135"/>
      <c r="FIY8" s="135"/>
      <c r="FIZ8" s="135"/>
      <c r="FJA8" s="135"/>
      <c r="FJB8" s="135"/>
      <c r="FJC8" s="135"/>
      <c r="FJD8" s="135"/>
      <c r="FJE8" s="135"/>
      <c r="FJF8" s="135"/>
      <c r="FJG8" s="135"/>
      <c r="FJH8" s="135"/>
      <c r="FJI8" s="135"/>
      <c r="FJJ8" s="135"/>
      <c r="FJK8" s="135"/>
      <c r="FJL8" s="135"/>
      <c r="FJM8" s="135"/>
      <c r="FJN8" s="135"/>
      <c r="FJO8" s="135"/>
      <c r="FJP8" s="135"/>
      <c r="FJQ8" s="135"/>
      <c r="FJR8" s="135"/>
      <c r="FJS8" s="135"/>
      <c r="FJT8" s="135"/>
      <c r="FJU8" s="135"/>
      <c r="FJV8" s="135"/>
      <c r="FJW8" s="135"/>
      <c r="FJX8" s="135"/>
      <c r="FJY8" s="135"/>
      <c r="FJZ8" s="135"/>
      <c r="FKA8" s="135"/>
      <c r="FKB8" s="135"/>
      <c r="FKC8" s="135"/>
      <c r="FKD8" s="135"/>
      <c r="FKE8" s="135"/>
      <c r="FKF8" s="135"/>
      <c r="FKG8" s="135"/>
      <c r="FKH8" s="135"/>
      <c r="FKI8" s="135"/>
      <c r="FKJ8" s="135"/>
      <c r="FKK8" s="135"/>
      <c r="FKL8" s="135"/>
      <c r="FKM8" s="135"/>
      <c r="FKN8" s="135"/>
      <c r="FKO8" s="135"/>
      <c r="FKP8" s="135"/>
      <c r="FKQ8" s="135"/>
      <c r="FKR8" s="135"/>
      <c r="FKS8" s="135"/>
      <c r="FKT8" s="135"/>
      <c r="FKU8" s="135"/>
      <c r="FKV8" s="135"/>
      <c r="FKW8" s="135"/>
      <c r="FKX8" s="135"/>
      <c r="FKY8" s="135"/>
      <c r="FKZ8" s="135"/>
      <c r="FLA8" s="135"/>
      <c r="FLB8" s="135"/>
      <c r="FLC8" s="135"/>
      <c r="FLD8" s="135"/>
      <c r="FLE8" s="135"/>
      <c r="FLF8" s="135"/>
      <c r="FLG8" s="135"/>
      <c r="FLH8" s="135"/>
      <c r="FLI8" s="135"/>
      <c r="FLJ8" s="135"/>
      <c r="FLK8" s="135"/>
      <c r="FLL8" s="135"/>
      <c r="FLM8" s="135"/>
      <c r="FLN8" s="135"/>
      <c r="FLO8" s="135"/>
      <c r="FLP8" s="135"/>
      <c r="FLQ8" s="135"/>
      <c r="FLR8" s="135"/>
      <c r="FLS8" s="135"/>
      <c r="FLT8" s="135"/>
      <c r="FLU8" s="135"/>
      <c r="FLV8" s="135"/>
      <c r="FLW8" s="135"/>
      <c r="FLX8" s="135"/>
      <c r="FLY8" s="135"/>
      <c r="FLZ8" s="135"/>
      <c r="FMA8" s="135"/>
      <c r="FMB8" s="135"/>
      <c r="FMC8" s="135"/>
      <c r="FMD8" s="135"/>
      <c r="FME8" s="135"/>
      <c r="FMF8" s="135"/>
      <c r="FMG8" s="135"/>
      <c r="FMH8" s="135"/>
      <c r="FMI8" s="135"/>
      <c r="FMJ8" s="135"/>
      <c r="FMK8" s="135"/>
      <c r="FML8" s="135"/>
      <c r="FMM8" s="135"/>
      <c r="FMN8" s="135"/>
      <c r="FMO8" s="135"/>
      <c r="FMP8" s="135"/>
      <c r="FMQ8" s="135"/>
      <c r="FMR8" s="135"/>
      <c r="FMS8" s="135"/>
      <c r="FMT8" s="135"/>
      <c r="FMU8" s="135"/>
      <c r="FMV8" s="135"/>
      <c r="FMW8" s="135"/>
      <c r="FMX8" s="135"/>
      <c r="FMY8" s="135"/>
      <c r="FMZ8" s="135"/>
      <c r="FNA8" s="135"/>
      <c r="FNB8" s="135"/>
      <c r="FNC8" s="135"/>
      <c r="FND8" s="135"/>
      <c r="FNE8" s="135"/>
      <c r="FNF8" s="135"/>
      <c r="FNG8" s="135"/>
      <c r="FNH8" s="135"/>
      <c r="FNI8" s="135"/>
      <c r="FNJ8" s="135"/>
      <c r="FNK8" s="135"/>
      <c r="FNL8" s="135"/>
      <c r="FNM8" s="135"/>
      <c r="FNN8" s="135"/>
      <c r="FNO8" s="135"/>
      <c r="FNP8" s="135"/>
      <c r="FNQ8" s="135"/>
      <c r="FNR8" s="135"/>
      <c r="FNS8" s="135"/>
      <c r="FNT8" s="135"/>
      <c r="FNU8" s="135"/>
      <c r="FNV8" s="135"/>
      <c r="FNW8" s="135"/>
      <c r="FNX8" s="135"/>
      <c r="FNY8" s="135"/>
      <c r="FNZ8" s="135"/>
      <c r="FOA8" s="135"/>
      <c r="FOB8" s="135"/>
      <c r="FOC8" s="135"/>
      <c r="FOD8" s="135"/>
      <c r="FOE8" s="135"/>
      <c r="FOF8" s="135"/>
      <c r="FOG8" s="135"/>
      <c r="FOH8" s="135"/>
      <c r="FOI8" s="135"/>
      <c r="FOJ8" s="135"/>
      <c r="FOK8" s="135"/>
      <c r="FOL8" s="135"/>
      <c r="FOM8" s="135"/>
      <c r="FON8" s="135"/>
      <c r="FOO8" s="135"/>
      <c r="FOP8" s="135"/>
      <c r="FOQ8" s="135"/>
      <c r="FOR8" s="135"/>
      <c r="FOS8" s="135"/>
      <c r="FOT8" s="135"/>
      <c r="FOU8" s="135"/>
      <c r="FOV8" s="135"/>
      <c r="FOW8" s="135"/>
      <c r="FOX8" s="135"/>
      <c r="FOY8" s="135"/>
      <c r="FOZ8" s="135"/>
      <c r="FPA8" s="135"/>
      <c r="FPB8" s="135"/>
      <c r="FPC8" s="135"/>
      <c r="FPD8" s="135"/>
      <c r="FPE8" s="135"/>
      <c r="FPF8" s="135"/>
      <c r="FPG8" s="135"/>
      <c r="FPH8" s="135"/>
      <c r="FPI8" s="135"/>
      <c r="FPJ8" s="135"/>
      <c r="FPK8" s="135"/>
      <c r="FPL8" s="135"/>
      <c r="FPM8" s="135"/>
      <c r="FPN8" s="135"/>
      <c r="FPO8" s="135"/>
      <c r="FPP8" s="135"/>
      <c r="FPQ8" s="135"/>
      <c r="FPR8" s="135"/>
      <c r="FPS8" s="135"/>
      <c r="FPT8" s="135"/>
      <c r="FPU8" s="135"/>
      <c r="FPV8" s="135"/>
      <c r="FPW8" s="135"/>
      <c r="FPX8" s="135"/>
      <c r="FPY8" s="135"/>
      <c r="FPZ8" s="135"/>
      <c r="FQA8" s="135"/>
      <c r="FQB8" s="135"/>
      <c r="FQC8" s="135"/>
      <c r="FQD8" s="135"/>
      <c r="FQE8" s="135"/>
      <c r="FQF8" s="135"/>
      <c r="FQG8" s="135"/>
      <c r="FQH8" s="135"/>
      <c r="FQI8" s="135"/>
      <c r="FQJ8" s="135"/>
      <c r="FQK8" s="135"/>
      <c r="FQL8" s="135"/>
      <c r="FQM8" s="135"/>
      <c r="FQN8" s="135"/>
      <c r="FQO8" s="135"/>
      <c r="FQP8" s="135"/>
      <c r="FQQ8" s="135"/>
      <c r="FQR8" s="135"/>
      <c r="FQS8" s="135"/>
      <c r="FQT8" s="135"/>
      <c r="FQU8" s="135"/>
      <c r="FQV8" s="135"/>
      <c r="FQW8" s="135"/>
      <c r="FQX8" s="135"/>
      <c r="FQY8" s="135"/>
      <c r="FQZ8" s="135"/>
      <c r="FRA8" s="135"/>
      <c r="FRB8" s="135"/>
      <c r="FRC8" s="135"/>
      <c r="FRD8" s="135"/>
      <c r="FRE8" s="135"/>
      <c r="FRF8" s="135"/>
      <c r="FRG8" s="135"/>
      <c r="FRH8" s="135"/>
      <c r="FRI8" s="135"/>
      <c r="FRJ8" s="135"/>
      <c r="FRK8" s="135"/>
      <c r="FRL8" s="135"/>
      <c r="FRM8" s="135"/>
      <c r="FRN8" s="135"/>
      <c r="FRO8" s="135"/>
      <c r="FRP8" s="135"/>
      <c r="FRQ8" s="135"/>
      <c r="FRR8" s="135"/>
      <c r="FRS8" s="135"/>
      <c r="FRT8" s="135"/>
      <c r="FRU8" s="135"/>
      <c r="FRV8" s="135"/>
      <c r="FRW8" s="135"/>
      <c r="FRX8" s="135"/>
      <c r="FRY8" s="135"/>
      <c r="FRZ8" s="135"/>
      <c r="FSA8" s="135"/>
      <c r="FSB8" s="135"/>
      <c r="FSC8" s="135"/>
      <c r="FSD8" s="135"/>
      <c r="FSE8" s="135"/>
      <c r="FSF8" s="135"/>
      <c r="FSG8" s="135"/>
      <c r="FSH8" s="135"/>
      <c r="FSI8" s="135"/>
      <c r="FSJ8" s="135"/>
      <c r="FSK8" s="135"/>
      <c r="FSL8" s="135"/>
      <c r="FSM8" s="135"/>
      <c r="FSN8" s="135"/>
      <c r="FSO8" s="135"/>
      <c r="FSP8" s="135"/>
      <c r="FSQ8" s="135"/>
      <c r="FSR8" s="135"/>
      <c r="FSS8" s="135"/>
      <c r="FST8" s="135"/>
      <c r="FSU8" s="135"/>
      <c r="FSV8" s="135"/>
      <c r="FSW8" s="135"/>
      <c r="FSX8" s="135"/>
      <c r="FSY8" s="135"/>
      <c r="FSZ8" s="135"/>
      <c r="FTA8" s="135"/>
      <c r="FTB8" s="135"/>
      <c r="FTC8" s="135"/>
      <c r="FTD8" s="135"/>
      <c r="FTE8" s="135"/>
      <c r="FTF8" s="135"/>
      <c r="FTG8" s="135"/>
      <c r="FTH8" s="135"/>
      <c r="FTI8" s="135"/>
      <c r="FTJ8" s="135"/>
      <c r="FTK8" s="135"/>
      <c r="FTL8" s="135"/>
      <c r="FTM8" s="135"/>
      <c r="FTN8" s="135"/>
      <c r="FTO8" s="135"/>
      <c r="FTP8" s="135"/>
      <c r="FTQ8" s="135"/>
      <c r="FTR8" s="135"/>
      <c r="FTS8" s="135"/>
      <c r="FTT8" s="135"/>
      <c r="FTU8" s="135"/>
      <c r="FTV8" s="135"/>
      <c r="FTW8" s="135"/>
      <c r="FTX8" s="135"/>
      <c r="FTY8" s="135"/>
      <c r="FTZ8" s="135"/>
      <c r="FUA8" s="135"/>
      <c r="FUB8" s="135"/>
      <c r="FUC8" s="135"/>
      <c r="FUD8" s="135"/>
      <c r="FUE8" s="135"/>
      <c r="FUF8" s="135"/>
      <c r="FUG8" s="135"/>
      <c r="FUH8" s="135"/>
      <c r="FUI8" s="135"/>
      <c r="FUJ8" s="135"/>
      <c r="FUK8" s="135"/>
      <c r="FUL8" s="135"/>
      <c r="FUM8" s="135"/>
      <c r="FUN8" s="135"/>
      <c r="FUO8" s="135"/>
      <c r="FUP8" s="135"/>
      <c r="FUQ8" s="135"/>
      <c r="FUR8" s="135"/>
      <c r="FUS8" s="135"/>
      <c r="FUT8" s="135"/>
      <c r="FUU8" s="135"/>
      <c r="FUV8" s="135"/>
      <c r="FUW8" s="135"/>
      <c r="FUX8" s="135"/>
      <c r="FUY8" s="135"/>
      <c r="FUZ8" s="135"/>
      <c r="FVA8" s="135"/>
      <c r="FVB8" s="135"/>
      <c r="FVC8" s="135"/>
      <c r="FVD8" s="135"/>
      <c r="FVE8" s="135"/>
      <c r="FVF8" s="135"/>
      <c r="FVG8" s="135"/>
      <c r="FVH8" s="135"/>
      <c r="FVI8" s="135"/>
      <c r="FVJ8" s="135"/>
      <c r="FVK8" s="135"/>
      <c r="FVL8" s="135"/>
      <c r="FVM8" s="135"/>
      <c r="FVN8" s="135"/>
      <c r="FVO8" s="135"/>
      <c r="FVP8" s="135"/>
      <c r="FVQ8" s="135"/>
      <c r="FVR8" s="135"/>
      <c r="FVS8" s="135"/>
      <c r="FVT8" s="135"/>
      <c r="FVU8" s="135"/>
      <c r="FVV8" s="135"/>
      <c r="FVW8" s="135"/>
      <c r="FVX8" s="135"/>
      <c r="FVY8" s="135"/>
      <c r="FVZ8" s="135"/>
      <c r="FWA8" s="135"/>
      <c r="FWB8" s="135"/>
      <c r="FWC8" s="135"/>
      <c r="FWD8" s="135"/>
      <c r="FWE8" s="135"/>
      <c r="FWF8" s="135"/>
      <c r="FWG8" s="135"/>
      <c r="FWH8" s="135"/>
      <c r="FWI8" s="135"/>
      <c r="FWJ8" s="135"/>
      <c r="FWK8" s="135"/>
      <c r="FWL8" s="135"/>
      <c r="FWM8" s="135"/>
      <c r="FWN8" s="135"/>
      <c r="FWO8" s="135"/>
      <c r="FWP8" s="135"/>
      <c r="FWQ8" s="135"/>
      <c r="FWR8" s="135"/>
      <c r="FWS8" s="135"/>
      <c r="FWT8" s="135"/>
      <c r="FWU8" s="135"/>
      <c r="FWV8" s="135"/>
      <c r="FWW8" s="135"/>
      <c r="FWX8" s="135"/>
      <c r="FWY8" s="135"/>
      <c r="FWZ8" s="135"/>
      <c r="FXA8" s="135"/>
      <c r="FXB8" s="135"/>
      <c r="FXC8" s="135"/>
      <c r="FXD8" s="135"/>
      <c r="FXE8" s="135"/>
      <c r="FXF8" s="135"/>
      <c r="FXG8" s="135"/>
      <c r="FXH8" s="135"/>
      <c r="FXI8" s="135"/>
      <c r="FXJ8" s="135"/>
      <c r="FXK8" s="135"/>
      <c r="FXL8" s="135"/>
      <c r="FXM8" s="135"/>
      <c r="FXN8" s="135"/>
      <c r="FXO8" s="135"/>
      <c r="FXP8" s="135"/>
      <c r="FXQ8" s="135"/>
      <c r="FXR8" s="135"/>
      <c r="FXS8" s="135"/>
      <c r="FXT8" s="135"/>
      <c r="FXU8" s="135"/>
      <c r="FXV8" s="135"/>
      <c r="FXW8" s="135"/>
      <c r="FXX8" s="135"/>
      <c r="FXY8" s="135"/>
      <c r="FXZ8" s="135"/>
      <c r="FYA8" s="135"/>
      <c r="FYB8" s="135"/>
      <c r="FYC8" s="135"/>
      <c r="FYD8" s="135"/>
      <c r="FYE8" s="135"/>
      <c r="FYF8" s="135"/>
      <c r="FYG8" s="135"/>
      <c r="FYH8" s="135"/>
      <c r="FYI8" s="135"/>
      <c r="FYJ8" s="135"/>
      <c r="FYK8" s="135"/>
      <c r="FYL8" s="135"/>
      <c r="FYM8" s="135"/>
      <c r="FYN8" s="135"/>
      <c r="FYO8" s="135"/>
      <c r="FYP8" s="135"/>
      <c r="FYQ8" s="135"/>
      <c r="FYR8" s="135"/>
      <c r="FYS8" s="135"/>
      <c r="FYT8" s="135"/>
      <c r="FYU8" s="135"/>
      <c r="FYV8" s="135"/>
      <c r="FYW8" s="135"/>
      <c r="FYX8" s="135"/>
      <c r="FYY8" s="135"/>
      <c r="FYZ8" s="135"/>
      <c r="FZA8" s="135"/>
      <c r="FZB8" s="135"/>
      <c r="FZC8" s="135"/>
      <c r="FZD8" s="135"/>
      <c r="FZE8" s="135"/>
      <c r="FZF8" s="135"/>
      <c r="FZG8" s="135"/>
      <c r="FZH8" s="135"/>
      <c r="FZI8" s="135"/>
      <c r="FZJ8" s="135"/>
      <c r="FZK8" s="135"/>
      <c r="FZL8" s="135"/>
      <c r="FZM8" s="135"/>
      <c r="FZN8" s="135"/>
      <c r="FZO8" s="135"/>
      <c r="FZP8" s="135"/>
      <c r="FZQ8" s="135"/>
      <c r="FZR8" s="135"/>
      <c r="FZS8" s="135"/>
      <c r="FZT8" s="135"/>
      <c r="FZU8" s="135"/>
      <c r="FZV8" s="135"/>
      <c r="FZW8" s="135"/>
      <c r="FZX8" s="135"/>
      <c r="FZY8" s="135"/>
      <c r="FZZ8" s="135"/>
      <c r="GAA8" s="135"/>
      <c r="GAB8" s="135"/>
      <c r="GAC8" s="135"/>
      <c r="GAD8" s="135"/>
      <c r="GAE8" s="135"/>
      <c r="GAF8" s="135"/>
      <c r="GAG8" s="135"/>
      <c r="GAH8" s="135"/>
      <c r="GAI8" s="135"/>
      <c r="GAJ8" s="135"/>
      <c r="GAK8" s="135"/>
      <c r="GAL8" s="135"/>
      <c r="GAM8" s="135"/>
      <c r="GAN8" s="135"/>
      <c r="GAO8" s="135"/>
      <c r="GAP8" s="135"/>
      <c r="GAQ8" s="135"/>
      <c r="GAR8" s="135"/>
      <c r="GAS8" s="135"/>
      <c r="GAT8" s="135"/>
      <c r="GAU8" s="135"/>
      <c r="GAV8" s="135"/>
      <c r="GAW8" s="135"/>
      <c r="GAX8" s="135"/>
      <c r="GAY8" s="135"/>
      <c r="GAZ8" s="135"/>
      <c r="GBA8" s="135"/>
      <c r="GBB8" s="135"/>
      <c r="GBC8" s="135"/>
      <c r="GBD8" s="135"/>
      <c r="GBE8" s="135"/>
      <c r="GBF8" s="135"/>
      <c r="GBG8" s="135"/>
      <c r="GBH8" s="135"/>
      <c r="GBI8" s="135"/>
      <c r="GBJ8" s="135"/>
      <c r="GBK8" s="135"/>
      <c r="GBL8" s="135"/>
      <c r="GBM8" s="135"/>
      <c r="GBN8" s="135"/>
      <c r="GBO8" s="135"/>
      <c r="GBP8" s="135"/>
      <c r="GBQ8" s="135"/>
      <c r="GBR8" s="135"/>
      <c r="GBS8" s="135"/>
      <c r="GBT8" s="135"/>
      <c r="GBU8" s="135"/>
      <c r="GBV8" s="135"/>
      <c r="GBW8" s="135"/>
      <c r="GBX8" s="135"/>
      <c r="GBY8" s="135"/>
      <c r="GBZ8" s="135"/>
      <c r="GCA8" s="135"/>
      <c r="GCB8" s="135"/>
      <c r="GCC8" s="135"/>
      <c r="GCD8" s="135"/>
      <c r="GCE8" s="135"/>
      <c r="GCF8" s="135"/>
      <c r="GCG8" s="135"/>
      <c r="GCH8" s="135"/>
      <c r="GCI8" s="135"/>
      <c r="GCJ8" s="135"/>
      <c r="GCK8" s="135"/>
      <c r="GCL8" s="135"/>
      <c r="GCM8" s="135"/>
      <c r="GCN8" s="135"/>
      <c r="GCO8" s="135"/>
      <c r="GCP8" s="135"/>
      <c r="GCQ8" s="135"/>
      <c r="GCR8" s="135"/>
      <c r="GCS8" s="135"/>
      <c r="GCT8" s="135"/>
      <c r="GCU8" s="135"/>
      <c r="GCV8" s="135"/>
      <c r="GCW8" s="135"/>
      <c r="GCX8" s="135"/>
      <c r="GCY8" s="135"/>
      <c r="GCZ8" s="135"/>
      <c r="GDA8" s="135"/>
      <c r="GDB8" s="135"/>
      <c r="GDC8" s="135"/>
      <c r="GDD8" s="135"/>
      <c r="GDE8" s="135"/>
      <c r="GDF8" s="135"/>
      <c r="GDG8" s="135"/>
      <c r="GDH8" s="135"/>
      <c r="GDI8" s="135"/>
      <c r="GDJ8" s="135"/>
      <c r="GDK8" s="135"/>
      <c r="GDL8" s="135"/>
      <c r="GDM8" s="135"/>
      <c r="GDN8" s="135"/>
      <c r="GDO8" s="135"/>
      <c r="GDP8" s="135"/>
      <c r="GDQ8" s="135"/>
      <c r="GDR8" s="135"/>
      <c r="GDS8" s="135"/>
      <c r="GDT8" s="135"/>
      <c r="GDU8" s="135"/>
      <c r="GDV8" s="135"/>
      <c r="GDW8" s="135"/>
      <c r="GDX8" s="135"/>
      <c r="GDY8" s="135"/>
      <c r="GDZ8" s="135"/>
      <c r="GEA8" s="135"/>
      <c r="GEB8" s="135"/>
      <c r="GEC8" s="135"/>
      <c r="GED8" s="135"/>
      <c r="GEE8" s="135"/>
      <c r="GEF8" s="135"/>
      <c r="GEG8" s="135"/>
      <c r="GEH8" s="135"/>
      <c r="GEI8" s="135"/>
      <c r="GEJ8" s="135"/>
      <c r="GEK8" s="135"/>
      <c r="GEL8" s="135"/>
      <c r="GEM8" s="135"/>
      <c r="GEN8" s="135"/>
      <c r="GEO8" s="135"/>
      <c r="GEP8" s="135"/>
      <c r="GEQ8" s="135"/>
      <c r="GER8" s="135"/>
      <c r="GES8" s="135"/>
      <c r="GET8" s="135"/>
      <c r="GEU8" s="135"/>
      <c r="GEV8" s="135"/>
      <c r="GEW8" s="135"/>
      <c r="GEX8" s="135"/>
      <c r="GEY8" s="135"/>
      <c r="GEZ8" s="135"/>
      <c r="GFA8" s="135"/>
      <c r="GFB8" s="135"/>
      <c r="GFC8" s="135"/>
      <c r="GFD8" s="135"/>
      <c r="GFE8" s="135"/>
      <c r="GFF8" s="135"/>
      <c r="GFG8" s="135"/>
      <c r="GFH8" s="135"/>
      <c r="GFI8" s="135"/>
      <c r="GFJ8" s="135"/>
      <c r="GFK8" s="135"/>
      <c r="GFL8" s="135"/>
      <c r="GFM8" s="135"/>
      <c r="GFN8" s="135"/>
      <c r="GFO8" s="135"/>
      <c r="GFP8" s="135"/>
      <c r="GFQ8" s="135"/>
      <c r="GFR8" s="135"/>
      <c r="GFS8" s="135"/>
      <c r="GFT8" s="135"/>
      <c r="GFU8" s="135"/>
      <c r="GFV8" s="135"/>
      <c r="GFW8" s="135"/>
      <c r="GFX8" s="135"/>
      <c r="GFY8" s="135"/>
      <c r="GFZ8" s="135"/>
      <c r="GGA8" s="135"/>
      <c r="GGB8" s="135"/>
      <c r="GGC8" s="135"/>
      <c r="GGD8" s="135"/>
      <c r="GGE8" s="135"/>
      <c r="GGF8" s="135"/>
      <c r="GGG8" s="135"/>
      <c r="GGH8" s="135"/>
      <c r="GGI8" s="135"/>
      <c r="GGJ8" s="135"/>
      <c r="GGK8" s="135"/>
      <c r="GGL8" s="135"/>
      <c r="GGM8" s="135"/>
      <c r="GGN8" s="135"/>
      <c r="GGO8" s="135"/>
      <c r="GGP8" s="135"/>
      <c r="GGQ8" s="135"/>
      <c r="GGR8" s="135"/>
      <c r="GGS8" s="135"/>
      <c r="GGT8" s="135"/>
      <c r="GGU8" s="135"/>
      <c r="GGV8" s="135"/>
      <c r="GGW8" s="135"/>
      <c r="GGX8" s="135"/>
      <c r="GGY8" s="135"/>
      <c r="GGZ8" s="135"/>
      <c r="GHA8" s="135"/>
      <c r="GHB8" s="135"/>
      <c r="GHC8" s="135"/>
      <c r="GHD8" s="135"/>
      <c r="GHE8" s="135"/>
      <c r="GHF8" s="135"/>
      <c r="GHG8" s="135"/>
      <c r="GHH8" s="135"/>
      <c r="GHI8" s="135"/>
      <c r="GHJ8" s="135"/>
      <c r="GHK8" s="135"/>
      <c r="GHL8" s="135"/>
      <c r="GHM8" s="135"/>
      <c r="GHN8" s="135"/>
      <c r="GHO8" s="135"/>
      <c r="GHP8" s="135"/>
      <c r="GHQ8" s="135"/>
      <c r="GHR8" s="135"/>
      <c r="GHS8" s="135"/>
      <c r="GHT8" s="135"/>
      <c r="GHU8" s="135"/>
      <c r="GHV8" s="135"/>
      <c r="GHW8" s="135"/>
      <c r="GHX8" s="135"/>
      <c r="GHY8" s="135"/>
      <c r="GHZ8" s="135"/>
      <c r="GIA8" s="135"/>
      <c r="GIB8" s="135"/>
      <c r="GIC8" s="135"/>
      <c r="GID8" s="135"/>
      <c r="GIE8" s="135"/>
      <c r="GIF8" s="135"/>
      <c r="GIG8" s="135"/>
      <c r="GIH8" s="135"/>
      <c r="GII8" s="135"/>
      <c r="GIJ8" s="135"/>
      <c r="GIK8" s="135"/>
      <c r="GIL8" s="135"/>
      <c r="GIM8" s="135"/>
      <c r="GIN8" s="135"/>
      <c r="GIO8" s="135"/>
      <c r="GIP8" s="135"/>
      <c r="GIQ8" s="135"/>
      <c r="GIR8" s="135"/>
      <c r="GIS8" s="135"/>
      <c r="GIT8" s="135"/>
      <c r="GIU8" s="135"/>
      <c r="GIV8" s="135"/>
      <c r="GIW8" s="135"/>
      <c r="GIX8" s="135"/>
      <c r="GIY8" s="135"/>
      <c r="GIZ8" s="135"/>
      <c r="GJA8" s="135"/>
      <c r="GJB8" s="135"/>
      <c r="GJC8" s="135"/>
      <c r="GJD8" s="135"/>
      <c r="GJE8" s="135"/>
      <c r="GJF8" s="135"/>
      <c r="GJG8" s="135"/>
      <c r="GJH8" s="135"/>
      <c r="GJI8" s="135"/>
      <c r="GJJ8" s="135"/>
      <c r="GJK8" s="135"/>
      <c r="GJL8" s="135"/>
      <c r="GJM8" s="135"/>
      <c r="GJN8" s="135"/>
      <c r="GJO8" s="135"/>
      <c r="GJP8" s="135"/>
      <c r="GJQ8" s="135"/>
      <c r="GJR8" s="135"/>
      <c r="GJS8" s="135"/>
      <c r="GJT8" s="135"/>
      <c r="GJU8" s="135"/>
      <c r="GJV8" s="135"/>
      <c r="GJW8" s="135"/>
      <c r="GJX8" s="135"/>
      <c r="GJY8" s="135"/>
      <c r="GJZ8" s="135"/>
      <c r="GKA8" s="135"/>
      <c r="GKB8" s="135"/>
      <c r="GKC8" s="135"/>
      <c r="GKD8" s="135"/>
      <c r="GKE8" s="135"/>
      <c r="GKF8" s="135"/>
      <c r="GKG8" s="135"/>
      <c r="GKH8" s="135"/>
      <c r="GKI8" s="135"/>
      <c r="GKJ8" s="135"/>
      <c r="GKK8" s="135"/>
      <c r="GKL8" s="135"/>
      <c r="GKM8" s="135"/>
      <c r="GKN8" s="135"/>
      <c r="GKO8" s="135"/>
      <c r="GKP8" s="135"/>
      <c r="GKQ8" s="135"/>
      <c r="GKR8" s="135"/>
      <c r="GKS8" s="135"/>
      <c r="GKT8" s="135"/>
      <c r="GKU8" s="135"/>
      <c r="GKV8" s="135"/>
      <c r="GKW8" s="135"/>
      <c r="GKX8" s="135"/>
      <c r="GKY8" s="135"/>
      <c r="GKZ8" s="135"/>
      <c r="GLA8" s="135"/>
      <c r="GLB8" s="135"/>
      <c r="GLC8" s="135"/>
      <c r="GLD8" s="135"/>
      <c r="GLE8" s="135"/>
      <c r="GLF8" s="135"/>
      <c r="GLG8" s="135"/>
      <c r="GLH8" s="135"/>
      <c r="GLI8" s="135"/>
      <c r="GLJ8" s="135"/>
      <c r="GLK8" s="135"/>
      <c r="GLL8" s="135"/>
      <c r="GLM8" s="135"/>
      <c r="GLN8" s="135"/>
      <c r="GLO8" s="135"/>
      <c r="GLP8" s="135"/>
      <c r="GLQ8" s="135"/>
      <c r="GLR8" s="135"/>
      <c r="GLS8" s="135"/>
      <c r="GLT8" s="135"/>
      <c r="GLU8" s="135"/>
      <c r="GLV8" s="135"/>
      <c r="GLW8" s="135"/>
      <c r="GLX8" s="135"/>
      <c r="GLY8" s="135"/>
      <c r="GLZ8" s="135"/>
      <c r="GMA8" s="135"/>
      <c r="GMB8" s="135"/>
      <c r="GMC8" s="135"/>
      <c r="GMD8" s="135"/>
      <c r="GME8" s="135"/>
      <c r="GMF8" s="135"/>
      <c r="GMG8" s="135"/>
      <c r="GMH8" s="135"/>
      <c r="GMI8" s="135"/>
      <c r="GMJ8" s="135"/>
      <c r="GMK8" s="135"/>
      <c r="GML8" s="135"/>
      <c r="GMM8" s="135"/>
      <c r="GMN8" s="135"/>
      <c r="GMO8" s="135"/>
      <c r="GMP8" s="135"/>
      <c r="GMQ8" s="135"/>
      <c r="GMR8" s="135"/>
      <c r="GMS8" s="135"/>
      <c r="GMT8" s="135"/>
      <c r="GMU8" s="135"/>
      <c r="GMV8" s="135"/>
      <c r="GMW8" s="135"/>
      <c r="GMX8" s="135"/>
      <c r="GMY8" s="135"/>
      <c r="GMZ8" s="135"/>
      <c r="GNA8" s="135"/>
      <c r="GNB8" s="135"/>
      <c r="GNC8" s="135"/>
      <c r="GND8" s="135"/>
      <c r="GNE8" s="135"/>
      <c r="GNF8" s="135"/>
      <c r="GNG8" s="135"/>
      <c r="GNH8" s="135"/>
      <c r="GNI8" s="135"/>
      <c r="GNJ8" s="135"/>
      <c r="GNK8" s="135"/>
      <c r="GNL8" s="135"/>
      <c r="GNM8" s="135"/>
      <c r="GNN8" s="135"/>
      <c r="GNO8" s="135"/>
      <c r="GNP8" s="135"/>
      <c r="GNQ8" s="135"/>
      <c r="GNR8" s="135"/>
      <c r="GNS8" s="135"/>
      <c r="GNT8" s="135"/>
      <c r="GNU8" s="135"/>
      <c r="GNV8" s="135"/>
      <c r="GNW8" s="135"/>
      <c r="GNX8" s="135"/>
      <c r="GNY8" s="135"/>
      <c r="GNZ8" s="135"/>
      <c r="GOA8" s="135"/>
      <c r="GOB8" s="135"/>
      <c r="GOC8" s="135"/>
      <c r="GOD8" s="135"/>
      <c r="GOE8" s="135"/>
      <c r="GOF8" s="135"/>
      <c r="GOG8" s="135"/>
      <c r="GOH8" s="135"/>
      <c r="GOI8" s="135"/>
      <c r="GOJ8" s="135"/>
      <c r="GOK8" s="135"/>
      <c r="GOL8" s="135"/>
      <c r="GOM8" s="135"/>
      <c r="GON8" s="135"/>
      <c r="GOO8" s="135"/>
      <c r="GOP8" s="135"/>
      <c r="GOQ8" s="135"/>
      <c r="GOR8" s="135"/>
      <c r="GOS8" s="135"/>
      <c r="GOT8" s="135"/>
      <c r="GOU8" s="135"/>
      <c r="GOV8" s="135"/>
      <c r="GOW8" s="135"/>
      <c r="GOX8" s="135"/>
      <c r="GOY8" s="135"/>
      <c r="GOZ8" s="135"/>
      <c r="GPA8" s="135"/>
      <c r="GPB8" s="135"/>
      <c r="GPC8" s="135"/>
      <c r="GPD8" s="135"/>
      <c r="GPE8" s="135"/>
      <c r="GPF8" s="135"/>
      <c r="GPG8" s="135"/>
      <c r="GPH8" s="135"/>
      <c r="GPI8" s="135"/>
      <c r="GPJ8" s="135"/>
      <c r="GPK8" s="135"/>
      <c r="GPL8" s="135"/>
      <c r="GPM8" s="135"/>
      <c r="GPN8" s="135"/>
      <c r="GPO8" s="135"/>
      <c r="GPP8" s="135"/>
      <c r="GPQ8" s="135"/>
      <c r="GPR8" s="135"/>
      <c r="GPS8" s="135"/>
      <c r="GPT8" s="135"/>
      <c r="GPU8" s="135"/>
      <c r="GPV8" s="135"/>
      <c r="GPW8" s="135"/>
      <c r="GPX8" s="135"/>
      <c r="GPY8" s="135"/>
      <c r="GPZ8" s="135"/>
      <c r="GQA8" s="135"/>
      <c r="GQB8" s="135"/>
      <c r="GQC8" s="135"/>
      <c r="GQD8" s="135"/>
      <c r="GQE8" s="135"/>
      <c r="GQF8" s="135"/>
      <c r="GQG8" s="135"/>
      <c r="GQH8" s="135"/>
      <c r="GQI8" s="135"/>
      <c r="GQJ8" s="135"/>
      <c r="GQK8" s="135"/>
      <c r="GQL8" s="135"/>
      <c r="GQM8" s="135"/>
      <c r="GQN8" s="135"/>
      <c r="GQO8" s="135"/>
      <c r="GQP8" s="135"/>
      <c r="GQQ8" s="135"/>
      <c r="GQR8" s="135"/>
      <c r="GQS8" s="135"/>
      <c r="GQT8" s="135"/>
      <c r="GQU8" s="135"/>
      <c r="GQV8" s="135"/>
      <c r="GQW8" s="135"/>
      <c r="GQX8" s="135"/>
      <c r="GQY8" s="135"/>
      <c r="GQZ8" s="135"/>
      <c r="GRA8" s="135"/>
      <c r="GRB8" s="135"/>
      <c r="GRC8" s="135"/>
      <c r="GRD8" s="135"/>
      <c r="GRE8" s="135"/>
      <c r="GRF8" s="135"/>
      <c r="GRG8" s="135"/>
      <c r="GRH8" s="135"/>
      <c r="GRI8" s="135"/>
      <c r="GRJ8" s="135"/>
      <c r="GRK8" s="135"/>
      <c r="GRL8" s="135"/>
      <c r="GRM8" s="135"/>
      <c r="GRN8" s="135"/>
      <c r="GRO8" s="135"/>
      <c r="GRP8" s="135"/>
      <c r="GRQ8" s="135"/>
      <c r="GRR8" s="135"/>
      <c r="GRS8" s="135"/>
      <c r="GRT8" s="135"/>
      <c r="GRU8" s="135"/>
      <c r="GRV8" s="135"/>
      <c r="GRW8" s="135"/>
      <c r="GRX8" s="135"/>
      <c r="GRY8" s="135"/>
      <c r="GRZ8" s="135"/>
      <c r="GSA8" s="135"/>
      <c r="GSB8" s="135"/>
      <c r="GSC8" s="135"/>
      <c r="GSD8" s="135"/>
      <c r="GSE8" s="135"/>
      <c r="GSF8" s="135"/>
      <c r="GSG8" s="135"/>
      <c r="GSH8" s="135"/>
      <c r="GSI8" s="135"/>
      <c r="GSJ8" s="135"/>
      <c r="GSK8" s="135"/>
      <c r="GSL8" s="135"/>
      <c r="GSM8" s="135"/>
      <c r="GSN8" s="135"/>
      <c r="GSO8" s="135"/>
      <c r="GSP8" s="135"/>
      <c r="GSQ8" s="135"/>
      <c r="GSR8" s="135"/>
      <c r="GSS8" s="135"/>
      <c r="GST8" s="135"/>
      <c r="GSU8" s="135"/>
      <c r="GSV8" s="135"/>
      <c r="GSW8" s="135"/>
      <c r="GSX8" s="135"/>
      <c r="GSY8" s="135"/>
      <c r="GSZ8" s="135"/>
      <c r="GTA8" s="135"/>
      <c r="GTB8" s="135"/>
      <c r="GTC8" s="135"/>
      <c r="GTD8" s="135"/>
      <c r="GTE8" s="135"/>
      <c r="GTF8" s="135"/>
      <c r="GTG8" s="135"/>
      <c r="GTH8" s="135"/>
      <c r="GTI8" s="135"/>
      <c r="GTJ8" s="135"/>
      <c r="GTK8" s="135"/>
      <c r="GTL8" s="135"/>
      <c r="GTM8" s="135"/>
      <c r="GTN8" s="135"/>
      <c r="GTO8" s="135"/>
      <c r="GTP8" s="135"/>
      <c r="GTQ8" s="135"/>
      <c r="GTR8" s="135"/>
      <c r="GTS8" s="135"/>
      <c r="GTT8" s="135"/>
      <c r="GTU8" s="135"/>
      <c r="GTV8" s="135"/>
      <c r="GTW8" s="135"/>
      <c r="GTX8" s="135"/>
      <c r="GTY8" s="135"/>
      <c r="GTZ8" s="135"/>
      <c r="GUA8" s="135"/>
      <c r="GUB8" s="135"/>
      <c r="GUC8" s="135"/>
      <c r="GUD8" s="135"/>
      <c r="GUE8" s="135"/>
      <c r="GUF8" s="135"/>
      <c r="GUG8" s="135"/>
      <c r="GUH8" s="135"/>
      <c r="GUI8" s="135"/>
      <c r="GUJ8" s="135"/>
      <c r="GUK8" s="135"/>
      <c r="GUL8" s="135"/>
      <c r="GUM8" s="135"/>
      <c r="GUN8" s="135"/>
      <c r="GUO8" s="135"/>
      <c r="GUP8" s="135"/>
      <c r="GUQ8" s="135"/>
      <c r="GUR8" s="135"/>
      <c r="GUS8" s="135"/>
      <c r="GUT8" s="135"/>
      <c r="GUU8" s="135"/>
      <c r="GUV8" s="135"/>
      <c r="GUW8" s="135"/>
      <c r="GUX8" s="135"/>
      <c r="GUY8" s="135"/>
      <c r="GUZ8" s="135"/>
      <c r="GVA8" s="135"/>
      <c r="GVB8" s="135"/>
      <c r="GVC8" s="135"/>
      <c r="GVD8" s="135"/>
      <c r="GVE8" s="135"/>
      <c r="GVF8" s="135"/>
      <c r="GVG8" s="135"/>
      <c r="GVH8" s="135"/>
      <c r="GVI8" s="135"/>
      <c r="GVJ8" s="135"/>
      <c r="GVK8" s="135"/>
      <c r="GVL8" s="135"/>
      <c r="GVM8" s="135"/>
      <c r="GVN8" s="135"/>
      <c r="GVO8" s="135"/>
      <c r="GVP8" s="135"/>
      <c r="GVQ8" s="135"/>
      <c r="GVR8" s="135"/>
      <c r="GVS8" s="135"/>
      <c r="GVT8" s="135"/>
      <c r="GVU8" s="135"/>
      <c r="GVV8" s="135"/>
      <c r="GVW8" s="135"/>
      <c r="GVX8" s="135"/>
      <c r="GVY8" s="135"/>
      <c r="GVZ8" s="135"/>
      <c r="GWA8" s="135"/>
      <c r="GWB8" s="135"/>
      <c r="GWC8" s="135"/>
      <c r="GWD8" s="135"/>
      <c r="GWE8" s="135"/>
      <c r="GWF8" s="135"/>
      <c r="GWG8" s="135"/>
      <c r="GWH8" s="135"/>
      <c r="GWI8" s="135"/>
      <c r="GWJ8" s="135"/>
      <c r="GWK8" s="135"/>
      <c r="GWL8" s="135"/>
      <c r="GWM8" s="135"/>
      <c r="GWN8" s="135"/>
      <c r="GWO8" s="135"/>
      <c r="GWP8" s="135"/>
      <c r="GWQ8" s="135"/>
      <c r="GWR8" s="135"/>
      <c r="GWS8" s="135"/>
      <c r="GWT8" s="135"/>
      <c r="GWU8" s="135"/>
      <c r="GWV8" s="135"/>
      <c r="GWW8" s="135"/>
      <c r="GWX8" s="135"/>
      <c r="GWY8" s="135"/>
      <c r="GWZ8" s="135"/>
      <c r="GXA8" s="135"/>
      <c r="GXB8" s="135"/>
      <c r="GXC8" s="135"/>
      <c r="GXD8" s="135"/>
      <c r="GXE8" s="135"/>
      <c r="GXF8" s="135"/>
      <c r="GXG8" s="135"/>
      <c r="GXH8" s="135"/>
      <c r="GXI8" s="135"/>
      <c r="GXJ8" s="135"/>
      <c r="GXK8" s="135"/>
      <c r="GXL8" s="135"/>
      <c r="GXM8" s="135"/>
      <c r="GXN8" s="135"/>
      <c r="GXO8" s="135"/>
      <c r="GXP8" s="135"/>
      <c r="GXQ8" s="135"/>
      <c r="GXR8" s="135"/>
      <c r="GXS8" s="135"/>
      <c r="GXT8" s="135"/>
      <c r="GXU8" s="135"/>
      <c r="GXV8" s="135"/>
      <c r="GXW8" s="135"/>
      <c r="GXX8" s="135"/>
      <c r="GXY8" s="135"/>
      <c r="GXZ8" s="135"/>
      <c r="GYA8" s="135"/>
      <c r="GYB8" s="135"/>
      <c r="GYC8" s="135"/>
      <c r="GYD8" s="135"/>
      <c r="GYE8" s="135"/>
      <c r="GYF8" s="135"/>
      <c r="GYG8" s="135"/>
      <c r="GYH8" s="135"/>
      <c r="GYI8" s="135"/>
      <c r="GYJ8" s="135"/>
      <c r="GYK8" s="135"/>
      <c r="GYL8" s="135"/>
      <c r="GYM8" s="135"/>
      <c r="GYN8" s="135"/>
      <c r="GYO8" s="135"/>
      <c r="GYP8" s="135"/>
      <c r="GYQ8" s="135"/>
      <c r="GYR8" s="135"/>
      <c r="GYS8" s="135"/>
      <c r="GYT8" s="135"/>
      <c r="GYU8" s="135"/>
      <c r="GYV8" s="135"/>
      <c r="GYW8" s="135"/>
      <c r="GYX8" s="135"/>
      <c r="GYY8" s="135"/>
      <c r="GYZ8" s="135"/>
      <c r="GZA8" s="135"/>
      <c r="GZB8" s="135"/>
      <c r="GZC8" s="135"/>
      <c r="GZD8" s="135"/>
      <c r="GZE8" s="135"/>
      <c r="GZF8" s="135"/>
      <c r="GZG8" s="135"/>
      <c r="GZH8" s="135"/>
      <c r="GZI8" s="135"/>
      <c r="GZJ8" s="135"/>
      <c r="GZK8" s="135"/>
      <c r="GZL8" s="135"/>
      <c r="GZM8" s="135"/>
      <c r="GZN8" s="135"/>
      <c r="GZO8" s="135"/>
      <c r="GZP8" s="135"/>
      <c r="GZQ8" s="135"/>
      <c r="GZR8" s="135"/>
      <c r="GZS8" s="135"/>
      <c r="GZT8" s="135"/>
      <c r="GZU8" s="135"/>
      <c r="GZV8" s="135"/>
      <c r="GZW8" s="135"/>
      <c r="GZX8" s="135"/>
      <c r="GZY8" s="135"/>
      <c r="GZZ8" s="135"/>
      <c r="HAA8" s="135"/>
      <c r="HAB8" s="135"/>
      <c r="HAC8" s="135"/>
      <c r="HAD8" s="135"/>
      <c r="HAE8" s="135"/>
      <c r="HAF8" s="135"/>
      <c r="HAG8" s="135"/>
      <c r="HAH8" s="135"/>
      <c r="HAI8" s="135"/>
      <c r="HAJ8" s="135"/>
      <c r="HAK8" s="135"/>
      <c r="HAL8" s="135"/>
      <c r="HAM8" s="135"/>
      <c r="HAN8" s="135"/>
      <c r="HAO8" s="135"/>
      <c r="HAP8" s="135"/>
      <c r="HAQ8" s="135"/>
      <c r="HAR8" s="135"/>
      <c r="HAS8" s="135"/>
      <c r="HAT8" s="135"/>
      <c r="HAU8" s="135"/>
      <c r="HAV8" s="135"/>
      <c r="HAW8" s="135"/>
      <c r="HAX8" s="135"/>
      <c r="HAY8" s="135"/>
      <c r="HAZ8" s="135"/>
      <c r="HBA8" s="135"/>
      <c r="HBB8" s="135"/>
      <c r="HBC8" s="135"/>
      <c r="HBD8" s="135"/>
      <c r="HBE8" s="135"/>
      <c r="HBF8" s="135"/>
      <c r="HBG8" s="135"/>
      <c r="HBH8" s="135"/>
      <c r="HBI8" s="135"/>
      <c r="HBJ8" s="135"/>
      <c r="HBK8" s="135"/>
      <c r="HBL8" s="135"/>
      <c r="HBM8" s="135"/>
      <c r="HBN8" s="135"/>
      <c r="HBO8" s="135"/>
      <c r="HBP8" s="135"/>
      <c r="HBQ8" s="135"/>
      <c r="HBR8" s="135"/>
      <c r="HBS8" s="135"/>
      <c r="HBT8" s="135"/>
      <c r="HBU8" s="135"/>
      <c r="HBV8" s="135"/>
      <c r="HBW8" s="135"/>
      <c r="HBX8" s="135"/>
      <c r="HBY8" s="135"/>
      <c r="HBZ8" s="135"/>
      <c r="HCA8" s="135"/>
      <c r="HCB8" s="135"/>
      <c r="HCC8" s="135"/>
      <c r="HCD8" s="135"/>
      <c r="HCE8" s="135"/>
      <c r="HCF8" s="135"/>
      <c r="HCG8" s="135"/>
      <c r="HCH8" s="135"/>
      <c r="HCI8" s="135"/>
      <c r="HCJ8" s="135"/>
      <c r="HCK8" s="135"/>
      <c r="HCL8" s="135"/>
      <c r="HCM8" s="135"/>
      <c r="HCN8" s="135"/>
      <c r="HCO8" s="135"/>
      <c r="HCP8" s="135"/>
      <c r="HCQ8" s="135"/>
      <c r="HCR8" s="135"/>
      <c r="HCS8" s="135"/>
      <c r="HCT8" s="135"/>
      <c r="HCU8" s="135"/>
      <c r="HCV8" s="135"/>
      <c r="HCW8" s="135"/>
      <c r="HCX8" s="135"/>
      <c r="HCY8" s="135"/>
      <c r="HCZ8" s="135"/>
      <c r="HDA8" s="135"/>
      <c r="HDB8" s="135"/>
      <c r="HDC8" s="135"/>
      <c r="HDD8" s="135"/>
      <c r="HDE8" s="135"/>
      <c r="HDF8" s="135"/>
      <c r="HDG8" s="135"/>
      <c r="HDH8" s="135"/>
      <c r="HDI8" s="135"/>
      <c r="HDJ8" s="135"/>
      <c r="HDK8" s="135"/>
      <c r="HDL8" s="135"/>
      <c r="HDM8" s="135"/>
      <c r="HDN8" s="135"/>
      <c r="HDO8" s="135"/>
      <c r="HDP8" s="135"/>
      <c r="HDQ8" s="135"/>
      <c r="HDR8" s="135"/>
      <c r="HDS8" s="135"/>
      <c r="HDT8" s="135"/>
      <c r="HDU8" s="135"/>
      <c r="HDV8" s="135"/>
      <c r="HDW8" s="135"/>
      <c r="HDX8" s="135"/>
      <c r="HDY8" s="135"/>
      <c r="HDZ8" s="135"/>
      <c r="HEA8" s="135"/>
      <c r="HEB8" s="135"/>
      <c r="HEC8" s="135"/>
      <c r="HED8" s="135"/>
      <c r="HEE8" s="135"/>
      <c r="HEF8" s="135"/>
      <c r="HEG8" s="135"/>
      <c r="HEH8" s="135"/>
      <c r="HEI8" s="135"/>
      <c r="HEJ8" s="135"/>
      <c r="HEK8" s="135"/>
      <c r="HEL8" s="135"/>
      <c r="HEM8" s="135"/>
      <c r="HEN8" s="135"/>
      <c r="HEO8" s="135"/>
      <c r="HEP8" s="135"/>
      <c r="HEQ8" s="135"/>
      <c r="HER8" s="135"/>
      <c r="HES8" s="135"/>
      <c r="HET8" s="135"/>
      <c r="HEU8" s="135"/>
      <c r="HEV8" s="135"/>
      <c r="HEW8" s="135"/>
      <c r="HEX8" s="135"/>
      <c r="HEY8" s="135"/>
      <c r="HEZ8" s="135"/>
      <c r="HFA8" s="135"/>
      <c r="HFB8" s="135"/>
      <c r="HFC8" s="135"/>
      <c r="HFD8" s="135"/>
      <c r="HFE8" s="135"/>
      <c r="HFF8" s="135"/>
      <c r="HFG8" s="135"/>
      <c r="HFH8" s="135"/>
      <c r="HFI8" s="135"/>
      <c r="HFJ8" s="135"/>
      <c r="HFK8" s="135"/>
      <c r="HFL8" s="135"/>
      <c r="HFM8" s="135"/>
      <c r="HFN8" s="135"/>
      <c r="HFO8" s="135"/>
      <c r="HFP8" s="135"/>
      <c r="HFQ8" s="135"/>
      <c r="HFR8" s="135"/>
      <c r="HFS8" s="135"/>
      <c r="HFT8" s="135"/>
      <c r="HFU8" s="135"/>
      <c r="HFV8" s="135"/>
      <c r="HFW8" s="135"/>
      <c r="HFX8" s="135"/>
      <c r="HFY8" s="135"/>
      <c r="HFZ8" s="135"/>
      <c r="HGA8" s="135"/>
      <c r="HGB8" s="135"/>
      <c r="HGC8" s="135"/>
      <c r="HGD8" s="135"/>
      <c r="HGE8" s="135"/>
      <c r="HGF8" s="135"/>
      <c r="HGG8" s="135"/>
      <c r="HGH8" s="135"/>
      <c r="HGI8" s="135"/>
      <c r="HGJ8" s="135"/>
      <c r="HGK8" s="135"/>
      <c r="HGL8" s="135"/>
      <c r="HGM8" s="135"/>
      <c r="HGN8" s="135"/>
      <c r="HGO8" s="135"/>
      <c r="HGP8" s="135"/>
      <c r="HGQ8" s="135"/>
      <c r="HGR8" s="135"/>
      <c r="HGS8" s="135"/>
      <c r="HGT8" s="135"/>
      <c r="HGU8" s="135"/>
      <c r="HGV8" s="135"/>
      <c r="HGW8" s="135"/>
      <c r="HGX8" s="135"/>
      <c r="HGY8" s="135"/>
      <c r="HGZ8" s="135"/>
      <c r="HHA8" s="135"/>
      <c r="HHB8" s="135"/>
      <c r="HHC8" s="135"/>
      <c r="HHD8" s="135"/>
      <c r="HHE8" s="135"/>
      <c r="HHF8" s="135"/>
      <c r="HHG8" s="135"/>
      <c r="HHH8" s="135"/>
      <c r="HHI8" s="135"/>
      <c r="HHJ8" s="135"/>
      <c r="HHK8" s="135"/>
      <c r="HHL8" s="135"/>
      <c r="HHM8" s="135"/>
      <c r="HHN8" s="135"/>
      <c r="HHO8" s="135"/>
      <c r="HHP8" s="135"/>
      <c r="HHQ8" s="135"/>
      <c r="HHR8" s="135"/>
      <c r="HHS8" s="135"/>
      <c r="HHT8" s="135"/>
      <c r="HHU8" s="135"/>
      <c r="HHV8" s="135"/>
      <c r="HHW8" s="135"/>
      <c r="HHX8" s="135"/>
      <c r="HHY8" s="135"/>
      <c r="HHZ8" s="135"/>
      <c r="HIA8" s="135"/>
      <c r="HIB8" s="135"/>
      <c r="HIC8" s="135"/>
      <c r="HID8" s="135"/>
      <c r="HIE8" s="135"/>
      <c r="HIF8" s="135"/>
      <c r="HIG8" s="135"/>
      <c r="HIH8" s="135"/>
      <c r="HII8" s="135"/>
      <c r="HIJ8" s="135"/>
      <c r="HIK8" s="135"/>
      <c r="HIL8" s="135"/>
      <c r="HIM8" s="135"/>
      <c r="HIN8" s="135"/>
      <c r="HIO8" s="135"/>
      <c r="HIP8" s="135"/>
      <c r="HIQ8" s="135"/>
      <c r="HIR8" s="135"/>
      <c r="HIS8" s="135"/>
      <c r="HIT8" s="135"/>
      <c r="HIU8" s="135"/>
      <c r="HIV8" s="135"/>
      <c r="HIW8" s="135"/>
      <c r="HIX8" s="135"/>
      <c r="HIY8" s="135"/>
      <c r="HIZ8" s="135"/>
      <c r="HJA8" s="135"/>
      <c r="HJB8" s="135"/>
      <c r="HJC8" s="135"/>
      <c r="HJD8" s="135"/>
      <c r="HJE8" s="135"/>
      <c r="HJF8" s="135"/>
      <c r="HJG8" s="135"/>
      <c r="HJH8" s="135"/>
      <c r="HJI8" s="135"/>
      <c r="HJJ8" s="135"/>
      <c r="HJK8" s="135"/>
      <c r="HJL8" s="135"/>
      <c r="HJM8" s="135"/>
      <c r="HJN8" s="135"/>
      <c r="HJO8" s="135"/>
      <c r="HJP8" s="135"/>
      <c r="HJQ8" s="135"/>
      <c r="HJR8" s="135"/>
      <c r="HJS8" s="135"/>
      <c r="HJT8" s="135"/>
      <c r="HJU8" s="135"/>
      <c r="HJV8" s="135"/>
      <c r="HJW8" s="135"/>
      <c r="HJX8" s="135"/>
      <c r="HJY8" s="135"/>
      <c r="HJZ8" s="135"/>
      <c r="HKA8" s="135"/>
      <c r="HKB8" s="135"/>
      <c r="HKC8" s="135"/>
      <c r="HKD8" s="135"/>
      <c r="HKE8" s="135"/>
      <c r="HKF8" s="135"/>
      <c r="HKG8" s="135"/>
      <c r="HKH8" s="135"/>
      <c r="HKI8" s="135"/>
      <c r="HKJ8" s="135"/>
      <c r="HKK8" s="135"/>
      <c r="HKL8" s="135"/>
      <c r="HKM8" s="135"/>
      <c r="HKN8" s="135"/>
      <c r="HKO8" s="135"/>
      <c r="HKP8" s="135"/>
      <c r="HKQ8" s="135"/>
      <c r="HKR8" s="135"/>
      <c r="HKS8" s="135"/>
      <c r="HKT8" s="135"/>
      <c r="HKU8" s="135"/>
      <c r="HKV8" s="135"/>
      <c r="HKW8" s="135"/>
      <c r="HKX8" s="135"/>
      <c r="HKY8" s="135"/>
      <c r="HKZ8" s="135"/>
      <c r="HLA8" s="135"/>
      <c r="HLB8" s="135"/>
      <c r="HLC8" s="135"/>
      <c r="HLD8" s="135"/>
      <c r="HLE8" s="135"/>
      <c r="HLF8" s="135"/>
      <c r="HLG8" s="135"/>
      <c r="HLH8" s="135"/>
      <c r="HLI8" s="135"/>
      <c r="HLJ8" s="135"/>
      <c r="HLK8" s="135"/>
      <c r="HLL8" s="135"/>
      <c r="HLM8" s="135"/>
      <c r="HLN8" s="135"/>
      <c r="HLO8" s="135"/>
      <c r="HLP8" s="135"/>
      <c r="HLQ8" s="135"/>
      <c r="HLR8" s="135"/>
      <c r="HLS8" s="135"/>
      <c r="HLT8" s="135"/>
      <c r="HLU8" s="135"/>
      <c r="HLV8" s="135"/>
      <c r="HLW8" s="135"/>
      <c r="HLX8" s="135"/>
      <c r="HLY8" s="135"/>
      <c r="HLZ8" s="135"/>
      <c r="HMA8" s="135"/>
      <c r="HMB8" s="135"/>
      <c r="HMC8" s="135"/>
      <c r="HMD8" s="135"/>
      <c r="HME8" s="135"/>
      <c r="HMF8" s="135"/>
      <c r="HMG8" s="135"/>
      <c r="HMH8" s="135"/>
      <c r="HMI8" s="135"/>
      <c r="HMJ8" s="135"/>
      <c r="HMK8" s="135"/>
      <c r="HML8" s="135"/>
      <c r="HMM8" s="135"/>
      <c r="HMN8" s="135"/>
      <c r="HMO8" s="135"/>
      <c r="HMP8" s="135"/>
      <c r="HMQ8" s="135"/>
      <c r="HMR8" s="135"/>
      <c r="HMS8" s="135"/>
      <c r="HMT8" s="135"/>
      <c r="HMU8" s="135"/>
      <c r="HMV8" s="135"/>
      <c r="HMW8" s="135"/>
      <c r="HMX8" s="135"/>
      <c r="HMY8" s="135"/>
      <c r="HMZ8" s="135"/>
      <c r="HNA8" s="135"/>
      <c r="HNB8" s="135"/>
      <c r="HNC8" s="135"/>
      <c r="HND8" s="135"/>
      <c r="HNE8" s="135"/>
      <c r="HNF8" s="135"/>
      <c r="HNG8" s="135"/>
      <c r="HNH8" s="135"/>
      <c r="HNI8" s="135"/>
      <c r="HNJ8" s="135"/>
      <c r="HNK8" s="135"/>
      <c r="HNL8" s="135"/>
      <c r="HNM8" s="135"/>
      <c r="HNN8" s="135"/>
      <c r="HNO8" s="135"/>
      <c r="HNP8" s="135"/>
      <c r="HNQ8" s="135"/>
      <c r="HNR8" s="135"/>
      <c r="HNS8" s="135"/>
      <c r="HNT8" s="135"/>
      <c r="HNU8" s="135"/>
      <c r="HNV8" s="135"/>
      <c r="HNW8" s="135"/>
      <c r="HNX8" s="135"/>
      <c r="HNY8" s="135"/>
      <c r="HNZ8" s="135"/>
      <c r="HOA8" s="135"/>
      <c r="HOB8" s="135"/>
      <c r="HOC8" s="135"/>
      <c r="HOD8" s="135"/>
      <c r="HOE8" s="135"/>
      <c r="HOF8" s="135"/>
      <c r="HOG8" s="135"/>
      <c r="HOH8" s="135"/>
      <c r="HOI8" s="135"/>
      <c r="HOJ8" s="135"/>
      <c r="HOK8" s="135"/>
      <c r="HOL8" s="135"/>
      <c r="HOM8" s="135"/>
      <c r="HON8" s="135"/>
      <c r="HOO8" s="135"/>
      <c r="HOP8" s="135"/>
      <c r="HOQ8" s="135"/>
      <c r="HOR8" s="135"/>
      <c r="HOS8" s="135"/>
      <c r="HOT8" s="135"/>
      <c r="HOU8" s="135"/>
      <c r="HOV8" s="135"/>
      <c r="HOW8" s="135"/>
      <c r="HOX8" s="135"/>
      <c r="HOY8" s="135"/>
      <c r="HOZ8" s="135"/>
      <c r="HPA8" s="135"/>
      <c r="HPB8" s="135"/>
      <c r="HPC8" s="135"/>
      <c r="HPD8" s="135"/>
      <c r="HPE8" s="135"/>
      <c r="HPF8" s="135"/>
      <c r="HPG8" s="135"/>
      <c r="HPH8" s="135"/>
      <c r="HPI8" s="135"/>
      <c r="HPJ8" s="135"/>
      <c r="HPK8" s="135"/>
      <c r="HPL8" s="135"/>
      <c r="HPM8" s="135"/>
      <c r="HPN8" s="135"/>
      <c r="HPO8" s="135"/>
      <c r="HPP8" s="135"/>
      <c r="HPQ8" s="135"/>
      <c r="HPR8" s="135"/>
      <c r="HPS8" s="135"/>
      <c r="HPT8" s="135"/>
      <c r="HPU8" s="135"/>
      <c r="HPV8" s="135"/>
      <c r="HPW8" s="135"/>
      <c r="HPX8" s="135"/>
      <c r="HPY8" s="135"/>
      <c r="HPZ8" s="135"/>
      <c r="HQA8" s="135"/>
      <c r="HQB8" s="135"/>
      <c r="HQC8" s="135"/>
      <c r="HQD8" s="135"/>
      <c r="HQE8" s="135"/>
      <c r="HQF8" s="135"/>
      <c r="HQG8" s="135"/>
      <c r="HQH8" s="135"/>
      <c r="HQI8" s="135"/>
      <c r="HQJ8" s="135"/>
      <c r="HQK8" s="135"/>
      <c r="HQL8" s="135"/>
      <c r="HQM8" s="135"/>
      <c r="HQN8" s="135"/>
      <c r="HQO8" s="135"/>
      <c r="HQP8" s="135"/>
      <c r="HQQ8" s="135"/>
      <c r="HQR8" s="135"/>
      <c r="HQS8" s="135"/>
      <c r="HQT8" s="135"/>
      <c r="HQU8" s="135"/>
      <c r="HQV8" s="135"/>
      <c r="HQW8" s="135"/>
      <c r="HQX8" s="135"/>
      <c r="HQY8" s="135"/>
      <c r="HQZ8" s="135"/>
      <c r="HRA8" s="135"/>
      <c r="HRB8" s="135"/>
      <c r="HRC8" s="135"/>
      <c r="HRD8" s="135"/>
      <c r="HRE8" s="135"/>
      <c r="HRF8" s="135"/>
      <c r="HRG8" s="135"/>
      <c r="HRH8" s="135"/>
      <c r="HRI8" s="135"/>
      <c r="HRJ8" s="135"/>
      <c r="HRK8" s="135"/>
      <c r="HRL8" s="135"/>
      <c r="HRM8" s="135"/>
      <c r="HRN8" s="135"/>
      <c r="HRO8" s="135"/>
      <c r="HRP8" s="135"/>
      <c r="HRQ8" s="135"/>
      <c r="HRR8" s="135"/>
      <c r="HRS8" s="135"/>
      <c r="HRT8" s="135"/>
      <c r="HRU8" s="135"/>
      <c r="HRV8" s="135"/>
      <c r="HRW8" s="135"/>
      <c r="HRX8" s="135"/>
      <c r="HRY8" s="135"/>
      <c r="HRZ8" s="135"/>
      <c r="HSA8" s="135"/>
      <c r="HSB8" s="135"/>
      <c r="HSC8" s="135"/>
      <c r="HSD8" s="135"/>
      <c r="HSE8" s="135"/>
      <c r="HSF8" s="135"/>
      <c r="HSG8" s="135"/>
      <c r="HSH8" s="135"/>
      <c r="HSI8" s="135"/>
      <c r="HSJ8" s="135"/>
      <c r="HSK8" s="135"/>
      <c r="HSL8" s="135"/>
      <c r="HSM8" s="135"/>
      <c r="HSN8" s="135"/>
      <c r="HSO8" s="135"/>
      <c r="HSP8" s="135"/>
      <c r="HSQ8" s="135"/>
      <c r="HSR8" s="135"/>
      <c r="HSS8" s="135"/>
      <c r="HST8" s="135"/>
      <c r="HSU8" s="135"/>
      <c r="HSV8" s="135"/>
      <c r="HSW8" s="135"/>
      <c r="HSX8" s="135"/>
      <c r="HSY8" s="135"/>
      <c r="HSZ8" s="135"/>
      <c r="HTA8" s="135"/>
      <c r="HTB8" s="135"/>
      <c r="HTC8" s="135"/>
      <c r="HTD8" s="135"/>
      <c r="HTE8" s="135"/>
      <c r="HTF8" s="135"/>
      <c r="HTG8" s="135"/>
      <c r="HTH8" s="135"/>
      <c r="HTI8" s="135"/>
      <c r="HTJ8" s="135"/>
      <c r="HTK8" s="135"/>
      <c r="HTL8" s="135"/>
      <c r="HTM8" s="135"/>
      <c r="HTN8" s="135"/>
      <c r="HTO8" s="135"/>
      <c r="HTP8" s="135"/>
      <c r="HTQ8" s="135"/>
      <c r="HTR8" s="135"/>
      <c r="HTS8" s="135"/>
      <c r="HTT8" s="135"/>
      <c r="HTU8" s="135"/>
      <c r="HTV8" s="135"/>
      <c r="HTW8" s="135"/>
      <c r="HTX8" s="135"/>
      <c r="HTY8" s="135"/>
      <c r="HTZ8" s="135"/>
      <c r="HUA8" s="135"/>
      <c r="HUB8" s="135"/>
      <c r="HUC8" s="135"/>
      <c r="HUD8" s="135"/>
      <c r="HUE8" s="135"/>
      <c r="HUF8" s="135"/>
      <c r="HUG8" s="135"/>
      <c r="HUH8" s="135"/>
      <c r="HUI8" s="135"/>
      <c r="HUJ8" s="135"/>
      <c r="HUK8" s="135"/>
      <c r="HUL8" s="135"/>
      <c r="HUM8" s="135"/>
      <c r="HUN8" s="135"/>
      <c r="HUO8" s="135"/>
      <c r="HUP8" s="135"/>
      <c r="HUQ8" s="135"/>
      <c r="HUR8" s="135"/>
      <c r="HUS8" s="135"/>
      <c r="HUT8" s="135"/>
      <c r="HUU8" s="135"/>
      <c r="HUV8" s="135"/>
      <c r="HUW8" s="135"/>
      <c r="HUX8" s="135"/>
      <c r="HUY8" s="135"/>
      <c r="HUZ8" s="135"/>
      <c r="HVA8" s="135"/>
      <c r="HVB8" s="135"/>
      <c r="HVC8" s="135"/>
      <c r="HVD8" s="135"/>
      <c r="HVE8" s="135"/>
      <c r="HVF8" s="135"/>
      <c r="HVG8" s="135"/>
      <c r="HVH8" s="135"/>
      <c r="HVI8" s="135"/>
      <c r="HVJ8" s="135"/>
      <c r="HVK8" s="135"/>
      <c r="HVL8" s="135"/>
      <c r="HVM8" s="135"/>
      <c r="HVN8" s="135"/>
      <c r="HVO8" s="135"/>
      <c r="HVP8" s="135"/>
      <c r="HVQ8" s="135"/>
      <c r="HVR8" s="135"/>
      <c r="HVS8" s="135"/>
      <c r="HVT8" s="135"/>
      <c r="HVU8" s="135"/>
      <c r="HVV8" s="135"/>
      <c r="HVW8" s="135"/>
      <c r="HVX8" s="135"/>
      <c r="HVY8" s="135"/>
      <c r="HVZ8" s="135"/>
      <c r="HWA8" s="135"/>
      <c r="HWB8" s="135"/>
      <c r="HWC8" s="135"/>
      <c r="HWD8" s="135"/>
      <c r="HWE8" s="135"/>
      <c r="HWF8" s="135"/>
      <c r="HWG8" s="135"/>
      <c r="HWH8" s="135"/>
      <c r="HWI8" s="135"/>
      <c r="HWJ8" s="135"/>
      <c r="HWK8" s="135"/>
      <c r="HWL8" s="135"/>
      <c r="HWM8" s="135"/>
      <c r="HWN8" s="135"/>
      <c r="HWO8" s="135"/>
      <c r="HWP8" s="135"/>
      <c r="HWQ8" s="135"/>
      <c r="HWR8" s="135"/>
      <c r="HWS8" s="135"/>
      <c r="HWT8" s="135"/>
      <c r="HWU8" s="135"/>
      <c r="HWV8" s="135"/>
      <c r="HWW8" s="135"/>
      <c r="HWX8" s="135"/>
      <c r="HWY8" s="135"/>
      <c r="HWZ8" s="135"/>
      <c r="HXA8" s="135"/>
      <c r="HXB8" s="135"/>
      <c r="HXC8" s="135"/>
      <c r="HXD8" s="135"/>
      <c r="HXE8" s="135"/>
      <c r="HXF8" s="135"/>
      <c r="HXG8" s="135"/>
      <c r="HXH8" s="135"/>
      <c r="HXI8" s="135"/>
      <c r="HXJ8" s="135"/>
      <c r="HXK8" s="135"/>
      <c r="HXL8" s="135"/>
      <c r="HXM8" s="135"/>
      <c r="HXN8" s="135"/>
      <c r="HXO8" s="135"/>
      <c r="HXP8" s="135"/>
      <c r="HXQ8" s="135"/>
      <c r="HXR8" s="135"/>
      <c r="HXS8" s="135"/>
      <c r="HXT8" s="135"/>
      <c r="HXU8" s="135"/>
      <c r="HXV8" s="135"/>
      <c r="HXW8" s="135"/>
      <c r="HXX8" s="135"/>
      <c r="HXY8" s="135"/>
      <c r="HXZ8" s="135"/>
      <c r="HYA8" s="135"/>
      <c r="HYB8" s="135"/>
      <c r="HYC8" s="135"/>
      <c r="HYD8" s="135"/>
      <c r="HYE8" s="135"/>
      <c r="HYF8" s="135"/>
      <c r="HYG8" s="135"/>
      <c r="HYH8" s="135"/>
      <c r="HYI8" s="135"/>
      <c r="HYJ8" s="135"/>
      <c r="HYK8" s="135"/>
      <c r="HYL8" s="135"/>
      <c r="HYM8" s="135"/>
      <c r="HYN8" s="135"/>
      <c r="HYO8" s="135"/>
      <c r="HYP8" s="135"/>
      <c r="HYQ8" s="135"/>
      <c r="HYR8" s="135"/>
      <c r="HYS8" s="135"/>
      <c r="HYT8" s="135"/>
      <c r="HYU8" s="135"/>
      <c r="HYV8" s="135"/>
      <c r="HYW8" s="135"/>
      <c r="HYX8" s="135"/>
      <c r="HYY8" s="135"/>
      <c r="HYZ8" s="135"/>
      <c r="HZA8" s="135"/>
      <c r="HZB8" s="135"/>
      <c r="HZC8" s="135"/>
      <c r="HZD8" s="135"/>
      <c r="HZE8" s="135"/>
      <c r="HZF8" s="135"/>
      <c r="HZG8" s="135"/>
      <c r="HZH8" s="135"/>
      <c r="HZI8" s="135"/>
      <c r="HZJ8" s="135"/>
      <c r="HZK8" s="135"/>
      <c r="HZL8" s="135"/>
      <c r="HZM8" s="135"/>
      <c r="HZN8" s="135"/>
      <c r="HZO8" s="135"/>
      <c r="HZP8" s="135"/>
      <c r="HZQ8" s="135"/>
      <c r="HZR8" s="135"/>
      <c r="HZS8" s="135"/>
      <c r="HZT8" s="135"/>
      <c r="HZU8" s="135"/>
      <c r="HZV8" s="135"/>
      <c r="HZW8" s="135"/>
      <c r="HZX8" s="135"/>
      <c r="HZY8" s="135"/>
      <c r="HZZ8" s="135"/>
      <c r="IAA8" s="135"/>
      <c r="IAB8" s="135"/>
      <c r="IAC8" s="135"/>
      <c r="IAD8" s="135"/>
      <c r="IAE8" s="135"/>
      <c r="IAF8" s="135"/>
      <c r="IAG8" s="135"/>
      <c r="IAH8" s="135"/>
      <c r="IAI8" s="135"/>
      <c r="IAJ8" s="135"/>
      <c r="IAK8" s="135"/>
      <c r="IAL8" s="135"/>
      <c r="IAM8" s="135"/>
      <c r="IAN8" s="135"/>
      <c r="IAO8" s="135"/>
      <c r="IAP8" s="135"/>
      <c r="IAQ8" s="135"/>
      <c r="IAR8" s="135"/>
      <c r="IAS8" s="135"/>
      <c r="IAT8" s="135"/>
      <c r="IAU8" s="135"/>
      <c r="IAV8" s="135"/>
      <c r="IAW8" s="135"/>
      <c r="IAX8" s="135"/>
      <c r="IAY8" s="135"/>
      <c r="IAZ8" s="135"/>
      <c r="IBA8" s="135"/>
      <c r="IBB8" s="135"/>
      <c r="IBC8" s="135"/>
      <c r="IBD8" s="135"/>
      <c r="IBE8" s="135"/>
      <c r="IBF8" s="135"/>
      <c r="IBG8" s="135"/>
      <c r="IBH8" s="135"/>
      <c r="IBI8" s="135"/>
      <c r="IBJ8" s="135"/>
      <c r="IBK8" s="135"/>
      <c r="IBL8" s="135"/>
      <c r="IBM8" s="135"/>
      <c r="IBN8" s="135"/>
      <c r="IBO8" s="135"/>
      <c r="IBP8" s="135"/>
      <c r="IBQ8" s="135"/>
      <c r="IBR8" s="135"/>
      <c r="IBS8" s="135"/>
      <c r="IBT8" s="135"/>
      <c r="IBU8" s="135"/>
      <c r="IBV8" s="135"/>
      <c r="IBW8" s="135"/>
      <c r="IBX8" s="135"/>
      <c r="IBY8" s="135"/>
      <c r="IBZ8" s="135"/>
      <c r="ICA8" s="135"/>
      <c r="ICB8" s="135"/>
      <c r="ICC8" s="135"/>
      <c r="ICD8" s="135"/>
      <c r="ICE8" s="135"/>
      <c r="ICF8" s="135"/>
      <c r="ICG8" s="135"/>
      <c r="ICH8" s="135"/>
      <c r="ICI8" s="135"/>
      <c r="ICJ8" s="135"/>
      <c r="ICK8" s="135"/>
      <c r="ICL8" s="135"/>
      <c r="ICM8" s="135"/>
      <c r="ICN8" s="135"/>
      <c r="ICO8" s="135"/>
      <c r="ICP8" s="135"/>
      <c r="ICQ8" s="135"/>
      <c r="ICR8" s="135"/>
      <c r="ICS8" s="135"/>
      <c r="ICT8" s="135"/>
      <c r="ICU8" s="135"/>
      <c r="ICV8" s="135"/>
      <c r="ICW8" s="135"/>
      <c r="ICX8" s="135"/>
      <c r="ICY8" s="135"/>
      <c r="ICZ8" s="135"/>
      <c r="IDA8" s="135"/>
      <c r="IDB8" s="135"/>
      <c r="IDC8" s="135"/>
      <c r="IDD8" s="135"/>
      <c r="IDE8" s="135"/>
      <c r="IDF8" s="135"/>
      <c r="IDG8" s="135"/>
      <c r="IDH8" s="135"/>
      <c r="IDI8" s="135"/>
      <c r="IDJ8" s="135"/>
      <c r="IDK8" s="135"/>
      <c r="IDL8" s="135"/>
      <c r="IDM8" s="135"/>
      <c r="IDN8" s="135"/>
      <c r="IDO8" s="135"/>
      <c r="IDP8" s="135"/>
      <c r="IDQ8" s="135"/>
      <c r="IDR8" s="135"/>
      <c r="IDS8" s="135"/>
      <c r="IDT8" s="135"/>
      <c r="IDU8" s="135"/>
      <c r="IDV8" s="135"/>
      <c r="IDW8" s="135"/>
      <c r="IDX8" s="135"/>
      <c r="IDY8" s="135"/>
      <c r="IDZ8" s="135"/>
      <c r="IEA8" s="135"/>
      <c r="IEB8" s="135"/>
      <c r="IEC8" s="135"/>
      <c r="IED8" s="135"/>
      <c r="IEE8" s="135"/>
      <c r="IEF8" s="135"/>
      <c r="IEG8" s="135"/>
      <c r="IEH8" s="135"/>
      <c r="IEI8" s="135"/>
      <c r="IEJ8" s="135"/>
      <c r="IEK8" s="135"/>
      <c r="IEL8" s="135"/>
      <c r="IEM8" s="135"/>
      <c r="IEN8" s="135"/>
      <c r="IEO8" s="135"/>
      <c r="IEP8" s="135"/>
      <c r="IEQ8" s="135"/>
      <c r="IER8" s="135"/>
      <c r="IES8" s="135"/>
      <c r="IET8" s="135"/>
      <c r="IEU8" s="135"/>
      <c r="IEV8" s="135"/>
      <c r="IEW8" s="135"/>
      <c r="IEX8" s="135"/>
      <c r="IEY8" s="135"/>
      <c r="IEZ8" s="135"/>
      <c r="IFA8" s="135"/>
      <c r="IFB8" s="135"/>
      <c r="IFC8" s="135"/>
      <c r="IFD8" s="135"/>
      <c r="IFE8" s="135"/>
      <c r="IFF8" s="135"/>
      <c r="IFG8" s="135"/>
      <c r="IFH8" s="135"/>
      <c r="IFI8" s="135"/>
      <c r="IFJ8" s="135"/>
      <c r="IFK8" s="135"/>
      <c r="IFL8" s="135"/>
      <c r="IFM8" s="135"/>
      <c r="IFN8" s="135"/>
      <c r="IFO8" s="135"/>
      <c r="IFP8" s="135"/>
      <c r="IFQ8" s="135"/>
      <c r="IFR8" s="135"/>
      <c r="IFS8" s="135"/>
      <c r="IFT8" s="135"/>
      <c r="IFU8" s="135"/>
      <c r="IFV8" s="135"/>
      <c r="IFW8" s="135"/>
      <c r="IFX8" s="135"/>
      <c r="IFY8" s="135"/>
      <c r="IFZ8" s="135"/>
      <c r="IGA8" s="135"/>
      <c r="IGB8" s="135"/>
      <c r="IGC8" s="135"/>
      <c r="IGD8" s="135"/>
      <c r="IGE8" s="135"/>
      <c r="IGF8" s="135"/>
      <c r="IGG8" s="135"/>
      <c r="IGH8" s="135"/>
      <c r="IGI8" s="135"/>
      <c r="IGJ8" s="135"/>
      <c r="IGK8" s="135"/>
      <c r="IGL8" s="135"/>
      <c r="IGM8" s="135"/>
      <c r="IGN8" s="135"/>
      <c r="IGO8" s="135"/>
      <c r="IGP8" s="135"/>
      <c r="IGQ8" s="135"/>
      <c r="IGR8" s="135"/>
      <c r="IGS8" s="135"/>
      <c r="IGT8" s="135"/>
      <c r="IGU8" s="135"/>
      <c r="IGV8" s="135"/>
      <c r="IGW8" s="135"/>
      <c r="IGX8" s="135"/>
      <c r="IGY8" s="135"/>
      <c r="IGZ8" s="135"/>
      <c r="IHA8" s="135"/>
      <c r="IHB8" s="135"/>
      <c r="IHC8" s="135"/>
      <c r="IHD8" s="135"/>
      <c r="IHE8" s="135"/>
      <c r="IHF8" s="135"/>
      <c r="IHG8" s="135"/>
      <c r="IHH8" s="135"/>
      <c r="IHI8" s="135"/>
      <c r="IHJ8" s="135"/>
      <c r="IHK8" s="135"/>
      <c r="IHL8" s="135"/>
      <c r="IHM8" s="135"/>
      <c r="IHN8" s="135"/>
      <c r="IHO8" s="135"/>
      <c r="IHP8" s="135"/>
      <c r="IHQ8" s="135"/>
      <c r="IHR8" s="135"/>
      <c r="IHS8" s="135"/>
      <c r="IHT8" s="135"/>
      <c r="IHU8" s="135"/>
      <c r="IHV8" s="135"/>
      <c r="IHW8" s="135"/>
      <c r="IHX8" s="135"/>
      <c r="IHY8" s="135"/>
      <c r="IHZ8" s="135"/>
      <c r="IIA8" s="135"/>
      <c r="IIB8" s="135"/>
      <c r="IIC8" s="135"/>
      <c r="IID8" s="135"/>
      <c r="IIE8" s="135"/>
      <c r="IIF8" s="135"/>
      <c r="IIG8" s="135"/>
      <c r="IIH8" s="135"/>
      <c r="III8" s="135"/>
      <c r="IIJ8" s="135"/>
      <c r="IIK8" s="135"/>
      <c r="IIL8" s="135"/>
      <c r="IIM8" s="135"/>
      <c r="IIN8" s="135"/>
      <c r="IIO8" s="135"/>
      <c r="IIP8" s="135"/>
      <c r="IIQ8" s="135"/>
      <c r="IIR8" s="135"/>
      <c r="IIS8" s="135"/>
      <c r="IIT8" s="135"/>
      <c r="IIU8" s="135"/>
      <c r="IIV8" s="135"/>
      <c r="IIW8" s="135"/>
      <c r="IIX8" s="135"/>
      <c r="IIY8" s="135"/>
      <c r="IIZ8" s="135"/>
      <c r="IJA8" s="135"/>
      <c r="IJB8" s="135"/>
      <c r="IJC8" s="135"/>
      <c r="IJD8" s="135"/>
      <c r="IJE8" s="135"/>
      <c r="IJF8" s="135"/>
      <c r="IJG8" s="135"/>
      <c r="IJH8" s="135"/>
      <c r="IJI8" s="135"/>
      <c r="IJJ8" s="135"/>
      <c r="IJK8" s="135"/>
      <c r="IJL8" s="135"/>
      <c r="IJM8" s="135"/>
      <c r="IJN8" s="135"/>
      <c r="IJO8" s="135"/>
      <c r="IJP8" s="135"/>
      <c r="IJQ8" s="135"/>
      <c r="IJR8" s="135"/>
      <c r="IJS8" s="135"/>
      <c r="IJT8" s="135"/>
      <c r="IJU8" s="135"/>
      <c r="IJV8" s="135"/>
      <c r="IJW8" s="135"/>
      <c r="IJX8" s="135"/>
      <c r="IJY8" s="135"/>
      <c r="IJZ8" s="135"/>
      <c r="IKA8" s="135"/>
      <c r="IKB8" s="135"/>
      <c r="IKC8" s="135"/>
      <c r="IKD8" s="135"/>
      <c r="IKE8" s="135"/>
      <c r="IKF8" s="135"/>
      <c r="IKG8" s="135"/>
      <c r="IKH8" s="135"/>
      <c r="IKI8" s="135"/>
      <c r="IKJ8" s="135"/>
      <c r="IKK8" s="135"/>
      <c r="IKL8" s="135"/>
      <c r="IKM8" s="135"/>
      <c r="IKN8" s="135"/>
      <c r="IKO8" s="135"/>
      <c r="IKP8" s="135"/>
      <c r="IKQ8" s="135"/>
      <c r="IKR8" s="135"/>
      <c r="IKS8" s="135"/>
      <c r="IKT8" s="135"/>
      <c r="IKU8" s="135"/>
      <c r="IKV8" s="135"/>
      <c r="IKW8" s="135"/>
      <c r="IKX8" s="135"/>
      <c r="IKY8" s="135"/>
      <c r="IKZ8" s="135"/>
      <c r="ILA8" s="135"/>
      <c r="ILB8" s="135"/>
      <c r="ILC8" s="135"/>
      <c r="ILD8" s="135"/>
      <c r="ILE8" s="135"/>
      <c r="ILF8" s="135"/>
      <c r="ILG8" s="135"/>
      <c r="ILH8" s="135"/>
      <c r="ILI8" s="135"/>
      <c r="ILJ8" s="135"/>
      <c r="ILK8" s="135"/>
      <c r="ILL8" s="135"/>
      <c r="ILM8" s="135"/>
      <c r="ILN8" s="135"/>
      <c r="ILO8" s="135"/>
      <c r="ILP8" s="135"/>
      <c r="ILQ8" s="135"/>
      <c r="ILR8" s="135"/>
      <c r="ILS8" s="135"/>
      <c r="ILT8" s="135"/>
      <c r="ILU8" s="135"/>
      <c r="ILV8" s="135"/>
      <c r="ILW8" s="135"/>
      <c r="ILX8" s="135"/>
      <c r="ILY8" s="135"/>
      <c r="ILZ8" s="135"/>
      <c r="IMA8" s="135"/>
      <c r="IMB8" s="135"/>
      <c r="IMC8" s="135"/>
      <c r="IMD8" s="135"/>
      <c r="IME8" s="135"/>
      <c r="IMF8" s="135"/>
      <c r="IMG8" s="135"/>
      <c r="IMH8" s="135"/>
      <c r="IMI8" s="135"/>
      <c r="IMJ8" s="135"/>
      <c r="IMK8" s="135"/>
      <c r="IML8" s="135"/>
      <c r="IMM8" s="135"/>
      <c r="IMN8" s="135"/>
      <c r="IMO8" s="135"/>
      <c r="IMP8" s="135"/>
      <c r="IMQ8" s="135"/>
      <c r="IMR8" s="135"/>
      <c r="IMS8" s="135"/>
      <c r="IMT8" s="135"/>
      <c r="IMU8" s="135"/>
      <c r="IMV8" s="135"/>
      <c r="IMW8" s="135"/>
      <c r="IMX8" s="135"/>
      <c r="IMY8" s="135"/>
      <c r="IMZ8" s="135"/>
      <c r="INA8" s="135"/>
      <c r="INB8" s="135"/>
      <c r="INC8" s="135"/>
      <c r="IND8" s="135"/>
      <c r="INE8" s="135"/>
      <c r="INF8" s="135"/>
      <c r="ING8" s="135"/>
      <c r="INH8" s="135"/>
      <c r="INI8" s="135"/>
      <c r="INJ8" s="135"/>
      <c r="INK8" s="135"/>
      <c r="INL8" s="135"/>
      <c r="INM8" s="135"/>
      <c r="INN8" s="135"/>
      <c r="INO8" s="135"/>
      <c r="INP8" s="135"/>
      <c r="INQ8" s="135"/>
      <c r="INR8" s="135"/>
      <c r="INS8" s="135"/>
      <c r="INT8" s="135"/>
      <c r="INU8" s="135"/>
      <c r="INV8" s="135"/>
      <c r="INW8" s="135"/>
      <c r="INX8" s="135"/>
      <c r="INY8" s="135"/>
      <c r="INZ8" s="135"/>
      <c r="IOA8" s="135"/>
      <c r="IOB8" s="135"/>
      <c r="IOC8" s="135"/>
      <c r="IOD8" s="135"/>
      <c r="IOE8" s="135"/>
      <c r="IOF8" s="135"/>
      <c r="IOG8" s="135"/>
      <c r="IOH8" s="135"/>
      <c r="IOI8" s="135"/>
      <c r="IOJ8" s="135"/>
      <c r="IOK8" s="135"/>
      <c r="IOL8" s="135"/>
      <c r="IOM8" s="135"/>
      <c r="ION8" s="135"/>
      <c r="IOO8" s="135"/>
      <c r="IOP8" s="135"/>
      <c r="IOQ8" s="135"/>
      <c r="IOR8" s="135"/>
      <c r="IOS8" s="135"/>
      <c r="IOT8" s="135"/>
      <c r="IOU8" s="135"/>
      <c r="IOV8" s="135"/>
      <c r="IOW8" s="135"/>
      <c r="IOX8" s="135"/>
      <c r="IOY8" s="135"/>
      <c r="IOZ8" s="135"/>
      <c r="IPA8" s="135"/>
      <c r="IPB8" s="135"/>
      <c r="IPC8" s="135"/>
      <c r="IPD8" s="135"/>
      <c r="IPE8" s="135"/>
      <c r="IPF8" s="135"/>
      <c r="IPG8" s="135"/>
      <c r="IPH8" s="135"/>
      <c r="IPI8" s="135"/>
      <c r="IPJ8" s="135"/>
      <c r="IPK8" s="135"/>
      <c r="IPL8" s="135"/>
      <c r="IPM8" s="135"/>
      <c r="IPN8" s="135"/>
      <c r="IPO8" s="135"/>
      <c r="IPP8" s="135"/>
      <c r="IPQ8" s="135"/>
      <c r="IPR8" s="135"/>
      <c r="IPS8" s="135"/>
      <c r="IPT8" s="135"/>
      <c r="IPU8" s="135"/>
      <c r="IPV8" s="135"/>
      <c r="IPW8" s="135"/>
      <c r="IPX8" s="135"/>
      <c r="IPY8" s="135"/>
      <c r="IPZ8" s="135"/>
      <c r="IQA8" s="135"/>
      <c r="IQB8" s="135"/>
      <c r="IQC8" s="135"/>
      <c r="IQD8" s="135"/>
      <c r="IQE8" s="135"/>
      <c r="IQF8" s="135"/>
      <c r="IQG8" s="135"/>
      <c r="IQH8" s="135"/>
      <c r="IQI8" s="135"/>
      <c r="IQJ8" s="135"/>
      <c r="IQK8" s="135"/>
      <c r="IQL8" s="135"/>
      <c r="IQM8" s="135"/>
      <c r="IQN8" s="135"/>
      <c r="IQO8" s="135"/>
      <c r="IQP8" s="135"/>
      <c r="IQQ8" s="135"/>
      <c r="IQR8" s="135"/>
      <c r="IQS8" s="135"/>
      <c r="IQT8" s="135"/>
      <c r="IQU8" s="135"/>
      <c r="IQV8" s="135"/>
      <c r="IQW8" s="135"/>
      <c r="IQX8" s="135"/>
      <c r="IQY8" s="135"/>
      <c r="IQZ8" s="135"/>
      <c r="IRA8" s="135"/>
      <c r="IRB8" s="135"/>
      <c r="IRC8" s="135"/>
      <c r="IRD8" s="135"/>
      <c r="IRE8" s="135"/>
      <c r="IRF8" s="135"/>
      <c r="IRG8" s="135"/>
      <c r="IRH8" s="135"/>
      <c r="IRI8" s="135"/>
      <c r="IRJ8" s="135"/>
      <c r="IRK8" s="135"/>
      <c r="IRL8" s="135"/>
      <c r="IRM8" s="135"/>
      <c r="IRN8" s="135"/>
      <c r="IRO8" s="135"/>
      <c r="IRP8" s="135"/>
      <c r="IRQ8" s="135"/>
      <c r="IRR8" s="135"/>
      <c r="IRS8" s="135"/>
      <c r="IRT8" s="135"/>
      <c r="IRU8" s="135"/>
      <c r="IRV8" s="135"/>
      <c r="IRW8" s="135"/>
      <c r="IRX8" s="135"/>
      <c r="IRY8" s="135"/>
      <c r="IRZ8" s="135"/>
      <c r="ISA8" s="135"/>
      <c r="ISB8" s="135"/>
      <c r="ISC8" s="135"/>
      <c r="ISD8" s="135"/>
      <c r="ISE8" s="135"/>
      <c r="ISF8" s="135"/>
      <c r="ISG8" s="135"/>
      <c r="ISH8" s="135"/>
      <c r="ISI8" s="135"/>
      <c r="ISJ8" s="135"/>
      <c r="ISK8" s="135"/>
      <c r="ISL8" s="135"/>
      <c r="ISM8" s="135"/>
      <c r="ISN8" s="135"/>
      <c r="ISO8" s="135"/>
      <c r="ISP8" s="135"/>
      <c r="ISQ8" s="135"/>
      <c r="ISR8" s="135"/>
      <c r="ISS8" s="135"/>
      <c r="IST8" s="135"/>
      <c r="ISU8" s="135"/>
      <c r="ISV8" s="135"/>
      <c r="ISW8" s="135"/>
      <c r="ISX8" s="135"/>
      <c r="ISY8" s="135"/>
      <c r="ISZ8" s="135"/>
      <c r="ITA8" s="135"/>
      <c r="ITB8" s="135"/>
      <c r="ITC8" s="135"/>
      <c r="ITD8" s="135"/>
      <c r="ITE8" s="135"/>
      <c r="ITF8" s="135"/>
      <c r="ITG8" s="135"/>
      <c r="ITH8" s="135"/>
      <c r="ITI8" s="135"/>
      <c r="ITJ8" s="135"/>
      <c r="ITK8" s="135"/>
      <c r="ITL8" s="135"/>
      <c r="ITM8" s="135"/>
      <c r="ITN8" s="135"/>
      <c r="ITO8" s="135"/>
      <c r="ITP8" s="135"/>
      <c r="ITQ8" s="135"/>
      <c r="ITR8" s="135"/>
      <c r="ITS8" s="135"/>
      <c r="ITT8" s="135"/>
      <c r="ITU8" s="135"/>
      <c r="ITV8" s="135"/>
      <c r="ITW8" s="135"/>
      <c r="ITX8" s="135"/>
      <c r="ITY8" s="135"/>
      <c r="ITZ8" s="135"/>
      <c r="IUA8" s="135"/>
      <c r="IUB8" s="135"/>
      <c r="IUC8" s="135"/>
      <c r="IUD8" s="135"/>
      <c r="IUE8" s="135"/>
      <c r="IUF8" s="135"/>
      <c r="IUG8" s="135"/>
      <c r="IUH8" s="135"/>
      <c r="IUI8" s="135"/>
      <c r="IUJ8" s="135"/>
      <c r="IUK8" s="135"/>
      <c r="IUL8" s="135"/>
      <c r="IUM8" s="135"/>
      <c r="IUN8" s="135"/>
      <c r="IUO8" s="135"/>
      <c r="IUP8" s="135"/>
      <c r="IUQ8" s="135"/>
      <c r="IUR8" s="135"/>
      <c r="IUS8" s="135"/>
      <c r="IUT8" s="135"/>
      <c r="IUU8" s="135"/>
      <c r="IUV8" s="135"/>
      <c r="IUW8" s="135"/>
      <c r="IUX8" s="135"/>
      <c r="IUY8" s="135"/>
      <c r="IUZ8" s="135"/>
      <c r="IVA8" s="135"/>
      <c r="IVB8" s="135"/>
      <c r="IVC8" s="135"/>
      <c r="IVD8" s="135"/>
      <c r="IVE8" s="135"/>
      <c r="IVF8" s="135"/>
      <c r="IVG8" s="135"/>
      <c r="IVH8" s="135"/>
      <c r="IVI8" s="135"/>
      <c r="IVJ8" s="135"/>
      <c r="IVK8" s="135"/>
      <c r="IVL8" s="135"/>
      <c r="IVM8" s="135"/>
      <c r="IVN8" s="135"/>
      <c r="IVO8" s="135"/>
      <c r="IVP8" s="135"/>
      <c r="IVQ8" s="135"/>
      <c r="IVR8" s="135"/>
      <c r="IVS8" s="135"/>
      <c r="IVT8" s="135"/>
      <c r="IVU8" s="135"/>
      <c r="IVV8" s="135"/>
      <c r="IVW8" s="135"/>
      <c r="IVX8" s="135"/>
      <c r="IVY8" s="135"/>
      <c r="IVZ8" s="135"/>
      <c r="IWA8" s="135"/>
      <c r="IWB8" s="135"/>
      <c r="IWC8" s="135"/>
      <c r="IWD8" s="135"/>
      <c r="IWE8" s="135"/>
      <c r="IWF8" s="135"/>
      <c r="IWG8" s="135"/>
      <c r="IWH8" s="135"/>
      <c r="IWI8" s="135"/>
      <c r="IWJ8" s="135"/>
      <c r="IWK8" s="135"/>
      <c r="IWL8" s="135"/>
      <c r="IWM8" s="135"/>
      <c r="IWN8" s="135"/>
      <c r="IWO8" s="135"/>
      <c r="IWP8" s="135"/>
      <c r="IWQ8" s="135"/>
      <c r="IWR8" s="135"/>
      <c r="IWS8" s="135"/>
      <c r="IWT8" s="135"/>
      <c r="IWU8" s="135"/>
      <c r="IWV8" s="135"/>
      <c r="IWW8" s="135"/>
      <c r="IWX8" s="135"/>
      <c r="IWY8" s="135"/>
      <c r="IWZ8" s="135"/>
      <c r="IXA8" s="135"/>
      <c r="IXB8" s="135"/>
      <c r="IXC8" s="135"/>
      <c r="IXD8" s="135"/>
      <c r="IXE8" s="135"/>
      <c r="IXF8" s="135"/>
      <c r="IXG8" s="135"/>
      <c r="IXH8" s="135"/>
      <c r="IXI8" s="135"/>
      <c r="IXJ8" s="135"/>
      <c r="IXK8" s="135"/>
      <c r="IXL8" s="135"/>
      <c r="IXM8" s="135"/>
      <c r="IXN8" s="135"/>
      <c r="IXO8" s="135"/>
      <c r="IXP8" s="135"/>
      <c r="IXQ8" s="135"/>
      <c r="IXR8" s="135"/>
      <c r="IXS8" s="135"/>
      <c r="IXT8" s="135"/>
      <c r="IXU8" s="135"/>
      <c r="IXV8" s="135"/>
      <c r="IXW8" s="135"/>
      <c r="IXX8" s="135"/>
      <c r="IXY8" s="135"/>
      <c r="IXZ8" s="135"/>
      <c r="IYA8" s="135"/>
      <c r="IYB8" s="135"/>
      <c r="IYC8" s="135"/>
      <c r="IYD8" s="135"/>
      <c r="IYE8" s="135"/>
      <c r="IYF8" s="135"/>
      <c r="IYG8" s="135"/>
      <c r="IYH8" s="135"/>
      <c r="IYI8" s="135"/>
      <c r="IYJ8" s="135"/>
      <c r="IYK8" s="135"/>
      <c r="IYL8" s="135"/>
      <c r="IYM8" s="135"/>
      <c r="IYN8" s="135"/>
      <c r="IYO8" s="135"/>
      <c r="IYP8" s="135"/>
      <c r="IYQ8" s="135"/>
      <c r="IYR8" s="135"/>
      <c r="IYS8" s="135"/>
      <c r="IYT8" s="135"/>
      <c r="IYU8" s="135"/>
      <c r="IYV8" s="135"/>
      <c r="IYW8" s="135"/>
      <c r="IYX8" s="135"/>
      <c r="IYY8" s="135"/>
      <c r="IYZ8" s="135"/>
      <c r="IZA8" s="135"/>
      <c r="IZB8" s="135"/>
      <c r="IZC8" s="135"/>
      <c r="IZD8" s="135"/>
      <c r="IZE8" s="135"/>
      <c r="IZF8" s="135"/>
      <c r="IZG8" s="135"/>
      <c r="IZH8" s="135"/>
      <c r="IZI8" s="135"/>
      <c r="IZJ8" s="135"/>
      <c r="IZK8" s="135"/>
      <c r="IZL8" s="135"/>
      <c r="IZM8" s="135"/>
      <c r="IZN8" s="135"/>
      <c r="IZO8" s="135"/>
      <c r="IZP8" s="135"/>
      <c r="IZQ8" s="135"/>
      <c r="IZR8" s="135"/>
      <c r="IZS8" s="135"/>
      <c r="IZT8" s="135"/>
      <c r="IZU8" s="135"/>
      <c r="IZV8" s="135"/>
      <c r="IZW8" s="135"/>
      <c r="IZX8" s="135"/>
      <c r="IZY8" s="135"/>
      <c r="IZZ8" s="135"/>
      <c r="JAA8" s="135"/>
      <c r="JAB8" s="135"/>
      <c r="JAC8" s="135"/>
      <c r="JAD8" s="135"/>
      <c r="JAE8" s="135"/>
      <c r="JAF8" s="135"/>
      <c r="JAG8" s="135"/>
      <c r="JAH8" s="135"/>
      <c r="JAI8" s="135"/>
      <c r="JAJ8" s="135"/>
      <c r="JAK8" s="135"/>
      <c r="JAL8" s="135"/>
      <c r="JAM8" s="135"/>
      <c r="JAN8" s="135"/>
      <c r="JAO8" s="135"/>
      <c r="JAP8" s="135"/>
      <c r="JAQ8" s="135"/>
      <c r="JAR8" s="135"/>
      <c r="JAS8" s="135"/>
      <c r="JAT8" s="135"/>
      <c r="JAU8" s="135"/>
      <c r="JAV8" s="135"/>
      <c r="JAW8" s="135"/>
      <c r="JAX8" s="135"/>
      <c r="JAY8" s="135"/>
      <c r="JAZ8" s="135"/>
      <c r="JBA8" s="135"/>
      <c r="JBB8" s="135"/>
      <c r="JBC8" s="135"/>
      <c r="JBD8" s="135"/>
      <c r="JBE8" s="135"/>
      <c r="JBF8" s="135"/>
      <c r="JBG8" s="135"/>
      <c r="JBH8" s="135"/>
      <c r="JBI8" s="135"/>
      <c r="JBJ8" s="135"/>
      <c r="JBK8" s="135"/>
      <c r="JBL8" s="135"/>
      <c r="JBM8" s="135"/>
      <c r="JBN8" s="135"/>
      <c r="JBO8" s="135"/>
      <c r="JBP8" s="135"/>
      <c r="JBQ8" s="135"/>
      <c r="JBR8" s="135"/>
      <c r="JBS8" s="135"/>
      <c r="JBT8" s="135"/>
      <c r="JBU8" s="135"/>
      <c r="JBV8" s="135"/>
      <c r="JBW8" s="135"/>
      <c r="JBX8" s="135"/>
      <c r="JBY8" s="135"/>
      <c r="JBZ8" s="135"/>
      <c r="JCA8" s="135"/>
      <c r="JCB8" s="135"/>
      <c r="JCC8" s="135"/>
      <c r="JCD8" s="135"/>
      <c r="JCE8" s="135"/>
      <c r="JCF8" s="135"/>
      <c r="JCG8" s="135"/>
      <c r="JCH8" s="135"/>
      <c r="JCI8" s="135"/>
      <c r="JCJ8" s="135"/>
      <c r="JCK8" s="135"/>
      <c r="JCL8" s="135"/>
      <c r="JCM8" s="135"/>
      <c r="JCN8" s="135"/>
      <c r="JCO8" s="135"/>
      <c r="JCP8" s="135"/>
      <c r="JCQ8" s="135"/>
      <c r="JCR8" s="135"/>
      <c r="JCS8" s="135"/>
      <c r="JCT8" s="135"/>
      <c r="JCU8" s="135"/>
      <c r="JCV8" s="135"/>
      <c r="JCW8" s="135"/>
      <c r="JCX8" s="135"/>
      <c r="JCY8" s="135"/>
      <c r="JCZ8" s="135"/>
      <c r="JDA8" s="135"/>
      <c r="JDB8" s="135"/>
      <c r="JDC8" s="135"/>
      <c r="JDD8" s="135"/>
      <c r="JDE8" s="135"/>
      <c r="JDF8" s="135"/>
      <c r="JDG8" s="135"/>
      <c r="JDH8" s="135"/>
      <c r="JDI8" s="135"/>
      <c r="JDJ8" s="135"/>
      <c r="JDK8" s="135"/>
      <c r="JDL8" s="135"/>
      <c r="JDM8" s="135"/>
      <c r="JDN8" s="135"/>
      <c r="JDO8" s="135"/>
      <c r="JDP8" s="135"/>
      <c r="JDQ8" s="135"/>
      <c r="JDR8" s="135"/>
      <c r="JDS8" s="135"/>
      <c r="JDT8" s="135"/>
      <c r="JDU8" s="135"/>
      <c r="JDV8" s="135"/>
      <c r="JDW8" s="135"/>
      <c r="JDX8" s="135"/>
      <c r="JDY8" s="135"/>
      <c r="JDZ8" s="135"/>
      <c r="JEA8" s="135"/>
      <c r="JEB8" s="135"/>
      <c r="JEC8" s="135"/>
      <c r="JED8" s="135"/>
      <c r="JEE8" s="135"/>
      <c r="JEF8" s="135"/>
      <c r="JEG8" s="135"/>
      <c r="JEH8" s="135"/>
      <c r="JEI8" s="135"/>
      <c r="JEJ8" s="135"/>
      <c r="JEK8" s="135"/>
      <c r="JEL8" s="135"/>
      <c r="JEM8" s="135"/>
      <c r="JEN8" s="135"/>
      <c r="JEO8" s="135"/>
      <c r="JEP8" s="135"/>
      <c r="JEQ8" s="135"/>
      <c r="JER8" s="135"/>
      <c r="JES8" s="135"/>
      <c r="JET8" s="135"/>
      <c r="JEU8" s="135"/>
      <c r="JEV8" s="135"/>
      <c r="JEW8" s="135"/>
      <c r="JEX8" s="135"/>
      <c r="JEY8" s="135"/>
      <c r="JEZ8" s="135"/>
      <c r="JFA8" s="135"/>
      <c r="JFB8" s="135"/>
      <c r="JFC8" s="135"/>
      <c r="JFD8" s="135"/>
      <c r="JFE8" s="135"/>
      <c r="JFF8" s="135"/>
      <c r="JFG8" s="135"/>
      <c r="JFH8" s="135"/>
      <c r="JFI8" s="135"/>
      <c r="JFJ8" s="135"/>
      <c r="JFK8" s="135"/>
      <c r="JFL8" s="135"/>
      <c r="JFM8" s="135"/>
      <c r="JFN8" s="135"/>
      <c r="JFO8" s="135"/>
      <c r="JFP8" s="135"/>
      <c r="JFQ8" s="135"/>
      <c r="JFR8" s="135"/>
      <c r="JFS8" s="135"/>
      <c r="JFT8" s="135"/>
      <c r="JFU8" s="135"/>
      <c r="JFV8" s="135"/>
      <c r="JFW8" s="135"/>
      <c r="JFX8" s="135"/>
      <c r="JFY8" s="135"/>
      <c r="JFZ8" s="135"/>
      <c r="JGA8" s="135"/>
      <c r="JGB8" s="135"/>
      <c r="JGC8" s="135"/>
      <c r="JGD8" s="135"/>
      <c r="JGE8" s="135"/>
      <c r="JGF8" s="135"/>
      <c r="JGG8" s="135"/>
      <c r="JGH8" s="135"/>
      <c r="JGI8" s="135"/>
      <c r="JGJ8" s="135"/>
      <c r="JGK8" s="135"/>
      <c r="JGL8" s="135"/>
      <c r="JGM8" s="135"/>
      <c r="JGN8" s="135"/>
      <c r="JGO8" s="135"/>
      <c r="JGP8" s="135"/>
      <c r="JGQ8" s="135"/>
      <c r="JGR8" s="135"/>
      <c r="JGS8" s="135"/>
      <c r="JGT8" s="135"/>
      <c r="JGU8" s="135"/>
      <c r="JGV8" s="135"/>
      <c r="JGW8" s="135"/>
      <c r="JGX8" s="135"/>
      <c r="JGY8" s="135"/>
      <c r="JGZ8" s="135"/>
      <c r="JHA8" s="135"/>
      <c r="JHB8" s="135"/>
      <c r="JHC8" s="135"/>
      <c r="JHD8" s="135"/>
      <c r="JHE8" s="135"/>
      <c r="JHF8" s="135"/>
      <c r="JHG8" s="135"/>
      <c r="JHH8" s="135"/>
      <c r="JHI8" s="135"/>
      <c r="JHJ8" s="135"/>
      <c r="JHK8" s="135"/>
      <c r="JHL8" s="135"/>
      <c r="JHM8" s="135"/>
      <c r="JHN8" s="135"/>
      <c r="JHO8" s="135"/>
      <c r="JHP8" s="135"/>
      <c r="JHQ8" s="135"/>
      <c r="JHR8" s="135"/>
      <c r="JHS8" s="135"/>
      <c r="JHT8" s="135"/>
      <c r="JHU8" s="135"/>
      <c r="JHV8" s="135"/>
      <c r="JHW8" s="135"/>
      <c r="JHX8" s="135"/>
      <c r="JHY8" s="135"/>
      <c r="JHZ8" s="135"/>
      <c r="JIA8" s="135"/>
      <c r="JIB8" s="135"/>
      <c r="JIC8" s="135"/>
      <c r="JID8" s="135"/>
      <c r="JIE8" s="135"/>
      <c r="JIF8" s="135"/>
      <c r="JIG8" s="135"/>
      <c r="JIH8" s="135"/>
      <c r="JII8" s="135"/>
      <c r="JIJ8" s="135"/>
      <c r="JIK8" s="135"/>
      <c r="JIL8" s="135"/>
      <c r="JIM8" s="135"/>
      <c r="JIN8" s="135"/>
      <c r="JIO8" s="135"/>
      <c r="JIP8" s="135"/>
      <c r="JIQ8" s="135"/>
      <c r="JIR8" s="135"/>
      <c r="JIS8" s="135"/>
      <c r="JIT8" s="135"/>
      <c r="JIU8" s="135"/>
      <c r="JIV8" s="135"/>
      <c r="JIW8" s="135"/>
      <c r="JIX8" s="135"/>
      <c r="JIY8" s="135"/>
      <c r="JIZ8" s="135"/>
      <c r="JJA8" s="135"/>
      <c r="JJB8" s="135"/>
      <c r="JJC8" s="135"/>
      <c r="JJD8" s="135"/>
      <c r="JJE8" s="135"/>
      <c r="JJF8" s="135"/>
      <c r="JJG8" s="135"/>
      <c r="JJH8" s="135"/>
      <c r="JJI8" s="135"/>
      <c r="JJJ8" s="135"/>
      <c r="JJK8" s="135"/>
      <c r="JJL8" s="135"/>
      <c r="JJM8" s="135"/>
      <c r="JJN8" s="135"/>
      <c r="JJO8" s="135"/>
      <c r="JJP8" s="135"/>
      <c r="JJQ8" s="135"/>
      <c r="JJR8" s="135"/>
      <c r="JJS8" s="135"/>
      <c r="JJT8" s="135"/>
      <c r="JJU8" s="135"/>
      <c r="JJV8" s="135"/>
      <c r="JJW8" s="135"/>
      <c r="JJX8" s="135"/>
      <c r="JJY8" s="135"/>
      <c r="JJZ8" s="135"/>
      <c r="JKA8" s="135"/>
      <c r="JKB8" s="135"/>
      <c r="JKC8" s="135"/>
      <c r="JKD8" s="135"/>
      <c r="JKE8" s="135"/>
      <c r="JKF8" s="135"/>
      <c r="JKG8" s="135"/>
      <c r="JKH8" s="135"/>
      <c r="JKI8" s="135"/>
      <c r="JKJ8" s="135"/>
      <c r="JKK8" s="135"/>
      <c r="JKL8" s="135"/>
      <c r="JKM8" s="135"/>
      <c r="JKN8" s="135"/>
      <c r="JKO8" s="135"/>
      <c r="JKP8" s="135"/>
      <c r="JKQ8" s="135"/>
      <c r="JKR8" s="135"/>
      <c r="JKS8" s="135"/>
      <c r="JKT8" s="135"/>
      <c r="JKU8" s="135"/>
      <c r="JKV8" s="135"/>
      <c r="JKW8" s="135"/>
      <c r="JKX8" s="135"/>
      <c r="JKY8" s="135"/>
      <c r="JKZ8" s="135"/>
      <c r="JLA8" s="135"/>
      <c r="JLB8" s="135"/>
      <c r="JLC8" s="135"/>
      <c r="JLD8" s="135"/>
      <c r="JLE8" s="135"/>
      <c r="JLF8" s="135"/>
      <c r="JLG8" s="135"/>
      <c r="JLH8" s="135"/>
      <c r="JLI8" s="135"/>
      <c r="JLJ8" s="135"/>
      <c r="JLK8" s="135"/>
      <c r="JLL8" s="135"/>
      <c r="JLM8" s="135"/>
      <c r="JLN8" s="135"/>
      <c r="JLO8" s="135"/>
      <c r="JLP8" s="135"/>
      <c r="JLQ8" s="135"/>
      <c r="JLR8" s="135"/>
      <c r="JLS8" s="135"/>
      <c r="JLT8" s="135"/>
      <c r="JLU8" s="135"/>
      <c r="JLV8" s="135"/>
      <c r="JLW8" s="135"/>
      <c r="JLX8" s="135"/>
      <c r="JLY8" s="135"/>
      <c r="JLZ8" s="135"/>
      <c r="JMA8" s="135"/>
      <c r="JMB8" s="135"/>
      <c r="JMC8" s="135"/>
      <c r="JMD8" s="135"/>
      <c r="JME8" s="135"/>
      <c r="JMF8" s="135"/>
      <c r="JMG8" s="135"/>
      <c r="JMH8" s="135"/>
      <c r="JMI8" s="135"/>
      <c r="JMJ8" s="135"/>
      <c r="JMK8" s="135"/>
      <c r="JML8" s="135"/>
      <c r="JMM8" s="135"/>
      <c r="JMN8" s="135"/>
      <c r="JMO8" s="135"/>
      <c r="JMP8" s="135"/>
      <c r="JMQ8" s="135"/>
      <c r="JMR8" s="135"/>
      <c r="JMS8" s="135"/>
      <c r="JMT8" s="135"/>
      <c r="JMU8" s="135"/>
      <c r="JMV8" s="135"/>
      <c r="JMW8" s="135"/>
      <c r="JMX8" s="135"/>
      <c r="JMY8" s="135"/>
      <c r="JMZ8" s="135"/>
      <c r="JNA8" s="135"/>
      <c r="JNB8" s="135"/>
      <c r="JNC8" s="135"/>
      <c r="JND8" s="135"/>
      <c r="JNE8" s="135"/>
      <c r="JNF8" s="135"/>
      <c r="JNG8" s="135"/>
      <c r="JNH8" s="135"/>
      <c r="JNI8" s="135"/>
      <c r="JNJ8" s="135"/>
      <c r="JNK8" s="135"/>
      <c r="JNL8" s="135"/>
      <c r="JNM8" s="135"/>
      <c r="JNN8" s="135"/>
      <c r="JNO8" s="135"/>
      <c r="JNP8" s="135"/>
      <c r="JNQ8" s="135"/>
      <c r="JNR8" s="135"/>
      <c r="JNS8" s="135"/>
      <c r="JNT8" s="135"/>
      <c r="JNU8" s="135"/>
      <c r="JNV8" s="135"/>
      <c r="JNW8" s="135"/>
      <c r="JNX8" s="135"/>
      <c r="JNY8" s="135"/>
      <c r="JNZ8" s="135"/>
      <c r="JOA8" s="135"/>
      <c r="JOB8" s="135"/>
      <c r="JOC8" s="135"/>
      <c r="JOD8" s="135"/>
      <c r="JOE8" s="135"/>
      <c r="JOF8" s="135"/>
      <c r="JOG8" s="135"/>
      <c r="JOH8" s="135"/>
      <c r="JOI8" s="135"/>
      <c r="JOJ8" s="135"/>
      <c r="JOK8" s="135"/>
      <c r="JOL8" s="135"/>
      <c r="JOM8" s="135"/>
      <c r="JON8" s="135"/>
      <c r="JOO8" s="135"/>
      <c r="JOP8" s="135"/>
      <c r="JOQ8" s="135"/>
      <c r="JOR8" s="135"/>
      <c r="JOS8" s="135"/>
      <c r="JOT8" s="135"/>
      <c r="JOU8" s="135"/>
      <c r="JOV8" s="135"/>
      <c r="JOW8" s="135"/>
      <c r="JOX8" s="135"/>
      <c r="JOY8" s="135"/>
      <c r="JOZ8" s="135"/>
      <c r="JPA8" s="135"/>
      <c r="JPB8" s="135"/>
      <c r="JPC8" s="135"/>
      <c r="JPD8" s="135"/>
      <c r="JPE8" s="135"/>
      <c r="JPF8" s="135"/>
      <c r="JPG8" s="135"/>
      <c r="JPH8" s="135"/>
      <c r="JPI8" s="135"/>
      <c r="JPJ8" s="135"/>
      <c r="JPK8" s="135"/>
      <c r="JPL8" s="135"/>
      <c r="JPM8" s="135"/>
      <c r="JPN8" s="135"/>
      <c r="JPO8" s="135"/>
      <c r="JPP8" s="135"/>
      <c r="JPQ8" s="135"/>
      <c r="JPR8" s="135"/>
      <c r="JPS8" s="135"/>
      <c r="JPT8" s="135"/>
      <c r="JPU8" s="135"/>
      <c r="JPV8" s="135"/>
      <c r="JPW8" s="135"/>
      <c r="JPX8" s="135"/>
      <c r="JPY8" s="135"/>
      <c r="JPZ8" s="135"/>
      <c r="JQA8" s="135"/>
      <c r="JQB8" s="135"/>
      <c r="JQC8" s="135"/>
      <c r="JQD8" s="135"/>
      <c r="JQE8" s="135"/>
      <c r="JQF8" s="135"/>
      <c r="JQG8" s="135"/>
      <c r="JQH8" s="135"/>
      <c r="JQI8" s="135"/>
      <c r="JQJ8" s="135"/>
      <c r="JQK8" s="135"/>
      <c r="JQL8" s="135"/>
      <c r="JQM8" s="135"/>
      <c r="JQN8" s="135"/>
      <c r="JQO8" s="135"/>
      <c r="JQP8" s="135"/>
      <c r="JQQ8" s="135"/>
      <c r="JQR8" s="135"/>
      <c r="JQS8" s="135"/>
      <c r="JQT8" s="135"/>
      <c r="JQU8" s="135"/>
      <c r="JQV8" s="135"/>
      <c r="JQW8" s="135"/>
      <c r="JQX8" s="135"/>
      <c r="JQY8" s="135"/>
      <c r="JQZ8" s="135"/>
      <c r="JRA8" s="135"/>
      <c r="JRB8" s="135"/>
      <c r="JRC8" s="135"/>
      <c r="JRD8" s="135"/>
      <c r="JRE8" s="135"/>
      <c r="JRF8" s="135"/>
      <c r="JRG8" s="135"/>
      <c r="JRH8" s="135"/>
      <c r="JRI8" s="135"/>
      <c r="JRJ8" s="135"/>
      <c r="JRK8" s="135"/>
      <c r="JRL8" s="135"/>
      <c r="JRM8" s="135"/>
      <c r="JRN8" s="135"/>
      <c r="JRO8" s="135"/>
      <c r="JRP8" s="135"/>
      <c r="JRQ8" s="135"/>
      <c r="JRR8" s="135"/>
      <c r="JRS8" s="135"/>
      <c r="JRT8" s="135"/>
      <c r="JRU8" s="135"/>
      <c r="JRV8" s="135"/>
      <c r="JRW8" s="135"/>
      <c r="JRX8" s="135"/>
      <c r="JRY8" s="135"/>
      <c r="JRZ8" s="135"/>
      <c r="JSA8" s="135"/>
      <c r="JSB8" s="135"/>
      <c r="JSC8" s="135"/>
      <c r="JSD8" s="135"/>
      <c r="JSE8" s="135"/>
      <c r="JSF8" s="135"/>
      <c r="JSG8" s="135"/>
      <c r="JSH8" s="135"/>
      <c r="JSI8" s="135"/>
      <c r="JSJ8" s="135"/>
      <c r="JSK8" s="135"/>
      <c r="JSL8" s="135"/>
      <c r="JSM8" s="135"/>
      <c r="JSN8" s="135"/>
      <c r="JSO8" s="135"/>
      <c r="JSP8" s="135"/>
      <c r="JSQ8" s="135"/>
      <c r="JSR8" s="135"/>
      <c r="JSS8" s="135"/>
      <c r="JST8" s="135"/>
      <c r="JSU8" s="135"/>
      <c r="JSV8" s="135"/>
      <c r="JSW8" s="135"/>
      <c r="JSX8" s="135"/>
      <c r="JSY8" s="135"/>
      <c r="JSZ8" s="135"/>
      <c r="JTA8" s="135"/>
      <c r="JTB8" s="135"/>
      <c r="JTC8" s="135"/>
      <c r="JTD8" s="135"/>
      <c r="JTE8" s="135"/>
      <c r="JTF8" s="135"/>
      <c r="JTG8" s="135"/>
      <c r="JTH8" s="135"/>
      <c r="JTI8" s="135"/>
      <c r="JTJ8" s="135"/>
      <c r="JTK8" s="135"/>
      <c r="JTL8" s="135"/>
      <c r="JTM8" s="135"/>
      <c r="JTN8" s="135"/>
      <c r="JTO8" s="135"/>
      <c r="JTP8" s="135"/>
      <c r="JTQ8" s="135"/>
      <c r="JTR8" s="135"/>
      <c r="JTS8" s="135"/>
      <c r="JTT8" s="135"/>
      <c r="JTU8" s="135"/>
      <c r="JTV8" s="135"/>
      <c r="JTW8" s="135"/>
      <c r="JTX8" s="135"/>
      <c r="JTY8" s="135"/>
      <c r="JTZ8" s="135"/>
      <c r="JUA8" s="135"/>
      <c r="JUB8" s="135"/>
      <c r="JUC8" s="135"/>
      <c r="JUD8" s="135"/>
      <c r="JUE8" s="135"/>
      <c r="JUF8" s="135"/>
      <c r="JUG8" s="135"/>
      <c r="JUH8" s="135"/>
      <c r="JUI8" s="135"/>
      <c r="JUJ8" s="135"/>
      <c r="JUK8" s="135"/>
      <c r="JUL8" s="135"/>
      <c r="JUM8" s="135"/>
      <c r="JUN8" s="135"/>
      <c r="JUO8" s="135"/>
      <c r="JUP8" s="135"/>
      <c r="JUQ8" s="135"/>
      <c r="JUR8" s="135"/>
      <c r="JUS8" s="135"/>
      <c r="JUT8" s="135"/>
      <c r="JUU8" s="135"/>
      <c r="JUV8" s="135"/>
      <c r="JUW8" s="135"/>
      <c r="JUX8" s="135"/>
      <c r="JUY8" s="135"/>
      <c r="JUZ8" s="135"/>
      <c r="JVA8" s="135"/>
      <c r="JVB8" s="135"/>
      <c r="JVC8" s="135"/>
      <c r="JVD8" s="135"/>
      <c r="JVE8" s="135"/>
      <c r="JVF8" s="135"/>
      <c r="JVG8" s="135"/>
      <c r="JVH8" s="135"/>
      <c r="JVI8" s="135"/>
      <c r="JVJ8" s="135"/>
      <c r="JVK8" s="135"/>
      <c r="JVL8" s="135"/>
      <c r="JVM8" s="135"/>
      <c r="JVN8" s="135"/>
      <c r="JVO8" s="135"/>
      <c r="JVP8" s="135"/>
      <c r="JVQ8" s="135"/>
      <c r="JVR8" s="135"/>
      <c r="JVS8" s="135"/>
      <c r="JVT8" s="135"/>
      <c r="JVU8" s="135"/>
      <c r="JVV8" s="135"/>
      <c r="JVW8" s="135"/>
      <c r="JVX8" s="135"/>
      <c r="JVY8" s="135"/>
      <c r="JVZ8" s="135"/>
      <c r="JWA8" s="135"/>
      <c r="JWB8" s="135"/>
      <c r="JWC8" s="135"/>
      <c r="JWD8" s="135"/>
      <c r="JWE8" s="135"/>
      <c r="JWF8" s="135"/>
      <c r="JWG8" s="135"/>
      <c r="JWH8" s="135"/>
      <c r="JWI8" s="135"/>
      <c r="JWJ8" s="135"/>
      <c r="JWK8" s="135"/>
      <c r="JWL8" s="135"/>
      <c r="JWM8" s="135"/>
      <c r="JWN8" s="135"/>
      <c r="JWO8" s="135"/>
      <c r="JWP8" s="135"/>
      <c r="JWQ8" s="135"/>
      <c r="JWR8" s="135"/>
      <c r="JWS8" s="135"/>
      <c r="JWT8" s="135"/>
      <c r="JWU8" s="135"/>
      <c r="JWV8" s="135"/>
      <c r="JWW8" s="135"/>
      <c r="JWX8" s="135"/>
      <c r="JWY8" s="135"/>
      <c r="JWZ8" s="135"/>
      <c r="JXA8" s="135"/>
      <c r="JXB8" s="135"/>
      <c r="JXC8" s="135"/>
      <c r="JXD8" s="135"/>
      <c r="JXE8" s="135"/>
      <c r="JXF8" s="135"/>
      <c r="JXG8" s="135"/>
      <c r="JXH8" s="135"/>
      <c r="JXI8" s="135"/>
      <c r="JXJ8" s="135"/>
      <c r="JXK8" s="135"/>
      <c r="JXL8" s="135"/>
      <c r="JXM8" s="135"/>
      <c r="JXN8" s="135"/>
      <c r="JXO8" s="135"/>
      <c r="JXP8" s="135"/>
      <c r="JXQ8" s="135"/>
      <c r="JXR8" s="135"/>
      <c r="JXS8" s="135"/>
      <c r="JXT8" s="135"/>
      <c r="JXU8" s="135"/>
      <c r="JXV8" s="135"/>
      <c r="JXW8" s="135"/>
      <c r="JXX8" s="135"/>
      <c r="JXY8" s="135"/>
      <c r="JXZ8" s="135"/>
      <c r="JYA8" s="135"/>
      <c r="JYB8" s="135"/>
      <c r="JYC8" s="135"/>
      <c r="JYD8" s="135"/>
      <c r="JYE8" s="135"/>
      <c r="JYF8" s="135"/>
      <c r="JYG8" s="135"/>
      <c r="JYH8" s="135"/>
      <c r="JYI8" s="135"/>
      <c r="JYJ8" s="135"/>
      <c r="JYK8" s="135"/>
      <c r="JYL8" s="135"/>
      <c r="JYM8" s="135"/>
      <c r="JYN8" s="135"/>
      <c r="JYO8" s="135"/>
      <c r="JYP8" s="135"/>
      <c r="JYQ8" s="135"/>
      <c r="JYR8" s="135"/>
      <c r="JYS8" s="135"/>
      <c r="JYT8" s="135"/>
      <c r="JYU8" s="135"/>
      <c r="JYV8" s="135"/>
      <c r="JYW8" s="135"/>
      <c r="JYX8" s="135"/>
      <c r="JYY8" s="135"/>
      <c r="JYZ8" s="135"/>
      <c r="JZA8" s="135"/>
      <c r="JZB8" s="135"/>
      <c r="JZC8" s="135"/>
      <c r="JZD8" s="135"/>
      <c r="JZE8" s="135"/>
      <c r="JZF8" s="135"/>
      <c r="JZG8" s="135"/>
      <c r="JZH8" s="135"/>
      <c r="JZI8" s="135"/>
      <c r="JZJ8" s="135"/>
      <c r="JZK8" s="135"/>
      <c r="JZL8" s="135"/>
      <c r="JZM8" s="135"/>
      <c r="JZN8" s="135"/>
      <c r="JZO8" s="135"/>
      <c r="JZP8" s="135"/>
      <c r="JZQ8" s="135"/>
      <c r="JZR8" s="135"/>
      <c r="JZS8" s="135"/>
      <c r="JZT8" s="135"/>
      <c r="JZU8" s="135"/>
      <c r="JZV8" s="135"/>
      <c r="JZW8" s="135"/>
      <c r="JZX8" s="135"/>
      <c r="JZY8" s="135"/>
      <c r="JZZ8" s="135"/>
      <c r="KAA8" s="135"/>
      <c r="KAB8" s="135"/>
      <c r="KAC8" s="135"/>
      <c r="KAD8" s="135"/>
      <c r="KAE8" s="135"/>
      <c r="KAF8" s="135"/>
      <c r="KAG8" s="135"/>
      <c r="KAH8" s="135"/>
      <c r="KAI8" s="135"/>
      <c r="KAJ8" s="135"/>
      <c r="KAK8" s="135"/>
      <c r="KAL8" s="135"/>
      <c r="KAM8" s="135"/>
      <c r="KAN8" s="135"/>
      <c r="KAO8" s="135"/>
      <c r="KAP8" s="135"/>
      <c r="KAQ8" s="135"/>
      <c r="KAR8" s="135"/>
      <c r="KAS8" s="135"/>
      <c r="KAT8" s="135"/>
      <c r="KAU8" s="135"/>
      <c r="KAV8" s="135"/>
      <c r="KAW8" s="135"/>
      <c r="KAX8" s="135"/>
      <c r="KAY8" s="135"/>
      <c r="KAZ8" s="135"/>
      <c r="KBA8" s="135"/>
      <c r="KBB8" s="135"/>
      <c r="KBC8" s="135"/>
      <c r="KBD8" s="135"/>
      <c r="KBE8" s="135"/>
      <c r="KBF8" s="135"/>
      <c r="KBG8" s="135"/>
      <c r="KBH8" s="135"/>
      <c r="KBI8" s="135"/>
      <c r="KBJ8" s="135"/>
      <c r="KBK8" s="135"/>
      <c r="KBL8" s="135"/>
      <c r="KBM8" s="135"/>
      <c r="KBN8" s="135"/>
      <c r="KBO8" s="135"/>
      <c r="KBP8" s="135"/>
      <c r="KBQ8" s="135"/>
      <c r="KBR8" s="135"/>
      <c r="KBS8" s="135"/>
      <c r="KBT8" s="135"/>
      <c r="KBU8" s="135"/>
      <c r="KBV8" s="135"/>
      <c r="KBW8" s="135"/>
      <c r="KBX8" s="135"/>
      <c r="KBY8" s="135"/>
      <c r="KBZ8" s="135"/>
      <c r="KCA8" s="135"/>
      <c r="KCB8" s="135"/>
      <c r="KCC8" s="135"/>
      <c r="KCD8" s="135"/>
      <c r="KCE8" s="135"/>
      <c r="KCF8" s="135"/>
      <c r="KCG8" s="135"/>
      <c r="KCH8" s="135"/>
      <c r="KCI8" s="135"/>
      <c r="KCJ8" s="135"/>
      <c r="KCK8" s="135"/>
      <c r="KCL8" s="135"/>
      <c r="KCM8" s="135"/>
      <c r="KCN8" s="135"/>
      <c r="KCO8" s="135"/>
      <c r="KCP8" s="135"/>
      <c r="KCQ8" s="135"/>
      <c r="KCR8" s="135"/>
      <c r="KCS8" s="135"/>
      <c r="KCT8" s="135"/>
      <c r="KCU8" s="135"/>
      <c r="KCV8" s="135"/>
      <c r="KCW8" s="135"/>
      <c r="KCX8" s="135"/>
      <c r="KCY8" s="135"/>
      <c r="KCZ8" s="135"/>
      <c r="KDA8" s="135"/>
      <c r="KDB8" s="135"/>
      <c r="KDC8" s="135"/>
      <c r="KDD8" s="135"/>
      <c r="KDE8" s="135"/>
      <c r="KDF8" s="135"/>
      <c r="KDG8" s="135"/>
      <c r="KDH8" s="135"/>
      <c r="KDI8" s="135"/>
      <c r="KDJ8" s="135"/>
      <c r="KDK8" s="135"/>
      <c r="KDL8" s="135"/>
      <c r="KDM8" s="135"/>
      <c r="KDN8" s="135"/>
      <c r="KDO8" s="135"/>
      <c r="KDP8" s="135"/>
      <c r="KDQ8" s="135"/>
      <c r="KDR8" s="135"/>
      <c r="KDS8" s="135"/>
      <c r="KDT8" s="135"/>
      <c r="KDU8" s="135"/>
      <c r="KDV8" s="135"/>
      <c r="KDW8" s="135"/>
      <c r="KDX8" s="135"/>
      <c r="KDY8" s="135"/>
      <c r="KDZ8" s="135"/>
      <c r="KEA8" s="135"/>
      <c r="KEB8" s="135"/>
      <c r="KEC8" s="135"/>
      <c r="KED8" s="135"/>
      <c r="KEE8" s="135"/>
      <c r="KEF8" s="135"/>
      <c r="KEG8" s="135"/>
      <c r="KEH8" s="135"/>
      <c r="KEI8" s="135"/>
      <c r="KEJ8" s="135"/>
      <c r="KEK8" s="135"/>
      <c r="KEL8" s="135"/>
      <c r="KEM8" s="135"/>
      <c r="KEN8" s="135"/>
      <c r="KEO8" s="135"/>
      <c r="KEP8" s="135"/>
      <c r="KEQ8" s="135"/>
      <c r="KER8" s="135"/>
      <c r="KES8" s="135"/>
      <c r="KET8" s="135"/>
      <c r="KEU8" s="135"/>
      <c r="KEV8" s="135"/>
      <c r="KEW8" s="135"/>
      <c r="KEX8" s="135"/>
      <c r="KEY8" s="135"/>
      <c r="KEZ8" s="135"/>
      <c r="KFA8" s="135"/>
      <c r="KFB8" s="135"/>
      <c r="KFC8" s="135"/>
      <c r="KFD8" s="135"/>
      <c r="KFE8" s="135"/>
      <c r="KFF8" s="135"/>
      <c r="KFG8" s="135"/>
      <c r="KFH8" s="135"/>
      <c r="KFI8" s="135"/>
      <c r="KFJ8" s="135"/>
      <c r="KFK8" s="135"/>
      <c r="KFL8" s="135"/>
      <c r="KFM8" s="135"/>
      <c r="KFN8" s="135"/>
      <c r="KFO8" s="135"/>
      <c r="KFP8" s="135"/>
      <c r="KFQ8" s="135"/>
      <c r="KFR8" s="135"/>
      <c r="KFS8" s="135"/>
      <c r="KFT8" s="135"/>
      <c r="KFU8" s="135"/>
      <c r="KFV8" s="135"/>
      <c r="KFW8" s="135"/>
      <c r="KFX8" s="135"/>
      <c r="KFY8" s="135"/>
      <c r="KFZ8" s="135"/>
      <c r="KGA8" s="135"/>
      <c r="KGB8" s="135"/>
      <c r="KGC8" s="135"/>
      <c r="KGD8" s="135"/>
      <c r="KGE8" s="135"/>
      <c r="KGF8" s="135"/>
      <c r="KGG8" s="135"/>
      <c r="KGH8" s="135"/>
      <c r="KGI8" s="135"/>
      <c r="KGJ8" s="135"/>
      <c r="KGK8" s="135"/>
      <c r="KGL8" s="135"/>
      <c r="KGM8" s="135"/>
      <c r="KGN8" s="135"/>
      <c r="KGO8" s="135"/>
      <c r="KGP8" s="135"/>
      <c r="KGQ8" s="135"/>
      <c r="KGR8" s="135"/>
      <c r="KGS8" s="135"/>
      <c r="KGT8" s="135"/>
      <c r="KGU8" s="135"/>
      <c r="KGV8" s="135"/>
      <c r="KGW8" s="135"/>
      <c r="KGX8" s="135"/>
      <c r="KGY8" s="135"/>
      <c r="KGZ8" s="135"/>
      <c r="KHA8" s="135"/>
      <c r="KHB8" s="135"/>
      <c r="KHC8" s="135"/>
      <c r="KHD8" s="135"/>
      <c r="KHE8" s="135"/>
      <c r="KHF8" s="135"/>
      <c r="KHG8" s="135"/>
      <c r="KHH8" s="135"/>
      <c r="KHI8" s="135"/>
      <c r="KHJ8" s="135"/>
      <c r="KHK8" s="135"/>
      <c r="KHL8" s="135"/>
      <c r="KHM8" s="135"/>
      <c r="KHN8" s="135"/>
      <c r="KHO8" s="135"/>
      <c r="KHP8" s="135"/>
      <c r="KHQ8" s="135"/>
      <c r="KHR8" s="135"/>
      <c r="KHS8" s="135"/>
      <c r="KHT8" s="135"/>
      <c r="KHU8" s="135"/>
      <c r="KHV8" s="135"/>
      <c r="KHW8" s="135"/>
      <c r="KHX8" s="135"/>
      <c r="KHY8" s="135"/>
      <c r="KHZ8" s="135"/>
      <c r="KIA8" s="135"/>
      <c r="KIB8" s="135"/>
      <c r="KIC8" s="135"/>
      <c r="KID8" s="135"/>
      <c r="KIE8" s="135"/>
      <c r="KIF8" s="135"/>
      <c r="KIG8" s="135"/>
      <c r="KIH8" s="135"/>
      <c r="KII8" s="135"/>
      <c r="KIJ8" s="135"/>
      <c r="KIK8" s="135"/>
      <c r="KIL8" s="135"/>
      <c r="KIM8" s="135"/>
      <c r="KIN8" s="135"/>
      <c r="KIO8" s="135"/>
      <c r="KIP8" s="135"/>
      <c r="KIQ8" s="135"/>
      <c r="KIR8" s="135"/>
      <c r="KIS8" s="135"/>
      <c r="KIT8" s="135"/>
      <c r="KIU8" s="135"/>
      <c r="KIV8" s="135"/>
      <c r="KIW8" s="135"/>
      <c r="KIX8" s="135"/>
      <c r="KIY8" s="135"/>
      <c r="KIZ8" s="135"/>
      <c r="KJA8" s="135"/>
      <c r="KJB8" s="135"/>
      <c r="KJC8" s="135"/>
      <c r="KJD8" s="135"/>
      <c r="KJE8" s="135"/>
      <c r="KJF8" s="135"/>
      <c r="KJG8" s="135"/>
      <c r="KJH8" s="135"/>
      <c r="KJI8" s="135"/>
      <c r="KJJ8" s="135"/>
      <c r="KJK8" s="135"/>
      <c r="KJL8" s="135"/>
      <c r="KJM8" s="135"/>
      <c r="KJN8" s="135"/>
      <c r="KJO8" s="135"/>
      <c r="KJP8" s="135"/>
      <c r="KJQ8" s="135"/>
      <c r="KJR8" s="135"/>
      <c r="KJS8" s="135"/>
      <c r="KJT8" s="135"/>
      <c r="KJU8" s="135"/>
      <c r="KJV8" s="135"/>
      <c r="KJW8" s="135"/>
      <c r="KJX8" s="135"/>
      <c r="KJY8" s="135"/>
      <c r="KJZ8" s="135"/>
      <c r="KKA8" s="135"/>
      <c r="KKB8" s="135"/>
      <c r="KKC8" s="135"/>
      <c r="KKD8" s="135"/>
      <c r="KKE8" s="135"/>
      <c r="KKF8" s="135"/>
      <c r="KKG8" s="135"/>
      <c r="KKH8" s="135"/>
      <c r="KKI8" s="135"/>
      <c r="KKJ8" s="135"/>
      <c r="KKK8" s="135"/>
      <c r="KKL8" s="135"/>
      <c r="KKM8" s="135"/>
      <c r="KKN8" s="135"/>
      <c r="KKO8" s="135"/>
      <c r="KKP8" s="135"/>
      <c r="KKQ8" s="135"/>
      <c r="KKR8" s="135"/>
      <c r="KKS8" s="135"/>
      <c r="KKT8" s="135"/>
      <c r="KKU8" s="135"/>
      <c r="KKV8" s="135"/>
      <c r="KKW8" s="135"/>
      <c r="KKX8" s="135"/>
      <c r="KKY8" s="135"/>
      <c r="KKZ8" s="135"/>
      <c r="KLA8" s="135"/>
      <c r="KLB8" s="135"/>
      <c r="KLC8" s="135"/>
      <c r="KLD8" s="135"/>
      <c r="KLE8" s="135"/>
      <c r="KLF8" s="135"/>
      <c r="KLG8" s="135"/>
      <c r="KLH8" s="135"/>
      <c r="KLI8" s="135"/>
      <c r="KLJ8" s="135"/>
      <c r="KLK8" s="135"/>
      <c r="KLL8" s="135"/>
      <c r="KLM8" s="135"/>
      <c r="KLN8" s="135"/>
      <c r="KLO8" s="135"/>
      <c r="KLP8" s="135"/>
      <c r="KLQ8" s="135"/>
      <c r="KLR8" s="135"/>
      <c r="KLS8" s="135"/>
      <c r="KLT8" s="135"/>
      <c r="KLU8" s="135"/>
      <c r="KLV8" s="135"/>
      <c r="KLW8" s="135"/>
      <c r="KLX8" s="135"/>
      <c r="KLY8" s="135"/>
      <c r="KLZ8" s="135"/>
      <c r="KMA8" s="135"/>
      <c r="KMB8" s="135"/>
      <c r="KMC8" s="135"/>
      <c r="KMD8" s="135"/>
      <c r="KME8" s="135"/>
      <c r="KMF8" s="135"/>
      <c r="KMG8" s="135"/>
      <c r="KMH8" s="135"/>
      <c r="KMI8" s="135"/>
      <c r="KMJ8" s="135"/>
      <c r="KMK8" s="135"/>
      <c r="KML8" s="135"/>
      <c r="KMM8" s="135"/>
      <c r="KMN8" s="135"/>
      <c r="KMO8" s="135"/>
      <c r="KMP8" s="135"/>
      <c r="KMQ8" s="135"/>
      <c r="KMR8" s="135"/>
      <c r="KMS8" s="135"/>
      <c r="KMT8" s="135"/>
      <c r="KMU8" s="135"/>
      <c r="KMV8" s="135"/>
      <c r="KMW8" s="135"/>
      <c r="KMX8" s="135"/>
      <c r="KMY8" s="135"/>
      <c r="KMZ8" s="135"/>
      <c r="KNA8" s="135"/>
      <c r="KNB8" s="135"/>
      <c r="KNC8" s="135"/>
      <c r="KND8" s="135"/>
      <c r="KNE8" s="135"/>
      <c r="KNF8" s="135"/>
      <c r="KNG8" s="135"/>
      <c r="KNH8" s="135"/>
      <c r="KNI8" s="135"/>
      <c r="KNJ8" s="135"/>
      <c r="KNK8" s="135"/>
      <c r="KNL8" s="135"/>
      <c r="KNM8" s="135"/>
      <c r="KNN8" s="135"/>
      <c r="KNO8" s="135"/>
      <c r="KNP8" s="135"/>
      <c r="KNQ8" s="135"/>
      <c r="KNR8" s="135"/>
      <c r="KNS8" s="135"/>
      <c r="KNT8" s="135"/>
      <c r="KNU8" s="135"/>
      <c r="KNV8" s="135"/>
      <c r="KNW8" s="135"/>
      <c r="KNX8" s="135"/>
      <c r="KNY8" s="135"/>
      <c r="KNZ8" s="135"/>
      <c r="KOA8" s="135"/>
      <c r="KOB8" s="135"/>
      <c r="KOC8" s="135"/>
      <c r="KOD8" s="135"/>
      <c r="KOE8" s="135"/>
      <c r="KOF8" s="135"/>
      <c r="KOG8" s="135"/>
      <c r="KOH8" s="135"/>
      <c r="KOI8" s="135"/>
      <c r="KOJ8" s="135"/>
      <c r="KOK8" s="135"/>
      <c r="KOL8" s="135"/>
      <c r="KOM8" s="135"/>
      <c r="KON8" s="135"/>
      <c r="KOO8" s="135"/>
      <c r="KOP8" s="135"/>
      <c r="KOQ8" s="135"/>
      <c r="KOR8" s="135"/>
      <c r="KOS8" s="135"/>
      <c r="KOT8" s="135"/>
      <c r="KOU8" s="135"/>
      <c r="KOV8" s="135"/>
      <c r="KOW8" s="135"/>
      <c r="KOX8" s="135"/>
      <c r="KOY8" s="135"/>
      <c r="KOZ8" s="135"/>
      <c r="KPA8" s="135"/>
      <c r="KPB8" s="135"/>
      <c r="KPC8" s="135"/>
      <c r="KPD8" s="135"/>
      <c r="KPE8" s="135"/>
      <c r="KPF8" s="135"/>
      <c r="KPG8" s="135"/>
      <c r="KPH8" s="135"/>
      <c r="KPI8" s="135"/>
      <c r="KPJ8" s="135"/>
      <c r="KPK8" s="135"/>
      <c r="KPL8" s="135"/>
      <c r="KPM8" s="135"/>
      <c r="KPN8" s="135"/>
      <c r="KPO8" s="135"/>
      <c r="KPP8" s="135"/>
      <c r="KPQ8" s="135"/>
      <c r="KPR8" s="135"/>
      <c r="KPS8" s="135"/>
      <c r="KPT8" s="135"/>
      <c r="KPU8" s="135"/>
      <c r="KPV8" s="135"/>
      <c r="KPW8" s="135"/>
      <c r="KPX8" s="135"/>
      <c r="KPY8" s="135"/>
      <c r="KPZ8" s="135"/>
      <c r="KQA8" s="135"/>
      <c r="KQB8" s="135"/>
      <c r="KQC8" s="135"/>
      <c r="KQD8" s="135"/>
      <c r="KQE8" s="135"/>
      <c r="KQF8" s="135"/>
      <c r="KQG8" s="135"/>
      <c r="KQH8" s="135"/>
      <c r="KQI8" s="135"/>
      <c r="KQJ8" s="135"/>
      <c r="KQK8" s="135"/>
      <c r="KQL8" s="135"/>
      <c r="KQM8" s="135"/>
      <c r="KQN8" s="135"/>
      <c r="KQO8" s="135"/>
      <c r="KQP8" s="135"/>
      <c r="KQQ8" s="135"/>
      <c r="KQR8" s="135"/>
      <c r="KQS8" s="135"/>
      <c r="KQT8" s="135"/>
      <c r="KQU8" s="135"/>
      <c r="KQV8" s="135"/>
      <c r="KQW8" s="135"/>
      <c r="KQX8" s="135"/>
      <c r="KQY8" s="135"/>
      <c r="KQZ8" s="135"/>
      <c r="KRA8" s="135"/>
      <c r="KRB8" s="135"/>
      <c r="KRC8" s="135"/>
      <c r="KRD8" s="135"/>
      <c r="KRE8" s="135"/>
      <c r="KRF8" s="135"/>
      <c r="KRG8" s="135"/>
      <c r="KRH8" s="135"/>
      <c r="KRI8" s="135"/>
      <c r="KRJ8" s="135"/>
      <c r="KRK8" s="135"/>
      <c r="KRL8" s="135"/>
      <c r="KRM8" s="135"/>
      <c r="KRN8" s="135"/>
      <c r="KRO8" s="135"/>
      <c r="KRP8" s="135"/>
      <c r="KRQ8" s="135"/>
      <c r="KRR8" s="135"/>
      <c r="KRS8" s="135"/>
      <c r="KRT8" s="135"/>
      <c r="KRU8" s="135"/>
      <c r="KRV8" s="135"/>
      <c r="KRW8" s="135"/>
      <c r="KRX8" s="135"/>
      <c r="KRY8" s="135"/>
      <c r="KRZ8" s="135"/>
      <c r="KSA8" s="135"/>
      <c r="KSB8" s="135"/>
      <c r="KSC8" s="135"/>
      <c r="KSD8" s="135"/>
      <c r="KSE8" s="135"/>
      <c r="KSF8" s="135"/>
      <c r="KSG8" s="135"/>
      <c r="KSH8" s="135"/>
      <c r="KSI8" s="135"/>
      <c r="KSJ8" s="135"/>
      <c r="KSK8" s="135"/>
      <c r="KSL8" s="135"/>
      <c r="KSM8" s="135"/>
      <c r="KSN8" s="135"/>
      <c r="KSO8" s="135"/>
      <c r="KSP8" s="135"/>
      <c r="KSQ8" s="135"/>
      <c r="KSR8" s="135"/>
      <c r="KSS8" s="135"/>
      <c r="KST8" s="135"/>
      <c r="KSU8" s="135"/>
      <c r="KSV8" s="135"/>
      <c r="KSW8" s="135"/>
      <c r="KSX8" s="135"/>
      <c r="KSY8" s="135"/>
      <c r="KSZ8" s="135"/>
      <c r="KTA8" s="135"/>
      <c r="KTB8" s="135"/>
      <c r="KTC8" s="135"/>
      <c r="KTD8" s="135"/>
      <c r="KTE8" s="135"/>
      <c r="KTF8" s="135"/>
      <c r="KTG8" s="135"/>
      <c r="KTH8" s="135"/>
      <c r="KTI8" s="135"/>
      <c r="KTJ8" s="135"/>
      <c r="KTK8" s="135"/>
      <c r="KTL8" s="135"/>
      <c r="KTM8" s="135"/>
      <c r="KTN8" s="135"/>
      <c r="KTO8" s="135"/>
      <c r="KTP8" s="135"/>
      <c r="KTQ8" s="135"/>
      <c r="KTR8" s="135"/>
      <c r="KTS8" s="135"/>
      <c r="KTT8" s="135"/>
      <c r="KTU8" s="135"/>
      <c r="KTV8" s="135"/>
      <c r="KTW8" s="135"/>
      <c r="KTX8" s="135"/>
      <c r="KTY8" s="135"/>
      <c r="KTZ8" s="135"/>
      <c r="KUA8" s="135"/>
      <c r="KUB8" s="135"/>
      <c r="KUC8" s="135"/>
      <c r="KUD8" s="135"/>
      <c r="KUE8" s="135"/>
      <c r="KUF8" s="135"/>
      <c r="KUG8" s="135"/>
      <c r="KUH8" s="135"/>
      <c r="KUI8" s="135"/>
      <c r="KUJ8" s="135"/>
      <c r="KUK8" s="135"/>
      <c r="KUL8" s="135"/>
      <c r="KUM8" s="135"/>
      <c r="KUN8" s="135"/>
      <c r="KUO8" s="135"/>
      <c r="KUP8" s="135"/>
      <c r="KUQ8" s="135"/>
      <c r="KUR8" s="135"/>
      <c r="KUS8" s="135"/>
      <c r="KUT8" s="135"/>
      <c r="KUU8" s="135"/>
      <c r="KUV8" s="135"/>
      <c r="KUW8" s="135"/>
      <c r="KUX8" s="135"/>
      <c r="KUY8" s="135"/>
      <c r="KUZ8" s="135"/>
      <c r="KVA8" s="135"/>
      <c r="KVB8" s="135"/>
      <c r="KVC8" s="135"/>
      <c r="KVD8" s="135"/>
      <c r="KVE8" s="135"/>
      <c r="KVF8" s="135"/>
      <c r="KVG8" s="135"/>
      <c r="KVH8" s="135"/>
      <c r="KVI8" s="135"/>
      <c r="KVJ8" s="135"/>
      <c r="KVK8" s="135"/>
      <c r="KVL8" s="135"/>
      <c r="KVM8" s="135"/>
      <c r="KVN8" s="135"/>
      <c r="KVO8" s="135"/>
      <c r="KVP8" s="135"/>
      <c r="KVQ8" s="135"/>
      <c r="KVR8" s="135"/>
      <c r="KVS8" s="135"/>
      <c r="KVT8" s="135"/>
      <c r="KVU8" s="135"/>
      <c r="KVV8" s="135"/>
      <c r="KVW8" s="135"/>
      <c r="KVX8" s="135"/>
      <c r="KVY8" s="135"/>
      <c r="KVZ8" s="135"/>
      <c r="KWA8" s="135"/>
      <c r="KWB8" s="135"/>
      <c r="KWC8" s="135"/>
      <c r="KWD8" s="135"/>
      <c r="KWE8" s="135"/>
      <c r="KWF8" s="135"/>
      <c r="KWG8" s="135"/>
      <c r="KWH8" s="135"/>
      <c r="KWI8" s="135"/>
      <c r="KWJ8" s="135"/>
      <c r="KWK8" s="135"/>
      <c r="KWL8" s="135"/>
      <c r="KWM8" s="135"/>
      <c r="KWN8" s="135"/>
      <c r="KWO8" s="135"/>
      <c r="KWP8" s="135"/>
      <c r="KWQ8" s="135"/>
      <c r="KWR8" s="135"/>
      <c r="KWS8" s="135"/>
      <c r="KWT8" s="135"/>
      <c r="KWU8" s="135"/>
      <c r="KWV8" s="135"/>
      <c r="KWW8" s="135"/>
      <c r="KWX8" s="135"/>
      <c r="KWY8" s="135"/>
      <c r="KWZ8" s="135"/>
      <c r="KXA8" s="135"/>
      <c r="KXB8" s="135"/>
      <c r="KXC8" s="135"/>
      <c r="KXD8" s="135"/>
      <c r="KXE8" s="135"/>
      <c r="KXF8" s="135"/>
      <c r="KXG8" s="135"/>
      <c r="KXH8" s="135"/>
      <c r="KXI8" s="135"/>
      <c r="KXJ8" s="135"/>
      <c r="KXK8" s="135"/>
      <c r="KXL8" s="135"/>
      <c r="KXM8" s="135"/>
      <c r="KXN8" s="135"/>
      <c r="KXO8" s="135"/>
      <c r="KXP8" s="135"/>
      <c r="KXQ8" s="135"/>
      <c r="KXR8" s="135"/>
      <c r="KXS8" s="135"/>
      <c r="KXT8" s="135"/>
      <c r="KXU8" s="135"/>
      <c r="KXV8" s="135"/>
      <c r="KXW8" s="135"/>
      <c r="KXX8" s="135"/>
      <c r="KXY8" s="135"/>
      <c r="KXZ8" s="135"/>
      <c r="KYA8" s="135"/>
      <c r="KYB8" s="135"/>
      <c r="KYC8" s="135"/>
      <c r="KYD8" s="135"/>
      <c r="KYE8" s="135"/>
      <c r="KYF8" s="135"/>
      <c r="KYG8" s="135"/>
      <c r="KYH8" s="135"/>
      <c r="KYI8" s="135"/>
      <c r="KYJ8" s="135"/>
      <c r="KYK8" s="135"/>
      <c r="KYL8" s="135"/>
      <c r="KYM8" s="135"/>
      <c r="KYN8" s="135"/>
      <c r="KYO8" s="135"/>
      <c r="KYP8" s="135"/>
      <c r="KYQ8" s="135"/>
      <c r="KYR8" s="135"/>
      <c r="KYS8" s="135"/>
      <c r="KYT8" s="135"/>
      <c r="KYU8" s="135"/>
      <c r="KYV8" s="135"/>
      <c r="KYW8" s="135"/>
      <c r="KYX8" s="135"/>
      <c r="KYY8" s="135"/>
      <c r="KYZ8" s="135"/>
      <c r="KZA8" s="135"/>
      <c r="KZB8" s="135"/>
      <c r="KZC8" s="135"/>
      <c r="KZD8" s="135"/>
      <c r="KZE8" s="135"/>
      <c r="KZF8" s="135"/>
      <c r="KZG8" s="135"/>
      <c r="KZH8" s="135"/>
      <c r="KZI8" s="135"/>
      <c r="KZJ8" s="135"/>
      <c r="KZK8" s="135"/>
      <c r="KZL8" s="135"/>
      <c r="KZM8" s="135"/>
      <c r="KZN8" s="135"/>
      <c r="KZO8" s="135"/>
      <c r="KZP8" s="135"/>
      <c r="KZQ8" s="135"/>
      <c r="KZR8" s="135"/>
      <c r="KZS8" s="135"/>
      <c r="KZT8" s="135"/>
      <c r="KZU8" s="135"/>
      <c r="KZV8" s="135"/>
      <c r="KZW8" s="135"/>
      <c r="KZX8" s="135"/>
      <c r="KZY8" s="135"/>
      <c r="KZZ8" s="135"/>
      <c r="LAA8" s="135"/>
      <c r="LAB8" s="135"/>
      <c r="LAC8" s="135"/>
      <c r="LAD8" s="135"/>
      <c r="LAE8" s="135"/>
      <c r="LAF8" s="135"/>
      <c r="LAG8" s="135"/>
      <c r="LAH8" s="135"/>
      <c r="LAI8" s="135"/>
      <c r="LAJ8" s="135"/>
      <c r="LAK8" s="135"/>
      <c r="LAL8" s="135"/>
      <c r="LAM8" s="135"/>
      <c r="LAN8" s="135"/>
      <c r="LAO8" s="135"/>
      <c r="LAP8" s="135"/>
      <c r="LAQ8" s="135"/>
      <c r="LAR8" s="135"/>
      <c r="LAS8" s="135"/>
      <c r="LAT8" s="135"/>
      <c r="LAU8" s="135"/>
      <c r="LAV8" s="135"/>
      <c r="LAW8" s="135"/>
      <c r="LAX8" s="135"/>
      <c r="LAY8" s="135"/>
      <c r="LAZ8" s="135"/>
      <c r="LBA8" s="135"/>
      <c r="LBB8" s="135"/>
      <c r="LBC8" s="135"/>
      <c r="LBD8" s="135"/>
      <c r="LBE8" s="135"/>
      <c r="LBF8" s="135"/>
      <c r="LBG8" s="135"/>
      <c r="LBH8" s="135"/>
      <c r="LBI8" s="135"/>
      <c r="LBJ8" s="135"/>
      <c r="LBK8" s="135"/>
      <c r="LBL8" s="135"/>
      <c r="LBM8" s="135"/>
      <c r="LBN8" s="135"/>
      <c r="LBO8" s="135"/>
      <c r="LBP8" s="135"/>
      <c r="LBQ8" s="135"/>
      <c r="LBR8" s="135"/>
      <c r="LBS8" s="135"/>
      <c r="LBT8" s="135"/>
      <c r="LBU8" s="135"/>
      <c r="LBV8" s="135"/>
      <c r="LBW8" s="135"/>
      <c r="LBX8" s="135"/>
      <c r="LBY8" s="135"/>
      <c r="LBZ8" s="135"/>
      <c r="LCA8" s="135"/>
      <c r="LCB8" s="135"/>
      <c r="LCC8" s="135"/>
      <c r="LCD8" s="135"/>
      <c r="LCE8" s="135"/>
      <c r="LCF8" s="135"/>
      <c r="LCG8" s="135"/>
      <c r="LCH8" s="135"/>
      <c r="LCI8" s="135"/>
      <c r="LCJ8" s="135"/>
      <c r="LCK8" s="135"/>
      <c r="LCL8" s="135"/>
      <c r="LCM8" s="135"/>
      <c r="LCN8" s="135"/>
      <c r="LCO8" s="135"/>
      <c r="LCP8" s="135"/>
      <c r="LCQ8" s="135"/>
      <c r="LCR8" s="135"/>
      <c r="LCS8" s="135"/>
      <c r="LCT8" s="135"/>
      <c r="LCU8" s="135"/>
      <c r="LCV8" s="135"/>
      <c r="LCW8" s="135"/>
      <c r="LCX8" s="135"/>
      <c r="LCY8" s="135"/>
      <c r="LCZ8" s="135"/>
      <c r="LDA8" s="135"/>
      <c r="LDB8" s="135"/>
      <c r="LDC8" s="135"/>
      <c r="LDD8" s="135"/>
      <c r="LDE8" s="135"/>
      <c r="LDF8" s="135"/>
      <c r="LDG8" s="135"/>
      <c r="LDH8" s="135"/>
      <c r="LDI8" s="135"/>
      <c r="LDJ8" s="135"/>
      <c r="LDK8" s="135"/>
      <c r="LDL8" s="135"/>
      <c r="LDM8" s="135"/>
      <c r="LDN8" s="135"/>
      <c r="LDO8" s="135"/>
      <c r="LDP8" s="135"/>
      <c r="LDQ8" s="135"/>
      <c r="LDR8" s="135"/>
      <c r="LDS8" s="135"/>
      <c r="LDT8" s="135"/>
      <c r="LDU8" s="135"/>
      <c r="LDV8" s="135"/>
      <c r="LDW8" s="135"/>
      <c r="LDX8" s="135"/>
      <c r="LDY8" s="135"/>
      <c r="LDZ8" s="135"/>
      <c r="LEA8" s="135"/>
      <c r="LEB8" s="135"/>
      <c r="LEC8" s="135"/>
      <c r="LED8" s="135"/>
      <c r="LEE8" s="135"/>
      <c r="LEF8" s="135"/>
      <c r="LEG8" s="135"/>
      <c r="LEH8" s="135"/>
      <c r="LEI8" s="135"/>
      <c r="LEJ8" s="135"/>
      <c r="LEK8" s="135"/>
      <c r="LEL8" s="135"/>
      <c r="LEM8" s="135"/>
      <c r="LEN8" s="135"/>
      <c r="LEO8" s="135"/>
      <c r="LEP8" s="135"/>
      <c r="LEQ8" s="135"/>
      <c r="LER8" s="135"/>
      <c r="LES8" s="135"/>
      <c r="LET8" s="135"/>
      <c r="LEU8" s="135"/>
      <c r="LEV8" s="135"/>
      <c r="LEW8" s="135"/>
      <c r="LEX8" s="135"/>
      <c r="LEY8" s="135"/>
      <c r="LEZ8" s="135"/>
      <c r="LFA8" s="135"/>
      <c r="LFB8" s="135"/>
      <c r="LFC8" s="135"/>
      <c r="LFD8" s="135"/>
      <c r="LFE8" s="135"/>
      <c r="LFF8" s="135"/>
      <c r="LFG8" s="135"/>
      <c r="LFH8" s="135"/>
      <c r="LFI8" s="135"/>
      <c r="LFJ8" s="135"/>
      <c r="LFK8" s="135"/>
      <c r="LFL8" s="135"/>
      <c r="LFM8" s="135"/>
      <c r="LFN8" s="135"/>
      <c r="LFO8" s="135"/>
      <c r="LFP8" s="135"/>
      <c r="LFQ8" s="135"/>
      <c r="LFR8" s="135"/>
      <c r="LFS8" s="135"/>
      <c r="LFT8" s="135"/>
      <c r="LFU8" s="135"/>
      <c r="LFV8" s="135"/>
      <c r="LFW8" s="135"/>
      <c r="LFX8" s="135"/>
      <c r="LFY8" s="135"/>
      <c r="LFZ8" s="135"/>
      <c r="LGA8" s="135"/>
      <c r="LGB8" s="135"/>
      <c r="LGC8" s="135"/>
      <c r="LGD8" s="135"/>
      <c r="LGE8" s="135"/>
      <c r="LGF8" s="135"/>
      <c r="LGG8" s="135"/>
      <c r="LGH8" s="135"/>
      <c r="LGI8" s="135"/>
      <c r="LGJ8" s="135"/>
      <c r="LGK8" s="135"/>
      <c r="LGL8" s="135"/>
      <c r="LGM8" s="135"/>
      <c r="LGN8" s="135"/>
      <c r="LGO8" s="135"/>
      <c r="LGP8" s="135"/>
      <c r="LGQ8" s="135"/>
      <c r="LGR8" s="135"/>
      <c r="LGS8" s="135"/>
      <c r="LGT8" s="135"/>
      <c r="LGU8" s="135"/>
      <c r="LGV8" s="135"/>
      <c r="LGW8" s="135"/>
      <c r="LGX8" s="135"/>
      <c r="LGY8" s="135"/>
      <c r="LGZ8" s="135"/>
      <c r="LHA8" s="135"/>
      <c r="LHB8" s="135"/>
      <c r="LHC8" s="135"/>
      <c r="LHD8" s="135"/>
      <c r="LHE8" s="135"/>
      <c r="LHF8" s="135"/>
      <c r="LHG8" s="135"/>
      <c r="LHH8" s="135"/>
      <c r="LHI8" s="135"/>
      <c r="LHJ8" s="135"/>
      <c r="LHK8" s="135"/>
      <c r="LHL8" s="135"/>
      <c r="LHM8" s="135"/>
      <c r="LHN8" s="135"/>
      <c r="LHO8" s="135"/>
      <c r="LHP8" s="135"/>
      <c r="LHQ8" s="135"/>
      <c r="LHR8" s="135"/>
      <c r="LHS8" s="135"/>
      <c r="LHT8" s="135"/>
      <c r="LHU8" s="135"/>
      <c r="LHV8" s="135"/>
      <c r="LHW8" s="135"/>
      <c r="LHX8" s="135"/>
      <c r="LHY8" s="135"/>
      <c r="LHZ8" s="135"/>
      <c r="LIA8" s="135"/>
      <c r="LIB8" s="135"/>
      <c r="LIC8" s="135"/>
      <c r="LID8" s="135"/>
      <c r="LIE8" s="135"/>
      <c r="LIF8" s="135"/>
      <c r="LIG8" s="135"/>
      <c r="LIH8" s="135"/>
      <c r="LII8" s="135"/>
      <c r="LIJ8" s="135"/>
      <c r="LIK8" s="135"/>
      <c r="LIL8" s="135"/>
      <c r="LIM8" s="135"/>
      <c r="LIN8" s="135"/>
      <c r="LIO8" s="135"/>
      <c r="LIP8" s="135"/>
      <c r="LIQ8" s="135"/>
      <c r="LIR8" s="135"/>
      <c r="LIS8" s="135"/>
      <c r="LIT8" s="135"/>
      <c r="LIU8" s="135"/>
      <c r="LIV8" s="135"/>
      <c r="LIW8" s="135"/>
      <c r="LIX8" s="135"/>
      <c r="LIY8" s="135"/>
      <c r="LIZ8" s="135"/>
      <c r="LJA8" s="135"/>
      <c r="LJB8" s="135"/>
      <c r="LJC8" s="135"/>
      <c r="LJD8" s="135"/>
      <c r="LJE8" s="135"/>
      <c r="LJF8" s="135"/>
      <c r="LJG8" s="135"/>
      <c r="LJH8" s="135"/>
      <c r="LJI8" s="135"/>
      <c r="LJJ8" s="135"/>
      <c r="LJK8" s="135"/>
      <c r="LJL8" s="135"/>
      <c r="LJM8" s="135"/>
      <c r="LJN8" s="135"/>
      <c r="LJO8" s="135"/>
      <c r="LJP8" s="135"/>
      <c r="LJQ8" s="135"/>
      <c r="LJR8" s="135"/>
      <c r="LJS8" s="135"/>
      <c r="LJT8" s="135"/>
      <c r="LJU8" s="135"/>
      <c r="LJV8" s="135"/>
      <c r="LJW8" s="135"/>
      <c r="LJX8" s="135"/>
      <c r="LJY8" s="135"/>
      <c r="LJZ8" s="135"/>
      <c r="LKA8" s="135"/>
      <c r="LKB8" s="135"/>
      <c r="LKC8" s="135"/>
      <c r="LKD8" s="135"/>
      <c r="LKE8" s="135"/>
      <c r="LKF8" s="135"/>
      <c r="LKG8" s="135"/>
      <c r="LKH8" s="135"/>
      <c r="LKI8" s="135"/>
      <c r="LKJ8" s="135"/>
      <c r="LKK8" s="135"/>
      <c r="LKL8" s="135"/>
      <c r="LKM8" s="135"/>
      <c r="LKN8" s="135"/>
      <c r="LKO8" s="135"/>
      <c r="LKP8" s="135"/>
      <c r="LKQ8" s="135"/>
      <c r="LKR8" s="135"/>
      <c r="LKS8" s="135"/>
      <c r="LKT8" s="135"/>
      <c r="LKU8" s="135"/>
      <c r="LKV8" s="135"/>
      <c r="LKW8" s="135"/>
      <c r="LKX8" s="135"/>
      <c r="LKY8" s="135"/>
      <c r="LKZ8" s="135"/>
      <c r="LLA8" s="135"/>
      <c r="LLB8" s="135"/>
      <c r="LLC8" s="135"/>
      <c r="LLD8" s="135"/>
      <c r="LLE8" s="135"/>
      <c r="LLF8" s="135"/>
      <c r="LLG8" s="135"/>
      <c r="LLH8" s="135"/>
      <c r="LLI8" s="135"/>
      <c r="LLJ8" s="135"/>
      <c r="LLK8" s="135"/>
      <c r="LLL8" s="135"/>
      <c r="LLM8" s="135"/>
      <c r="LLN8" s="135"/>
      <c r="LLO8" s="135"/>
      <c r="LLP8" s="135"/>
      <c r="LLQ8" s="135"/>
      <c r="LLR8" s="135"/>
      <c r="LLS8" s="135"/>
      <c r="LLT8" s="135"/>
      <c r="LLU8" s="135"/>
      <c r="LLV8" s="135"/>
      <c r="LLW8" s="135"/>
      <c r="LLX8" s="135"/>
      <c r="LLY8" s="135"/>
      <c r="LLZ8" s="135"/>
      <c r="LMA8" s="135"/>
      <c r="LMB8" s="135"/>
      <c r="LMC8" s="135"/>
      <c r="LMD8" s="135"/>
      <c r="LME8" s="135"/>
      <c r="LMF8" s="135"/>
      <c r="LMG8" s="135"/>
      <c r="LMH8" s="135"/>
      <c r="LMI8" s="135"/>
      <c r="LMJ8" s="135"/>
      <c r="LMK8" s="135"/>
      <c r="LML8" s="135"/>
      <c r="LMM8" s="135"/>
      <c r="LMN8" s="135"/>
      <c r="LMO8" s="135"/>
      <c r="LMP8" s="135"/>
      <c r="LMQ8" s="135"/>
      <c r="LMR8" s="135"/>
      <c r="LMS8" s="135"/>
      <c r="LMT8" s="135"/>
      <c r="LMU8" s="135"/>
      <c r="LMV8" s="135"/>
      <c r="LMW8" s="135"/>
      <c r="LMX8" s="135"/>
      <c r="LMY8" s="135"/>
      <c r="LMZ8" s="135"/>
      <c r="LNA8" s="135"/>
      <c r="LNB8" s="135"/>
      <c r="LNC8" s="135"/>
      <c r="LND8" s="135"/>
      <c r="LNE8" s="135"/>
      <c r="LNF8" s="135"/>
      <c r="LNG8" s="135"/>
      <c r="LNH8" s="135"/>
      <c r="LNI8" s="135"/>
      <c r="LNJ8" s="135"/>
      <c r="LNK8" s="135"/>
      <c r="LNL8" s="135"/>
      <c r="LNM8" s="135"/>
      <c r="LNN8" s="135"/>
      <c r="LNO8" s="135"/>
      <c r="LNP8" s="135"/>
      <c r="LNQ8" s="135"/>
      <c r="LNR8" s="135"/>
      <c r="LNS8" s="135"/>
      <c r="LNT8" s="135"/>
      <c r="LNU8" s="135"/>
      <c r="LNV8" s="135"/>
      <c r="LNW8" s="135"/>
      <c r="LNX8" s="135"/>
      <c r="LNY8" s="135"/>
      <c r="LNZ8" s="135"/>
      <c r="LOA8" s="135"/>
      <c r="LOB8" s="135"/>
      <c r="LOC8" s="135"/>
      <c r="LOD8" s="135"/>
      <c r="LOE8" s="135"/>
      <c r="LOF8" s="135"/>
      <c r="LOG8" s="135"/>
      <c r="LOH8" s="135"/>
      <c r="LOI8" s="135"/>
      <c r="LOJ8" s="135"/>
      <c r="LOK8" s="135"/>
      <c r="LOL8" s="135"/>
      <c r="LOM8" s="135"/>
      <c r="LON8" s="135"/>
      <c r="LOO8" s="135"/>
      <c r="LOP8" s="135"/>
      <c r="LOQ8" s="135"/>
      <c r="LOR8" s="135"/>
      <c r="LOS8" s="135"/>
      <c r="LOT8" s="135"/>
      <c r="LOU8" s="135"/>
      <c r="LOV8" s="135"/>
      <c r="LOW8" s="135"/>
      <c r="LOX8" s="135"/>
      <c r="LOY8" s="135"/>
      <c r="LOZ8" s="135"/>
      <c r="LPA8" s="135"/>
      <c r="LPB8" s="135"/>
      <c r="LPC8" s="135"/>
      <c r="LPD8" s="135"/>
      <c r="LPE8" s="135"/>
      <c r="LPF8" s="135"/>
      <c r="LPG8" s="135"/>
      <c r="LPH8" s="135"/>
      <c r="LPI8" s="135"/>
      <c r="LPJ8" s="135"/>
      <c r="LPK8" s="135"/>
      <c r="LPL8" s="135"/>
      <c r="LPM8" s="135"/>
      <c r="LPN8" s="135"/>
      <c r="LPO8" s="135"/>
      <c r="LPP8" s="135"/>
      <c r="LPQ8" s="135"/>
      <c r="LPR8" s="135"/>
      <c r="LPS8" s="135"/>
      <c r="LPT8" s="135"/>
      <c r="LPU8" s="135"/>
      <c r="LPV8" s="135"/>
      <c r="LPW8" s="135"/>
      <c r="LPX8" s="135"/>
      <c r="LPY8" s="135"/>
      <c r="LPZ8" s="135"/>
      <c r="LQA8" s="135"/>
      <c r="LQB8" s="135"/>
      <c r="LQC8" s="135"/>
      <c r="LQD8" s="135"/>
      <c r="LQE8" s="135"/>
      <c r="LQF8" s="135"/>
      <c r="LQG8" s="135"/>
      <c r="LQH8" s="135"/>
      <c r="LQI8" s="135"/>
      <c r="LQJ8" s="135"/>
      <c r="LQK8" s="135"/>
      <c r="LQL8" s="135"/>
      <c r="LQM8" s="135"/>
      <c r="LQN8" s="135"/>
      <c r="LQO8" s="135"/>
      <c r="LQP8" s="135"/>
      <c r="LQQ8" s="135"/>
      <c r="LQR8" s="135"/>
      <c r="LQS8" s="135"/>
      <c r="LQT8" s="135"/>
      <c r="LQU8" s="135"/>
      <c r="LQV8" s="135"/>
      <c r="LQW8" s="135"/>
      <c r="LQX8" s="135"/>
      <c r="LQY8" s="135"/>
      <c r="LQZ8" s="135"/>
      <c r="LRA8" s="135"/>
      <c r="LRB8" s="135"/>
      <c r="LRC8" s="135"/>
      <c r="LRD8" s="135"/>
      <c r="LRE8" s="135"/>
      <c r="LRF8" s="135"/>
      <c r="LRG8" s="135"/>
      <c r="LRH8" s="135"/>
      <c r="LRI8" s="135"/>
      <c r="LRJ8" s="135"/>
      <c r="LRK8" s="135"/>
      <c r="LRL8" s="135"/>
      <c r="LRM8" s="135"/>
      <c r="LRN8" s="135"/>
      <c r="LRO8" s="135"/>
      <c r="LRP8" s="135"/>
      <c r="LRQ8" s="135"/>
      <c r="LRR8" s="135"/>
      <c r="LRS8" s="135"/>
      <c r="LRT8" s="135"/>
      <c r="LRU8" s="135"/>
      <c r="LRV8" s="135"/>
      <c r="LRW8" s="135"/>
      <c r="LRX8" s="135"/>
      <c r="LRY8" s="135"/>
      <c r="LRZ8" s="135"/>
      <c r="LSA8" s="135"/>
      <c r="LSB8" s="135"/>
      <c r="LSC8" s="135"/>
      <c r="LSD8" s="135"/>
      <c r="LSE8" s="135"/>
      <c r="LSF8" s="135"/>
      <c r="LSG8" s="135"/>
      <c r="LSH8" s="135"/>
      <c r="LSI8" s="135"/>
      <c r="LSJ8" s="135"/>
      <c r="LSK8" s="135"/>
      <c r="LSL8" s="135"/>
      <c r="LSM8" s="135"/>
      <c r="LSN8" s="135"/>
      <c r="LSO8" s="135"/>
      <c r="LSP8" s="135"/>
      <c r="LSQ8" s="135"/>
      <c r="LSR8" s="135"/>
      <c r="LSS8" s="135"/>
      <c r="LST8" s="135"/>
      <c r="LSU8" s="135"/>
      <c r="LSV8" s="135"/>
      <c r="LSW8" s="135"/>
      <c r="LSX8" s="135"/>
      <c r="LSY8" s="135"/>
      <c r="LSZ8" s="135"/>
      <c r="LTA8" s="135"/>
      <c r="LTB8" s="135"/>
      <c r="LTC8" s="135"/>
      <c r="LTD8" s="135"/>
      <c r="LTE8" s="135"/>
      <c r="LTF8" s="135"/>
      <c r="LTG8" s="135"/>
      <c r="LTH8" s="135"/>
      <c r="LTI8" s="135"/>
      <c r="LTJ8" s="135"/>
      <c r="LTK8" s="135"/>
      <c r="LTL8" s="135"/>
      <c r="LTM8" s="135"/>
      <c r="LTN8" s="135"/>
      <c r="LTO8" s="135"/>
      <c r="LTP8" s="135"/>
      <c r="LTQ8" s="135"/>
      <c r="LTR8" s="135"/>
      <c r="LTS8" s="135"/>
      <c r="LTT8" s="135"/>
      <c r="LTU8" s="135"/>
      <c r="LTV8" s="135"/>
      <c r="LTW8" s="135"/>
      <c r="LTX8" s="135"/>
      <c r="LTY8" s="135"/>
      <c r="LTZ8" s="135"/>
      <c r="LUA8" s="135"/>
      <c r="LUB8" s="135"/>
      <c r="LUC8" s="135"/>
      <c r="LUD8" s="135"/>
      <c r="LUE8" s="135"/>
      <c r="LUF8" s="135"/>
      <c r="LUG8" s="135"/>
      <c r="LUH8" s="135"/>
      <c r="LUI8" s="135"/>
      <c r="LUJ8" s="135"/>
      <c r="LUK8" s="135"/>
      <c r="LUL8" s="135"/>
      <c r="LUM8" s="135"/>
      <c r="LUN8" s="135"/>
      <c r="LUO8" s="135"/>
      <c r="LUP8" s="135"/>
      <c r="LUQ8" s="135"/>
      <c r="LUR8" s="135"/>
      <c r="LUS8" s="135"/>
      <c r="LUT8" s="135"/>
      <c r="LUU8" s="135"/>
      <c r="LUV8" s="135"/>
      <c r="LUW8" s="135"/>
      <c r="LUX8" s="135"/>
      <c r="LUY8" s="135"/>
      <c r="LUZ8" s="135"/>
      <c r="LVA8" s="135"/>
      <c r="LVB8" s="135"/>
      <c r="LVC8" s="135"/>
      <c r="LVD8" s="135"/>
      <c r="LVE8" s="135"/>
      <c r="LVF8" s="135"/>
      <c r="LVG8" s="135"/>
      <c r="LVH8" s="135"/>
      <c r="LVI8" s="135"/>
      <c r="LVJ8" s="135"/>
      <c r="LVK8" s="135"/>
      <c r="LVL8" s="135"/>
      <c r="LVM8" s="135"/>
      <c r="LVN8" s="135"/>
      <c r="LVO8" s="135"/>
      <c r="LVP8" s="135"/>
      <c r="LVQ8" s="135"/>
      <c r="LVR8" s="135"/>
      <c r="LVS8" s="135"/>
      <c r="LVT8" s="135"/>
      <c r="LVU8" s="135"/>
      <c r="LVV8" s="135"/>
      <c r="LVW8" s="135"/>
      <c r="LVX8" s="135"/>
      <c r="LVY8" s="135"/>
      <c r="LVZ8" s="135"/>
      <c r="LWA8" s="135"/>
      <c r="LWB8" s="135"/>
      <c r="LWC8" s="135"/>
      <c r="LWD8" s="135"/>
      <c r="LWE8" s="135"/>
      <c r="LWF8" s="135"/>
      <c r="LWG8" s="135"/>
      <c r="LWH8" s="135"/>
      <c r="LWI8" s="135"/>
      <c r="LWJ8" s="135"/>
      <c r="LWK8" s="135"/>
      <c r="LWL8" s="135"/>
      <c r="LWM8" s="135"/>
      <c r="LWN8" s="135"/>
      <c r="LWO8" s="135"/>
      <c r="LWP8" s="135"/>
      <c r="LWQ8" s="135"/>
      <c r="LWR8" s="135"/>
      <c r="LWS8" s="135"/>
      <c r="LWT8" s="135"/>
      <c r="LWU8" s="135"/>
      <c r="LWV8" s="135"/>
      <c r="LWW8" s="135"/>
      <c r="LWX8" s="135"/>
      <c r="LWY8" s="135"/>
      <c r="LWZ8" s="135"/>
      <c r="LXA8" s="135"/>
      <c r="LXB8" s="135"/>
      <c r="LXC8" s="135"/>
      <c r="LXD8" s="135"/>
      <c r="LXE8" s="135"/>
      <c r="LXF8" s="135"/>
      <c r="LXG8" s="135"/>
      <c r="LXH8" s="135"/>
      <c r="LXI8" s="135"/>
      <c r="LXJ8" s="135"/>
      <c r="LXK8" s="135"/>
      <c r="LXL8" s="135"/>
      <c r="LXM8" s="135"/>
      <c r="LXN8" s="135"/>
      <c r="LXO8" s="135"/>
      <c r="LXP8" s="135"/>
      <c r="LXQ8" s="135"/>
      <c r="LXR8" s="135"/>
      <c r="LXS8" s="135"/>
      <c r="LXT8" s="135"/>
      <c r="LXU8" s="135"/>
      <c r="LXV8" s="135"/>
      <c r="LXW8" s="135"/>
      <c r="LXX8" s="135"/>
      <c r="LXY8" s="135"/>
      <c r="LXZ8" s="135"/>
      <c r="LYA8" s="135"/>
      <c r="LYB8" s="135"/>
      <c r="LYC8" s="135"/>
      <c r="LYD8" s="135"/>
      <c r="LYE8" s="135"/>
      <c r="LYF8" s="135"/>
      <c r="LYG8" s="135"/>
      <c r="LYH8" s="135"/>
      <c r="LYI8" s="135"/>
      <c r="LYJ8" s="135"/>
      <c r="LYK8" s="135"/>
      <c r="LYL8" s="135"/>
      <c r="LYM8" s="135"/>
      <c r="LYN8" s="135"/>
      <c r="LYO8" s="135"/>
      <c r="LYP8" s="135"/>
      <c r="LYQ8" s="135"/>
      <c r="LYR8" s="135"/>
      <c r="LYS8" s="135"/>
      <c r="LYT8" s="135"/>
      <c r="LYU8" s="135"/>
      <c r="LYV8" s="135"/>
      <c r="LYW8" s="135"/>
      <c r="LYX8" s="135"/>
      <c r="LYY8" s="135"/>
      <c r="LYZ8" s="135"/>
      <c r="LZA8" s="135"/>
      <c r="LZB8" s="135"/>
      <c r="LZC8" s="135"/>
      <c r="LZD8" s="135"/>
      <c r="LZE8" s="135"/>
      <c r="LZF8" s="135"/>
      <c r="LZG8" s="135"/>
      <c r="LZH8" s="135"/>
      <c r="LZI8" s="135"/>
      <c r="LZJ8" s="135"/>
      <c r="LZK8" s="135"/>
      <c r="LZL8" s="135"/>
      <c r="LZM8" s="135"/>
      <c r="LZN8" s="135"/>
      <c r="LZO8" s="135"/>
      <c r="LZP8" s="135"/>
      <c r="LZQ8" s="135"/>
      <c r="LZR8" s="135"/>
      <c r="LZS8" s="135"/>
      <c r="LZT8" s="135"/>
      <c r="LZU8" s="135"/>
      <c r="LZV8" s="135"/>
      <c r="LZW8" s="135"/>
      <c r="LZX8" s="135"/>
      <c r="LZY8" s="135"/>
      <c r="LZZ8" s="135"/>
      <c r="MAA8" s="135"/>
      <c r="MAB8" s="135"/>
      <c r="MAC8" s="135"/>
      <c r="MAD8" s="135"/>
      <c r="MAE8" s="135"/>
      <c r="MAF8" s="135"/>
      <c r="MAG8" s="135"/>
      <c r="MAH8" s="135"/>
      <c r="MAI8" s="135"/>
      <c r="MAJ8" s="135"/>
      <c r="MAK8" s="135"/>
      <c r="MAL8" s="135"/>
      <c r="MAM8" s="135"/>
      <c r="MAN8" s="135"/>
      <c r="MAO8" s="135"/>
      <c r="MAP8" s="135"/>
      <c r="MAQ8" s="135"/>
      <c r="MAR8" s="135"/>
      <c r="MAS8" s="135"/>
      <c r="MAT8" s="135"/>
      <c r="MAU8" s="135"/>
      <c r="MAV8" s="135"/>
      <c r="MAW8" s="135"/>
      <c r="MAX8" s="135"/>
      <c r="MAY8" s="135"/>
      <c r="MAZ8" s="135"/>
      <c r="MBA8" s="135"/>
      <c r="MBB8" s="135"/>
      <c r="MBC8" s="135"/>
      <c r="MBD8" s="135"/>
      <c r="MBE8" s="135"/>
      <c r="MBF8" s="135"/>
      <c r="MBG8" s="135"/>
      <c r="MBH8" s="135"/>
      <c r="MBI8" s="135"/>
      <c r="MBJ8" s="135"/>
      <c r="MBK8" s="135"/>
      <c r="MBL8" s="135"/>
      <c r="MBM8" s="135"/>
      <c r="MBN8" s="135"/>
      <c r="MBO8" s="135"/>
      <c r="MBP8" s="135"/>
      <c r="MBQ8" s="135"/>
      <c r="MBR8" s="135"/>
      <c r="MBS8" s="135"/>
      <c r="MBT8" s="135"/>
      <c r="MBU8" s="135"/>
      <c r="MBV8" s="135"/>
      <c r="MBW8" s="135"/>
      <c r="MBX8" s="135"/>
      <c r="MBY8" s="135"/>
      <c r="MBZ8" s="135"/>
      <c r="MCA8" s="135"/>
      <c r="MCB8" s="135"/>
      <c r="MCC8" s="135"/>
      <c r="MCD8" s="135"/>
      <c r="MCE8" s="135"/>
      <c r="MCF8" s="135"/>
      <c r="MCG8" s="135"/>
      <c r="MCH8" s="135"/>
      <c r="MCI8" s="135"/>
      <c r="MCJ8" s="135"/>
      <c r="MCK8" s="135"/>
      <c r="MCL8" s="135"/>
      <c r="MCM8" s="135"/>
      <c r="MCN8" s="135"/>
      <c r="MCO8" s="135"/>
      <c r="MCP8" s="135"/>
      <c r="MCQ8" s="135"/>
      <c r="MCR8" s="135"/>
      <c r="MCS8" s="135"/>
      <c r="MCT8" s="135"/>
      <c r="MCU8" s="135"/>
      <c r="MCV8" s="135"/>
      <c r="MCW8" s="135"/>
      <c r="MCX8" s="135"/>
      <c r="MCY8" s="135"/>
      <c r="MCZ8" s="135"/>
      <c r="MDA8" s="135"/>
      <c r="MDB8" s="135"/>
      <c r="MDC8" s="135"/>
      <c r="MDD8" s="135"/>
      <c r="MDE8" s="135"/>
      <c r="MDF8" s="135"/>
      <c r="MDG8" s="135"/>
      <c r="MDH8" s="135"/>
      <c r="MDI8" s="135"/>
      <c r="MDJ8" s="135"/>
      <c r="MDK8" s="135"/>
      <c r="MDL8" s="135"/>
      <c r="MDM8" s="135"/>
      <c r="MDN8" s="135"/>
      <c r="MDO8" s="135"/>
      <c r="MDP8" s="135"/>
      <c r="MDQ8" s="135"/>
      <c r="MDR8" s="135"/>
      <c r="MDS8" s="135"/>
      <c r="MDT8" s="135"/>
      <c r="MDU8" s="135"/>
      <c r="MDV8" s="135"/>
      <c r="MDW8" s="135"/>
      <c r="MDX8" s="135"/>
      <c r="MDY8" s="135"/>
      <c r="MDZ8" s="135"/>
      <c r="MEA8" s="135"/>
      <c r="MEB8" s="135"/>
      <c r="MEC8" s="135"/>
      <c r="MED8" s="135"/>
      <c r="MEE8" s="135"/>
      <c r="MEF8" s="135"/>
      <c r="MEG8" s="135"/>
      <c r="MEH8" s="135"/>
      <c r="MEI8" s="135"/>
      <c r="MEJ8" s="135"/>
      <c r="MEK8" s="135"/>
      <c r="MEL8" s="135"/>
      <c r="MEM8" s="135"/>
      <c r="MEN8" s="135"/>
      <c r="MEO8" s="135"/>
      <c r="MEP8" s="135"/>
      <c r="MEQ8" s="135"/>
      <c r="MER8" s="135"/>
      <c r="MES8" s="135"/>
      <c r="MET8" s="135"/>
      <c r="MEU8" s="135"/>
      <c r="MEV8" s="135"/>
      <c r="MEW8" s="135"/>
      <c r="MEX8" s="135"/>
      <c r="MEY8" s="135"/>
      <c r="MEZ8" s="135"/>
      <c r="MFA8" s="135"/>
      <c r="MFB8" s="135"/>
      <c r="MFC8" s="135"/>
      <c r="MFD8" s="135"/>
      <c r="MFE8" s="135"/>
      <c r="MFF8" s="135"/>
      <c r="MFG8" s="135"/>
      <c r="MFH8" s="135"/>
      <c r="MFI8" s="135"/>
      <c r="MFJ8" s="135"/>
      <c r="MFK8" s="135"/>
      <c r="MFL8" s="135"/>
      <c r="MFM8" s="135"/>
      <c r="MFN8" s="135"/>
      <c r="MFO8" s="135"/>
      <c r="MFP8" s="135"/>
      <c r="MFQ8" s="135"/>
      <c r="MFR8" s="135"/>
      <c r="MFS8" s="135"/>
      <c r="MFT8" s="135"/>
      <c r="MFU8" s="135"/>
      <c r="MFV8" s="135"/>
      <c r="MFW8" s="135"/>
      <c r="MFX8" s="135"/>
      <c r="MFY8" s="135"/>
      <c r="MFZ8" s="135"/>
      <c r="MGA8" s="135"/>
      <c r="MGB8" s="135"/>
      <c r="MGC8" s="135"/>
      <c r="MGD8" s="135"/>
      <c r="MGE8" s="135"/>
      <c r="MGF8" s="135"/>
      <c r="MGG8" s="135"/>
      <c r="MGH8" s="135"/>
      <c r="MGI8" s="135"/>
      <c r="MGJ8" s="135"/>
      <c r="MGK8" s="135"/>
      <c r="MGL8" s="135"/>
      <c r="MGM8" s="135"/>
      <c r="MGN8" s="135"/>
      <c r="MGO8" s="135"/>
      <c r="MGP8" s="135"/>
      <c r="MGQ8" s="135"/>
      <c r="MGR8" s="135"/>
      <c r="MGS8" s="135"/>
      <c r="MGT8" s="135"/>
      <c r="MGU8" s="135"/>
      <c r="MGV8" s="135"/>
      <c r="MGW8" s="135"/>
      <c r="MGX8" s="135"/>
      <c r="MGY8" s="135"/>
      <c r="MGZ8" s="135"/>
      <c r="MHA8" s="135"/>
      <c r="MHB8" s="135"/>
      <c r="MHC8" s="135"/>
      <c r="MHD8" s="135"/>
      <c r="MHE8" s="135"/>
      <c r="MHF8" s="135"/>
      <c r="MHG8" s="135"/>
      <c r="MHH8" s="135"/>
      <c r="MHI8" s="135"/>
      <c r="MHJ8" s="135"/>
      <c r="MHK8" s="135"/>
      <c r="MHL8" s="135"/>
      <c r="MHM8" s="135"/>
      <c r="MHN8" s="135"/>
      <c r="MHO8" s="135"/>
      <c r="MHP8" s="135"/>
      <c r="MHQ8" s="135"/>
      <c r="MHR8" s="135"/>
      <c r="MHS8" s="135"/>
      <c r="MHT8" s="135"/>
      <c r="MHU8" s="135"/>
      <c r="MHV8" s="135"/>
      <c r="MHW8" s="135"/>
      <c r="MHX8" s="135"/>
      <c r="MHY8" s="135"/>
      <c r="MHZ8" s="135"/>
      <c r="MIA8" s="135"/>
      <c r="MIB8" s="135"/>
      <c r="MIC8" s="135"/>
      <c r="MID8" s="135"/>
      <c r="MIE8" s="135"/>
      <c r="MIF8" s="135"/>
      <c r="MIG8" s="135"/>
      <c r="MIH8" s="135"/>
      <c r="MII8" s="135"/>
      <c r="MIJ8" s="135"/>
      <c r="MIK8" s="135"/>
      <c r="MIL8" s="135"/>
      <c r="MIM8" s="135"/>
      <c r="MIN8" s="135"/>
      <c r="MIO8" s="135"/>
      <c r="MIP8" s="135"/>
      <c r="MIQ8" s="135"/>
      <c r="MIR8" s="135"/>
      <c r="MIS8" s="135"/>
      <c r="MIT8" s="135"/>
      <c r="MIU8" s="135"/>
      <c r="MIV8" s="135"/>
      <c r="MIW8" s="135"/>
      <c r="MIX8" s="135"/>
      <c r="MIY8" s="135"/>
      <c r="MIZ8" s="135"/>
      <c r="MJA8" s="135"/>
      <c r="MJB8" s="135"/>
      <c r="MJC8" s="135"/>
      <c r="MJD8" s="135"/>
      <c r="MJE8" s="135"/>
      <c r="MJF8" s="135"/>
      <c r="MJG8" s="135"/>
      <c r="MJH8" s="135"/>
      <c r="MJI8" s="135"/>
      <c r="MJJ8" s="135"/>
      <c r="MJK8" s="135"/>
      <c r="MJL8" s="135"/>
      <c r="MJM8" s="135"/>
      <c r="MJN8" s="135"/>
      <c r="MJO8" s="135"/>
      <c r="MJP8" s="135"/>
      <c r="MJQ8" s="135"/>
      <c r="MJR8" s="135"/>
      <c r="MJS8" s="135"/>
      <c r="MJT8" s="135"/>
      <c r="MJU8" s="135"/>
      <c r="MJV8" s="135"/>
      <c r="MJW8" s="135"/>
      <c r="MJX8" s="135"/>
      <c r="MJY8" s="135"/>
      <c r="MJZ8" s="135"/>
      <c r="MKA8" s="135"/>
      <c r="MKB8" s="135"/>
      <c r="MKC8" s="135"/>
      <c r="MKD8" s="135"/>
      <c r="MKE8" s="135"/>
      <c r="MKF8" s="135"/>
      <c r="MKG8" s="135"/>
      <c r="MKH8" s="135"/>
      <c r="MKI8" s="135"/>
      <c r="MKJ8" s="135"/>
      <c r="MKK8" s="135"/>
      <c r="MKL8" s="135"/>
      <c r="MKM8" s="135"/>
      <c r="MKN8" s="135"/>
      <c r="MKO8" s="135"/>
      <c r="MKP8" s="135"/>
      <c r="MKQ8" s="135"/>
      <c r="MKR8" s="135"/>
      <c r="MKS8" s="135"/>
      <c r="MKT8" s="135"/>
      <c r="MKU8" s="135"/>
      <c r="MKV8" s="135"/>
      <c r="MKW8" s="135"/>
      <c r="MKX8" s="135"/>
      <c r="MKY8" s="135"/>
      <c r="MKZ8" s="135"/>
      <c r="MLA8" s="135"/>
      <c r="MLB8" s="135"/>
      <c r="MLC8" s="135"/>
      <c r="MLD8" s="135"/>
      <c r="MLE8" s="135"/>
      <c r="MLF8" s="135"/>
      <c r="MLG8" s="135"/>
      <c r="MLH8" s="135"/>
      <c r="MLI8" s="135"/>
      <c r="MLJ8" s="135"/>
      <c r="MLK8" s="135"/>
      <c r="MLL8" s="135"/>
      <c r="MLM8" s="135"/>
      <c r="MLN8" s="135"/>
      <c r="MLO8" s="135"/>
      <c r="MLP8" s="135"/>
      <c r="MLQ8" s="135"/>
      <c r="MLR8" s="135"/>
      <c r="MLS8" s="135"/>
      <c r="MLT8" s="135"/>
      <c r="MLU8" s="135"/>
      <c r="MLV8" s="135"/>
      <c r="MLW8" s="135"/>
      <c r="MLX8" s="135"/>
      <c r="MLY8" s="135"/>
      <c r="MLZ8" s="135"/>
      <c r="MMA8" s="135"/>
      <c r="MMB8" s="135"/>
      <c r="MMC8" s="135"/>
      <c r="MMD8" s="135"/>
      <c r="MME8" s="135"/>
      <c r="MMF8" s="135"/>
      <c r="MMG8" s="135"/>
      <c r="MMH8" s="135"/>
      <c r="MMI8" s="135"/>
      <c r="MMJ8" s="135"/>
      <c r="MMK8" s="135"/>
      <c r="MML8" s="135"/>
      <c r="MMM8" s="135"/>
      <c r="MMN8" s="135"/>
      <c r="MMO8" s="135"/>
      <c r="MMP8" s="135"/>
      <c r="MMQ8" s="135"/>
      <c r="MMR8" s="135"/>
      <c r="MMS8" s="135"/>
      <c r="MMT8" s="135"/>
      <c r="MMU8" s="135"/>
      <c r="MMV8" s="135"/>
      <c r="MMW8" s="135"/>
      <c r="MMX8" s="135"/>
      <c r="MMY8" s="135"/>
      <c r="MMZ8" s="135"/>
      <c r="MNA8" s="135"/>
      <c r="MNB8" s="135"/>
      <c r="MNC8" s="135"/>
      <c r="MND8" s="135"/>
      <c r="MNE8" s="135"/>
      <c r="MNF8" s="135"/>
      <c r="MNG8" s="135"/>
      <c r="MNH8" s="135"/>
      <c r="MNI8" s="135"/>
      <c r="MNJ8" s="135"/>
      <c r="MNK8" s="135"/>
      <c r="MNL8" s="135"/>
      <c r="MNM8" s="135"/>
      <c r="MNN8" s="135"/>
      <c r="MNO8" s="135"/>
      <c r="MNP8" s="135"/>
      <c r="MNQ8" s="135"/>
      <c r="MNR8" s="135"/>
      <c r="MNS8" s="135"/>
      <c r="MNT8" s="135"/>
      <c r="MNU8" s="135"/>
      <c r="MNV8" s="135"/>
      <c r="MNW8" s="135"/>
      <c r="MNX8" s="135"/>
      <c r="MNY8" s="135"/>
      <c r="MNZ8" s="135"/>
      <c r="MOA8" s="135"/>
      <c r="MOB8" s="135"/>
      <c r="MOC8" s="135"/>
      <c r="MOD8" s="135"/>
      <c r="MOE8" s="135"/>
      <c r="MOF8" s="135"/>
      <c r="MOG8" s="135"/>
      <c r="MOH8" s="135"/>
      <c r="MOI8" s="135"/>
      <c r="MOJ8" s="135"/>
      <c r="MOK8" s="135"/>
      <c r="MOL8" s="135"/>
      <c r="MOM8" s="135"/>
      <c r="MON8" s="135"/>
      <c r="MOO8" s="135"/>
      <c r="MOP8" s="135"/>
      <c r="MOQ8" s="135"/>
      <c r="MOR8" s="135"/>
      <c r="MOS8" s="135"/>
      <c r="MOT8" s="135"/>
      <c r="MOU8" s="135"/>
      <c r="MOV8" s="135"/>
      <c r="MOW8" s="135"/>
      <c r="MOX8" s="135"/>
      <c r="MOY8" s="135"/>
      <c r="MOZ8" s="135"/>
      <c r="MPA8" s="135"/>
      <c r="MPB8" s="135"/>
      <c r="MPC8" s="135"/>
      <c r="MPD8" s="135"/>
      <c r="MPE8" s="135"/>
      <c r="MPF8" s="135"/>
      <c r="MPG8" s="135"/>
      <c r="MPH8" s="135"/>
      <c r="MPI8" s="135"/>
      <c r="MPJ8" s="135"/>
      <c r="MPK8" s="135"/>
      <c r="MPL8" s="135"/>
      <c r="MPM8" s="135"/>
      <c r="MPN8" s="135"/>
      <c r="MPO8" s="135"/>
      <c r="MPP8" s="135"/>
      <c r="MPQ8" s="135"/>
      <c r="MPR8" s="135"/>
      <c r="MPS8" s="135"/>
      <c r="MPT8" s="135"/>
      <c r="MPU8" s="135"/>
      <c r="MPV8" s="135"/>
      <c r="MPW8" s="135"/>
      <c r="MPX8" s="135"/>
      <c r="MPY8" s="135"/>
      <c r="MPZ8" s="135"/>
      <c r="MQA8" s="135"/>
      <c r="MQB8" s="135"/>
      <c r="MQC8" s="135"/>
      <c r="MQD8" s="135"/>
      <c r="MQE8" s="135"/>
      <c r="MQF8" s="135"/>
      <c r="MQG8" s="135"/>
      <c r="MQH8" s="135"/>
      <c r="MQI8" s="135"/>
      <c r="MQJ8" s="135"/>
      <c r="MQK8" s="135"/>
      <c r="MQL8" s="135"/>
      <c r="MQM8" s="135"/>
      <c r="MQN8" s="135"/>
      <c r="MQO8" s="135"/>
      <c r="MQP8" s="135"/>
      <c r="MQQ8" s="135"/>
      <c r="MQR8" s="135"/>
      <c r="MQS8" s="135"/>
      <c r="MQT8" s="135"/>
      <c r="MQU8" s="135"/>
      <c r="MQV8" s="135"/>
      <c r="MQW8" s="135"/>
      <c r="MQX8" s="135"/>
      <c r="MQY8" s="135"/>
      <c r="MQZ8" s="135"/>
      <c r="MRA8" s="135"/>
      <c r="MRB8" s="135"/>
      <c r="MRC8" s="135"/>
      <c r="MRD8" s="135"/>
      <c r="MRE8" s="135"/>
      <c r="MRF8" s="135"/>
      <c r="MRG8" s="135"/>
      <c r="MRH8" s="135"/>
      <c r="MRI8" s="135"/>
      <c r="MRJ8" s="135"/>
      <c r="MRK8" s="135"/>
      <c r="MRL8" s="135"/>
      <c r="MRM8" s="135"/>
      <c r="MRN8" s="135"/>
      <c r="MRO8" s="135"/>
      <c r="MRP8" s="135"/>
      <c r="MRQ8" s="135"/>
      <c r="MRR8" s="135"/>
      <c r="MRS8" s="135"/>
      <c r="MRT8" s="135"/>
      <c r="MRU8" s="135"/>
      <c r="MRV8" s="135"/>
      <c r="MRW8" s="135"/>
      <c r="MRX8" s="135"/>
      <c r="MRY8" s="135"/>
      <c r="MRZ8" s="135"/>
      <c r="MSA8" s="135"/>
      <c r="MSB8" s="135"/>
      <c r="MSC8" s="135"/>
      <c r="MSD8" s="135"/>
      <c r="MSE8" s="135"/>
      <c r="MSF8" s="135"/>
      <c r="MSG8" s="135"/>
      <c r="MSH8" s="135"/>
      <c r="MSI8" s="135"/>
      <c r="MSJ8" s="135"/>
      <c r="MSK8" s="135"/>
      <c r="MSL8" s="135"/>
      <c r="MSM8" s="135"/>
      <c r="MSN8" s="135"/>
      <c r="MSO8" s="135"/>
      <c r="MSP8" s="135"/>
      <c r="MSQ8" s="135"/>
      <c r="MSR8" s="135"/>
      <c r="MSS8" s="135"/>
      <c r="MST8" s="135"/>
      <c r="MSU8" s="135"/>
      <c r="MSV8" s="135"/>
      <c r="MSW8" s="135"/>
      <c r="MSX8" s="135"/>
      <c r="MSY8" s="135"/>
      <c r="MSZ8" s="135"/>
      <c r="MTA8" s="135"/>
      <c r="MTB8" s="135"/>
      <c r="MTC8" s="135"/>
      <c r="MTD8" s="135"/>
      <c r="MTE8" s="135"/>
      <c r="MTF8" s="135"/>
      <c r="MTG8" s="135"/>
      <c r="MTH8" s="135"/>
      <c r="MTI8" s="135"/>
      <c r="MTJ8" s="135"/>
      <c r="MTK8" s="135"/>
      <c r="MTL8" s="135"/>
      <c r="MTM8" s="135"/>
      <c r="MTN8" s="135"/>
      <c r="MTO8" s="135"/>
      <c r="MTP8" s="135"/>
      <c r="MTQ8" s="135"/>
      <c r="MTR8" s="135"/>
      <c r="MTS8" s="135"/>
      <c r="MTT8" s="135"/>
      <c r="MTU8" s="135"/>
      <c r="MTV8" s="135"/>
      <c r="MTW8" s="135"/>
      <c r="MTX8" s="135"/>
      <c r="MTY8" s="135"/>
      <c r="MTZ8" s="135"/>
      <c r="MUA8" s="135"/>
      <c r="MUB8" s="135"/>
      <c r="MUC8" s="135"/>
      <c r="MUD8" s="135"/>
      <c r="MUE8" s="135"/>
      <c r="MUF8" s="135"/>
      <c r="MUG8" s="135"/>
      <c r="MUH8" s="135"/>
      <c r="MUI8" s="135"/>
      <c r="MUJ8" s="135"/>
      <c r="MUK8" s="135"/>
      <c r="MUL8" s="135"/>
      <c r="MUM8" s="135"/>
      <c r="MUN8" s="135"/>
      <c r="MUO8" s="135"/>
      <c r="MUP8" s="135"/>
      <c r="MUQ8" s="135"/>
      <c r="MUR8" s="135"/>
      <c r="MUS8" s="135"/>
      <c r="MUT8" s="135"/>
      <c r="MUU8" s="135"/>
      <c r="MUV8" s="135"/>
      <c r="MUW8" s="135"/>
      <c r="MUX8" s="135"/>
      <c r="MUY8" s="135"/>
      <c r="MUZ8" s="135"/>
      <c r="MVA8" s="135"/>
      <c r="MVB8" s="135"/>
      <c r="MVC8" s="135"/>
      <c r="MVD8" s="135"/>
      <c r="MVE8" s="135"/>
      <c r="MVF8" s="135"/>
      <c r="MVG8" s="135"/>
      <c r="MVH8" s="135"/>
      <c r="MVI8" s="135"/>
      <c r="MVJ8" s="135"/>
      <c r="MVK8" s="135"/>
      <c r="MVL8" s="135"/>
      <c r="MVM8" s="135"/>
      <c r="MVN8" s="135"/>
      <c r="MVO8" s="135"/>
      <c r="MVP8" s="135"/>
      <c r="MVQ8" s="135"/>
      <c r="MVR8" s="135"/>
      <c r="MVS8" s="135"/>
      <c r="MVT8" s="135"/>
      <c r="MVU8" s="135"/>
      <c r="MVV8" s="135"/>
      <c r="MVW8" s="135"/>
      <c r="MVX8" s="135"/>
      <c r="MVY8" s="135"/>
      <c r="MVZ8" s="135"/>
      <c r="MWA8" s="135"/>
      <c r="MWB8" s="135"/>
      <c r="MWC8" s="135"/>
      <c r="MWD8" s="135"/>
      <c r="MWE8" s="135"/>
      <c r="MWF8" s="135"/>
      <c r="MWG8" s="135"/>
      <c r="MWH8" s="135"/>
      <c r="MWI8" s="135"/>
      <c r="MWJ8" s="135"/>
      <c r="MWK8" s="135"/>
      <c r="MWL8" s="135"/>
      <c r="MWM8" s="135"/>
      <c r="MWN8" s="135"/>
      <c r="MWO8" s="135"/>
      <c r="MWP8" s="135"/>
      <c r="MWQ8" s="135"/>
      <c r="MWR8" s="135"/>
      <c r="MWS8" s="135"/>
      <c r="MWT8" s="135"/>
      <c r="MWU8" s="135"/>
      <c r="MWV8" s="135"/>
      <c r="MWW8" s="135"/>
      <c r="MWX8" s="135"/>
      <c r="MWY8" s="135"/>
      <c r="MWZ8" s="135"/>
      <c r="MXA8" s="135"/>
      <c r="MXB8" s="135"/>
      <c r="MXC8" s="135"/>
      <c r="MXD8" s="135"/>
      <c r="MXE8" s="135"/>
      <c r="MXF8" s="135"/>
      <c r="MXG8" s="135"/>
      <c r="MXH8" s="135"/>
      <c r="MXI8" s="135"/>
      <c r="MXJ8" s="135"/>
      <c r="MXK8" s="135"/>
      <c r="MXL8" s="135"/>
      <c r="MXM8" s="135"/>
      <c r="MXN8" s="135"/>
      <c r="MXO8" s="135"/>
      <c r="MXP8" s="135"/>
      <c r="MXQ8" s="135"/>
      <c r="MXR8" s="135"/>
      <c r="MXS8" s="135"/>
      <c r="MXT8" s="135"/>
      <c r="MXU8" s="135"/>
      <c r="MXV8" s="135"/>
      <c r="MXW8" s="135"/>
      <c r="MXX8" s="135"/>
      <c r="MXY8" s="135"/>
      <c r="MXZ8" s="135"/>
      <c r="MYA8" s="135"/>
      <c r="MYB8" s="135"/>
      <c r="MYC8" s="135"/>
      <c r="MYD8" s="135"/>
      <c r="MYE8" s="135"/>
      <c r="MYF8" s="135"/>
      <c r="MYG8" s="135"/>
      <c r="MYH8" s="135"/>
      <c r="MYI8" s="135"/>
      <c r="MYJ8" s="135"/>
      <c r="MYK8" s="135"/>
      <c r="MYL8" s="135"/>
      <c r="MYM8" s="135"/>
      <c r="MYN8" s="135"/>
      <c r="MYO8" s="135"/>
      <c r="MYP8" s="135"/>
      <c r="MYQ8" s="135"/>
      <c r="MYR8" s="135"/>
      <c r="MYS8" s="135"/>
      <c r="MYT8" s="135"/>
      <c r="MYU8" s="135"/>
      <c r="MYV8" s="135"/>
      <c r="MYW8" s="135"/>
      <c r="MYX8" s="135"/>
      <c r="MYY8" s="135"/>
      <c r="MYZ8" s="135"/>
      <c r="MZA8" s="135"/>
      <c r="MZB8" s="135"/>
      <c r="MZC8" s="135"/>
      <c r="MZD8" s="135"/>
      <c r="MZE8" s="135"/>
      <c r="MZF8" s="135"/>
      <c r="MZG8" s="135"/>
      <c r="MZH8" s="135"/>
      <c r="MZI8" s="135"/>
      <c r="MZJ8" s="135"/>
      <c r="MZK8" s="135"/>
      <c r="MZL8" s="135"/>
      <c r="MZM8" s="135"/>
      <c r="MZN8" s="135"/>
      <c r="MZO8" s="135"/>
      <c r="MZP8" s="135"/>
      <c r="MZQ8" s="135"/>
      <c r="MZR8" s="135"/>
      <c r="MZS8" s="135"/>
      <c r="MZT8" s="135"/>
      <c r="MZU8" s="135"/>
      <c r="MZV8" s="135"/>
      <c r="MZW8" s="135"/>
      <c r="MZX8" s="135"/>
      <c r="MZY8" s="135"/>
      <c r="MZZ8" s="135"/>
      <c r="NAA8" s="135"/>
      <c r="NAB8" s="135"/>
      <c r="NAC8" s="135"/>
      <c r="NAD8" s="135"/>
      <c r="NAE8" s="135"/>
      <c r="NAF8" s="135"/>
      <c r="NAG8" s="135"/>
      <c r="NAH8" s="135"/>
      <c r="NAI8" s="135"/>
      <c r="NAJ8" s="135"/>
      <c r="NAK8" s="135"/>
      <c r="NAL8" s="135"/>
      <c r="NAM8" s="135"/>
      <c r="NAN8" s="135"/>
      <c r="NAO8" s="135"/>
      <c r="NAP8" s="135"/>
      <c r="NAQ8" s="135"/>
      <c r="NAR8" s="135"/>
      <c r="NAS8" s="135"/>
      <c r="NAT8" s="135"/>
      <c r="NAU8" s="135"/>
      <c r="NAV8" s="135"/>
      <c r="NAW8" s="135"/>
      <c r="NAX8" s="135"/>
      <c r="NAY8" s="135"/>
      <c r="NAZ8" s="135"/>
      <c r="NBA8" s="135"/>
      <c r="NBB8" s="135"/>
      <c r="NBC8" s="135"/>
      <c r="NBD8" s="135"/>
      <c r="NBE8" s="135"/>
      <c r="NBF8" s="135"/>
      <c r="NBG8" s="135"/>
      <c r="NBH8" s="135"/>
      <c r="NBI8" s="135"/>
      <c r="NBJ8" s="135"/>
      <c r="NBK8" s="135"/>
      <c r="NBL8" s="135"/>
      <c r="NBM8" s="135"/>
      <c r="NBN8" s="135"/>
      <c r="NBO8" s="135"/>
      <c r="NBP8" s="135"/>
      <c r="NBQ8" s="135"/>
      <c r="NBR8" s="135"/>
      <c r="NBS8" s="135"/>
      <c r="NBT8" s="135"/>
      <c r="NBU8" s="135"/>
      <c r="NBV8" s="135"/>
      <c r="NBW8" s="135"/>
      <c r="NBX8" s="135"/>
      <c r="NBY8" s="135"/>
      <c r="NBZ8" s="135"/>
      <c r="NCA8" s="135"/>
      <c r="NCB8" s="135"/>
      <c r="NCC8" s="135"/>
      <c r="NCD8" s="135"/>
      <c r="NCE8" s="135"/>
      <c r="NCF8" s="135"/>
      <c r="NCG8" s="135"/>
      <c r="NCH8" s="135"/>
      <c r="NCI8" s="135"/>
      <c r="NCJ8" s="135"/>
      <c r="NCK8" s="135"/>
      <c r="NCL8" s="135"/>
      <c r="NCM8" s="135"/>
      <c r="NCN8" s="135"/>
      <c r="NCO8" s="135"/>
      <c r="NCP8" s="135"/>
      <c r="NCQ8" s="135"/>
      <c r="NCR8" s="135"/>
      <c r="NCS8" s="135"/>
      <c r="NCT8" s="135"/>
      <c r="NCU8" s="135"/>
      <c r="NCV8" s="135"/>
      <c r="NCW8" s="135"/>
      <c r="NCX8" s="135"/>
      <c r="NCY8" s="135"/>
      <c r="NCZ8" s="135"/>
      <c r="NDA8" s="135"/>
      <c r="NDB8" s="135"/>
      <c r="NDC8" s="135"/>
      <c r="NDD8" s="135"/>
      <c r="NDE8" s="135"/>
      <c r="NDF8" s="135"/>
      <c r="NDG8" s="135"/>
      <c r="NDH8" s="135"/>
      <c r="NDI8" s="135"/>
      <c r="NDJ8" s="135"/>
      <c r="NDK8" s="135"/>
      <c r="NDL8" s="135"/>
      <c r="NDM8" s="135"/>
      <c r="NDN8" s="135"/>
      <c r="NDO8" s="135"/>
      <c r="NDP8" s="135"/>
      <c r="NDQ8" s="135"/>
      <c r="NDR8" s="135"/>
      <c r="NDS8" s="135"/>
      <c r="NDT8" s="135"/>
      <c r="NDU8" s="135"/>
      <c r="NDV8" s="135"/>
      <c r="NDW8" s="135"/>
      <c r="NDX8" s="135"/>
      <c r="NDY8" s="135"/>
      <c r="NDZ8" s="135"/>
      <c r="NEA8" s="135"/>
      <c r="NEB8" s="135"/>
      <c r="NEC8" s="135"/>
      <c r="NED8" s="135"/>
      <c r="NEE8" s="135"/>
      <c r="NEF8" s="135"/>
      <c r="NEG8" s="135"/>
      <c r="NEH8" s="135"/>
      <c r="NEI8" s="135"/>
      <c r="NEJ8" s="135"/>
      <c r="NEK8" s="135"/>
      <c r="NEL8" s="135"/>
      <c r="NEM8" s="135"/>
      <c r="NEN8" s="135"/>
      <c r="NEO8" s="135"/>
      <c r="NEP8" s="135"/>
      <c r="NEQ8" s="135"/>
      <c r="NER8" s="135"/>
      <c r="NES8" s="135"/>
      <c r="NET8" s="135"/>
      <c r="NEU8" s="135"/>
      <c r="NEV8" s="135"/>
      <c r="NEW8" s="135"/>
      <c r="NEX8" s="135"/>
      <c r="NEY8" s="135"/>
      <c r="NEZ8" s="135"/>
      <c r="NFA8" s="135"/>
      <c r="NFB8" s="135"/>
      <c r="NFC8" s="135"/>
      <c r="NFD8" s="135"/>
      <c r="NFE8" s="135"/>
      <c r="NFF8" s="135"/>
      <c r="NFG8" s="135"/>
      <c r="NFH8" s="135"/>
      <c r="NFI8" s="135"/>
      <c r="NFJ8" s="135"/>
      <c r="NFK8" s="135"/>
      <c r="NFL8" s="135"/>
      <c r="NFM8" s="135"/>
      <c r="NFN8" s="135"/>
      <c r="NFO8" s="135"/>
      <c r="NFP8" s="135"/>
      <c r="NFQ8" s="135"/>
      <c r="NFR8" s="135"/>
      <c r="NFS8" s="135"/>
      <c r="NFT8" s="135"/>
      <c r="NFU8" s="135"/>
      <c r="NFV8" s="135"/>
      <c r="NFW8" s="135"/>
      <c r="NFX8" s="135"/>
      <c r="NFY8" s="135"/>
      <c r="NFZ8" s="135"/>
      <c r="NGA8" s="135"/>
      <c r="NGB8" s="135"/>
      <c r="NGC8" s="135"/>
      <c r="NGD8" s="135"/>
      <c r="NGE8" s="135"/>
      <c r="NGF8" s="135"/>
      <c r="NGG8" s="135"/>
      <c r="NGH8" s="135"/>
      <c r="NGI8" s="135"/>
      <c r="NGJ8" s="135"/>
      <c r="NGK8" s="135"/>
      <c r="NGL8" s="135"/>
      <c r="NGM8" s="135"/>
      <c r="NGN8" s="135"/>
      <c r="NGO8" s="135"/>
      <c r="NGP8" s="135"/>
      <c r="NGQ8" s="135"/>
      <c r="NGR8" s="135"/>
      <c r="NGS8" s="135"/>
      <c r="NGT8" s="135"/>
      <c r="NGU8" s="135"/>
      <c r="NGV8" s="135"/>
      <c r="NGW8" s="135"/>
      <c r="NGX8" s="135"/>
      <c r="NGY8" s="135"/>
      <c r="NGZ8" s="135"/>
      <c r="NHA8" s="135"/>
      <c r="NHB8" s="135"/>
      <c r="NHC8" s="135"/>
      <c r="NHD8" s="135"/>
      <c r="NHE8" s="135"/>
      <c r="NHF8" s="135"/>
      <c r="NHG8" s="135"/>
      <c r="NHH8" s="135"/>
      <c r="NHI8" s="135"/>
      <c r="NHJ8" s="135"/>
      <c r="NHK8" s="135"/>
      <c r="NHL8" s="135"/>
      <c r="NHM8" s="135"/>
      <c r="NHN8" s="135"/>
      <c r="NHO8" s="135"/>
      <c r="NHP8" s="135"/>
      <c r="NHQ8" s="135"/>
      <c r="NHR8" s="135"/>
      <c r="NHS8" s="135"/>
      <c r="NHT8" s="135"/>
      <c r="NHU8" s="135"/>
      <c r="NHV8" s="135"/>
      <c r="NHW8" s="135"/>
      <c r="NHX8" s="135"/>
      <c r="NHY8" s="135"/>
      <c r="NHZ8" s="135"/>
      <c r="NIA8" s="135"/>
      <c r="NIB8" s="135"/>
      <c r="NIC8" s="135"/>
      <c r="NID8" s="135"/>
      <c r="NIE8" s="135"/>
      <c r="NIF8" s="135"/>
      <c r="NIG8" s="135"/>
      <c r="NIH8" s="135"/>
      <c r="NII8" s="135"/>
      <c r="NIJ8" s="135"/>
      <c r="NIK8" s="135"/>
      <c r="NIL8" s="135"/>
      <c r="NIM8" s="135"/>
      <c r="NIN8" s="135"/>
      <c r="NIO8" s="135"/>
      <c r="NIP8" s="135"/>
      <c r="NIQ8" s="135"/>
      <c r="NIR8" s="135"/>
      <c r="NIS8" s="135"/>
      <c r="NIT8" s="135"/>
      <c r="NIU8" s="135"/>
      <c r="NIV8" s="135"/>
      <c r="NIW8" s="135"/>
      <c r="NIX8" s="135"/>
      <c r="NIY8" s="135"/>
      <c r="NIZ8" s="135"/>
      <c r="NJA8" s="135"/>
      <c r="NJB8" s="135"/>
      <c r="NJC8" s="135"/>
      <c r="NJD8" s="135"/>
      <c r="NJE8" s="135"/>
      <c r="NJF8" s="135"/>
      <c r="NJG8" s="135"/>
      <c r="NJH8" s="135"/>
      <c r="NJI8" s="135"/>
      <c r="NJJ8" s="135"/>
      <c r="NJK8" s="135"/>
      <c r="NJL8" s="135"/>
      <c r="NJM8" s="135"/>
      <c r="NJN8" s="135"/>
      <c r="NJO8" s="135"/>
      <c r="NJP8" s="135"/>
      <c r="NJQ8" s="135"/>
      <c r="NJR8" s="135"/>
      <c r="NJS8" s="135"/>
      <c r="NJT8" s="135"/>
      <c r="NJU8" s="135"/>
      <c r="NJV8" s="135"/>
      <c r="NJW8" s="135"/>
      <c r="NJX8" s="135"/>
      <c r="NJY8" s="135"/>
      <c r="NJZ8" s="135"/>
      <c r="NKA8" s="135"/>
      <c r="NKB8" s="135"/>
      <c r="NKC8" s="135"/>
      <c r="NKD8" s="135"/>
      <c r="NKE8" s="135"/>
      <c r="NKF8" s="135"/>
      <c r="NKG8" s="135"/>
      <c r="NKH8" s="135"/>
      <c r="NKI8" s="135"/>
      <c r="NKJ8" s="135"/>
      <c r="NKK8" s="135"/>
      <c r="NKL8" s="135"/>
      <c r="NKM8" s="135"/>
      <c r="NKN8" s="135"/>
      <c r="NKO8" s="135"/>
      <c r="NKP8" s="135"/>
      <c r="NKQ8" s="135"/>
      <c r="NKR8" s="135"/>
      <c r="NKS8" s="135"/>
      <c r="NKT8" s="135"/>
      <c r="NKU8" s="135"/>
      <c r="NKV8" s="135"/>
      <c r="NKW8" s="135"/>
      <c r="NKX8" s="135"/>
      <c r="NKY8" s="135"/>
      <c r="NKZ8" s="135"/>
      <c r="NLA8" s="135"/>
      <c r="NLB8" s="135"/>
      <c r="NLC8" s="135"/>
      <c r="NLD8" s="135"/>
      <c r="NLE8" s="135"/>
      <c r="NLF8" s="135"/>
      <c r="NLG8" s="135"/>
      <c r="NLH8" s="135"/>
      <c r="NLI8" s="135"/>
      <c r="NLJ8" s="135"/>
      <c r="NLK8" s="135"/>
      <c r="NLL8" s="135"/>
      <c r="NLM8" s="135"/>
      <c r="NLN8" s="135"/>
      <c r="NLO8" s="135"/>
      <c r="NLP8" s="135"/>
      <c r="NLQ8" s="135"/>
      <c r="NLR8" s="135"/>
      <c r="NLS8" s="135"/>
      <c r="NLT8" s="135"/>
      <c r="NLU8" s="135"/>
      <c r="NLV8" s="135"/>
      <c r="NLW8" s="135"/>
      <c r="NLX8" s="135"/>
      <c r="NLY8" s="135"/>
      <c r="NLZ8" s="135"/>
      <c r="NMA8" s="135"/>
      <c r="NMB8" s="135"/>
      <c r="NMC8" s="135"/>
      <c r="NMD8" s="135"/>
      <c r="NME8" s="135"/>
      <c r="NMF8" s="135"/>
      <c r="NMG8" s="135"/>
      <c r="NMH8" s="135"/>
      <c r="NMI8" s="135"/>
      <c r="NMJ8" s="135"/>
      <c r="NMK8" s="135"/>
      <c r="NML8" s="135"/>
      <c r="NMM8" s="135"/>
      <c r="NMN8" s="135"/>
      <c r="NMO8" s="135"/>
      <c r="NMP8" s="135"/>
      <c r="NMQ8" s="135"/>
      <c r="NMR8" s="135"/>
      <c r="NMS8" s="135"/>
      <c r="NMT8" s="135"/>
      <c r="NMU8" s="135"/>
      <c r="NMV8" s="135"/>
      <c r="NMW8" s="135"/>
      <c r="NMX8" s="135"/>
      <c r="NMY8" s="135"/>
      <c r="NMZ8" s="135"/>
      <c r="NNA8" s="135"/>
      <c r="NNB8" s="135"/>
      <c r="NNC8" s="135"/>
      <c r="NND8" s="135"/>
      <c r="NNE8" s="135"/>
      <c r="NNF8" s="135"/>
      <c r="NNG8" s="135"/>
      <c r="NNH8" s="135"/>
      <c r="NNI8" s="135"/>
      <c r="NNJ8" s="135"/>
      <c r="NNK8" s="135"/>
      <c r="NNL8" s="135"/>
      <c r="NNM8" s="135"/>
      <c r="NNN8" s="135"/>
      <c r="NNO8" s="135"/>
      <c r="NNP8" s="135"/>
      <c r="NNQ8" s="135"/>
      <c r="NNR8" s="135"/>
      <c r="NNS8" s="135"/>
      <c r="NNT8" s="135"/>
      <c r="NNU8" s="135"/>
      <c r="NNV8" s="135"/>
      <c r="NNW8" s="135"/>
      <c r="NNX8" s="135"/>
      <c r="NNY8" s="135"/>
      <c r="NNZ8" s="135"/>
      <c r="NOA8" s="135"/>
      <c r="NOB8" s="135"/>
      <c r="NOC8" s="135"/>
      <c r="NOD8" s="135"/>
      <c r="NOE8" s="135"/>
      <c r="NOF8" s="135"/>
      <c r="NOG8" s="135"/>
      <c r="NOH8" s="135"/>
      <c r="NOI8" s="135"/>
      <c r="NOJ8" s="135"/>
      <c r="NOK8" s="135"/>
      <c r="NOL8" s="135"/>
      <c r="NOM8" s="135"/>
      <c r="NON8" s="135"/>
      <c r="NOO8" s="135"/>
      <c r="NOP8" s="135"/>
      <c r="NOQ8" s="135"/>
      <c r="NOR8" s="135"/>
      <c r="NOS8" s="135"/>
      <c r="NOT8" s="135"/>
      <c r="NOU8" s="135"/>
      <c r="NOV8" s="135"/>
      <c r="NOW8" s="135"/>
      <c r="NOX8" s="135"/>
      <c r="NOY8" s="135"/>
      <c r="NOZ8" s="135"/>
      <c r="NPA8" s="135"/>
      <c r="NPB8" s="135"/>
      <c r="NPC8" s="135"/>
      <c r="NPD8" s="135"/>
      <c r="NPE8" s="135"/>
      <c r="NPF8" s="135"/>
      <c r="NPG8" s="135"/>
      <c r="NPH8" s="135"/>
      <c r="NPI8" s="135"/>
      <c r="NPJ8" s="135"/>
      <c r="NPK8" s="135"/>
      <c r="NPL8" s="135"/>
      <c r="NPM8" s="135"/>
      <c r="NPN8" s="135"/>
      <c r="NPO8" s="135"/>
      <c r="NPP8" s="135"/>
      <c r="NPQ8" s="135"/>
      <c r="NPR8" s="135"/>
      <c r="NPS8" s="135"/>
      <c r="NPT8" s="135"/>
      <c r="NPU8" s="135"/>
      <c r="NPV8" s="135"/>
      <c r="NPW8" s="135"/>
      <c r="NPX8" s="135"/>
      <c r="NPY8" s="135"/>
      <c r="NPZ8" s="135"/>
      <c r="NQA8" s="135"/>
      <c r="NQB8" s="135"/>
      <c r="NQC8" s="135"/>
      <c r="NQD8" s="135"/>
      <c r="NQE8" s="135"/>
      <c r="NQF8" s="135"/>
      <c r="NQG8" s="135"/>
      <c r="NQH8" s="135"/>
      <c r="NQI8" s="135"/>
      <c r="NQJ8" s="135"/>
      <c r="NQK8" s="135"/>
      <c r="NQL8" s="135"/>
      <c r="NQM8" s="135"/>
      <c r="NQN8" s="135"/>
      <c r="NQO8" s="135"/>
      <c r="NQP8" s="135"/>
      <c r="NQQ8" s="135"/>
      <c r="NQR8" s="135"/>
      <c r="NQS8" s="135"/>
      <c r="NQT8" s="135"/>
      <c r="NQU8" s="135"/>
      <c r="NQV8" s="135"/>
      <c r="NQW8" s="135"/>
      <c r="NQX8" s="135"/>
      <c r="NQY8" s="135"/>
      <c r="NQZ8" s="135"/>
      <c r="NRA8" s="135"/>
      <c r="NRB8" s="135"/>
      <c r="NRC8" s="135"/>
      <c r="NRD8" s="135"/>
      <c r="NRE8" s="135"/>
      <c r="NRF8" s="135"/>
      <c r="NRG8" s="135"/>
      <c r="NRH8" s="135"/>
      <c r="NRI8" s="135"/>
      <c r="NRJ8" s="135"/>
      <c r="NRK8" s="135"/>
      <c r="NRL8" s="135"/>
      <c r="NRM8" s="135"/>
      <c r="NRN8" s="135"/>
      <c r="NRO8" s="135"/>
      <c r="NRP8" s="135"/>
      <c r="NRQ8" s="135"/>
      <c r="NRR8" s="135"/>
      <c r="NRS8" s="135"/>
      <c r="NRT8" s="135"/>
      <c r="NRU8" s="135"/>
      <c r="NRV8" s="135"/>
      <c r="NRW8" s="135"/>
      <c r="NRX8" s="135"/>
      <c r="NRY8" s="135"/>
      <c r="NRZ8" s="135"/>
      <c r="NSA8" s="135"/>
      <c r="NSB8" s="135"/>
      <c r="NSC8" s="135"/>
      <c r="NSD8" s="135"/>
      <c r="NSE8" s="135"/>
      <c r="NSF8" s="135"/>
      <c r="NSG8" s="135"/>
      <c r="NSH8" s="135"/>
      <c r="NSI8" s="135"/>
      <c r="NSJ8" s="135"/>
      <c r="NSK8" s="135"/>
      <c r="NSL8" s="135"/>
      <c r="NSM8" s="135"/>
      <c r="NSN8" s="135"/>
      <c r="NSO8" s="135"/>
      <c r="NSP8" s="135"/>
      <c r="NSQ8" s="135"/>
      <c r="NSR8" s="135"/>
      <c r="NSS8" s="135"/>
      <c r="NST8" s="135"/>
      <c r="NSU8" s="135"/>
      <c r="NSV8" s="135"/>
      <c r="NSW8" s="135"/>
      <c r="NSX8" s="135"/>
      <c r="NSY8" s="135"/>
      <c r="NSZ8" s="135"/>
      <c r="NTA8" s="135"/>
      <c r="NTB8" s="135"/>
      <c r="NTC8" s="135"/>
      <c r="NTD8" s="135"/>
      <c r="NTE8" s="135"/>
      <c r="NTF8" s="135"/>
      <c r="NTG8" s="135"/>
      <c r="NTH8" s="135"/>
      <c r="NTI8" s="135"/>
      <c r="NTJ8" s="135"/>
      <c r="NTK8" s="135"/>
      <c r="NTL8" s="135"/>
      <c r="NTM8" s="135"/>
      <c r="NTN8" s="135"/>
      <c r="NTO8" s="135"/>
      <c r="NTP8" s="135"/>
      <c r="NTQ8" s="135"/>
      <c r="NTR8" s="135"/>
      <c r="NTS8" s="135"/>
      <c r="NTT8" s="135"/>
      <c r="NTU8" s="135"/>
      <c r="NTV8" s="135"/>
      <c r="NTW8" s="135"/>
      <c r="NTX8" s="135"/>
      <c r="NTY8" s="135"/>
      <c r="NTZ8" s="135"/>
      <c r="NUA8" s="135"/>
      <c r="NUB8" s="135"/>
      <c r="NUC8" s="135"/>
      <c r="NUD8" s="135"/>
      <c r="NUE8" s="135"/>
      <c r="NUF8" s="135"/>
      <c r="NUG8" s="135"/>
      <c r="NUH8" s="135"/>
      <c r="NUI8" s="135"/>
      <c r="NUJ8" s="135"/>
      <c r="NUK8" s="135"/>
      <c r="NUL8" s="135"/>
      <c r="NUM8" s="135"/>
      <c r="NUN8" s="135"/>
      <c r="NUO8" s="135"/>
      <c r="NUP8" s="135"/>
      <c r="NUQ8" s="135"/>
      <c r="NUR8" s="135"/>
      <c r="NUS8" s="135"/>
      <c r="NUT8" s="135"/>
      <c r="NUU8" s="135"/>
      <c r="NUV8" s="135"/>
      <c r="NUW8" s="135"/>
      <c r="NUX8" s="135"/>
      <c r="NUY8" s="135"/>
      <c r="NUZ8" s="135"/>
      <c r="NVA8" s="135"/>
      <c r="NVB8" s="135"/>
      <c r="NVC8" s="135"/>
      <c r="NVD8" s="135"/>
      <c r="NVE8" s="135"/>
      <c r="NVF8" s="135"/>
      <c r="NVG8" s="135"/>
      <c r="NVH8" s="135"/>
      <c r="NVI8" s="135"/>
      <c r="NVJ8" s="135"/>
      <c r="NVK8" s="135"/>
      <c r="NVL8" s="135"/>
      <c r="NVM8" s="135"/>
      <c r="NVN8" s="135"/>
      <c r="NVO8" s="135"/>
      <c r="NVP8" s="135"/>
      <c r="NVQ8" s="135"/>
      <c r="NVR8" s="135"/>
      <c r="NVS8" s="135"/>
      <c r="NVT8" s="135"/>
      <c r="NVU8" s="135"/>
      <c r="NVV8" s="135"/>
      <c r="NVW8" s="135"/>
      <c r="NVX8" s="135"/>
      <c r="NVY8" s="135"/>
      <c r="NVZ8" s="135"/>
      <c r="NWA8" s="135"/>
      <c r="NWB8" s="135"/>
      <c r="NWC8" s="135"/>
      <c r="NWD8" s="135"/>
      <c r="NWE8" s="135"/>
      <c r="NWF8" s="135"/>
      <c r="NWG8" s="135"/>
      <c r="NWH8" s="135"/>
      <c r="NWI8" s="135"/>
      <c r="NWJ8" s="135"/>
      <c r="NWK8" s="135"/>
      <c r="NWL8" s="135"/>
      <c r="NWM8" s="135"/>
      <c r="NWN8" s="135"/>
      <c r="NWO8" s="135"/>
      <c r="NWP8" s="135"/>
      <c r="NWQ8" s="135"/>
      <c r="NWR8" s="135"/>
      <c r="NWS8" s="135"/>
      <c r="NWT8" s="135"/>
      <c r="NWU8" s="135"/>
      <c r="NWV8" s="135"/>
      <c r="NWW8" s="135"/>
      <c r="NWX8" s="135"/>
      <c r="NWY8" s="135"/>
      <c r="NWZ8" s="135"/>
      <c r="NXA8" s="135"/>
      <c r="NXB8" s="135"/>
      <c r="NXC8" s="135"/>
      <c r="NXD8" s="135"/>
      <c r="NXE8" s="135"/>
      <c r="NXF8" s="135"/>
      <c r="NXG8" s="135"/>
      <c r="NXH8" s="135"/>
      <c r="NXI8" s="135"/>
      <c r="NXJ8" s="135"/>
      <c r="NXK8" s="135"/>
      <c r="NXL8" s="135"/>
      <c r="NXM8" s="135"/>
      <c r="NXN8" s="135"/>
      <c r="NXO8" s="135"/>
      <c r="NXP8" s="135"/>
      <c r="NXQ8" s="135"/>
      <c r="NXR8" s="135"/>
      <c r="NXS8" s="135"/>
      <c r="NXT8" s="135"/>
      <c r="NXU8" s="135"/>
      <c r="NXV8" s="135"/>
      <c r="NXW8" s="135"/>
      <c r="NXX8" s="135"/>
      <c r="NXY8" s="135"/>
      <c r="NXZ8" s="135"/>
      <c r="NYA8" s="135"/>
      <c r="NYB8" s="135"/>
      <c r="NYC8" s="135"/>
      <c r="NYD8" s="135"/>
      <c r="NYE8" s="135"/>
      <c r="NYF8" s="135"/>
      <c r="NYG8" s="135"/>
      <c r="NYH8" s="135"/>
      <c r="NYI8" s="135"/>
      <c r="NYJ8" s="135"/>
      <c r="NYK8" s="135"/>
      <c r="NYL8" s="135"/>
      <c r="NYM8" s="135"/>
      <c r="NYN8" s="135"/>
      <c r="NYO8" s="135"/>
      <c r="NYP8" s="135"/>
      <c r="NYQ8" s="135"/>
      <c r="NYR8" s="135"/>
      <c r="NYS8" s="135"/>
      <c r="NYT8" s="135"/>
      <c r="NYU8" s="135"/>
      <c r="NYV8" s="135"/>
      <c r="NYW8" s="135"/>
      <c r="NYX8" s="135"/>
      <c r="NYY8" s="135"/>
      <c r="NYZ8" s="135"/>
      <c r="NZA8" s="135"/>
      <c r="NZB8" s="135"/>
      <c r="NZC8" s="135"/>
      <c r="NZD8" s="135"/>
      <c r="NZE8" s="135"/>
      <c r="NZF8" s="135"/>
      <c r="NZG8" s="135"/>
      <c r="NZH8" s="135"/>
      <c r="NZI8" s="135"/>
      <c r="NZJ8" s="135"/>
      <c r="NZK8" s="135"/>
      <c r="NZL8" s="135"/>
      <c r="NZM8" s="135"/>
      <c r="NZN8" s="135"/>
      <c r="NZO8" s="135"/>
      <c r="NZP8" s="135"/>
      <c r="NZQ8" s="135"/>
      <c r="NZR8" s="135"/>
      <c r="NZS8" s="135"/>
      <c r="NZT8" s="135"/>
      <c r="NZU8" s="135"/>
      <c r="NZV8" s="135"/>
      <c r="NZW8" s="135"/>
      <c r="NZX8" s="135"/>
      <c r="NZY8" s="135"/>
      <c r="NZZ8" s="135"/>
      <c r="OAA8" s="135"/>
      <c r="OAB8" s="135"/>
      <c r="OAC8" s="135"/>
      <c r="OAD8" s="135"/>
      <c r="OAE8" s="135"/>
      <c r="OAF8" s="135"/>
      <c r="OAG8" s="135"/>
      <c r="OAH8" s="135"/>
      <c r="OAI8" s="135"/>
      <c r="OAJ8" s="135"/>
      <c r="OAK8" s="135"/>
      <c r="OAL8" s="135"/>
      <c r="OAM8" s="135"/>
      <c r="OAN8" s="135"/>
      <c r="OAO8" s="135"/>
      <c r="OAP8" s="135"/>
      <c r="OAQ8" s="135"/>
      <c r="OAR8" s="135"/>
      <c r="OAS8" s="135"/>
      <c r="OAT8" s="135"/>
      <c r="OAU8" s="135"/>
      <c r="OAV8" s="135"/>
      <c r="OAW8" s="135"/>
      <c r="OAX8" s="135"/>
      <c r="OAY8" s="135"/>
      <c r="OAZ8" s="135"/>
      <c r="OBA8" s="135"/>
      <c r="OBB8" s="135"/>
      <c r="OBC8" s="135"/>
      <c r="OBD8" s="135"/>
      <c r="OBE8" s="135"/>
      <c r="OBF8" s="135"/>
      <c r="OBG8" s="135"/>
      <c r="OBH8" s="135"/>
      <c r="OBI8" s="135"/>
      <c r="OBJ8" s="135"/>
      <c r="OBK8" s="135"/>
      <c r="OBL8" s="135"/>
      <c r="OBM8" s="135"/>
      <c r="OBN8" s="135"/>
      <c r="OBO8" s="135"/>
      <c r="OBP8" s="135"/>
      <c r="OBQ8" s="135"/>
      <c r="OBR8" s="135"/>
      <c r="OBS8" s="135"/>
      <c r="OBT8" s="135"/>
      <c r="OBU8" s="135"/>
      <c r="OBV8" s="135"/>
      <c r="OBW8" s="135"/>
      <c r="OBX8" s="135"/>
      <c r="OBY8" s="135"/>
      <c r="OBZ8" s="135"/>
      <c r="OCA8" s="135"/>
      <c r="OCB8" s="135"/>
      <c r="OCC8" s="135"/>
      <c r="OCD8" s="135"/>
      <c r="OCE8" s="135"/>
      <c r="OCF8" s="135"/>
      <c r="OCG8" s="135"/>
      <c r="OCH8" s="135"/>
      <c r="OCI8" s="135"/>
      <c r="OCJ8" s="135"/>
      <c r="OCK8" s="135"/>
      <c r="OCL8" s="135"/>
      <c r="OCM8" s="135"/>
      <c r="OCN8" s="135"/>
      <c r="OCO8" s="135"/>
      <c r="OCP8" s="135"/>
      <c r="OCQ8" s="135"/>
      <c r="OCR8" s="135"/>
      <c r="OCS8" s="135"/>
      <c r="OCT8" s="135"/>
      <c r="OCU8" s="135"/>
      <c r="OCV8" s="135"/>
      <c r="OCW8" s="135"/>
      <c r="OCX8" s="135"/>
      <c r="OCY8" s="135"/>
      <c r="OCZ8" s="135"/>
      <c r="ODA8" s="135"/>
      <c r="ODB8" s="135"/>
      <c r="ODC8" s="135"/>
      <c r="ODD8" s="135"/>
      <c r="ODE8" s="135"/>
      <c r="ODF8" s="135"/>
      <c r="ODG8" s="135"/>
      <c r="ODH8" s="135"/>
      <c r="ODI8" s="135"/>
      <c r="ODJ8" s="135"/>
      <c r="ODK8" s="135"/>
      <c r="ODL8" s="135"/>
      <c r="ODM8" s="135"/>
      <c r="ODN8" s="135"/>
      <c r="ODO8" s="135"/>
      <c r="ODP8" s="135"/>
      <c r="ODQ8" s="135"/>
      <c r="ODR8" s="135"/>
      <c r="ODS8" s="135"/>
      <c r="ODT8" s="135"/>
      <c r="ODU8" s="135"/>
      <c r="ODV8" s="135"/>
      <c r="ODW8" s="135"/>
      <c r="ODX8" s="135"/>
      <c r="ODY8" s="135"/>
      <c r="ODZ8" s="135"/>
      <c r="OEA8" s="135"/>
      <c r="OEB8" s="135"/>
      <c r="OEC8" s="135"/>
      <c r="OED8" s="135"/>
      <c r="OEE8" s="135"/>
      <c r="OEF8" s="135"/>
      <c r="OEG8" s="135"/>
      <c r="OEH8" s="135"/>
      <c r="OEI8" s="135"/>
      <c r="OEJ8" s="135"/>
      <c r="OEK8" s="135"/>
      <c r="OEL8" s="135"/>
      <c r="OEM8" s="135"/>
      <c r="OEN8" s="135"/>
      <c r="OEO8" s="135"/>
      <c r="OEP8" s="135"/>
      <c r="OEQ8" s="135"/>
      <c r="OER8" s="135"/>
      <c r="OES8" s="135"/>
      <c r="OET8" s="135"/>
      <c r="OEU8" s="135"/>
      <c r="OEV8" s="135"/>
      <c r="OEW8" s="135"/>
      <c r="OEX8" s="135"/>
      <c r="OEY8" s="135"/>
      <c r="OEZ8" s="135"/>
      <c r="OFA8" s="135"/>
      <c r="OFB8" s="135"/>
      <c r="OFC8" s="135"/>
      <c r="OFD8" s="135"/>
      <c r="OFE8" s="135"/>
      <c r="OFF8" s="135"/>
      <c r="OFG8" s="135"/>
      <c r="OFH8" s="135"/>
      <c r="OFI8" s="135"/>
      <c r="OFJ8" s="135"/>
      <c r="OFK8" s="135"/>
      <c r="OFL8" s="135"/>
      <c r="OFM8" s="135"/>
      <c r="OFN8" s="135"/>
      <c r="OFO8" s="135"/>
      <c r="OFP8" s="135"/>
      <c r="OFQ8" s="135"/>
      <c r="OFR8" s="135"/>
      <c r="OFS8" s="135"/>
      <c r="OFT8" s="135"/>
      <c r="OFU8" s="135"/>
      <c r="OFV8" s="135"/>
      <c r="OFW8" s="135"/>
      <c r="OFX8" s="135"/>
      <c r="OFY8" s="135"/>
      <c r="OFZ8" s="135"/>
      <c r="OGA8" s="135"/>
      <c r="OGB8" s="135"/>
      <c r="OGC8" s="135"/>
      <c r="OGD8" s="135"/>
      <c r="OGE8" s="135"/>
      <c r="OGF8" s="135"/>
      <c r="OGG8" s="135"/>
      <c r="OGH8" s="135"/>
      <c r="OGI8" s="135"/>
      <c r="OGJ8" s="135"/>
      <c r="OGK8" s="135"/>
      <c r="OGL8" s="135"/>
      <c r="OGM8" s="135"/>
      <c r="OGN8" s="135"/>
      <c r="OGO8" s="135"/>
      <c r="OGP8" s="135"/>
      <c r="OGQ8" s="135"/>
      <c r="OGR8" s="135"/>
      <c r="OGS8" s="135"/>
      <c r="OGT8" s="135"/>
      <c r="OGU8" s="135"/>
      <c r="OGV8" s="135"/>
      <c r="OGW8" s="135"/>
      <c r="OGX8" s="135"/>
      <c r="OGY8" s="135"/>
      <c r="OGZ8" s="135"/>
      <c r="OHA8" s="135"/>
      <c r="OHB8" s="135"/>
      <c r="OHC8" s="135"/>
      <c r="OHD8" s="135"/>
      <c r="OHE8" s="135"/>
      <c r="OHF8" s="135"/>
      <c r="OHG8" s="135"/>
      <c r="OHH8" s="135"/>
      <c r="OHI8" s="135"/>
      <c r="OHJ8" s="135"/>
      <c r="OHK8" s="135"/>
      <c r="OHL8" s="135"/>
      <c r="OHM8" s="135"/>
      <c r="OHN8" s="135"/>
      <c r="OHO8" s="135"/>
      <c r="OHP8" s="135"/>
      <c r="OHQ8" s="135"/>
      <c r="OHR8" s="135"/>
      <c r="OHS8" s="135"/>
      <c r="OHT8" s="135"/>
      <c r="OHU8" s="135"/>
      <c r="OHV8" s="135"/>
      <c r="OHW8" s="135"/>
      <c r="OHX8" s="135"/>
      <c r="OHY8" s="135"/>
      <c r="OHZ8" s="135"/>
      <c r="OIA8" s="135"/>
      <c r="OIB8" s="135"/>
      <c r="OIC8" s="135"/>
      <c r="OID8" s="135"/>
      <c r="OIE8" s="135"/>
      <c r="OIF8" s="135"/>
      <c r="OIG8" s="135"/>
      <c r="OIH8" s="135"/>
      <c r="OII8" s="135"/>
      <c r="OIJ8" s="135"/>
      <c r="OIK8" s="135"/>
      <c r="OIL8" s="135"/>
      <c r="OIM8" s="135"/>
      <c r="OIN8" s="135"/>
      <c r="OIO8" s="135"/>
      <c r="OIP8" s="135"/>
      <c r="OIQ8" s="135"/>
      <c r="OIR8" s="135"/>
      <c r="OIS8" s="135"/>
      <c r="OIT8" s="135"/>
      <c r="OIU8" s="135"/>
      <c r="OIV8" s="135"/>
      <c r="OIW8" s="135"/>
      <c r="OIX8" s="135"/>
      <c r="OIY8" s="135"/>
      <c r="OIZ8" s="135"/>
      <c r="OJA8" s="135"/>
      <c r="OJB8" s="135"/>
      <c r="OJC8" s="135"/>
      <c r="OJD8" s="135"/>
      <c r="OJE8" s="135"/>
      <c r="OJF8" s="135"/>
      <c r="OJG8" s="135"/>
      <c r="OJH8" s="135"/>
      <c r="OJI8" s="135"/>
      <c r="OJJ8" s="135"/>
      <c r="OJK8" s="135"/>
      <c r="OJL8" s="135"/>
      <c r="OJM8" s="135"/>
      <c r="OJN8" s="135"/>
      <c r="OJO8" s="135"/>
      <c r="OJP8" s="135"/>
      <c r="OJQ8" s="135"/>
      <c r="OJR8" s="135"/>
      <c r="OJS8" s="135"/>
      <c r="OJT8" s="135"/>
      <c r="OJU8" s="135"/>
      <c r="OJV8" s="135"/>
      <c r="OJW8" s="135"/>
      <c r="OJX8" s="135"/>
      <c r="OJY8" s="135"/>
      <c r="OJZ8" s="135"/>
      <c r="OKA8" s="135"/>
      <c r="OKB8" s="135"/>
      <c r="OKC8" s="135"/>
      <c r="OKD8" s="135"/>
      <c r="OKE8" s="135"/>
      <c r="OKF8" s="135"/>
      <c r="OKG8" s="135"/>
      <c r="OKH8" s="135"/>
      <c r="OKI8" s="135"/>
      <c r="OKJ8" s="135"/>
      <c r="OKK8" s="135"/>
      <c r="OKL8" s="135"/>
      <c r="OKM8" s="135"/>
      <c r="OKN8" s="135"/>
      <c r="OKO8" s="135"/>
      <c r="OKP8" s="135"/>
      <c r="OKQ8" s="135"/>
      <c r="OKR8" s="135"/>
      <c r="OKS8" s="135"/>
      <c r="OKT8" s="135"/>
      <c r="OKU8" s="135"/>
      <c r="OKV8" s="135"/>
      <c r="OKW8" s="135"/>
      <c r="OKX8" s="135"/>
      <c r="OKY8" s="135"/>
      <c r="OKZ8" s="135"/>
      <c r="OLA8" s="135"/>
      <c r="OLB8" s="135"/>
      <c r="OLC8" s="135"/>
      <c r="OLD8" s="135"/>
      <c r="OLE8" s="135"/>
      <c r="OLF8" s="135"/>
      <c r="OLG8" s="135"/>
      <c r="OLH8" s="135"/>
      <c r="OLI8" s="135"/>
      <c r="OLJ8" s="135"/>
      <c r="OLK8" s="135"/>
      <c r="OLL8" s="135"/>
      <c r="OLM8" s="135"/>
      <c r="OLN8" s="135"/>
      <c r="OLO8" s="135"/>
      <c r="OLP8" s="135"/>
      <c r="OLQ8" s="135"/>
      <c r="OLR8" s="135"/>
      <c r="OLS8" s="135"/>
      <c r="OLT8" s="135"/>
      <c r="OLU8" s="135"/>
      <c r="OLV8" s="135"/>
      <c r="OLW8" s="135"/>
      <c r="OLX8" s="135"/>
      <c r="OLY8" s="135"/>
      <c r="OLZ8" s="135"/>
      <c r="OMA8" s="135"/>
      <c r="OMB8" s="135"/>
      <c r="OMC8" s="135"/>
      <c r="OMD8" s="135"/>
      <c r="OME8" s="135"/>
      <c r="OMF8" s="135"/>
      <c r="OMG8" s="135"/>
      <c r="OMH8" s="135"/>
      <c r="OMI8" s="135"/>
      <c r="OMJ8" s="135"/>
      <c r="OMK8" s="135"/>
      <c r="OML8" s="135"/>
      <c r="OMM8" s="135"/>
      <c r="OMN8" s="135"/>
      <c r="OMO8" s="135"/>
      <c r="OMP8" s="135"/>
      <c r="OMQ8" s="135"/>
      <c r="OMR8" s="135"/>
      <c r="OMS8" s="135"/>
      <c r="OMT8" s="135"/>
      <c r="OMU8" s="135"/>
      <c r="OMV8" s="135"/>
      <c r="OMW8" s="135"/>
      <c r="OMX8" s="135"/>
      <c r="OMY8" s="135"/>
      <c r="OMZ8" s="135"/>
      <c r="ONA8" s="135"/>
      <c r="ONB8" s="135"/>
      <c r="ONC8" s="135"/>
      <c r="OND8" s="135"/>
      <c r="ONE8" s="135"/>
      <c r="ONF8" s="135"/>
      <c r="ONG8" s="135"/>
      <c r="ONH8" s="135"/>
      <c r="ONI8" s="135"/>
      <c r="ONJ8" s="135"/>
      <c r="ONK8" s="135"/>
      <c r="ONL8" s="135"/>
      <c r="ONM8" s="135"/>
      <c r="ONN8" s="135"/>
      <c r="ONO8" s="135"/>
      <c r="ONP8" s="135"/>
      <c r="ONQ8" s="135"/>
      <c r="ONR8" s="135"/>
      <c r="ONS8" s="135"/>
      <c r="ONT8" s="135"/>
      <c r="ONU8" s="135"/>
      <c r="ONV8" s="135"/>
      <c r="ONW8" s="135"/>
      <c r="ONX8" s="135"/>
      <c r="ONY8" s="135"/>
      <c r="ONZ8" s="135"/>
      <c r="OOA8" s="135"/>
      <c r="OOB8" s="135"/>
      <c r="OOC8" s="135"/>
      <c r="OOD8" s="135"/>
      <c r="OOE8" s="135"/>
      <c r="OOF8" s="135"/>
      <c r="OOG8" s="135"/>
      <c r="OOH8" s="135"/>
      <c r="OOI8" s="135"/>
      <c r="OOJ8" s="135"/>
      <c r="OOK8" s="135"/>
      <c r="OOL8" s="135"/>
      <c r="OOM8" s="135"/>
      <c r="OON8" s="135"/>
      <c r="OOO8" s="135"/>
      <c r="OOP8" s="135"/>
      <c r="OOQ8" s="135"/>
      <c r="OOR8" s="135"/>
      <c r="OOS8" s="135"/>
      <c r="OOT8" s="135"/>
      <c r="OOU8" s="135"/>
      <c r="OOV8" s="135"/>
      <c r="OOW8" s="135"/>
      <c r="OOX8" s="135"/>
      <c r="OOY8" s="135"/>
      <c r="OOZ8" s="135"/>
      <c r="OPA8" s="135"/>
      <c r="OPB8" s="135"/>
      <c r="OPC8" s="135"/>
      <c r="OPD8" s="135"/>
      <c r="OPE8" s="135"/>
      <c r="OPF8" s="135"/>
      <c r="OPG8" s="135"/>
      <c r="OPH8" s="135"/>
      <c r="OPI8" s="135"/>
      <c r="OPJ8" s="135"/>
      <c r="OPK8" s="135"/>
      <c r="OPL8" s="135"/>
      <c r="OPM8" s="135"/>
      <c r="OPN8" s="135"/>
      <c r="OPO8" s="135"/>
      <c r="OPP8" s="135"/>
      <c r="OPQ8" s="135"/>
      <c r="OPR8" s="135"/>
      <c r="OPS8" s="135"/>
      <c r="OPT8" s="135"/>
      <c r="OPU8" s="135"/>
      <c r="OPV8" s="135"/>
      <c r="OPW8" s="135"/>
      <c r="OPX8" s="135"/>
      <c r="OPY8" s="135"/>
      <c r="OPZ8" s="135"/>
      <c r="OQA8" s="135"/>
      <c r="OQB8" s="135"/>
      <c r="OQC8" s="135"/>
      <c r="OQD8" s="135"/>
      <c r="OQE8" s="135"/>
      <c r="OQF8" s="135"/>
      <c r="OQG8" s="135"/>
      <c r="OQH8" s="135"/>
      <c r="OQI8" s="135"/>
      <c r="OQJ8" s="135"/>
      <c r="OQK8" s="135"/>
      <c r="OQL8" s="135"/>
      <c r="OQM8" s="135"/>
      <c r="OQN8" s="135"/>
      <c r="OQO8" s="135"/>
      <c r="OQP8" s="135"/>
      <c r="OQQ8" s="135"/>
      <c r="OQR8" s="135"/>
      <c r="OQS8" s="135"/>
      <c r="OQT8" s="135"/>
      <c r="OQU8" s="135"/>
      <c r="OQV8" s="135"/>
      <c r="OQW8" s="135"/>
      <c r="OQX8" s="135"/>
      <c r="OQY8" s="135"/>
      <c r="OQZ8" s="135"/>
      <c r="ORA8" s="135"/>
      <c r="ORB8" s="135"/>
      <c r="ORC8" s="135"/>
      <c r="ORD8" s="135"/>
      <c r="ORE8" s="135"/>
      <c r="ORF8" s="135"/>
      <c r="ORG8" s="135"/>
      <c r="ORH8" s="135"/>
      <c r="ORI8" s="135"/>
      <c r="ORJ8" s="135"/>
      <c r="ORK8" s="135"/>
      <c r="ORL8" s="135"/>
      <c r="ORM8" s="135"/>
      <c r="ORN8" s="135"/>
      <c r="ORO8" s="135"/>
      <c r="ORP8" s="135"/>
      <c r="ORQ8" s="135"/>
      <c r="ORR8" s="135"/>
      <c r="ORS8" s="135"/>
      <c r="ORT8" s="135"/>
      <c r="ORU8" s="135"/>
      <c r="ORV8" s="135"/>
      <c r="ORW8" s="135"/>
      <c r="ORX8" s="135"/>
      <c r="ORY8" s="135"/>
      <c r="ORZ8" s="135"/>
      <c r="OSA8" s="135"/>
      <c r="OSB8" s="135"/>
      <c r="OSC8" s="135"/>
      <c r="OSD8" s="135"/>
      <c r="OSE8" s="135"/>
      <c r="OSF8" s="135"/>
      <c r="OSG8" s="135"/>
      <c r="OSH8" s="135"/>
      <c r="OSI8" s="135"/>
      <c r="OSJ8" s="135"/>
      <c r="OSK8" s="135"/>
      <c r="OSL8" s="135"/>
      <c r="OSM8" s="135"/>
      <c r="OSN8" s="135"/>
      <c r="OSO8" s="135"/>
      <c r="OSP8" s="135"/>
      <c r="OSQ8" s="135"/>
      <c r="OSR8" s="135"/>
      <c r="OSS8" s="135"/>
      <c r="OST8" s="135"/>
      <c r="OSU8" s="135"/>
      <c r="OSV8" s="135"/>
      <c r="OSW8" s="135"/>
      <c r="OSX8" s="135"/>
      <c r="OSY8" s="135"/>
      <c r="OSZ8" s="135"/>
      <c r="OTA8" s="135"/>
      <c r="OTB8" s="135"/>
      <c r="OTC8" s="135"/>
      <c r="OTD8" s="135"/>
      <c r="OTE8" s="135"/>
      <c r="OTF8" s="135"/>
      <c r="OTG8" s="135"/>
      <c r="OTH8" s="135"/>
      <c r="OTI8" s="135"/>
      <c r="OTJ8" s="135"/>
      <c r="OTK8" s="135"/>
      <c r="OTL8" s="135"/>
      <c r="OTM8" s="135"/>
      <c r="OTN8" s="135"/>
      <c r="OTO8" s="135"/>
      <c r="OTP8" s="135"/>
      <c r="OTQ8" s="135"/>
      <c r="OTR8" s="135"/>
      <c r="OTS8" s="135"/>
      <c r="OTT8" s="135"/>
      <c r="OTU8" s="135"/>
      <c r="OTV8" s="135"/>
      <c r="OTW8" s="135"/>
      <c r="OTX8" s="135"/>
      <c r="OTY8" s="135"/>
      <c r="OTZ8" s="135"/>
      <c r="OUA8" s="135"/>
      <c r="OUB8" s="135"/>
      <c r="OUC8" s="135"/>
      <c r="OUD8" s="135"/>
      <c r="OUE8" s="135"/>
      <c r="OUF8" s="135"/>
      <c r="OUG8" s="135"/>
      <c r="OUH8" s="135"/>
      <c r="OUI8" s="135"/>
      <c r="OUJ8" s="135"/>
      <c r="OUK8" s="135"/>
      <c r="OUL8" s="135"/>
      <c r="OUM8" s="135"/>
      <c r="OUN8" s="135"/>
      <c r="OUO8" s="135"/>
      <c r="OUP8" s="135"/>
      <c r="OUQ8" s="135"/>
      <c r="OUR8" s="135"/>
      <c r="OUS8" s="135"/>
      <c r="OUT8" s="135"/>
      <c r="OUU8" s="135"/>
      <c r="OUV8" s="135"/>
      <c r="OUW8" s="135"/>
      <c r="OUX8" s="135"/>
      <c r="OUY8" s="135"/>
      <c r="OUZ8" s="135"/>
      <c r="OVA8" s="135"/>
      <c r="OVB8" s="135"/>
      <c r="OVC8" s="135"/>
      <c r="OVD8" s="135"/>
      <c r="OVE8" s="135"/>
      <c r="OVF8" s="135"/>
      <c r="OVG8" s="135"/>
      <c r="OVH8" s="135"/>
      <c r="OVI8" s="135"/>
      <c r="OVJ8" s="135"/>
      <c r="OVK8" s="135"/>
      <c r="OVL8" s="135"/>
      <c r="OVM8" s="135"/>
      <c r="OVN8" s="135"/>
      <c r="OVO8" s="135"/>
      <c r="OVP8" s="135"/>
      <c r="OVQ8" s="135"/>
      <c r="OVR8" s="135"/>
      <c r="OVS8" s="135"/>
      <c r="OVT8" s="135"/>
      <c r="OVU8" s="135"/>
      <c r="OVV8" s="135"/>
      <c r="OVW8" s="135"/>
      <c r="OVX8" s="135"/>
      <c r="OVY8" s="135"/>
      <c r="OVZ8" s="135"/>
      <c r="OWA8" s="135"/>
      <c r="OWB8" s="135"/>
      <c r="OWC8" s="135"/>
      <c r="OWD8" s="135"/>
      <c r="OWE8" s="135"/>
      <c r="OWF8" s="135"/>
      <c r="OWG8" s="135"/>
      <c r="OWH8" s="135"/>
      <c r="OWI8" s="135"/>
      <c r="OWJ8" s="135"/>
      <c r="OWK8" s="135"/>
      <c r="OWL8" s="135"/>
      <c r="OWM8" s="135"/>
      <c r="OWN8" s="135"/>
      <c r="OWO8" s="135"/>
      <c r="OWP8" s="135"/>
      <c r="OWQ8" s="135"/>
      <c r="OWR8" s="135"/>
      <c r="OWS8" s="135"/>
      <c r="OWT8" s="135"/>
      <c r="OWU8" s="135"/>
      <c r="OWV8" s="135"/>
      <c r="OWW8" s="135"/>
      <c r="OWX8" s="135"/>
      <c r="OWY8" s="135"/>
      <c r="OWZ8" s="135"/>
      <c r="OXA8" s="135"/>
      <c r="OXB8" s="135"/>
      <c r="OXC8" s="135"/>
      <c r="OXD8" s="135"/>
      <c r="OXE8" s="135"/>
      <c r="OXF8" s="135"/>
      <c r="OXG8" s="135"/>
      <c r="OXH8" s="135"/>
      <c r="OXI8" s="135"/>
      <c r="OXJ8" s="135"/>
      <c r="OXK8" s="135"/>
      <c r="OXL8" s="135"/>
      <c r="OXM8" s="135"/>
      <c r="OXN8" s="135"/>
      <c r="OXO8" s="135"/>
      <c r="OXP8" s="135"/>
      <c r="OXQ8" s="135"/>
      <c r="OXR8" s="135"/>
      <c r="OXS8" s="135"/>
      <c r="OXT8" s="135"/>
      <c r="OXU8" s="135"/>
      <c r="OXV8" s="135"/>
      <c r="OXW8" s="135"/>
      <c r="OXX8" s="135"/>
      <c r="OXY8" s="135"/>
      <c r="OXZ8" s="135"/>
      <c r="OYA8" s="135"/>
      <c r="OYB8" s="135"/>
      <c r="OYC8" s="135"/>
      <c r="OYD8" s="135"/>
      <c r="OYE8" s="135"/>
      <c r="OYF8" s="135"/>
      <c r="OYG8" s="135"/>
      <c r="OYH8" s="135"/>
      <c r="OYI8" s="135"/>
      <c r="OYJ8" s="135"/>
      <c r="OYK8" s="135"/>
      <c r="OYL8" s="135"/>
      <c r="OYM8" s="135"/>
      <c r="OYN8" s="135"/>
      <c r="OYO8" s="135"/>
      <c r="OYP8" s="135"/>
      <c r="OYQ8" s="135"/>
      <c r="OYR8" s="135"/>
      <c r="OYS8" s="135"/>
      <c r="OYT8" s="135"/>
      <c r="OYU8" s="135"/>
      <c r="OYV8" s="135"/>
      <c r="OYW8" s="135"/>
      <c r="OYX8" s="135"/>
      <c r="OYY8" s="135"/>
      <c r="OYZ8" s="135"/>
      <c r="OZA8" s="135"/>
      <c r="OZB8" s="135"/>
      <c r="OZC8" s="135"/>
      <c r="OZD8" s="135"/>
      <c r="OZE8" s="135"/>
      <c r="OZF8" s="135"/>
      <c r="OZG8" s="135"/>
      <c r="OZH8" s="135"/>
      <c r="OZI8" s="135"/>
      <c r="OZJ8" s="135"/>
      <c r="OZK8" s="135"/>
      <c r="OZL8" s="135"/>
      <c r="OZM8" s="135"/>
      <c r="OZN8" s="135"/>
      <c r="OZO8" s="135"/>
      <c r="OZP8" s="135"/>
      <c r="OZQ8" s="135"/>
      <c r="OZR8" s="135"/>
      <c r="OZS8" s="135"/>
      <c r="OZT8" s="135"/>
      <c r="OZU8" s="135"/>
      <c r="OZV8" s="135"/>
      <c r="OZW8" s="135"/>
      <c r="OZX8" s="135"/>
      <c r="OZY8" s="135"/>
      <c r="OZZ8" s="135"/>
      <c r="PAA8" s="135"/>
      <c r="PAB8" s="135"/>
      <c r="PAC8" s="135"/>
      <c r="PAD8" s="135"/>
      <c r="PAE8" s="135"/>
      <c r="PAF8" s="135"/>
      <c r="PAG8" s="135"/>
      <c r="PAH8" s="135"/>
      <c r="PAI8" s="135"/>
      <c r="PAJ8" s="135"/>
      <c r="PAK8" s="135"/>
      <c r="PAL8" s="135"/>
      <c r="PAM8" s="135"/>
      <c r="PAN8" s="135"/>
      <c r="PAO8" s="135"/>
      <c r="PAP8" s="135"/>
      <c r="PAQ8" s="135"/>
      <c r="PAR8" s="135"/>
      <c r="PAS8" s="135"/>
      <c r="PAT8" s="135"/>
      <c r="PAU8" s="135"/>
      <c r="PAV8" s="135"/>
      <c r="PAW8" s="135"/>
      <c r="PAX8" s="135"/>
      <c r="PAY8" s="135"/>
      <c r="PAZ8" s="135"/>
      <c r="PBA8" s="135"/>
      <c r="PBB8" s="135"/>
      <c r="PBC8" s="135"/>
      <c r="PBD8" s="135"/>
      <c r="PBE8" s="135"/>
      <c r="PBF8" s="135"/>
      <c r="PBG8" s="135"/>
      <c r="PBH8" s="135"/>
      <c r="PBI8" s="135"/>
      <c r="PBJ8" s="135"/>
      <c r="PBK8" s="135"/>
      <c r="PBL8" s="135"/>
      <c r="PBM8" s="135"/>
      <c r="PBN8" s="135"/>
      <c r="PBO8" s="135"/>
      <c r="PBP8" s="135"/>
      <c r="PBQ8" s="135"/>
      <c r="PBR8" s="135"/>
      <c r="PBS8" s="135"/>
      <c r="PBT8" s="135"/>
      <c r="PBU8" s="135"/>
      <c r="PBV8" s="135"/>
      <c r="PBW8" s="135"/>
      <c r="PBX8" s="135"/>
      <c r="PBY8" s="135"/>
      <c r="PBZ8" s="135"/>
      <c r="PCA8" s="135"/>
      <c r="PCB8" s="135"/>
      <c r="PCC8" s="135"/>
      <c r="PCD8" s="135"/>
      <c r="PCE8" s="135"/>
      <c r="PCF8" s="135"/>
      <c r="PCG8" s="135"/>
      <c r="PCH8" s="135"/>
      <c r="PCI8" s="135"/>
      <c r="PCJ8" s="135"/>
      <c r="PCK8" s="135"/>
      <c r="PCL8" s="135"/>
      <c r="PCM8" s="135"/>
      <c r="PCN8" s="135"/>
      <c r="PCO8" s="135"/>
      <c r="PCP8" s="135"/>
      <c r="PCQ8" s="135"/>
      <c r="PCR8" s="135"/>
      <c r="PCS8" s="135"/>
      <c r="PCT8" s="135"/>
      <c r="PCU8" s="135"/>
      <c r="PCV8" s="135"/>
      <c r="PCW8" s="135"/>
      <c r="PCX8" s="135"/>
      <c r="PCY8" s="135"/>
      <c r="PCZ8" s="135"/>
      <c r="PDA8" s="135"/>
      <c r="PDB8" s="135"/>
      <c r="PDC8" s="135"/>
      <c r="PDD8" s="135"/>
      <c r="PDE8" s="135"/>
      <c r="PDF8" s="135"/>
      <c r="PDG8" s="135"/>
      <c r="PDH8" s="135"/>
      <c r="PDI8" s="135"/>
      <c r="PDJ8" s="135"/>
      <c r="PDK8" s="135"/>
      <c r="PDL8" s="135"/>
      <c r="PDM8" s="135"/>
      <c r="PDN8" s="135"/>
      <c r="PDO8" s="135"/>
      <c r="PDP8" s="135"/>
      <c r="PDQ8" s="135"/>
      <c r="PDR8" s="135"/>
      <c r="PDS8" s="135"/>
      <c r="PDT8" s="135"/>
      <c r="PDU8" s="135"/>
      <c r="PDV8" s="135"/>
      <c r="PDW8" s="135"/>
      <c r="PDX8" s="135"/>
      <c r="PDY8" s="135"/>
      <c r="PDZ8" s="135"/>
      <c r="PEA8" s="135"/>
      <c r="PEB8" s="135"/>
      <c r="PEC8" s="135"/>
      <c r="PED8" s="135"/>
      <c r="PEE8" s="135"/>
      <c r="PEF8" s="135"/>
      <c r="PEG8" s="135"/>
      <c r="PEH8" s="135"/>
      <c r="PEI8" s="135"/>
      <c r="PEJ8" s="135"/>
      <c r="PEK8" s="135"/>
      <c r="PEL8" s="135"/>
      <c r="PEM8" s="135"/>
      <c r="PEN8" s="135"/>
      <c r="PEO8" s="135"/>
      <c r="PEP8" s="135"/>
      <c r="PEQ8" s="135"/>
      <c r="PER8" s="135"/>
      <c r="PES8" s="135"/>
      <c r="PET8" s="135"/>
      <c r="PEU8" s="135"/>
      <c r="PEV8" s="135"/>
      <c r="PEW8" s="135"/>
      <c r="PEX8" s="135"/>
      <c r="PEY8" s="135"/>
      <c r="PEZ8" s="135"/>
      <c r="PFA8" s="135"/>
      <c r="PFB8" s="135"/>
      <c r="PFC8" s="135"/>
      <c r="PFD8" s="135"/>
      <c r="PFE8" s="135"/>
      <c r="PFF8" s="135"/>
      <c r="PFG8" s="135"/>
      <c r="PFH8" s="135"/>
      <c r="PFI8" s="135"/>
      <c r="PFJ8" s="135"/>
      <c r="PFK8" s="135"/>
      <c r="PFL8" s="135"/>
      <c r="PFM8" s="135"/>
      <c r="PFN8" s="135"/>
      <c r="PFO8" s="135"/>
      <c r="PFP8" s="135"/>
      <c r="PFQ8" s="135"/>
      <c r="PFR8" s="135"/>
      <c r="PFS8" s="135"/>
      <c r="PFT8" s="135"/>
      <c r="PFU8" s="135"/>
      <c r="PFV8" s="135"/>
      <c r="PFW8" s="135"/>
      <c r="PFX8" s="135"/>
      <c r="PFY8" s="135"/>
      <c r="PFZ8" s="135"/>
      <c r="PGA8" s="135"/>
      <c r="PGB8" s="135"/>
      <c r="PGC8" s="135"/>
      <c r="PGD8" s="135"/>
      <c r="PGE8" s="135"/>
      <c r="PGF8" s="135"/>
      <c r="PGG8" s="135"/>
      <c r="PGH8" s="135"/>
      <c r="PGI8" s="135"/>
      <c r="PGJ8" s="135"/>
      <c r="PGK8" s="135"/>
      <c r="PGL8" s="135"/>
      <c r="PGM8" s="135"/>
      <c r="PGN8" s="135"/>
      <c r="PGO8" s="135"/>
      <c r="PGP8" s="135"/>
      <c r="PGQ8" s="135"/>
      <c r="PGR8" s="135"/>
      <c r="PGS8" s="135"/>
      <c r="PGT8" s="135"/>
      <c r="PGU8" s="135"/>
      <c r="PGV8" s="135"/>
      <c r="PGW8" s="135"/>
      <c r="PGX8" s="135"/>
      <c r="PGY8" s="135"/>
      <c r="PGZ8" s="135"/>
      <c r="PHA8" s="135"/>
      <c r="PHB8" s="135"/>
      <c r="PHC8" s="135"/>
      <c r="PHD8" s="135"/>
      <c r="PHE8" s="135"/>
      <c r="PHF8" s="135"/>
      <c r="PHG8" s="135"/>
      <c r="PHH8" s="135"/>
      <c r="PHI8" s="135"/>
      <c r="PHJ8" s="135"/>
      <c r="PHK8" s="135"/>
      <c r="PHL8" s="135"/>
      <c r="PHM8" s="135"/>
      <c r="PHN8" s="135"/>
      <c r="PHO8" s="135"/>
      <c r="PHP8" s="135"/>
      <c r="PHQ8" s="135"/>
      <c r="PHR8" s="135"/>
      <c r="PHS8" s="135"/>
      <c r="PHT8" s="135"/>
      <c r="PHU8" s="135"/>
      <c r="PHV8" s="135"/>
      <c r="PHW8" s="135"/>
      <c r="PHX8" s="135"/>
      <c r="PHY8" s="135"/>
      <c r="PHZ8" s="135"/>
      <c r="PIA8" s="135"/>
      <c r="PIB8" s="135"/>
      <c r="PIC8" s="135"/>
      <c r="PID8" s="135"/>
      <c r="PIE8" s="135"/>
      <c r="PIF8" s="135"/>
      <c r="PIG8" s="135"/>
      <c r="PIH8" s="135"/>
      <c r="PII8" s="135"/>
      <c r="PIJ8" s="135"/>
      <c r="PIK8" s="135"/>
      <c r="PIL8" s="135"/>
      <c r="PIM8" s="135"/>
      <c r="PIN8" s="135"/>
      <c r="PIO8" s="135"/>
      <c r="PIP8" s="135"/>
      <c r="PIQ8" s="135"/>
      <c r="PIR8" s="135"/>
      <c r="PIS8" s="135"/>
      <c r="PIT8" s="135"/>
      <c r="PIU8" s="135"/>
      <c r="PIV8" s="135"/>
      <c r="PIW8" s="135"/>
      <c r="PIX8" s="135"/>
      <c r="PIY8" s="135"/>
      <c r="PIZ8" s="135"/>
      <c r="PJA8" s="135"/>
      <c r="PJB8" s="135"/>
      <c r="PJC8" s="135"/>
      <c r="PJD8" s="135"/>
      <c r="PJE8" s="135"/>
      <c r="PJF8" s="135"/>
      <c r="PJG8" s="135"/>
      <c r="PJH8" s="135"/>
      <c r="PJI8" s="135"/>
      <c r="PJJ8" s="135"/>
      <c r="PJK8" s="135"/>
      <c r="PJL8" s="135"/>
      <c r="PJM8" s="135"/>
      <c r="PJN8" s="135"/>
      <c r="PJO8" s="135"/>
      <c r="PJP8" s="135"/>
      <c r="PJQ8" s="135"/>
      <c r="PJR8" s="135"/>
      <c r="PJS8" s="135"/>
      <c r="PJT8" s="135"/>
      <c r="PJU8" s="135"/>
      <c r="PJV8" s="135"/>
      <c r="PJW8" s="135"/>
      <c r="PJX8" s="135"/>
      <c r="PJY8" s="135"/>
      <c r="PJZ8" s="135"/>
      <c r="PKA8" s="135"/>
      <c r="PKB8" s="135"/>
      <c r="PKC8" s="135"/>
      <c r="PKD8" s="135"/>
      <c r="PKE8" s="135"/>
      <c r="PKF8" s="135"/>
      <c r="PKG8" s="135"/>
      <c r="PKH8" s="135"/>
      <c r="PKI8" s="135"/>
      <c r="PKJ8" s="135"/>
      <c r="PKK8" s="135"/>
      <c r="PKL8" s="135"/>
      <c r="PKM8" s="135"/>
      <c r="PKN8" s="135"/>
      <c r="PKO8" s="135"/>
      <c r="PKP8" s="135"/>
      <c r="PKQ8" s="135"/>
      <c r="PKR8" s="135"/>
      <c r="PKS8" s="135"/>
      <c r="PKT8" s="135"/>
      <c r="PKU8" s="135"/>
      <c r="PKV8" s="135"/>
      <c r="PKW8" s="135"/>
      <c r="PKX8" s="135"/>
      <c r="PKY8" s="135"/>
      <c r="PKZ8" s="135"/>
      <c r="PLA8" s="135"/>
      <c r="PLB8" s="135"/>
      <c r="PLC8" s="135"/>
      <c r="PLD8" s="135"/>
      <c r="PLE8" s="135"/>
      <c r="PLF8" s="135"/>
      <c r="PLG8" s="135"/>
      <c r="PLH8" s="135"/>
      <c r="PLI8" s="135"/>
      <c r="PLJ8" s="135"/>
      <c r="PLK8" s="135"/>
      <c r="PLL8" s="135"/>
      <c r="PLM8" s="135"/>
      <c r="PLN8" s="135"/>
      <c r="PLO8" s="135"/>
      <c r="PLP8" s="135"/>
      <c r="PLQ8" s="135"/>
      <c r="PLR8" s="135"/>
      <c r="PLS8" s="135"/>
      <c r="PLT8" s="135"/>
      <c r="PLU8" s="135"/>
      <c r="PLV8" s="135"/>
      <c r="PLW8" s="135"/>
      <c r="PLX8" s="135"/>
      <c r="PLY8" s="135"/>
      <c r="PLZ8" s="135"/>
      <c r="PMA8" s="135"/>
      <c r="PMB8" s="135"/>
      <c r="PMC8" s="135"/>
      <c r="PMD8" s="135"/>
      <c r="PME8" s="135"/>
      <c r="PMF8" s="135"/>
      <c r="PMG8" s="135"/>
      <c r="PMH8" s="135"/>
      <c r="PMI8" s="135"/>
      <c r="PMJ8" s="135"/>
      <c r="PMK8" s="135"/>
      <c r="PML8" s="135"/>
      <c r="PMM8" s="135"/>
      <c r="PMN8" s="135"/>
      <c r="PMO8" s="135"/>
      <c r="PMP8" s="135"/>
      <c r="PMQ8" s="135"/>
      <c r="PMR8" s="135"/>
      <c r="PMS8" s="135"/>
      <c r="PMT8" s="135"/>
      <c r="PMU8" s="135"/>
      <c r="PMV8" s="135"/>
      <c r="PMW8" s="135"/>
      <c r="PMX8" s="135"/>
      <c r="PMY8" s="135"/>
      <c r="PMZ8" s="135"/>
      <c r="PNA8" s="135"/>
      <c r="PNB8" s="135"/>
      <c r="PNC8" s="135"/>
      <c r="PND8" s="135"/>
      <c r="PNE8" s="135"/>
      <c r="PNF8" s="135"/>
      <c r="PNG8" s="135"/>
      <c r="PNH8" s="135"/>
      <c r="PNI8" s="135"/>
      <c r="PNJ8" s="135"/>
      <c r="PNK8" s="135"/>
      <c r="PNL8" s="135"/>
      <c r="PNM8" s="135"/>
      <c r="PNN8" s="135"/>
      <c r="PNO8" s="135"/>
      <c r="PNP8" s="135"/>
      <c r="PNQ8" s="135"/>
      <c r="PNR8" s="135"/>
      <c r="PNS8" s="135"/>
      <c r="PNT8" s="135"/>
      <c r="PNU8" s="135"/>
      <c r="PNV8" s="135"/>
      <c r="PNW8" s="135"/>
      <c r="PNX8" s="135"/>
      <c r="PNY8" s="135"/>
      <c r="PNZ8" s="135"/>
      <c r="POA8" s="135"/>
      <c r="POB8" s="135"/>
      <c r="POC8" s="135"/>
      <c r="POD8" s="135"/>
      <c r="POE8" s="135"/>
      <c r="POF8" s="135"/>
      <c r="POG8" s="135"/>
      <c r="POH8" s="135"/>
      <c r="POI8" s="135"/>
      <c r="POJ8" s="135"/>
      <c r="POK8" s="135"/>
      <c r="POL8" s="135"/>
      <c r="POM8" s="135"/>
      <c r="PON8" s="135"/>
      <c r="POO8" s="135"/>
      <c r="POP8" s="135"/>
      <c r="POQ8" s="135"/>
      <c r="POR8" s="135"/>
      <c r="POS8" s="135"/>
      <c r="POT8" s="135"/>
      <c r="POU8" s="135"/>
      <c r="POV8" s="135"/>
      <c r="POW8" s="135"/>
      <c r="POX8" s="135"/>
      <c r="POY8" s="135"/>
      <c r="POZ8" s="135"/>
      <c r="PPA8" s="135"/>
      <c r="PPB8" s="135"/>
      <c r="PPC8" s="135"/>
      <c r="PPD8" s="135"/>
      <c r="PPE8" s="135"/>
      <c r="PPF8" s="135"/>
      <c r="PPG8" s="135"/>
      <c r="PPH8" s="135"/>
      <c r="PPI8" s="135"/>
      <c r="PPJ8" s="135"/>
      <c r="PPK8" s="135"/>
      <c r="PPL8" s="135"/>
      <c r="PPM8" s="135"/>
      <c r="PPN8" s="135"/>
      <c r="PPO8" s="135"/>
      <c r="PPP8" s="135"/>
      <c r="PPQ8" s="135"/>
      <c r="PPR8" s="135"/>
      <c r="PPS8" s="135"/>
      <c r="PPT8" s="135"/>
      <c r="PPU8" s="135"/>
      <c r="PPV8" s="135"/>
      <c r="PPW8" s="135"/>
      <c r="PPX8" s="135"/>
      <c r="PPY8" s="135"/>
      <c r="PPZ8" s="135"/>
      <c r="PQA8" s="135"/>
      <c r="PQB8" s="135"/>
      <c r="PQC8" s="135"/>
      <c r="PQD8" s="135"/>
      <c r="PQE8" s="135"/>
      <c r="PQF8" s="135"/>
      <c r="PQG8" s="135"/>
      <c r="PQH8" s="135"/>
      <c r="PQI8" s="135"/>
      <c r="PQJ8" s="135"/>
      <c r="PQK8" s="135"/>
      <c r="PQL8" s="135"/>
      <c r="PQM8" s="135"/>
      <c r="PQN8" s="135"/>
      <c r="PQO8" s="135"/>
      <c r="PQP8" s="135"/>
      <c r="PQQ8" s="135"/>
      <c r="PQR8" s="135"/>
      <c r="PQS8" s="135"/>
      <c r="PQT8" s="135"/>
      <c r="PQU8" s="135"/>
      <c r="PQV8" s="135"/>
      <c r="PQW8" s="135"/>
      <c r="PQX8" s="135"/>
      <c r="PQY8" s="135"/>
      <c r="PQZ8" s="135"/>
      <c r="PRA8" s="135"/>
      <c r="PRB8" s="135"/>
      <c r="PRC8" s="135"/>
      <c r="PRD8" s="135"/>
      <c r="PRE8" s="135"/>
      <c r="PRF8" s="135"/>
      <c r="PRG8" s="135"/>
      <c r="PRH8" s="135"/>
      <c r="PRI8" s="135"/>
      <c r="PRJ8" s="135"/>
      <c r="PRK8" s="135"/>
      <c r="PRL8" s="135"/>
      <c r="PRM8" s="135"/>
      <c r="PRN8" s="135"/>
      <c r="PRO8" s="135"/>
      <c r="PRP8" s="135"/>
      <c r="PRQ8" s="135"/>
      <c r="PRR8" s="135"/>
      <c r="PRS8" s="135"/>
      <c r="PRT8" s="135"/>
      <c r="PRU8" s="135"/>
      <c r="PRV8" s="135"/>
      <c r="PRW8" s="135"/>
      <c r="PRX8" s="135"/>
      <c r="PRY8" s="135"/>
      <c r="PRZ8" s="135"/>
      <c r="PSA8" s="135"/>
      <c r="PSB8" s="135"/>
      <c r="PSC8" s="135"/>
      <c r="PSD8" s="135"/>
      <c r="PSE8" s="135"/>
      <c r="PSF8" s="135"/>
      <c r="PSG8" s="135"/>
      <c r="PSH8" s="135"/>
      <c r="PSI8" s="135"/>
      <c r="PSJ8" s="135"/>
      <c r="PSK8" s="135"/>
      <c r="PSL8" s="135"/>
      <c r="PSM8" s="135"/>
      <c r="PSN8" s="135"/>
      <c r="PSO8" s="135"/>
      <c r="PSP8" s="135"/>
      <c r="PSQ8" s="135"/>
      <c r="PSR8" s="135"/>
      <c r="PSS8" s="135"/>
      <c r="PST8" s="135"/>
      <c r="PSU8" s="135"/>
      <c r="PSV8" s="135"/>
      <c r="PSW8" s="135"/>
      <c r="PSX8" s="135"/>
      <c r="PSY8" s="135"/>
      <c r="PSZ8" s="135"/>
      <c r="PTA8" s="135"/>
      <c r="PTB8" s="135"/>
      <c r="PTC8" s="135"/>
      <c r="PTD8" s="135"/>
      <c r="PTE8" s="135"/>
      <c r="PTF8" s="135"/>
      <c r="PTG8" s="135"/>
      <c r="PTH8" s="135"/>
      <c r="PTI8" s="135"/>
      <c r="PTJ8" s="135"/>
      <c r="PTK8" s="135"/>
      <c r="PTL8" s="135"/>
      <c r="PTM8" s="135"/>
      <c r="PTN8" s="135"/>
      <c r="PTO8" s="135"/>
      <c r="PTP8" s="135"/>
      <c r="PTQ8" s="135"/>
      <c r="PTR8" s="135"/>
      <c r="PTS8" s="135"/>
      <c r="PTT8" s="135"/>
      <c r="PTU8" s="135"/>
      <c r="PTV8" s="135"/>
      <c r="PTW8" s="135"/>
      <c r="PTX8" s="135"/>
      <c r="PTY8" s="135"/>
      <c r="PTZ8" s="135"/>
      <c r="PUA8" s="135"/>
      <c r="PUB8" s="135"/>
      <c r="PUC8" s="135"/>
      <c r="PUD8" s="135"/>
      <c r="PUE8" s="135"/>
      <c r="PUF8" s="135"/>
      <c r="PUG8" s="135"/>
      <c r="PUH8" s="135"/>
      <c r="PUI8" s="135"/>
      <c r="PUJ8" s="135"/>
      <c r="PUK8" s="135"/>
      <c r="PUL8" s="135"/>
      <c r="PUM8" s="135"/>
      <c r="PUN8" s="135"/>
      <c r="PUO8" s="135"/>
      <c r="PUP8" s="135"/>
      <c r="PUQ8" s="135"/>
      <c r="PUR8" s="135"/>
      <c r="PUS8" s="135"/>
      <c r="PUT8" s="135"/>
      <c r="PUU8" s="135"/>
      <c r="PUV8" s="135"/>
      <c r="PUW8" s="135"/>
      <c r="PUX8" s="135"/>
      <c r="PUY8" s="135"/>
      <c r="PUZ8" s="135"/>
      <c r="PVA8" s="135"/>
      <c r="PVB8" s="135"/>
      <c r="PVC8" s="135"/>
      <c r="PVD8" s="135"/>
      <c r="PVE8" s="135"/>
      <c r="PVF8" s="135"/>
      <c r="PVG8" s="135"/>
      <c r="PVH8" s="135"/>
      <c r="PVI8" s="135"/>
      <c r="PVJ8" s="135"/>
      <c r="PVK8" s="135"/>
      <c r="PVL8" s="135"/>
      <c r="PVM8" s="135"/>
      <c r="PVN8" s="135"/>
      <c r="PVO8" s="135"/>
      <c r="PVP8" s="135"/>
      <c r="PVQ8" s="135"/>
      <c r="PVR8" s="135"/>
      <c r="PVS8" s="135"/>
      <c r="PVT8" s="135"/>
      <c r="PVU8" s="135"/>
      <c r="PVV8" s="135"/>
      <c r="PVW8" s="135"/>
      <c r="PVX8" s="135"/>
      <c r="PVY8" s="135"/>
      <c r="PVZ8" s="135"/>
      <c r="PWA8" s="135"/>
      <c r="PWB8" s="135"/>
      <c r="PWC8" s="135"/>
      <c r="PWD8" s="135"/>
      <c r="PWE8" s="135"/>
      <c r="PWF8" s="135"/>
      <c r="PWG8" s="135"/>
      <c r="PWH8" s="135"/>
      <c r="PWI8" s="135"/>
      <c r="PWJ8" s="135"/>
      <c r="PWK8" s="135"/>
      <c r="PWL8" s="135"/>
      <c r="PWM8" s="135"/>
      <c r="PWN8" s="135"/>
      <c r="PWO8" s="135"/>
      <c r="PWP8" s="135"/>
      <c r="PWQ8" s="135"/>
      <c r="PWR8" s="135"/>
      <c r="PWS8" s="135"/>
      <c r="PWT8" s="135"/>
      <c r="PWU8" s="135"/>
      <c r="PWV8" s="135"/>
      <c r="PWW8" s="135"/>
      <c r="PWX8" s="135"/>
      <c r="PWY8" s="135"/>
      <c r="PWZ8" s="135"/>
      <c r="PXA8" s="135"/>
      <c r="PXB8" s="135"/>
      <c r="PXC8" s="135"/>
      <c r="PXD8" s="135"/>
      <c r="PXE8" s="135"/>
      <c r="PXF8" s="135"/>
      <c r="PXG8" s="135"/>
      <c r="PXH8" s="135"/>
      <c r="PXI8" s="135"/>
      <c r="PXJ8" s="135"/>
      <c r="PXK8" s="135"/>
      <c r="PXL8" s="135"/>
      <c r="PXM8" s="135"/>
      <c r="PXN8" s="135"/>
      <c r="PXO8" s="135"/>
      <c r="PXP8" s="135"/>
      <c r="PXQ8" s="135"/>
      <c r="PXR8" s="135"/>
      <c r="PXS8" s="135"/>
      <c r="PXT8" s="135"/>
      <c r="PXU8" s="135"/>
      <c r="PXV8" s="135"/>
      <c r="PXW8" s="135"/>
      <c r="PXX8" s="135"/>
      <c r="PXY8" s="135"/>
      <c r="PXZ8" s="135"/>
      <c r="PYA8" s="135"/>
      <c r="PYB8" s="135"/>
      <c r="PYC8" s="135"/>
      <c r="PYD8" s="135"/>
      <c r="PYE8" s="135"/>
      <c r="PYF8" s="135"/>
      <c r="PYG8" s="135"/>
      <c r="PYH8" s="135"/>
      <c r="PYI8" s="135"/>
      <c r="PYJ8" s="135"/>
      <c r="PYK8" s="135"/>
      <c r="PYL8" s="135"/>
      <c r="PYM8" s="135"/>
      <c r="PYN8" s="135"/>
      <c r="PYO8" s="135"/>
      <c r="PYP8" s="135"/>
      <c r="PYQ8" s="135"/>
      <c r="PYR8" s="135"/>
      <c r="PYS8" s="135"/>
      <c r="PYT8" s="135"/>
      <c r="PYU8" s="135"/>
      <c r="PYV8" s="135"/>
      <c r="PYW8" s="135"/>
      <c r="PYX8" s="135"/>
      <c r="PYY8" s="135"/>
      <c r="PYZ8" s="135"/>
      <c r="PZA8" s="135"/>
      <c r="PZB8" s="135"/>
      <c r="PZC8" s="135"/>
      <c r="PZD8" s="135"/>
      <c r="PZE8" s="135"/>
      <c r="PZF8" s="135"/>
      <c r="PZG8" s="135"/>
      <c r="PZH8" s="135"/>
      <c r="PZI8" s="135"/>
      <c r="PZJ8" s="135"/>
      <c r="PZK8" s="135"/>
      <c r="PZL8" s="135"/>
      <c r="PZM8" s="135"/>
      <c r="PZN8" s="135"/>
      <c r="PZO8" s="135"/>
      <c r="PZP8" s="135"/>
      <c r="PZQ8" s="135"/>
      <c r="PZR8" s="135"/>
      <c r="PZS8" s="135"/>
      <c r="PZT8" s="135"/>
      <c r="PZU8" s="135"/>
      <c r="PZV8" s="135"/>
      <c r="PZW8" s="135"/>
      <c r="PZX8" s="135"/>
      <c r="PZY8" s="135"/>
      <c r="PZZ8" s="135"/>
      <c r="QAA8" s="135"/>
      <c r="QAB8" s="135"/>
      <c r="QAC8" s="135"/>
      <c r="QAD8" s="135"/>
      <c r="QAE8" s="135"/>
      <c r="QAF8" s="135"/>
      <c r="QAG8" s="135"/>
      <c r="QAH8" s="135"/>
      <c r="QAI8" s="135"/>
      <c r="QAJ8" s="135"/>
      <c r="QAK8" s="135"/>
      <c r="QAL8" s="135"/>
      <c r="QAM8" s="135"/>
      <c r="QAN8" s="135"/>
      <c r="QAO8" s="135"/>
      <c r="QAP8" s="135"/>
      <c r="QAQ8" s="135"/>
      <c r="QAR8" s="135"/>
      <c r="QAS8" s="135"/>
      <c r="QAT8" s="135"/>
      <c r="QAU8" s="135"/>
      <c r="QAV8" s="135"/>
      <c r="QAW8" s="135"/>
      <c r="QAX8" s="135"/>
      <c r="QAY8" s="135"/>
      <c r="QAZ8" s="135"/>
      <c r="QBA8" s="135"/>
      <c r="QBB8" s="135"/>
      <c r="QBC8" s="135"/>
      <c r="QBD8" s="135"/>
      <c r="QBE8" s="135"/>
      <c r="QBF8" s="135"/>
      <c r="QBG8" s="135"/>
      <c r="QBH8" s="135"/>
      <c r="QBI8" s="135"/>
      <c r="QBJ8" s="135"/>
      <c r="QBK8" s="135"/>
      <c r="QBL8" s="135"/>
      <c r="QBM8" s="135"/>
      <c r="QBN8" s="135"/>
      <c r="QBO8" s="135"/>
      <c r="QBP8" s="135"/>
      <c r="QBQ8" s="135"/>
      <c r="QBR8" s="135"/>
      <c r="QBS8" s="135"/>
      <c r="QBT8" s="135"/>
      <c r="QBU8" s="135"/>
      <c r="QBV8" s="135"/>
      <c r="QBW8" s="135"/>
      <c r="QBX8" s="135"/>
      <c r="QBY8" s="135"/>
      <c r="QBZ8" s="135"/>
      <c r="QCA8" s="135"/>
      <c r="QCB8" s="135"/>
      <c r="QCC8" s="135"/>
      <c r="QCD8" s="135"/>
      <c r="QCE8" s="135"/>
      <c r="QCF8" s="135"/>
      <c r="QCG8" s="135"/>
      <c r="QCH8" s="135"/>
      <c r="QCI8" s="135"/>
      <c r="QCJ8" s="135"/>
      <c r="QCK8" s="135"/>
      <c r="QCL8" s="135"/>
      <c r="QCM8" s="135"/>
      <c r="QCN8" s="135"/>
      <c r="QCO8" s="135"/>
      <c r="QCP8" s="135"/>
      <c r="QCQ8" s="135"/>
      <c r="QCR8" s="135"/>
      <c r="QCS8" s="135"/>
      <c r="QCT8" s="135"/>
      <c r="QCU8" s="135"/>
      <c r="QCV8" s="135"/>
      <c r="QCW8" s="135"/>
      <c r="QCX8" s="135"/>
      <c r="QCY8" s="135"/>
      <c r="QCZ8" s="135"/>
      <c r="QDA8" s="135"/>
      <c r="QDB8" s="135"/>
      <c r="QDC8" s="135"/>
      <c r="QDD8" s="135"/>
      <c r="QDE8" s="135"/>
      <c r="QDF8" s="135"/>
      <c r="QDG8" s="135"/>
      <c r="QDH8" s="135"/>
      <c r="QDI8" s="135"/>
      <c r="QDJ8" s="135"/>
      <c r="QDK8" s="135"/>
      <c r="QDL8" s="135"/>
      <c r="QDM8" s="135"/>
      <c r="QDN8" s="135"/>
      <c r="QDO8" s="135"/>
      <c r="QDP8" s="135"/>
      <c r="QDQ8" s="135"/>
      <c r="QDR8" s="135"/>
      <c r="QDS8" s="135"/>
      <c r="QDT8" s="135"/>
      <c r="QDU8" s="135"/>
      <c r="QDV8" s="135"/>
      <c r="QDW8" s="135"/>
      <c r="QDX8" s="135"/>
      <c r="QDY8" s="135"/>
      <c r="QDZ8" s="135"/>
      <c r="QEA8" s="135"/>
      <c r="QEB8" s="135"/>
      <c r="QEC8" s="135"/>
      <c r="QED8" s="135"/>
      <c r="QEE8" s="135"/>
      <c r="QEF8" s="135"/>
      <c r="QEG8" s="135"/>
      <c r="QEH8" s="135"/>
      <c r="QEI8" s="135"/>
      <c r="QEJ8" s="135"/>
      <c r="QEK8" s="135"/>
      <c r="QEL8" s="135"/>
      <c r="QEM8" s="135"/>
      <c r="QEN8" s="135"/>
      <c r="QEO8" s="135"/>
      <c r="QEP8" s="135"/>
      <c r="QEQ8" s="135"/>
      <c r="QER8" s="135"/>
      <c r="QES8" s="135"/>
      <c r="QET8" s="135"/>
      <c r="QEU8" s="135"/>
      <c r="QEV8" s="135"/>
      <c r="QEW8" s="135"/>
      <c r="QEX8" s="135"/>
      <c r="QEY8" s="135"/>
      <c r="QEZ8" s="135"/>
      <c r="QFA8" s="135"/>
      <c r="QFB8" s="135"/>
      <c r="QFC8" s="135"/>
      <c r="QFD8" s="135"/>
      <c r="QFE8" s="135"/>
      <c r="QFF8" s="135"/>
      <c r="QFG8" s="135"/>
      <c r="QFH8" s="135"/>
      <c r="QFI8" s="135"/>
      <c r="QFJ8" s="135"/>
      <c r="QFK8" s="135"/>
      <c r="QFL8" s="135"/>
      <c r="QFM8" s="135"/>
      <c r="QFN8" s="135"/>
      <c r="QFO8" s="135"/>
      <c r="QFP8" s="135"/>
      <c r="QFQ8" s="135"/>
      <c r="QFR8" s="135"/>
      <c r="QFS8" s="135"/>
      <c r="QFT8" s="135"/>
      <c r="QFU8" s="135"/>
      <c r="QFV8" s="135"/>
      <c r="QFW8" s="135"/>
      <c r="QFX8" s="135"/>
      <c r="QFY8" s="135"/>
      <c r="QFZ8" s="135"/>
      <c r="QGA8" s="135"/>
      <c r="QGB8" s="135"/>
      <c r="QGC8" s="135"/>
      <c r="QGD8" s="135"/>
      <c r="QGE8" s="135"/>
      <c r="QGF8" s="135"/>
      <c r="QGG8" s="135"/>
      <c r="QGH8" s="135"/>
      <c r="QGI8" s="135"/>
      <c r="QGJ8" s="135"/>
      <c r="QGK8" s="135"/>
      <c r="QGL8" s="135"/>
      <c r="QGM8" s="135"/>
      <c r="QGN8" s="135"/>
      <c r="QGO8" s="135"/>
      <c r="QGP8" s="135"/>
      <c r="QGQ8" s="135"/>
      <c r="QGR8" s="135"/>
      <c r="QGS8" s="135"/>
      <c r="QGT8" s="135"/>
      <c r="QGU8" s="135"/>
      <c r="QGV8" s="135"/>
      <c r="QGW8" s="135"/>
      <c r="QGX8" s="135"/>
      <c r="QGY8" s="135"/>
      <c r="QGZ8" s="135"/>
      <c r="QHA8" s="135"/>
      <c r="QHB8" s="135"/>
      <c r="QHC8" s="135"/>
      <c r="QHD8" s="135"/>
      <c r="QHE8" s="135"/>
      <c r="QHF8" s="135"/>
      <c r="QHG8" s="135"/>
      <c r="QHH8" s="135"/>
      <c r="QHI8" s="135"/>
      <c r="QHJ8" s="135"/>
      <c r="QHK8" s="135"/>
      <c r="QHL8" s="135"/>
      <c r="QHM8" s="135"/>
      <c r="QHN8" s="135"/>
      <c r="QHO8" s="135"/>
      <c r="QHP8" s="135"/>
      <c r="QHQ8" s="135"/>
      <c r="QHR8" s="135"/>
      <c r="QHS8" s="135"/>
      <c r="QHT8" s="135"/>
      <c r="QHU8" s="135"/>
      <c r="QHV8" s="135"/>
      <c r="QHW8" s="135"/>
      <c r="QHX8" s="135"/>
      <c r="QHY8" s="135"/>
      <c r="QHZ8" s="135"/>
      <c r="QIA8" s="135"/>
      <c r="QIB8" s="135"/>
      <c r="QIC8" s="135"/>
      <c r="QID8" s="135"/>
      <c r="QIE8" s="135"/>
      <c r="QIF8" s="135"/>
      <c r="QIG8" s="135"/>
      <c r="QIH8" s="135"/>
      <c r="QII8" s="135"/>
      <c r="QIJ8" s="135"/>
      <c r="QIK8" s="135"/>
      <c r="QIL8" s="135"/>
      <c r="QIM8" s="135"/>
      <c r="QIN8" s="135"/>
      <c r="QIO8" s="135"/>
      <c r="QIP8" s="135"/>
      <c r="QIQ8" s="135"/>
      <c r="QIR8" s="135"/>
      <c r="QIS8" s="135"/>
      <c r="QIT8" s="135"/>
      <c r="QIU8" s="135"/>
      <c r="QIV8" s="135"/>
      <c r="QIW8" s="135"/>
      <c r="QIX8" s="135"/>
      <c r="QIY8" s="135"/>
      <c r="QIZ8" s="135"/>
      <c r="QJA8" s="135"/>
      <c r="QJB8" s="135"/>
      <c r="QJC8" s="135"/>
      <c r="QJD8" s="135"/>
      <c r="QJE8" s="135"/>
      <c r="QJF8" s="135"/>
      <c r="QJG8" s="135"/>
      <c r="QJH8" s="135"/>
      <c r="QJI8" s="135"/>
      <c r="QJJ8" s="135"/>
      <c r="QJK8" s="135"/>
      <c r="QJL8" s="135"/>
      <c r="QJM8" s="135"/>
      <c r="QJN8" s="135"/>
      <c r="QJO8" s="135"/>
      <c r="QJP8" s="135"/>
      <c r="QJQ8" s="135"/>
      <c r="QJR8" s="135"/>
      <c r="QJS8" s="135"/>
      <c r="QJT8" s="135"/>
      <c r="QJU8" s="135"/>
      <c r="QJV8" s="135"/>
      <c r="QJW8" s="135"/>
      <c r="QJX8" s="135"/>
      <c r="QJY8" s="135"/>
      <c r="QJZ8" s="135"/>
      <c r="QKA8" s="135"/>
      <c r="QKB8" s="135"/>
      <c r="QKC8" s="135"/>
      <c r="QKD8" s="135"/>
      <c r="QKE8" s="135"/>
      <c r="QKF8" s="135"/>
      <c r="QKG8" s="135"/>
      <c r="QKH8" s="135"/>
      <c r="QKI8" s="135"/>
      <c r="QKJ8" s="135"/>
      <c r="QKK8" s="135"/>
      <c r="QKL8" s="135"/>
      <c r="QKM8" s="135"/>
      <c r="QKN8" s="135"/>
      <c r="QKO8" s="135"/>
      <c r="QKP8" s="135"/>
      <c r="QKQ8" s="135"/>
      <c r="QKR8" s="135"/>
      <c r="QKS8" s="135"/>
      <c r="QKT8" s="135"/>
      <c r="QKU8" s="135"/>
      <c r="QKV8" s="135"/>
      <c r="QKW8" s="135"/>
      <c r="QKX8" s="135"/>
      <c r="QKY8" s="135"/>
      <c r="QKZ8" s="135"/>
      <c r="QLA8" s="135"/>
      <c r="QLB8" s="135"/>
      <c r="QLC8" s="135"/>
      <c r="QLD8" s="135"/>
      <c r="QLE8" s="135"/>
      <c r="QLF8" s="135"/>
      <c r="QLG8" s="135"/>
      <c r="QLH8" s="135"/>
      <c r="QLI8" s="135"/>
      <c r="QLJ8" s="135"/>
      <c r="QLK8" s="135"/>
      <c r="QLL8" s="135"/>
      <c r="QLM8" s="135"/>
      <c r="QLN8" s="135"/>
      <c r="QLO8" s="135"/>
      <c r="QLP8" s="135"/>
      <c r="QLQ8" s="135"/>
      <c r="QLR8" s="135"/>
      <c r="QLS8" s="135"/>
      <c r="QLT8" s="135"/>
      <c r="QLU8" s="135"/>
      <c r="QLV8" s="135"/>
      <c r="QLW8" s="135"/>
      <c r="QLX8" s="135"/>
      <c r="QLY8" s="135"/>
      <c r="QLZ8" s="135"/>
      <c r="QMA8" s="135"/>
      <c r="QMB8" s="135"/>
      <c r="QMC8" s="135"/>
      <c r="QMD8" s="135"/>
      <c r="QME8" s="135"/>
      <c r="QMF8" s="135"/>
      <c r="QMG8" s="135"/>
      <c r="QMH8" s="135"/>
      <c r="QMI8" s="135"/>
      <c r="QMJ8" s="135"/>
      <c r="QMK8" s="135"/>
      <c r="QML8" s="135"/>
      <c r="QMM8" s="135"/>
      <c r="QMN8" s="135"/>
      <c r="QMO8" s="135"/>
      <c r="QMP8" s="135"/>
      <c r="QMQ8" s="135"/>
      <c r="QMR8" s="135"/>
      <c r="QMS8" s="135"/>
      <c r="QMT8" s="135"/>
      <c r="QMU8" s="135"/>
      <c r="QMV8" s="135"/>
      <c r="QMW8" s="135"/>
      <c r="QMX8" s="135"/>
      <c r="QMY8" s="135"/>
      <c r="QMZ8" s="135"/>
      <c r="QNA8" s="135"/>
      <c r="QNB8" s="135"/>
      <c r="QNC8" s="135"/>
      <c r="QND8" s="135"/>
      <c r="QNE8" s="135"/>
      <c r="QNF8" s="135"/>
      <c r="QNG8" s="135"/>
      <c r="QNH8" s="135"/>
      <c r="QNI8" s="135"/>
      <c r="QNJ8" s="135"/>
      <c r="QNK8" s="135"/>
      <c r="QNL8" s="135"/>
      <c r="QNM8" s="135"/>
      <c r="QNN8" s="135"/>
      <c r="QNO8" s="135"/>
      <c r="QNP8" s="135"/>
      <c r="QNQ8" s="135"/>
      <c r="QNR8" s="135"/>
      <c r="QNS8" s="135"/>
      <c r="QNT8" s="135"/>
      <c r="QNU8" s="135"/>
      <c r="QNV8" s="135"/>
      <c r="QNW8" s="135"/>
      <c r="QNX8" s="135"/>
      <c r="QNY8" s="135"/>
      <c r="QNZ8" s="135"/>
      <c r="QOA8" s="135"/>
      <c r="QOB8" s="135"/>
      <c r="QOC8" s="135"/>
      <c r="QOD8" s="135"/>
      <c r="QOE8" s="135"/>
      <c r="QOF8" s="135"/>
      <c r="QOG8" s="135"/>
      <c r="QOH8" s="135"/>
      <c r="QOI8" s="135"/>
      <c r="QOJ8" s="135"/>
      <c r="QOK8" s="135"/>
      <c r="QOL8" s="135"/>
      <c r="QOM8" s="135"/>
      <c r="QON8" s="135"/>
      <c r="QOO8" s="135"/>
      <c r="QOP8" s="135"/>
      <c r="QOQ8" s="135"/>
      <c r="QOR8" s="135"/>
      <c r="QOS8" s="135"/>
      <c r="QOT8" s="135"/>
      <c r="QOU8" s="135"/>
      <c r="QOV8" s="135"/>
      <c r="QOW8" s="135"/>
      <c r="QOX8" s="135"/>
      <c r="QOY8" s="135"/>
      <c r="QOZ8" s="135"/>
      <c r="QPA8" s="135"/>
      <c r="QPB8" s="135"/>
      <c r="QPC8" s="135"/>
      <c r="QPD8" s="135"/>
      <c r="QPE8" s="135"/>
      <c r="QPF8" s="135"/>
      <c r="QPG8" s="135"/>
      <c r="QPH8" s="135"/>
      <c r="QPI8" s="135"/>
      <c r="QPJ8" s="135"/>
      <c r="QPK8" s="135"/>
      <c r="QPL8" s="135"/>
      <c r="QPM8" s="135"/>
      <c r="QPN8" s="135"/>
      <c r="QPO8" s="135"/>
      <c r="QPP8" s="135"/>
      <c r="QPQ8" s="135"/>
      <c r="QPR8" s="135"/>
      <c r="QPS8" s="135"/>
      <c r="QPT8" s="135"/>
      <c r="QPU8" s="135"/>
      <c r="QPV8" s="135"/>
      <c r="QPW8" s="135"/>
      <c r="QPX8" s="135"/>
      <c r="QPY8" s="135"/>
      <c r="QPZ8" s="135"/>
      <c r="QQA8" s="135"/>
      <c r="QQB8" s="135"/>
      <c r="QQC8" s="135"/>
      <c r="QQD8" s="135"/>
      <c r="QQE8" s="135"/>
      <c r="QQF8" s="135"/>
      <c r="QQG8" s="135"/>
      <c r="QQH8" s="135"/>
      <c r="QQI8" s="135"/>
      <c r="QQJ8" s="135"/>
      <c r="QQK8" s="135"/>
      <c r="QQL8" s="135"/>
      <c r="QQM8" s="135"/>
      <c r="QQN8" s="135"/>
      <c r="QQO8" s="135"/>
      <c r="QQP8" s="135"/>
      <c r="QQQ8" s="135"/>
      <c r="QQR8" s="135"/>
      <c r="QQS8" s="135"/>
      <c r="QQT8" s="135"/>
      <c r="QQU8" s="135"/>
      <c r="QQV8" s="135"/>
      <c r="QQW8" s="135"/>
      <c r="QQX8" s="135"/>
      <c r="QQY8" s="135"/>
      <c r="QQZ8" s="135"/>
      <c r="QRA8" s="135"/>
      <c r="QRB8" s="135"/>
      <c r="QRC8" s="135"/>
      <c r="QRD8" s="135"/>
      <c r="QRE8" s="135"/>
      <c r="QRF8" s="135"/>
      <c r="QRG8" s="135"/>
      <c r="QRH8" s="135"/>
      <c r="QRI8" s="135"/>
      <c r="QRJ8" s="135"/>
      <c r="QRK8" s="135"/>
      <c r="QRL8" s="135"/>
      <c r="QRM8" s="135"/>
      <c r="QRN8" s="135"/>
      <c r="QRO8" s="135"/>
      <c r="QRP8" s="135"/>
      <c r="QRQ8" s="135"/>
      <c r="QRR8" s="135"/>
      <c r="QRS8" s="135"/>
      <c r="QRT8" s="135"/>
      <c r="QRU8" s="135"/>
      <c r="QRV8" s="135"/>
      <c r="QRW8" s="135"/>
      <c r="QRX8" s="135"/>
      <c r="QRY8" s="135"/>
      <c r="QRZ8" s="135"/>
      <c r="QSA8" s="135"/>
      <c r="QSB8" s="135"/>
      <c r="QSC8" s="135"/>
      <c r="QSD8" s="135"/>
      <c r="QSE8" s="135"/>
      <c r="QSF8" s="135"/>
      <c r="QSG8" s="135"/>
      <c r="QSH8" s="135"/>
      <c r="QSI8" s="135"/>
      <c r="QSJ8" s="135"/>
      <c r="QSK8" s="135"/>
      <c r="QSL8" s="135"/>
      <c r="QSM8" s="135"/>
      <c r="QSN8" s="135"/>
      <c r="QSO8" s="135"/>
      <c r="QSP8" s="135"/>
      <c r="QSQ8" s="135"/>
      <c r="QSR8" s="135"/>
      <c r="QSS8" s="135"/>
      <c r="QST8" s="135"/>
      <c r="QSU8" s="135"/>
      <c r="QSV8" s="135"/>
      <c r="QSW8" s="135"/>
      <c r="QSX8" s="135"/>
      <c r="QSY8" s="135"/>
      <c r="QSZ8" s="135"/>
      <c r="QTA8" s="135"/>
      <c r="QTB8" s="135"/>
      <c r="QTC8" s="135"/>
      <c r="QTD8" s="135"/>
      <c r="QTE8" s="135"/>
      <c r="QTF8" s="135"/>
      <c r="QTG8" s="135"/>
      <c r="QTH8" s="135"/>
      <c r="QTI8" s="135"/>
      <c r="QTJ8" s="135"/>
      <c r="QTK8" s="135"/>
      <c r="QTL8" s="135"/>
      <c r="QTM8" s="135"/>
      <c r="QTN8" s="135"/>
      <c r="QTO8" s="135"/>
      <c r="QTP8" s="135"/>
      <c r="QTQ8" s="135"/>
      <c r="QTR8" s="135"/>
      <c r="QTS8" s="135"/>
      <c r="QTT8" s="135"/>
      <c r="QTU8" s="135"/>
      <c r="QTV8" s="135"/>
      <c r="QTW8" s="135"/>
      <c r="QTX8" s="135"/>
      <c r="QTY8" s="135"/>
      <c r="QTZ8" s="135"/>
      <c r="QUA8" s="135"/>
      <c r="QUB8" s="135"/>
      <c r="QUC8" s="135"/>
      <c r="QUD8" s="135"/>
      <c r="QUE8" s="135"/>
      <c r="QUF8" s="135"/>
      <c r="QUG8" s="135"/>
      <c r="QUH8" s="135"/>
      <c r="QUI8" s="135"/>
      <c r="QUJ8" s="135"/>
      <c r="QUK8" s="135"/>
      <c r="QUL8" s="135"/>
      <c r="QUM8" s="135"/>
      <c r="QUN8" s="135"/>
      <c r="QUO8" s="135"/>
      <c r="QUP8" s="135"/>
      <c r="QUQ8" s="135"/>
      <c r="QUR8" s="135"/>
      <c r="QUS8" s="135"/>
      <c r="QUT8" s="135"/>
      <c r="QUU8" s="135"/>
      <c r="QUV8" s="135"/>
      <c r="QUW8" s="135"/>
      <c r="QUX8" s="135"/>
      <c r="QUY8" s="135"/>
      <c r="QUZ8" s="135"/>
      <c r="QVA8" s="135"/>
      <c r="QVB8" s="135"/>
      <c r="QVC8" s="135"/>
      <c r="QVD8" s="135"/>
      <c r="QVE8" s="135"/>
      <c r="QVF8" s="135"/>
      <c r="QVG8" s="135"/>
      <c r="QVH8" s="135"/>
      <c r="QVI8" s="135"/>
      <c r="QVJ8" s="135"/>
      <c r="QVK8" s="135"/>
      <c r="QVL8" s="135"/>
      <c r="QVM8" s="135"/>
      <c r="QVN8" s="135"/>
      <c r="QVO8" s="135"/>
      <c r="QVP8" s="135"/>
      <c r="QVQ8" s="135"/>
      <c r="QVR8" s="135"/>
      <c r="QVS8" s="135"/>
      <c r="QVT8" s="135"/>
      <c r="QVU8" s="135"/>
      <c r="QVV8" s="135"/>
      <c r="QVW8" s="135"/>
      <c r="QVX8" s="135"/>
      <c r="QVY8" s="135"/>
      <c r="QVZ8" s="135"/>
      <c r="QWA8" s="135"/>
      <c r="QWB8" s="135"/>
      <c r="QWC8" s="135"/>
      <c r="QWD8" s="135"/>
      <c r="QWE8" s="135"/>
      <c r="QWF8" s="135"/>
      <c r="QWG8" s="135"/>
      <c r="QWH8" s="135"/>
      <c r="QWI8" s="135"/>
      <c r="QWJ8" s="135"/>
      <c r="QWK8" s="135"/>
      <c r="QWL8" s="135"/>
      <c r="QWM8" s="135"/>
      <c r="QWN8" s="135"/>
      <c r="QWO8" s="135"/>
      <c r="QWP8" s="135"/>
      <c r="QWQ8" s="135"/>
      <c r="QWR8" s="135"/>
      <c r="QWS8" s="135"/>
      <c r="QWT8" s="135"/>
      <c r="QWU8" s="135"/>
      <c r="QWV8" s="135"/>
      <c r="QWW8" s="135"/>
      <c r="QWX8" s="135"/>
      <c r="QWY8" s="135"/>
      <c r="QWZ8" s="135"/>
      <c r="QXA8" s="135"/>
      <c r="QXB8" s="135"/>
      <c r="QXC8" s="135"/>
      <c r="QXD8" s="135"/>
      <c r="QXE8" s="135"/>
      <c r="QXF8" s="135"/>
      <c r="QXG8" s="135"/>
      <c r="QXH8" s="135"/>
      <c r="QXI8" s="135"/>
      <c r="QXJ8" s="135"/>
      <c r="QXK8" s="135"/>
      <c r="QXL8" s="135"/>
      <c r="QXM8" s="135"/>
      <c r="QXN8" s="135"/>
      <c r="QXO8" s="135"/>
      <c r="QXP8" s="135"/>
      <c r="QXQ8" s="135"/>
      <c r="QXR8" s="135"/>
      <c r="QXS8" s="135"/>
      <c r="QXT8" s="135"/>
      <c r="QXU8" s="135"/>
      <c r="QXV8" s="135"/>
      <c r="QXW8" s="135"/>
      <c r="QXX8" s="135"/>
      <c r="QXY8" s="135"/>
      <c r="QXZ8" s="135"/>
      <c r="QYA8" s="135"/>
      <c r="QYB8" s="135"/>
      <c r="QYC8" s="135"/>
      <c r="QYD8" s="135"/>
      <c r="QYE8" s="135"/>
      <c r="QYF8" s="135"/>
      <c r="QYG8" s="135"/>
      <c r="QYH8" s="135"/>
      <c r="QYI8" s="135"/>
      <c r="QYJ8" s="135"/>
      <c r="QYK8" s="135"/>
      <c r="QYL8" s="135"/>
      <c r="QYM8" s="135"/>
      <c r="QYN8" s="135"/>
      <c r="QYO8" s="135"/>
      <c r="QYP8" s="135"/>
      <c r="QYQ8" s="135"/>
      <c r="QYR8" s="135"/>
      <c r="QYS8" s="135"/>
      <c r="QYT8" s="135"/>
      <c r="QYU8" s="135"/>
      <c r="QYV8" s="135"/>
      <c r="QYW8" s="135"/>
      <c r="QYX8" s="135"/>
      <c r="QYY8" s="135"/>
      <c r="QYZ8" s="135"/>
      <c r="QZA8" s="135"/>
      <c r="QZB8" s="135"/>
      <c r="QZC8" s="135"/>
      <c r="QZD8" s="135"/>
      <c r="QZE8" s="135"/>
      <c r="QZF8" s="135"/>
      <c r="QZG8" s="135"/>
      <c r="QZH8" s="135"/>
      <c r="QZI8" s="135"/>
      <c r="QZJ8" s="135"/>
      <c r="QZK8" s="135"/>
      <c r="QZL8" s="135"/>
      <c r="QZM8" s="135"/>
      <c r="QZN8" s="135"/>
      <c r="QZO8" s="135"/>
      <c r="QZP8" s="135"/>
      <c r="QZQ8" s="135"/>
      <c r="QZR8" s="135"/>
      <c r="QZS8" s="135"/>
      <c r="QZT8" s="135"/>
      <c r="QZU8" s="135"/>
      <c r="QZV8" s="135"/>
      <c r="QZW8" s="135"/>
      <c r="QZX8" s="135"/>
      <c r="QZY8" s="135"/>
      <c r="QZZ8" s="135"/>
      <c r="RAA8" s="135"/>
      <c r="RAB8" s="135"/>
      <c r="RAC8" s="135"/>
      <c r="RAD8" s="135"/>
      <c r="RAE8" s="135"/>
      <c r="RAF8" s="135"/>
      <c r="RAG8" s="135"/>
      <c r="RAH8" s="135"/>
      <c r="RAI8" s="135"/>
      <c r="RAJ8" s="135"/>
      <c r="RAK8" s="135"/>
      <c r="RAL8" s="135"/>
      <c r="RAM8" s="135"/>
      <c r="RAN8" s="135"/>
      <c r="RAO8" s="135"/>
      <c r="RAP8" s="135"/>
      <c r="RAQ8" s="135"/>
      <c r="RAR8" s="135"/>
      <c r="RAS8" s="135"/>
      <c r="RAT8" s="135"/>
      <c r="RAU8" s="135"/>
      <c r="RAV8" s="135"/>
      <c r="RAW8" s="135"/>
      <c r="RAX8" s="135"/>
      <c r="RAY8" s="135"/>
      <c r="RAZ8" s="135"/>
      <c r="RBA8" s="135"/>
      <c r="RBB8" s="135"/>
      <c r="RBC8" s="135"/>
      <c r="RBD8" s="135"/>
      <c r="RBE8" s="135"/>
      <c r="RBF8" s="135"/>
      <c r="RBG8" s="135"/>
      <c r="RBH8" s="135"/>
      <c r="RBI8" s="135"/>
      <c r="RBJ8" s="135"/>
      <c r="RBK8" s="135"/>
      <c r="RBL8" s="135"/>
      <c r="RBM8" s="135"/>
      <c r="RBN8" s="135"/>
      <c r="RBO8" s="135"/>
      <c r="RBP8" s="135"/>
      <c r="RBQ8" s="135"/>
      <c r="RBR8" s="135"/>
      <c r="RBS8" s="135"/>
      <c r="RBT8" s="135"/>
      <c r="RBU8" s="135"/>
      <c r="RBV8" s="135"/>
      <c r="RBW8" s="135"/>
      <c r="RBX8" s="135"/>
      <c r="RBY8" s="135"/>
      <c r="RBZ8" s="135"/>
      <c r="RCA8" s="135"/>
      <c r="RCB8" s="135"/>
      <c r="RCC8" s="135"/>
      <c r="RCD8" s="135"/>
      <c r="RCE8" s="135"/>
      <c r="RCF8" s="135"/>
      <c r="RCG8" s="135"/>
      <c r="RCH8" s="135"/>
      <c r="RCI8" s="135"/>
      <c r="RCJ8" s="135"/>
      <c r="RCK8" s="135"/>
      <c r="RCL8" s="135"/>
      <c r="RCM8" s="135"/>
      <c r="RCN8" s="135"/>
      <c r="RCO8" s="135"/>
      <c r="RCP8" s="135"/>
      <c r="RCQ8" s="135"/>
      <c r="RCR8" s="135"/>
      <c r="RCS8" s="135"/>
      <c r="RCT8" s="135"/>
      <c r="RCU8" s="135"/>
      <c r="RCV8" s="135"/>
      <c r="RCW8" s="135"/>
      <c r="RCX8" s="135"/>
      <c r="RCY8" s="135"/>
      <c r="RCZ8" s="135"/>
      <c r="RDA8" s="135"/>
      <c r="RDB8" s="135"/>
      <c r="RDC8" s="135"/>
      <c r="RDD8" s="135"/>
      <c r="RDE8" s="135"/>
      <c r="RDF8" s="135"/>
      <c r="RDG8" s="135"/>
      <c r="RDH8" s="135"/>
      <c r="RDI8" s="135"/>
      <c r="RDJ8" s="135"/>
      <c r="RDK8" s="135"/>
      <c r="RDL8" s="135"/>
      <c r="RDM8" s="135"/>
      <c r="RDN8" s="135"/>
      <c r="RDO8" s="135"/>
      <c r="RDP8" s="135"/>
      <c r="RDQ8" s="135"/>
      <c r="RDR8" s="135"/>
      <c r="RDS8" s="135"/>
      <c r="RDT8" s="135"/>
      <c r="RDU8" s="135"/>
      <c r="RDV8" s="135"/>
      <c r="RDW8" s="135"/>
      <c r="RDX8" s="135"/>
      <c r="RDY8" s="135"/>
      <c r="RDZ8" s="135"/>
      <c r="REA8" s="135"/>
      <c r="REB8" s="135"/>
      <c r="REC8" s="135"/>
      <c r="RED8" s="135"/>
      <c r="REE8" s="135"/>
      <c r="REF8" s="135"/>
      <c r="REG8" s="135"/>
      <c r="REH8" s="135"/>
      <c r="REI8" s="135"/>
      <c r="REJ8" s="135"/>
      <c r="REK8" s="135"/>
      <c r="REL8" s="135"/>
      <c r="REM8" s="135"/>
      <c r="REN8" s="135"/>
      <c r="REO8" s="135"/>
      <c r="REP8" s="135"/>
      <c r="REQ8" s="135"/>
      <c r="RER8" s="135"/>
      <c r="RES8" s="135"/>
      <c r="RET8" s="135"/>
      <c r="REU8" s="135"/>
      <c r="REV8" s="135"/>
      <c r="REW8" s="135"/>
      <c r="REX8" s="135"/>
      <c r="REY8" s="135"/>
      <c r="REZ8" s="135"/>
      <c r="RFA8" s="135"/>
      <c r="RFB8" s="135"/>
      <c r="RFC8" s="135"/>
      <c r="RFD8" s="135"/>
      <c r="RFE8" s="135"/>
      <c r="RFF8" s="135"/>
      <c r="RFG8" s="135"/>
      <c r="RFH8" s="135"/>
      <c r="RFI8" s="135"/>
      <c r="RFJ8" s="135"/>
      <c r="RFK8" s="135"/>
      <c r="RFL8" s="135"/>
      <c r="RFM8" s="135"/>
      <c r="RFN8" s="135"/>
      <c r="RFO8" s="135"/>
      <c r="RFP8" s="135"/>
      <c r="RFQ8" s="135"/>
      <c r="RFR8" s="135"/>
      <c r="RFS8" s="135"/>
      <c r="RFT8" s="135"/>
      <c r="RFU8" s="135"/>
      <c r="RFV8" s="135"/>
      <c r="RFW8" s="135"/>
      <c r="RFX8" s="135"/>
      <c r="RFY8" s="135"/>
      <c r="RFZ8" s="135"/>
      <c r="RGA8" s="135"/>
      <c r="RGB8" s="135"/>
      <c r="RGC8" s="135"/>
      <c r="RGD8" s="135"/>
      <c r="RGE8" s="135"/>
      <c r="RGF8" s="135"/>
      <c r="RGG8" s="135"/>
      <c r="RGH8" s="135"/>
      <c r="RGI8" s="135"/>
      <c r="RGJ8" s="135"/>
      <c r="RGK8" s="135"/>
      <c r="RGL8" s="135"/>
      <c r="RGM8" s="135"/>
      <c r="RGN8" s="135"/>
      <c r="RGO8" s="135"/>
      <c r="RGP8" s="135"/>
      <c r="RGQ8" s="135"/>
      <c r="RGR8" s="135"/>
      <c r="RGS8" s="135"/>
      <c r="RGT8" s="135"/>
      <c r="RGU8" s="135"/>
      <c r="RGV8" s="135"/>
      <c r="RGW8" s="135"/>
      <c r="RGX8" s="135"/>
      <c r="RGY8" s="135"/>
      <c r="RGZ8" s="135"/>
      <c r="RHA8" s="135"/>
      <c r="RHB8" s="135"/>
      <c r="RHC8" s="135"/>
      <c r="RHD8" s="135"/>
      <c r="RHE8" s="135"/>
      <c r="RHF8" s="135"/>
      <c r="RHG8" s="135"/>
      <c r="RHH8" s="135"/>
      <c r="RHI8" s="135"/>
      <c r="RHJ8" s="135"/>
      <c r="RHK8" s="135"/>
      <c r="RHL8" s="135"/>
      <c r="RHM8" s="135"/>
      <c r="RHN8" s="135"/>
      <c r="RHO8" s="135"/>
      <c r="RHP8" s="135"/>
      <c r="RHQ8" s="135"/>
      <c r="RHR8" s="135"/>
      <c r="RHS8" s="135"/>
      <c r="RHT8" s="135"/>
      <c r="RHU8" s="135"/>
      <c r="RHV8" s="135"/>
      <c r="RHW8" s="135"/>
      <c r="RHX8" s="135"/>
      <c r="RHY8" s="135"/>
      <c r="RHZ8" s="135"/>
      <c r="RIA8" s="135"/>
      <c r="RIB8" s="135"/>
      <c r="RIC8" s="135"/>
      <c r="RID8" s="135"/>
      <c r="RIE8" s="135"/>
      <c r="RIF8" s="135"/>
      <c r="RIG8" s="135"/>
      <c r="RIH8" s="135"/>
      <c r="RII8" s="135"/>
      <c r="RIJ8" s="135"/>
      <c r="RIK8" s="135"/>
      <c r="RIL8" s="135"/>
      <c r="RIM8" s="135"/>
      <c r="RIN8" s="135"/>
      <c r="RIO8" s="135"/>
      <c r="RIP8" s="135"/>
      <c r="RIQ8" s="135"/>
      <c r="RIR8" s="135"/>
      <c r="RIS8" s="135"/>
      <c r="RIT8" s="135"/>
      <c r="RIU8" s="135"/>
      <c r="RIV8" s="135"/>
      <c r="RIW8" s="135"/>
      <c r="RIX8" s="135"/>
      <c r="RIY8" s="135"/>
      <c r="RIZ8" s="135"/>
      <c r="RJA8" s="135"/>
      <c r="RJB8" s="135"/>
      <c r="RJC8" s="135"/>
      <c r="RJD8" s="135"/>
      <c r="RJE8" s="135"/>
      <c r="RJF8" s="135"/>
      <c r="RJG8" s="135"/>
      <c r="RJH8" s="135"/>
      <c r="RJI8" s="135"/>
      <c r="RJJ8" s="135"/>
      <c r="RJK8" s="135"/>
      <c r="RJL8" s="135"/>
      <c r="RJM8" s="135"/>
      <c r="RJN8" s="135"/>
      <c r="RJO8" s="135"/>
      <c r="RJP8" s="135"/>
      <c r="RJQ8" s="135"/>
      <c r="RJR8" s="135"/>
      <c r="RJS8" s="135"/>
      <c r="RJT8" s="135"/>
      <c r="RJU8" s="135"/>
      <c r="RJV8" s="135"/>
      <c r="RJW8" s="135"/>
      <c r="RJX8" s="135"/>
      <c r="RJY8" s="135"/>
      <c r="RJZ8" s="135"/>
      <c r="RKA8" s="135"/>
      <c r="RKB8" s="135"/>
      <c r="RKC8" s="135"/>
      <c r="RKD8" s="135"/>
      <c r="RKE8" s="135"/>
      <c r="RKF8" s="135"/>
      <c r="RKG8" s="135"/>
      <c r="RKH8" s="135"/>
      <c r="RKI8" s="135"/>
      <c r="RKJ8" s="135"/>
      <c r="RKK8" s="135"/>
      <c r="RKL8" s="135"/>
      <c r="RKM8" s="135"/>
      <c r="RKN8" s="135"/>
      <c r="RKO8" s="135"/>
      <c r="RKP8" s="135"/>
      <c r="RKQ8" s="135"/>
      <c r="RKR8" s="135"/>
      <c r="RKS8" s="135"/>
      <c r="RKT8" s="135"/>
      <c r="RKU8" s="135"/>
      <c r="RKV8" s="135"/>
      <c r="RKW8" s="135"/>
      <c r="RKX8" s="135"/>
      <c r="RKY8" s="135"/>
      <c r="RKZ8" s="135"/>
      <c r="RLA8" s="135"/>
      <c r="RLB8" s="135"/>
      <c r="RLC8" s="135"/>
      <c r="RLD8" s="135"/>
      <c r="RLE8" s="135"/>
      <c r="RLF8" s="135"/>
      <c r="RLG8" s="135"/>
      <c r="RLH8" s="135"/>
      <c r="RLI8" s="135"/>
      <c r="RLJ8" s="135"/>
      <c r="RLK8" s="135"/>
      <c r="RLL8" s="135"/>
      <c r="RLM8" s="135"/>
      <c r="RLN8" s="135"/>
      <c r="RLO8" s="135"/>
      <c r="RLP8" s="135"/>
      <c r="RLQ8" s="135"/>
      <c r="RLR8" s="135"/>
      <c r="RLS8" s="135"/>
      <c r="RLT8" s="135"/>
      <c r="RLU8" s="135"/>
      <c r="RLV8" s="135"/>
      <c r="RLW8" s="135"/>
      <c r="RLX8" s="135"/>
      <c r="RLY8" s="135"/>
      <c r="RLZ8" s="135"/>
      <c r="RMA8" s="135"/>
      <c r="RMB8" s="135"/>
      <c r="RMC8" s="135"/>
      <c r="RMD8" s="135"/>
      <c r="RME8" s="135"/>
      <c r="RMF8" s="135"/>
      <c r="RMG8" s="135"/>
      <c r="RMH8" s="135"/>
      <c r="RMI8" s="135"/>
      <c r="RMJ8" s="135"/>
      <c r="RMK8" s="135"/>
      <c r="RML8" s="135"/>
      <c r="RMM8" s="135"/>
      <c r="RMN8" s="135"/>
      <c r="RMO8" s="135"/>
      <c r="RMP8" s="135"/>
      <c r="RMQ8" s="135"/>
      <c r="RMR8" s="135"/>
      <c r="RMS8" s="135"/>
      <c r="RMT8" s="135"/>
      <c r="RMU8" s="135"/>
      <c r="RMV8" s="135"/>
      <c r="RMW8" s="135"/>
      <c r="RMX8" s="135"/>
      <c r="RMY8" s="135"/>
      <c r="RMZ8" s="135"/>
      <c r="RNA8" s="135"/>
      <c r="RNB8" s="135"/>
      <c r="RNC8" s="135"/>
      <c r="RND8" s="135"/>
      <c r="RNE8" s="135"/>
      <c r="RNF8" s="135"/>
      <c r="RNG8" s="135"/>
      <c r="RNH8" s="135"/>
      <c r="RNI8" s="135"/>
      <c r="RNJ8" s="135"/>
      <c r="RNK8" s="135"/>
      <c r="RNL8" s="135"/>
      <c r="RNM8" s="135"/>
      <c r="RNN8" s="135"/>
      <c r="RNO8" s="135"/>
      <c r="RNP8" s="135"/>
      <c r="RNQ8" s="135"/>
      <c r="RNR8" s="135"/>
      <c r="RNS8" s="135"/>
      <c r="RNT8" s="135"/>
      <c r="RNU8" s="135"/>
      <c r="RNV8" s="135"/>
      <c r="RNW8" s="135"/>
      <c r="RNX8" s="135"/>
      <c r="RNY8" s="135"/>
      <c r="RNZ8" s="135"/>
      <c r="ROA8" s="135"/>
      <c r="ROB8" s="135"/>
      <c r="ROC8" s="135"/>
      <c r="ROD8" s="135"/>
      <c r="ROE8" s="135"/>
      <c r="ROF8" s="135"/>
      <c r="ROG8" s="135"/>
      <c r="ROH8" s="135"/>
      <c r="ROI8" s="135"/>
      <c r="ROJ8" s="135"/>
      <c r="ROK8" s="135"/>
      <c r="ROL8" s="135"/>
      <c r="ROM8" s="135"/>
      <c r="RON8" s="135"/>
      <c r="ROO8" s="135"/>
      <c r="ROP8" s="135"/>
      <c r="ROQ8" s="135"/>
      <c r="ROR8" s="135"/>
      <c r="ROS8" s="135"/>
      <c r="ROT8" s="135"/>
      <c r="ROU8" s="135"/>
      <c r="ROV8" s="135"/>
      <c r="ROW8" s="135"/>
      <c r="ROX8" s="135"/>
      <c r="ROY8" s="135"/>
      <c r="ROZ8" s="135"/>
      <c r="RPA8" s="135"/>
      <c r="RPB8" s="135"/>
      <c r="RPC8" s="135"/>
      <c r="RPD8" s="135"/>
      <c r="RPE8" s="135"/>
      <c r="RPF8" s="135"/>
      <c r="RPG8" s="135"/>
      <c r="RPH8" s="135"/>
      <c r="RPI8" s="135"/>
      <c r="RPJ8" s="135"/>
      <c r="RPK8" s="135"/>
      <c r="RPL8" s="135"/>
      <c r="RPM8" s="135"/>
      <c r="RPN8" s="135"/>
      <c r="RPO8" s="135"/>
      <c r="RPP8" s="135"/>
      <c r="RPQ8" s="135"/>
      <c r="RPR8" s="135"/>
      <c r="RPS8" s="135"/>
      <c r="RPT8" s="135"/>
      <c r="RPU8" s="135"/>
      <c r="RPV8" s="135"/>
      <c r="RPW8" s="135"/>
      <c r="RPX8" s="135"/>
      <c r="RPY8" s="135"/>
      <c r="RPZ8" s="135"/>
      <c r="RQA8" s="135"/>
      <c r="RQB8" s="135"/>
      <c r="RQC8" s="135"/>
      <c r="RQD8" s="135"/>
      <c r="RQE8" s="135"/>
      <c r="RQF8" s="135"/>
      <c r="RQG8" s="135"/>
      <c r="RQH8" s="135"/>
      <c r="RQI8" s="135"/>
      <c r="RQJ8" s="135"/>
      <c r="RQK8" s="135"/>
      <c r="RQL8" s="135"/>
      <c r="RQM8" s="135"/>
      <c r="RQN8" s="135"/>
      <c r="RQO8" s="135"/>
      <c r="RQP8" s="135"/>
      <c r="RQQ8" s="135"/>
      <c r="RQR8" s="135"/>
      <c r="RQS8" s="135"/>
      <c r="RQT8" s="135"/>
      <c r="RQU8" s="135"/>
      <c r="RQV8" s="135"/>
      <c r="RQW8" s="135"/>
      <c r="RQX8" s="135"/>
      <c r="RQY8" s="135"/>
      <c r="RQZ8" s="135"/>
      <c r="RRA8" s="135"/>
      <c r="RRB8" s="135"/>
      <c r="RRC8" s="135"/>
      <c r="RRD8" s="135"/>
      <c r="RRE8" s="135"/>
      <c r="RRF8" s="135"/>
      <c r="RRG8" s="135"/>
      <c r="RRH8" s="135"/>
      <c r="RRI8" s="135"/>
      <c r="RRJ8" s="135"/>
      <c r="RRK8" s="135"/>
      <c r="RRL8" s="135"/>
      <c r="RRM8" s="135"/>
      <c r="RRN8" s="135"/>
      <c r="RRO8" s="135"/>
      <c r="RRP8" s="135"/>
      <c r="RRQ8" s="135"/>
      <c r="RRR8" s="135"/>
      <c r="RRS8" s="135"/>
      <c r="RRT8" s="135"/>
      <c r="RRU8" s="135"/>
      <c r="RRV8" s="135"/>
      <c r="RRW8" s="135"/>
      <c r="RRX8" s="135"/>
      <c r="RRY8" s="135"/>
      <c r="RRZ8" s="135"/>
      <c r="RSA8" s="135"/>
      <c r="RSB8" s="135"/>
      <c r="RSC8" s="135"/>
      <c r="RSD8" s="135"/>
      <c r="RSE8" s="135"/>
      <c r="RSF8" s="135"/>
      <c r="RSG8" s="135"/>
      <c r="RSH8" s="135"/>
      <c r="RSI8" s="135"/>
      <c r="RSJ8" s="135"/>
      <c r="RSK8" s="135"/>
      <c r="RSL8" s="135"/>
      <c r="RSM8" s="135"/>
      <c r="RSN8" s="135"/>
      <c r="RSO8" s="135"/>
      <c r="RSP8" s="135"/>
      <c r="RSQ8" s="135"/>
      <c r="RSR8" s="135"/>
      <c r="RSS8" s="135"/>
      <c r="RST8" s="135"/>
      <c r="RSU8" s="135"/>
      <c r="RSV8" s="135"/>
      <c r="RSW8" s="135"/>
      <c r="RSX8" s="135"/>
      <c r="RSY8" s="135"/>
      <c r="RSZ8" s="135"/>
      <c r="RTA8" s="135"/>
      <c r="RTB8" s="135"/>
      <c r="RTC8" s="135"/>
      <c r="RTD8" s="135"/>
      <c r="RTE8" s="135"/>
      <c r="RTF8" s="135"/>
      <c r="RTG8" s="135"/>
      <c r="RTH8" s="135"/>
      <c r="RTI8" s="135"/>
      <c r="RTJ8" s="135"/>
      <c r="RTK8" s="135"/>
      <c r="RTL8" s="135"/>
      <c r="RTM8" s="135"/>
      <c r="RTN8" s="135"/>
      <c r="RTO8" s="135"/>
      <c r="RTP8" s="135"/>
      <c r="RTQ8" s="135"/>
      <c r="RTR8" s="135"/>
      <c r="RTS8" s="135"/>
      <c r="RTT8" s="135"/>
      <c r="RTU8" s="135"/>
      <c r="RTV8" s="135"/>
      <c r="RTW8" s="135"/>
      <c r="RTX8" s="135"/>
      <c r="RTY8" s="135"/>
      <c r="RTZ8" s="135"/>
      <c r="RUA8" s="135"/>
      <c r="RUB8" s="135"/>
      <c r="RUC8" s="135"/>
      <c r="RUD8" s="135"/>
      <c r="RUE8" s="135"/>
      <c r="RUF8" s="135"/>
      <c r="RUG8" s="135"/>
      <c r="RUH8" s="135"/>
      <c r="RUI8" s="135"/>
      <c r="RUJ8" s="135"/>
      <c r="RUK8" s="135"/>
      <c r="RUL8" s="135"/>
      <c r="RUM8" s="135"/>
      <c r="RUN8" s="135"/>
      <c r="RUO8" s="135"/>
      <c r="RUP8" s="135"/>
      <c r="RUQ8" s="135"/>
      <c r="RUR8" s="135"/>
      <c r="RUS8" s="135"/>
      <c r="RUT8" s="135"/>
      <c r="RUU8" s="135"/>
      <c r="RUV8" s="135"/>
      <c r="RUW8" s="135"/>
      <c r="RUX8" s="135"/>
      <c r="RUY8" s="135"/>
      <c r="RUZ8" s="135"/>
      <c r="RVA8" s="135"/>
      <c r="RVB8" s="135"/>
      <c r="RVC8" s="135"/>
      <c r="RVD8" s="135"/>
      <c r="RVE8" s="135"/>
      <c r="RVF8" s="135"/>
      <c r="RVG8" s="135"/>
      <c r="RVH8" s="135"/>
      <c r="RVI8" s="135"/>
      <c r="RVJ8" s="135"/>
      <c r="RVK8" s="135"/>
      <c r="RVL8" s="135"/>
      <c r="RVM8" s="135"/>
      <c r="RVN8" s="135"/>
      <c r="RVO8" s="135"/>
      <c r="RVP8" s="135"/>
      <c r="RVQ8" s="135"/>
      <c r="RVR8" s="135"/>
      <c r="RVS8" s="135"/>
      <c r="RVT8" s="135"/>
      <c r="RVU8" s="135"/>
      <c r="RVV8" s="135"/>
      <c r="RVW8" s="135"/>
      <c r="RVX8" s="135"/>
      <c r="RVY8" s="135"/>
      <c r="RVZ8" s="135"/>
      <c r="RWA8" s="135"/>
      <c r="RWB8" s="135"/>
      <c r="RWC8" s="135"/>
      <c r="RWD8" s="135"/>
      <c r="RWE8" s="135"/>
      <c r="RWF8" s="135"/>
      <c r="RWG8" s="135"/>
      <c r="RWH8" s="135"/>
      <c r="RWI8" s="135"/>
      <c r="RWJ8" s="135"/>
      <c r="RWK8" s="135"/>
      <c r="RWL8" s="135"/>
      <c r="RWM8" s="135"/>
      <c r="RWN8" s="135"/>
      <c r="RWO8" s="135"/>
      <c r="RWP8" s="135"/>
      <c r="RWQ8" s="135"/>
      <c r="RWR8" s="135"/>
      <c r="RWS8" s="135"/>
      <c r="RWT8" s="135"/>
      <c r="RWU8" s="135"/>
      <c r="RWV8" s="135"/>
      <c r="RWW8" s="135"/>
      <c r="RWX8" s="135"/>
      <c r="RWY8" s="135"/>
      <c r="RWZ8" s="135"/>
      <c r="RXA8" s="135"/>
      <c r="RXB8" s="135"/>
      <c r="RXC8" s="135"/>
      <c r="RXD8" s="135"/>
      <c r="RXE8" s="135"/>
      <c r="RXF8" s="135"/>
      <c r="RXG8" s="135"/>
      <c r="RXH8" s="135"/>
      <c r="RXI8" s="135"/>
      <c r="RXJ8" s="135"/>
      <c r="RXK8" s="135"/>
      <c r="RXL8" s="135"/>
      <c r="RXM8" s="135"/>
      <c r="RXN8" s="135"/>
      <c r="RXO8" s="135"/>
      <c r="RXP8" s="135"/>
      <c r="RXQ8" s="135"/>
      <c r="RXR8" s="135"/>
      <c r="RXS8" s="135"/>
      <c r="RXT8" s="135"/>
      <c r="RXU8" s="135"/>
      <c r="RXV8" s="135"/>
      <c r="RXW8" s="135"/>
      <c r="RXX8" s="135"/>
      <c r="RXY8" s="135"/>
      <c r="RXZ8" s="135"/>
      <c r="RYA8" s="135"/>
      <c r="RYB8" s="135"/>
      <c r="RYC8" s="135"/>
      <c r="RYD8" s="135"/>
      <c r="RYE8" s="135"/>
      <c r="RYF8" s="135"/>
      <c r="RYG8" s="135"/>
      <c r="RYH8" s="135"/>
      <c r="RYI8" s="135"/>
      <c r="RYJ8" s="135"/>
      <c r="RYK8" s="135"/>
      <c r="RYL8" s="135"/>
      <c r="RYM8" s="135"/>
      <c r="RYN8" s="135"/>
      <c r="RYO8" s="135"/>
      <c r="RYP8" s="135"/>
      <c r="RYQ8" s="135"/>
      <c r="RYR8" s="135"/>
      <c r="RYS8" s="135"/>
      <c r="RYT8" s="135"/>
      <c r="RYU8" s="135"/>
      <c r="RYV8" s="135"/>
      <c r="RYW8" s="135"/>
      <c r="RYX8" s="135"/>
      <c r="RYY8" s="135"/>
      <c r="RYZ8" s="135"/>
      <c r="RZA8" s="135"/>
      <c r="RZB8" s="135"/>
      <c r="RZC8" s="135"/>
      <c r="RZD8" s="135"/>
      <c r="RZE8" s="135"/>
      <c r="RZF8" s="135"/>
      <c r="RZG8" s="135"/>
      <c r="RZH8" s="135"/>
      <c r="RZI8" s="135"/>
      <c r="RZJ8" s="135"/>
      <c r="RZK8" s="135"/>
      <c r="RZL8" s="135"/>
      <c r="RZM8" s="135"/>
      <c r="RZN8" s="135"/>
      <c r="RZO8" s="135"/>
      <c r="RZP8" s="135"/>
      <c r="RZQ8" s="135"/>
      <c r="RZR8" s="135"/>
      <c r="RZS8" s="135"/>
      <c r="RZT8" s="135"/>
      <c r="RZU8" s="135"/>
      <c r="RZV8" s="135"/>
      <c r="RZW8" s="135"/>
      <c r="RZX8" s="135"/>
      <c r="RZY8" s="135"/>
      <c r="RZZ8" s="135"/>
      <c r="SAA8" s="135"/>
      <c r="SAB8" s="135"/>
      <c r="SAC8" s="135"/>
      <c r="SAD8" s="135"/>
      <c r="SAE8" s="135"/>
      <c r="SAF8" s="135"/>
      <c r="SAG8" s="135"/>
      <c r="SAH8" s="135"/>
      <c r="SAI8" s="135"/>
      <c r="SAJ8" s="135"/>
      <c r="SAK8" s="135"/>
      <c r="SAL8" s="135"/>
      <c r="SAM8" s="135"/>
      <c r="SAN8" s="135"/>
      <c r="SAO8" s="135"/>
      <c r="SAP8" s="135"/>
      <c r="SAQ8" s="135"/>
      <c r="SAR8" s="135"/>
      <c r="SAS8" s="135"/>
      <c r="SAT8" s="135"/>
      <c r="SAU8" s="135"/>
      <c r="SAV8" s="135"/>
      <c r="SAW8" s="135"/>
      <c r="SAX8" s="135"/>
      <c r="SAY8" s="135"/>
      <c r="SAZ8" s="135"/>
      <c r="SBA8" s="135"/>
      <c r="SBB8" s="135"/>
      <c r="SBC8" s="135"/>
      <c r="SBD8" s="135"/>
      <c r="SBE8" s="135"/>
      <c r="SBF8" s="135"/>
      <c r="SBG8" s="135"/>
      <c r="SBH8" s="135"/>
      <c r="SBI8" s="135"/>
      <c r="SBJ8" s="135"/>
      <c r="SBK8" s="135"/>
      <c r="SBL8" s="135"/>
      <c r="SBM8" s="135"/>
      <c r="SBN8" s="135"/>
      <c r="SBO8" s="135"/>
      <c r="SBP8" s="135"/>
      <c r="SBQ8" s="135"/>
      <c r="SBR8" s="135"/>
      <c r="SBS8" s="135"/>
      <c r="SBT8" s="135"/>
      <c r="SBU8" s="135"/>
      <c r="SBV8" s="135"/>
      <c r="SBW8" s="135"/>
      <c r="SBX8" s="135"/>
      <c r="SBY8" s="135"/>
      <c r="SBZ8" s="135"/>
      <c r="SCA8" s="135"/>
      <c r="SCB8" s="135"/>
      <c r="SCC8" s="135"/>
      <c r="SCD8" s="135"/>
      <c r="SCE8" s="135"/>
      <c r="SCF8" s="135"/>
      <c r="SCG8" s="135"/>
      <c r="SCH8" s="135"/>
      <c r="SCI8" s="135"/>
      <c r="SCJ8" s="135"/>
      <c r="SCK8" s="135"/>
      <c r="SCL8" s="135"/>
      <c r="SCM8" s="135"/>
      <c r="SCN8" s="135"/>
      <c r="SCO8" s="135"/>
      <c r="SCP8" s="135"/>
      <c r="SCQ8" s="135"/>
      <c r="SCR8" s="135"/>
      <c r="SCS8" s="135"/>
      <c r="SCT8" s="135"/>
      <c r="SCU8" s="135"/>
      <c r="SCV8" s="135"/>
      <c r="SCW8" s="135"/>
      <c r="SCX8" s="135"/>
      <c r="SCY8" s="135"/>
      <c r="SCZ8" s="135"/>
      <c r="SDA8" s="135"/>
      <c r="SDB8" s="135"/>
      <c r="SDC8" s="135"/>
      <c r="SDD8" s="135"/>
      <c r="SDE8" s="135"/>
      <c r="SDF8" s="135"/>
      <c r="SDG8" s="135"/>
      <c r="SDH8" s="135"/>
      <c r="SDI8" s="135"/>
      <c r="SDJ8" s="135"/>
      <c r="SDK8" s="135"/>
      <c r="SDL8" s="135"/>
      <c r="SDM8" s="135"/>
      <c r="SDN8" s="135"/>
      <c r="SDO8" s="135"/>
      <c r="SDP8" s="135"/>
      <c r="SDQ8" s="135"/>
      <c r="SDR8" s="135"/>
      <c r="SDS8" s="135"/>
      <c r="SDT8" s="135"/>
      <c r="SDU8" s="135"/>
      <c r="SDV8" s="135"/>
      <c r="SDW8" s="135"/>
      <c r="SDX8" s="135"/>
      <c r="SDY8" s="135"/>
      <c r="SDZ8" s="135"/>
      <c r="SEA8" s="135"/>
      <c r="SEB8" s="135"/>
      <c r="SEC8" s="135"/>
      <c r="SED8" s="135"/>
      <c r="SEE8" s="135"/>
      <c r="SEF8" s="135"/>
      <c r="SEG8" s="135"/>
      <c r="SEH8" s="135"/>
      <c r="SEI8" s="135"/>
      <c r="SEJ8" s="135"/>
      <c r="SEK8" s="135"/>
      <c r="SEL8" s="135"/>
      <c r="SEM8" s="135"/>
      <c r="SEN8" s="135"/>
      <c r="SEO8" s="135"/>
      <c r="SEP8" s="135"/>
      <c r="SEQ8" s="135"/>
      <c r="SER8" s="135"/>
      <c r="SES8" s="135"/>
      <c r="SET8" s="135"/>
      <c r="SEU8" s="135"/>
      <c r="SEV8" s="135"/>
      <c r="SEW8" s="135"/>
      <c r="SEX8" s="135"/>
      <c r="SEY8" s="135"/>
      <c r="SEZ8" s="135"/>
      <c r="SFA8" s="135"/>
      <c r="SFB8" s="135"/>
      <c r="SFC8" s="135"/>
      <c r="SFD8" s="135"/>
      <c r="SFE8" s="135"/>
      <c r="SFF8" s="135"/>
      <c r="SFG8" s="135"/>
      <c r="SFH8" s="135"/>
      <c r="SFI8" s="135"/>
      <c r="SFJ8" s="135"/>
      <c r="SFK8" s="135"/>
      <c r="SFL8" s="135"/>
      <c r="SFM8" s="135"/>
      <c r="SFN8" s="135"/>
      <c r="SFO8" s="135"/>
      <c r="SFP8" s="135"/>
      <c r="SFQ8" s="135"/>
      <c r="SFR8" s="135"/>
      <c r="SFS8" s="135"/>
      <c r="SFT8" s="135"/>
      <c r="SFU8" s="135"/>
      <c r="SFV8" s="135"/>
      <c r="SFW8" s="135"/>
      <c r="SFX8" s="135"/>
      <c r="SFY8" s="135"/>
      <c r="SFZ8" s="135"/>
      <c r="SGA8" s="135"/>
      <c r="SGB8" s="135"/>
      <c r="SGC8" s="135"/>
      <c r="SGD8" s="135"/>
      <c r="SGE8" s="135"/>
      <c r="SGF8" s="135"/>
      <c r="SGG8" s="135"/>
      <c r="SGH8" s="135"/>
      <c r="SGI8" s="135"/>
      <c r="SGJ8" s="135"/>
      <c r="SGK8" s="135"/>
      <c r="SGL8" s="135"/>
      <c r="SGM8" s="135"/>
      <c r="SGN8" s="135"/>
      <c r="SGO8" s="135"/>
      <c r="SGP8" s="135"/>
      <c r="SGQ8" s="135"/>
      <c r="SGR8" s="135"/>
      <c r="SGS8" s="135"/>
      <c r="SGT8" s="135"/>
      <c r="SGU8" s="135"/>
      <c r="SGV8" s="135"/>
      <c r="SGW8" s="135"/>
      <c r="SGX8" s="135"/>
      <c r="SGY8" s="135"/>
      <c r="SGZ8" s="135"/>
      <c r="SHA8" s="135"/>
      <c r="SHB8" s="135"/>
      <c r="SHC8" s="135"/>
      <c r="SHD8" s="135"/>
      <c r="SHE8" s="135"/>
      <c r="SHF8" s="135"/>
      <c r="SHG8" s="135"/>
      <c r="SHH8" s="135"/>
      <c r="SHI8" s="135"/>
      <c r="SHJ8" s="135"/>
      <c r="SHK8" s="135"/>
      <c r="SHL8" s="135"/>
      <c r="SHM8" s="135"/>
      <c r="SHN8" s="135"/>
      <c r="SHO8" s="135"/>
      <c r="SHP8" s="135"/>
      <c r="SHQ8" s="135"/>
      <c r="SHR8" s="135"/>
      <c r="SHS8" s="135"/>
      <c r="SHT8" s="135"/>
      <c r="SHU8" s="135"/>
      <c r="SHV8" s="135"/>
      <c r="SHW8" s="135"/>
      <c r="SHX8" s="135"/>
      <c r="SHY8" s="135"/>
      <c r="SHZ8" s="135"/>
      <c r="SIA8" s="135"/>
      <c r="SIB8" s="135"/>
      <c r="SIC8" s="135"/>
      <c r="SID8" s="135"/>
      <c r="SIE8" s="135"/>
      <c r="SIF8" s="135"/>
      <c r="SIG8" s="135"/>
      <c r="SIH8" s="135"/>
      <c r="SII8" s="135"/>
      <c r="SIJ8" s="135"/>
      <c r="SIK8" s="135"/>
      <c r="SIL8" s="135"/>
      <c r="SIM8" s="135"/>
      <c r="SIN8" s="135"/>
      <c r="SIO8" s="135"/>
      <c r="SIP8" s="135"/>
      <c r="SIQ8" s="135"/>
      <c r="SIR8" s="135"/>
      <c r="SIS8" s="135"/>
      <c r="SIT8" s="135"/>
      <c r="SIU8" s="135"/>
      <c r="SIV8" s="135"/>
      <c r="SIW8" s="135"/>
      <c r="SIX8" s="135"/>
      <c r="SIY8" s="135"/>
      <c r="SIZ8" s="135"/>
      <c r="SJA8" s="135"/>
      <c r="SJB8" s="135"/>
      <c r="SJC8" s="135"/>
      <c r="SJD8" s="135"/>
      <c r="SJE8" s="135"/>
      <c r="SJF8" s="135"/>
      <c r="SJG8" s="135"/>
      <c r="SJH8" s="135"/>
      <c r="SJI8" s="135"/>
      <c r="SJJ8" s="135"/>
      <c r="SJK8" s="135"/>
      <c r="SJL8" s="135"/>
      <c r="SJM8" s="135"/>
      <c r="SJN8" s="135"/>
      <c r="SJO8" s="135"/>
      <c r="SJP8" s="135"/>
      <c r="SJQ8" s="135"/>
      <c r="SJR8" s="135"/>
      <c r="SJS8" s="135"/>
      <c r="SJT8" s="135"/>
      <c r="SJU8" s="135"/>
      <c r="SJV8" s="135"/>
      <c r="SJW8" s="135"/>
      <c r="SJX8" s="135"/>
      <c r="SJY8" s="135"/>
      <c r="SJZ8" s="135"/>
      <c r="SKA8" s="135"/>
      <c r="SKB8" s="135"/>
      <c r="SKC8" s="135"/>
      <c r="SKD8" s="135"/>
      <c r="SKE8" s="135"/>
      <c r="SKF8" s="135"/>
      <c r="SKG8" s="135"/>
      <c r="SKH8" s="135"/>
      <c r="SKI8" s="135"/>
      <c r="SKJ8" s="135"/>
      <c r="SKK8" s="135"/>
      <c r="SKL8" s="135"/>
      <c r="SKM8" s="135"/>
      <c r="SKN8" s="135"/>
      <c r="SKO8" s="135"/>
      <c r="SKP8" s="135"/>
      <c r="SKQ8" s="135"/>
      <c r="SKR8" s="135"/>
      <c r="SKS8" s="135"/>
      <c r="SKT8" s="135"/>
      <c r="SKU8" s="135"/>
      <c r="SKV8" s="135"/>
      <c r="SKW8" s="135"/>
      <c r="SKX8" s="135"/>
      <c r="SKY8" s="135"/>
      <c r="SKZ8" s="135"/>
      <c r="SLA8" s="135"/>
      <c r="SLB8" s="135"/>
      <c r="SLC8" s="135"/>
      <c r="SLD8" s="135"/>
      <c r="SLE8" s="135"/>
      <c r="SLF8" s="135"/>
      <c r="SLG8" s="135"/>
      <c r="SLH8" s="135"/>
      <c r="SLI8" s="135"/>
      <c r="SLJ8" s="135"/>
      <c r="SLK8" s="135"/>
      <c r="SLL8" s="135"/>
      <c r="SLM8" s="135"/>
      <c r="SLN8" s="135"/>
      <c r="SLO8" s="135"/>
      <c r="SLP8" s="135"/>
      <c r="SLQ8" s="135"/>
      <c r="SLR8" s="135"/>
      <c r="SLS8" s="135"/>
      <c r="SLT8" s="135"/>
      <c r="SLU8" s="135"/>
      <c r="SLV8" s="135"/>
      <c r="SLW8" s="135"/>
      <c r="SLX8" s="135"/>
      <c r="SLY8" s="135"/>
      <c r="SLZ8" s="135"/>
      <c r="SMA8" s="135"/>
      <c r="SMB8" s="135"/>
      <c r="SMC8" s="135"/>
      <c r="SMD8" s="135"/>
      <c r="SME8" s="135"/>
      <c r="SMF8" s="135"/>
      <c r="SMG8" s="135"/>
      <c r="SMH8" s="135"/>
      <c r="SMI8" s="135"/>
      <c r="SMJ8" s="135"/>
      <c r="SMK8" s="135"/>
      <c r="SML8" s="135"/>
      <c r="SMM8" s="135"/>
      <c r="SMN8" s="135"/>
      <c r="SMO8" s="135"/>
      <c r="SMP8" s="135"/>
      <c r="SMQ8" s="135"/>
      <c r="SMR8" s="135"/>
      <c r="SMS8" s="135"/>
      <c r="SMT8" s="135"/>
      <c r="SMU8" s="135"/>
      <c r="SMV8" s="135"/>
      <c r="SMW8" s="135"/>
      <c r="SMX8" s="135"/>
      <c r="SMY8" s="135"/>
      <c r="SMZ8" s="135"/>
      <c r="SNA8" s="135"/>
      <c r="SNB8" s="135"/>
      <c r="SNC8" s="135"/>
      <c r="SND8" s="135"/>
      <c r="SNE8" s="135"/>
      <c r="SNF8" s="135"/>
      <c r="SNG8" s="135"/>
      <c r="SNH8" s="135"/>
      <c r="SNI8" s="135"/>
      <c r="SNJ8" s="135"/>
      <c r="SNK8" s="135"/>
      <c r="SNL8" s="135"/>
      <c r="SNM8" s="135"/>
      <c r="SNN8" s="135"/>
      <c r="SNO8" s="135"/>
      <c r="SNP8" s="135"/>
      <c r="SNQ8" s="135"/>
      <c r="SNR8" s="135"/>
      <c r="SNS8" s="135"/>
      <c r="SNT8" s="135"/>
      <c r="SNU8" s="135"/>
      <c r="SNV8" s="135"/>
      <c r="SNW8" s="135"/>
      <c r="SNX8" s="135"/>
      <c r="SNY8" s="135"/>
      <c r="SNZ8" s="135"/>
      <c r="SOA8" s="135"/>
      <c r="SOB8" s="135"/>
      <c r="SOC8" s="135"/>
      <c r="SOD8" s="135"/>
      <c r="SOE8" s="135"/>
      <c r="SOF8" s="135"/>
      <c r="SOG8" s="135"/>
      <c r="SOH8" s="135"/>
      <c r="SOI8" s="135"/>
      <c r="SOJ8" s="135"/>
      <c r="SOK8" s="135"/>
      <c r="SOL8" s="135"/>
      <c r="SOM8" s="135"/>
      <c r="SON8" s="135"/>
      <c r="SOO8" s="135"/>
      <c r="SOP8" s="135"/>
      <c r="SOQ8" s="135"/>
      <c r="SOR8" s="135"/>
      <c r="SOS8" s="135"/>
      <c r="SOT8" s="135"/>
      <c r="SOU8" s="135"/>
      <c r="SOV8" s="135"/>
      <c r="SOW8" s="135"/>
      <c r="SOX8" s="135"/>
      <c r="SOY8" s="135"/>
      <c r="SOZ8" s="135"/>
      <c r="SPA8" s="135"/>
      <c r="SPB8" s="135"/>
      <c r="SPC8" s="135"/>
      <c r="SPD8" s="135"/>
      <c r="SPE8" s="135"/>
      <c r="SPF8" s="135"/>
      <c r="SPG8" s="135"/>
      <c r="SPH8" s="135"/>
      <c r="SPI8" s="135"/>
      <c r="SPJ8" s="135"/>
      <c r="SPK8" s="135"/>
      <c r="SPL8" s="135"/>
      <c r="SPM8" s="135"/>
      <c r="SPN8" s="135"/>
      <c r="SPO8" s="135"/>
      <c r="SPP8" s="135"/>
      <c r="SPQ8" s="135"/>
      <c r="SPR8" s="135"/>
      <c r="SPS8" s="135"/>
      <c r="SPT8" s="135"/>
      <c r="SPU8" s="135"/>
      <c r="SPV8" s="135"/>
      <c r="SPW8" s="135"/>
      <c r="SPX8" s="135"/>
      <c r="SPY8" s="135"/>
      <c r="SPZ8" s="135"/>
      <c r="SQA8" s="135"/>
      <c r="SQB8" s="135"/>
      <c r="SQC8" s="135"/>
      <c r="SQD8" s="135"/>
      <c r="SQE8" s="135"/>
      <c r="SQF8" s="135"/>
      <c r="SQG8" s="135"/>
      <c r="SQH8" s="135"/>
      <c r="SQI8" s="135"/>
      <c r="SQJ8" s="135"/>
      <c r="SQK8" s="135"/>
      <c r="SQL8" s="135"/>
      <c r="SQM8" s="135"/>
      <c r="SQN8" s="135"/>
      <c r="SQO8" s="135"/>
      <c r="SQP8" s="135"/>
      <c r="SQQ8" s="135"/>
      <c r="SQR8" s="135"/>
      <c r="SQS8" s="135"/>
      <c r="SQT8" s="135"/>
      <c r="SQU8" s="135"/>
      <c r="SQV8" s="135"/>
      <c r="SQW8" s="135"/>
      <c r="SQX8" s="135"/>
      <c r="SQY8" s="135"/>
      <c r="SQZ8" s="135"/>
      <c r="SRA8" s="135"/>
      <c r="SRB8" s="135"/>
      <c r="SRC8" s="135"/>
      <c r="SRD8" s="135"/>
      <c r="SRE8" s="135"/>
      <c r="SRF8" s="135"/>
      <c r="SRG8" s="135"/>
      <c r="SRH8" s="135"/>
      <c r="SRI8" s="135"/>
      <c r="SRJ8" s="135"/>
      <c r="SRK8" s="135"/>
      <c r="SRL8" s="135"/>
      <c r="SRM8" s="135"/>
      <c r="SRN8" s="135"/>
      <c r="SRO8" s="135"/>
      <c r="SRP8" s="135"/>
      <c r="SRQ8" s="135"/>
      <c r="SRR8" s="135"/>
      <c r="SRS8" s="135"/>
      <c r="SRT8" s="135"/>
      <c r="SRU8" s="135"/>
      <c r="SRV8" s="135"/>
      <c r="SRW8" s="135"/>
      <c r="SRX8" s="135"/>
      <c r="SRY8" s="135"/>
      <c r="SRZ8" s="135"/>
      <c r="SSA8" s="135"/>
      <c r="SSB8" s="135"/>
      <c r="SSC8" s="135"/>
      <c r="SSD8" s="135"/>
      <c r="SSE8" s="135"/>
      <c r="SSF8" s="135"/>
      <c r="SSG8" s="135"/>
      <c r="SSH8" s="135"/>
      <c r="SSI8" s="135"/>
      <c r="SSJ8" s="135"/>
      <c r="SSK8" s="135"/>
      <c r="SSL8" s="135"/>
      <c r="SSM8" s="135"/>
      <c r="SSN8" s="135"/>
      <c r="SSO8" s="135"/>
      <c r="SSP8" s="135"/>
      <c r="SSQ8" s="135"/>
      <c r="SSR8" s="135"/>
      <c r="SSS8" s="135"/>
      <c r="SST8" s="135"/>
      <c r="SSU8" s="135"/>
      <c r="SSV8" s="135"/>
      <c r="SSW8" s="135"/>
      <c r="SSX8" s="135"/>
      <c r="SSY8" s="135"/>
      <c r="SSZ8" s="135"/>
      <c r="STA8" s="135"/>
      <c r="STB8" s="135"/>
      <c r="STC8" s="135"/>
      <c r="STD8" s="135"/>
      <c r="STE8" s="135"/>
      <c r="STF8" s="135"/>
      <c r="STG8" s="135"/>
      <c r="STH8" s="135"/>
      <c r="STI8" s="135"/>
      <c r="STJ8" s="135"/>
      <c r="STK8" s="135"/>
      <c r="STL8" s="135"/>
      <c r="STM8" s="135"/>
      <c r="STN8" s="135"/>
      <c r="STO8" s="135"/>
      <c r="STP8" s="135"/>
      <c r="STQ8" s="135"/>
      <c r="STR8" s="135"/>
      <c r="STS8" s="135"/>
      <c r="STT8" s="135"/>
      <c r="STU8" s="135"/>
      <c r="STV8" s="135"/>
      <c r="STW8" s="135"/>
      <c r="STX8" s="135"/>
      <c r="STY8" s="135"/>
      <c r="STZ8" s="135"/>
      <c r="SUA8" s="135"/>
      <c r="SUB8" s="135"/>
      <c r="SUC8" s="135"/>
      <c r="SUD8" s="135"/>
      <c r="SUE8" s="135"/>
      <c r="SUF8" s="135"/>
      <c r="SUG8" s="135"/>
      <c r="SUH8" s="135"/>
      <c r="SUI8" s="135"/>
      <c r="SUJ8" s="135"/>
      <c r="SUK8" s="135"/>
      <c r="SUL8" s="135"/>
      <c r="SUM8" s="135"/>
      <c r="SUN8" s="135"/>
      <c r="SUO8" s="135"/>
      <c r="SUP8" s="135"/>
      <c r="SUQ8" s="135"/>
      <c r="SUR8" s="135"/>
      <c r="SUS8" s="135"/>
      <c r="SUT8" s="135"/>
      <c r="SUU8" s="135"/>
      <c r="SUV8" s="135"/>
      <c r="SUW8" s="135"/>
      <c r="SUX8" s="135"/>
      <c r="SUY8" s="135"/>
      <c r="SUZ8" s="135"/>
      <c r="SVA8" s="135"/>
      <c r="SVB8" s="135"/>
      <c r="SVC8" s="135"/>
      <c r="SVD8" s="135"/>
      <c r="SVE8" s="135"/>
      <c r="SVF8" s="135"/>
      <c r="SVG8" s="135"/>
      <c r="SVH8" s="135"/>
      <c r="SVI8" s="135"/>
      <c r="SVJ8" s="135"/>
      <c r="SVK8" s="135"/>
      <c r="SVL8" s="135"/>
      <c r="SVM8" s="135"/>
      <c r="SVN8" s="135"/>
      <c r="SVO8" s="135"/>
      <c r="SVP8" s="135"/>
      <c r="SVQ8" s="135"/>
      <c r="SVR8" s="135"/>
      <c r="SVS8" s="135"/>
      <c r="SVT8" s="135"/>
      <c r="SVU8" s="135"/>
      <c r="SVV8" s="135"/>
      <c r="SVW8" s="135"/>
      <c r="SVX8" s="135"/>
      <c r="SVY8" s="135"/>
      <c r="SVZ8" s="135"/>
      <c r="SWA8" s="135"/>
      <c r="SWB8" s="135"/>
      <c r="SWC8" s="135"/>
      <c r="SWD8" s="135"/>
      <c r="SWE8" s="135"/>
      <c r="SWF8" s="135"/>
      <c r="SWG8" s="135"/>
      <c r="SWH8" s="135"/>
      <c r="SWI8" s="135"/>
      <c r="SWJ8" s="135"/>
      <c r="SWK8" s="135"/>
      <c r="SWL8" s="135"/>
      <c r="SWM8" s="135"/>
      <c r="SWN8" s="135"/>
      <c r="SWO8" s="135"/>
      <c r="SWP8" s="135"/>
      <c r="SWQ8" s="135"/>
      <c r="SWR8" s="135"/>
      <c r="SWS8" s="135"/>
      <c r="SWT8" s="135"/>
      <c r="SWU8" s="135"/>
      <c r="SWV8" s="135"/>
      <c r="SWW8" s="135"/>
      <c r="SWX8" s="135"/>
      <c r="SWY8" s="135"/>
      <c r="SWZ8" s="135"/>
      <c r="SXA8" s="135"/>
      <c r="SXB8" s="135"/>
      <c r="SXC8" s="135"/>
      <c r="SXD8" s="135"/>
      <c r="SXE8" s="135"/>
      <c r="SXF8" s="135"/>
      <c r="SXG8" s="135"/>
      <c r="SXH8" s="135"/>
      <c r="SXI8" s="135"/>
      <c r="SXJ8" s="135"/>
      <c r="SXK8" s="135"/>
      <c r="SXL8" s="135"/>
      <c r="SXM8" s="135"/>
      <c r="SXN8" s="135"/>
      <c r="SXO8" s="135"/>
      <c r="SXP8" s="135"/>
      <c r="SXQ8" s="135"/>
      <c r="SXR8" s="135"/>
      <c r="SXS8" s="135"/>
      <c r="SXT8" s="135"/>
      <c r="SXU8" s="135"/>
      <c r="SXV8" s="135"/>
      <c r="SXW8" s="135"/>
      <c r="SXX8" s="135"/>
      <c r="SXY8" s="135"/>
      <c r="SXZ8" s="135"/>
      <c r="SYA8" s="135"/>
      <c r="SYB8" s="135"/>
      <c r="SYC8" s="135"/>
      <c r="SYD8" s="135"/>
      <c r="SYE8" s="135"/>
      <c r="SYF8" s="135"/>
      <c r="SYG8" s="135"/>
      <c r="SYH8" s="135"/>
      <c r="SYI8" s="135"/>
      <c r="SYJ8" s="135"/>
      <c r="SYK8" s="135"/>
      <c r="SYL8" s="135"/>
      <c r="SYM8" s="135"/>
      <c r="SYN8" s="135"/>
      <c r="SYO8" s="135"/>
      <c r="SYP8" s="135"/>
      <c r="SYQ8" s="135"/>
      <c r="SYR8" s="135"/>
      <c r="SYS8" s="135"/>
      <c r="SYT8" s="135"/>
      <c r="SYU8" s="135"/>
      <c r="SYV8" s="135"/>
      <c r="SYW8" s="135"/>
      <c r="SYX8" s="135"/>
      <c r="SYY8" s="135"/>
      <c r="SYZ8" s="135"/>
      <c r="SZA8" s="135"/>
      <c r="SZB8" s="135"/>
      <c r="SZC8" s="135"/>
      <c r="SZD8" s="135"/>
      <c r="SZE8" s="135"/>
      <c r="SZF8" s="135"/>
      <c r="SZG8" s="135"/>
      <c r="SZH8" s="135"/>
      <c r="SZI8" s="135"/>
      <c r="SZJ8" s="135"/>
      <c r="SZK8" s="135"/>
      <c r="SZL8" s="135"/>
      <c r="SZM8" s="135"/>
      <c r="SZN8" s="135"/>
      <c r="SZO8" s="135"/>
      <c r="SZP8" s="135"/>
      <c r="SZQ8" s="135"/>
      <c r="SZR8" s="135"/>
      <c r="SZS8" s="135"/>
      <c r="SZT8" s="135"/>
      <c r="SZU8" s="135"/>
      <c r="SZV8" s="135"/>
      <c r="SZW8" s="135"/>
      <c r="SZX8" s="135"/>
      <c r="SZY8" s="135"/>
      <c r="SZZ8" s="135"/>
      <c r="TAA8" s="135"/>
      <c r="TAB8" s="135"/>
      <c r="TAC8" s="135"/>
      <c r="TAD8" s="135"/>
      <c r="TAE8" s="135"/>
      <c r="TAF8" s="135"/>
      <c r="TAG8" s="135"/>
      <c r="TAH8" s="135"/>
      <c r="TAI8" s="135"/>
      <c r="TAJ8" s="135"/>
      <c r="TAK8" s="135"/>
      <c r="TAL8" s="135"/>
      <c r="TAM8" s="135"/>
      <c r="TAN8" s="135"/>
      <c r="TAO8" s="135"/>
      <c r="TAP8" s="135"/>
      <c r="TAQ8" s="135"/>
      <c r="TAR8" s="135"/>
      <c r="TAS8" s="135"/>
      <c r="TAT8" s="135"/>
      <c r="TAU8" s="135"/>
      <c r="TAV8" s="135"/>
      <c r="TAW8" s="135"/>
      <c r="TAX8" s="135"/>
      <c r="TAY8" s="135"/>
      <c r="TAZ8" s="135"/>
      <c r="TBA8" s="135"/>
      <c r="TBB8" s="135"/>
      <c r="TBC8" s="135"/>
      <c r="TBD8" s="135"/>
      <c r="TBE8" s="135"/>
      <c r="TBF8" s="135"/>
      <c r="TBG8" s="135"/>
      <c r="TBH8" s="135"/>
      <c r="TBI8" s="135"/>
      <c r="TBJ8" s="135"/>
      <c r="TBK8" s="135"/>
      <c r="TBL8" s="135"/>
      <c r="TBM8" s="135"/>
      <c r="TBN8" s="135"/>
      <c r="TBO8" s="135"/>
      <c r="TBP8" s="135"/>
      <c r="TBQ8" s="135"/>
      <c r="TBR8" s="135"/>
      <c r="TBS8" s="135"/>
      <c r="TBT8" s="135"/>
      <c r="TBU8" s="135"/>
      <c r="TBV8" s="135"/>
      <c r="TBW8" s="135"/>
      <c r="TBX8" s="135"/>
      <c r="TBY8" s="135"/>
      <c r="TBZ8" s="135"/>
      <c r="TCA8" s="135"/>
      <c r="TCB8" s="135"/>
      <c r="TCC8" s="135"/>
      <c r="TCD8" s="135"/>
      <c r="TCE8" s="135"/>
      <c r="TCF8" s="135"/>
      <c r="TCG8" s="135"/>
      <c r="TCH8" s="135"/>
      <c r="TCI8" s="135"/>
      <c r="TCJ8" s="135"/>
      <c r="TCK8" s="135"/>
      <c r="TCL8" s="135"/>
      <c r="TCM8" s="135"/>
      <c r="TCN8" s="135"/>
      <c r="TCO8" s="135"/>
      <c r="TCP8" s="135"/>
      <c r="TCQ8" s="135"/>
      <c r="TCR8" s="135"/>
      <c r="TCS8" s="135"/>
      <c r="TCT8" s="135"/>
      <c r="TCU8" s="135"/>
      <c r="TCV8" s="135"/>
      <c r="TCW8" s="135"/>
      <c r="TCX8" s="135"/>
      <c r="TCY8" s="135"/>
      <c r="TCZ8" s="135"/>
      <c r="TDA8" s="135"/>
      <c r="TDB8" s="135"/>
      <c r="TDC8" s="135"/>
      <c r="TDD8" s="135"/>
      <c r="TDE8" s="135"/>
      <c r="TDF8" s="135"/>
      <c r="TDG8" s="135"/>
      <c r="TDH8" s="135"/>
      <c r="TDI8" s="135"/>
      <c r="TDJ8" s="135"/>
      <c r="TDK8" s="135"/>
      <c r="TDL8" s="135"/>
      <c r="TDM8" s="135"/>
      <c r="TDN8" s="135"/>
      <c r="TDO8" s="135"/>
      <c r="TDP8" s="135"/>
      <c r="TDQ8" s="135"/>
      <c r="TDR8" s="135"/>
      <c r="TDS8" s="135"/>
      <c r="TDT8" s="135"/>
      <c r="TDU8" s="135"/>
      <c r="TDV8" s="135"/>
      <c r="TDW8" s="135"/>
      <c r="TDX8" s="135"/>
      <c r="TDY8" s="135"/>
      <c r="TDZ8" s="135"/>
      <c r="TEA8" s="135"/>
      <c r="TEB8" s="135"/>
      <c r="TEC8" s="135"/>
      <c r="TED8" s="135"/>
      <c r="TEE8" s="135"/>
      <c r="TEF8" s="135"/>
      <c r="TEG8" s="135"/>
      <c r="TEH8" s="135"/>
      <c r="TEI8" s="135"/>
      <c r="TEJ8" s="135"/>
      <c r="TEK8" s="135"/>
      <c r="TEL8" s="135"/>
      <c r="TEM8" s="135"/>
      <c r="TEN8" s="135"/>
      <c r="TEO8" s="135"/>
      <c r="TEP8" s="135"/>
      <c r="TEQ8" s="135"/>
      <c r="TER8" s="135"/>
      <c r="TES8" s="135"/>
      <c r="TET8" s="135"/>
      <c r="TEU8" s="135"/>
      <c r="TEV8" s="135"/>
      <c r="TEW8" s="135"/>
      <c r="TEX8" s="135"/>
      <c r="TEY8" s="135"/>
      <c r="TEZ8" s="135"/>
      <c r="TFA8" s="135"/>
      <c r="TFB8" s="135"/>
      <c r="TFC8" s="135"/>
      <c r="TFD8" s="135"/>
      <c r="TFE8" s="135"/>
      <c r="TFF8" s="135"/>
      <c r="TFG8" s="135"/>
      <c r="TFH8" s="135"/>
      <c r="TFI8" s="135"/>
      <c r="TFJ8" s="135"/>
      <c r="TFK8" s="135"/>
      <c r="TFL8" s="135"/>
      <c r="TFM8" s="135"/>
      <c r="TFN8" s="135"/>
      <c r="TFO8" s="135"/>
      <c r="TFP8" s="135"/>
      <c r="TFQ8" s="135"/>
      <c r="TFR8" s="135"/>
      <c r="TFS8" s="135"/>
      <c r="TFT8" s="135"/>
      <c r="TFU8" s="135"/>
      <c r="TFV8" s="135"/>
      <c r="TFW8" s="135"/>
      <c r="TFX8" s="135"/>
      <c r="TFY8" s="135"/>
      <c r="TFZ8" s="135"/>
      <c r="TGA8" s="135"/>
      <c r="TGB8" s="135"/>
      <c r="TGC8" s="135"/>
      <c r="TGD8" s="135"/>
      <c r="TGE8" s="135"/>
      <c r="TGF8" s="135"/>
      <c r="TGG8" s="135"/>
      <c r="TGH8" s="135"/>
      <c r="TGI8" s="135"/>
      <c r="TGJ8" s="135"/>
      <c r="TGK8" s="135"/>
      <c r="TGL8" s="135"/>
      <c r="TGM8" s="135"/>
      <c r="TGN8" s="135"/>
      <c r="TGO8" s="135"/>
      <c r="TGP8" s="135"/>
      <c r="TGQ8" s="135"/>
      <c r="TGR8" s="135"/>
      <c r="TGS8" s="135"/>
      <c r="TGT8" s="135"/>
      <c r="TGU8" s="135"/>
      <c r="TGV8" s="135"/>
      <c r="TGW8" s="135"/>
      <c r="TGX8" s="135"/>
      <c r="TGY8" s="135"/>
      <c r="TGZ8" s="135"/>
      <c r="THA8" s="135"/>
      <c r="THB8" s="135"/>
      <c r="THC8" s="135"/>
      <c r="THD8" s="135"/>
      <c r="THE8" s="135"/>
      <c r="THF8" s="135"/>
      <c r="THG8" s="135"/>
      <c r="THH8" s="135"/>
      <c r="THI8" s="135"/>
      <c r="THJ8" s="135"/>
      <c r="THK8" s="135"/>
      <c r="THL8" s="135"/>
      <c r="THM8" s="135"/>
      <c r="THN8" s="135"/>
      <c r="THO8" s="135"/>
      <c r="THP8" s="135"/>
      <c r="THQ8" s="135"/>
      <c r="THR8" s="135"/>
      <c r="THS8" s="135"/>
      <c r="THT8" s="135"/>
      <c r="THU8" s="135"/>
      <c r="THV8" s="135"/>
      <c r="THW8" s="135"/>
      <c r="THX8" s="135"/>
      <c r="THY8" s="135"/>
      <c r="THZ8" s="135"/>
      <c r="TIA8" s="135"/>
      <c r="TIB8" s="135"/>
      <c r="TIC8" s="135"/>
      <c r="TID8" s="135"/>
      <c r="TIE8" s="135"/>
      <c r="TIF8" s="135"/>
      <c r="TIG8" s="135"/>
      <c r="TIH8" s="135"/>
      <c r="TII8" s="135"/>
      <c r="TIJ8" s="135"/>
      <c r="TIK8" s="135"/>
      <c r="TIL8" s="135"/>
      <c r="TIM8" s="135"/>
      <c r="TIN8" s="135"/>
      <c r="TIO8" s="135"/>
      <c r="TIP8" s="135"/>
      <c r="TIQ8" s="135"/>
      <c r="TIR8" s="135"/>
      <c r="TIS8" s="135"/>
      <c r="TIT8" s="135"/>
      <c r="TIU8" s="135"/>
      <c r="TIV8" s="135"/>
      <c r="TIW8" s="135"/>
      <c r="TIX8" s="135"/>
      <c r="TIY8" s="135"/>
      <c r="TIZ8" s="135"/>
      <c r="TJA8" s="135"/>
      <c r="TJB8" s="135"/>
      <c r="TJC8" s="135"/>
      <c r="TJD8" s="135"/>
      <c r="TJE8" s="135"/>
      <c r="TJF8" s="135"/>
      <c r="TJG8" s="135"/>
      <c r="TJH8" s="135"/>
      <c r="TJI8" s="135"/>
      <c r="TJJ8" s="135"/>
      <c r="TJK8" s="135"/>
      <c r="TJL8" s="135"/>
      <c r="TJM8" s="135"/>
      <c r="TJN8" s="135"/>
      <c r="TJO8" s="135"/>
      <c r="TJP8" s="135"/>
      <c r="TJQ8" s="135"/>
      <c r="TJR8" s="135"/>
      <c r="TJS8" s="135"/>
      <c r="TJT8" s="135"/>
      <c r="TJU8" s="135"/>
      <c r="TJV8" s="135"/>
      <c r="TJW8" s="135"/>
      <c r="TJX8" s="135"/>
      <c r="TJY8" s="135"/>
      <c r="TJZ8" s="135"/>
      <c r="TKA8" s="135"/>
      <c r="TKB8" s="135"/>
      <c r="TKC8" s="135"/>
      <c r="TKD8" s="135"/>
      <c r="TKE8" s="135"/>
      <c r="TKF8" s="135"/>
      <c r="TKG8" s="135"/>
      <c r="TKH8" s="135"/>
      <c r="TKI8" s="135"/>
      <c r="TKJ8" s="135"/>
      <c r="TKK8" s="135"/>
      <c r="TKL8" s="135"/>
      <c r="TKM8" s="135"/>
      <c r="TKN8" s="135"/>
      <c r="TKO8" s="135"/>
      <c r="TKP8" s="135"/>
      <c r="TKQ8" s="135"/>
      <c r="TKR8" s="135"/>
      <c r="TKS8" s="135"/>
      <c r="TKT8" s="135"/>
      <c r="TKU8" s="135"/>
      <c r="TKV8" s="135"/>
      <c r="TKW8" s="135"/>
      <c r="TKX8" s="135"/>
      <c r="TKY8" s="135"/>
      <c r="TKZ8" s="135"/>
      <c r="TLA8" s="135"/>
      <c r="TLB8" s="135"/>
      <c r="TLC8" s="135"/>
      <c r="TLD8" s="135"/>
      <c r="TLE8" s="135"/>
      <c r="TLF8" s="135"/>
      <c r="TLG8" s="135"/>
      <c r="TLH8" s="135"/>
      <c r="TLI8" s="135"/>
      <c r="TLJ8" s="135"/>
      <c r="TLK8" s="135"/>
      <c r="TLL8" s="135"/>
      <c r="TLM8" s="135"/>
      <c r="TLN8" s="135"/>
      <c r="TLO8" s="135"/>
      <c r="TLP8" s="135"/>
      <c r="TLQ8" s="135"/>
      <c r="TLR8" s="135"/>
      <c r="TLS8" s="135"/>
      <c r="TLT8" s="135"/>
      <c r="TLU8" s="135"/>
      <c r="TLV8" s="135"/>
      <c r="TLW8" s="135"/>
      <c r="TLX8" s="135"/>
      <c r="TLY8" s="135"/>
      <c r="TLZ8" s="135"/>
      <c r="TMA8" s="135"/>
      <c r="TMB8" s="135"/>
      <c r="TMC8" s="135"/>
      <c r="TMD8" s="135"/>
      <c r="TME8" s="135"/>
      <c r="TMF8" s="135"/>
      <c r="TMG8" s="135"/>
      <c r="TMH8" s="135"/>
      <c r="TMI8" s="135"/>
      <c r="TMJ8" s="135"/>
      <c r="TMK8" s="135"/>
      <c r="TML8" s="135"/>
      <c r="TMM8" s="135"/>
      <c r="TMN8" s="135"/>
      <c r="TMO8" s="135"/>
      <c r="TMP8" s="135"/>
      <c r="TMQ8" s="135"/>
      <c r="TMR8" s="135"/>
      <c r="TMS8" s="135"/>
      <c r="TMT8" s="135"/>
      <c r="TMU8" s="135"/>
      <c r="TMV8" s="135"/>
      <c r="TMW8" s="135"/>
      <c r="TMX8" s="135"/>
      <c r="TMY8" s="135"/>
      <c r="TMZ8" s="135"/>
      <c r="TNA8" s="135"/>
      <c r="TNB8" s="135"/>
      <c r="TNC8" s="135"/>
      <c r="TND8" s="135"/>
      <c r="TNE8" s="135"/>
      <c r="TNF8" s="135"/>
      <c r="TNG8" s="135"/>
      <c r="TNH8" s="135"/>
      <c r="TNI8" s="135"/>
      <c r="TNJ8" s="135"/>
      <c r="TNK8" s="135"/>
      <c r="TNL8" s="135"/>
      <c r="TNM8" s="135"/>
      <c r="TNN8" s="135"/>
      <c r="TNO8" s="135"/>
      <c r="TNP8" s="135"/>
      <c r="TNQ8" s="135"/>
      <c r="TNR8" s="135"/>
      <c r="TNS8" s="135"/>
      <c r="TNT8" s="135"/>
      <c r="TNU8" s="135"/>
      <c r="TNV8" s="135"/>
      <c r="TNW8" s="135"/>
      <c r="TNX8" s="135"/>
      <c r="TNY8" s="135"/>
      <c r="TNZ8" s="135"/>
      <c r="TOA8" s="135"/>
      <c r="TOB8" s="135"/>
      <c r="TOC8" s="135"/>
      <c r="TOD8" s="135"/>
      <c r="TOE8" s="135"/>
      <c r="TOF8" s="135"/>
      <c r="TOG8" s="135"/>
      <c r="TOH8" s="135"/>
      <c r="TOI8" s="135"/>
      <c r="TOJ8" s="135"/>
      <c r="TOK8" s="135"/>
      <c r="TOL8" s="135"/>
      <c r="TOM8" s="135"/>
      <c r="TON8" s="135"/>
      <c r="TOO8" s="135"/>
      <c r="TOP8" s="135"/>
      <c r="TOQ8" s="135"/>
      <c r="TOR8" s="135"/>
      <c r="TOS8" s="135"/>
      <c r="TOT8" s="135"/>
      <c r="TOU8" s="135"/>
      <c r="TOV8" s="135"/>
      <c r="TOW8" s="135"/>
      <c r="TOX8" s="135"/>
      <c r="TOY8" s="135"/>
      <c r="TOZ8" s="135"/>
      <c r="TPA8" s="135"/>
      <c r="TPB8" s="135"/>
      <c r="TPC8" s="135"/>
      <c r="TPD8" s="135"/>
      <c r="TPE8" s="135"/>
      <c r="TPF8" s="135"/>
      <c r="TPG8" s="135"/>
      <c r="TPH8" s="135"/>
      <c r="TPI8" s="135"/>
      <c r="TPJ8" s="135"/>
      <c r="TPK8" s="135"/>
      <c r="TPL8" s="135"/>
      <c r="TPM8" s="135"/>
      <c r="TPN8" s="135"/>
      <c r="TPO8" s="135"/>
      <c r="TPP8" s="135"/>
      <c r="TPQ8" s="135"/>
      <c r="TPR8" s="135"/>
      <c r="TPS8" s="135"/>
      <c r="TPT8" s="135"/>
      <c r="TPU8" s="135"/>
      <c r="TPV8" s="135"/>
      <c r="TPW8" s="135"/>
      <c r="TPX8" s="135"/>
      <c r="TPY8" s="135"/>
      <c r="TPZ8" s="135"/>
      <c r="TQA8" s="135"/>
      <c r="TQB8" s="135"/>
      <c r="TQC8" s="135"/>
      <c r="TQD8" s="135"/>
      <c r="TQE8" s="135"/>
      <c r="TQF8" s="135"/>
      <c r="TQG8" s="135"/>
      <c r="TQH8" s="135"/>
      <c r="TQI8" s="135"/>
      <c r="TQJ8" s="135"/>
      <c r="TQK8" s="135"/>
      <c r="TQL8" s="135"/>
      <c r="TQM8" s="135"/>
      <c r="TQN8" s="135"/>
      <c r="TQO8" s="135"/>
      <c r="TQP8" s="135"/>
      <c r="TQQ8" s="135"/>
      <c r="TQR8" s="135"/>
      <c r="TQS8" s="135"/>
      <c r="TQT8" s="135"/>
      <c r="TQU8" s="135"/>
      <c r="TQV8" s="135"/>
      <c r="TQW8" s="135"/>
      <c r="TQX8" s="135"/>
      <c r="TQY8" s="135"/>
      <c r="TQZ8" s="135"/>
      <c r="TRA8" s="135"/>
      <c r="TRB8" s="135"/>
      <c r="TRC8" s="135"/>
      <c r="TRD8" s="135"/>
      <c r="TRE8" s="135"/>
      <c r="TRF8" s="135"/>
      <c r="TRG8" s="135"/>
      <c r="TRH8" s="135"/>
      <c r="TRI8" s="135"/>
      <c r="TRJ8" s="135"/>
      <c r="TRK8" s="135"/>
      <c r="TRL8" s="135"/>
      <c r="TRM8" s="135"/>
      <c r="TRN8" s="135"/>
      <c r="TRO8" s="135"/>
      <c r="TRP8" s="135"/>
      <c r="TRQ8" s="135"/>
      <c r="TRR8" s="135"/>
      <c r="TRS8" s="135"/>
      <c r="TRT8" s="135"/>
      <c r="TRU8" s="135"/>
      <c r="TRV8" s="135"/>
      <c r="TRW8" s="135"/>
      <c r="TRX8" s="135"/>
      <c r="TRY8" s="135"/>
      <c r="TRZ8" s="135"/>
      <c r="TSA8" s="135"/>
      <c r="TSB8" s="135"/>
      <c r="TSC8" s="135"/>
      <c r="TSD8" s="135"/>
      <c r="TSE8" s="135"/>
      <c r="TSF8" s="135"/>
      <c r="TSG8" s="135"/>
      <c r="TSH8" s="135"/>
      <c r="TSI8" s="135"/>
      <c r="TSJ8" s="135"/>
      <c r="TSK8" s="135"/>
      <c r="TSL8" s="135"/>
      <c r="TSM8" s="135"/>
      <c r="TSN8" s="135"/>
      <c r="TSO8" s="135"/>
      <c r="TSP8" s="135"/>
      <c r="TSQ8" s="135"/>
      <c r="TSR8" s="135"/>
      <c r="TSS8" s="135"/>
      <c r="TST8" s="135"/>
      <c r="TSU8" s="135"/>
      <c r="TSV8" s="135"/>
      <c r="TSW8" s="135"/>
      <c r="TSX8" s="135"/>
      <c r="TSY8" s="135"/>
      <c r="TSZ8" s="135"/>
      <c r="TTA8" s="135"/>
      <c r="TTB8" s="135"/>
      <c r="TTC8" s="135"/>
      <c r="TTD8" s="135"/>
      <c r="TTE8" s="135"/>
      <c r="TTF8" s="135"/>
      <c r="TTG8" s="135"/>
      <c r="TTH8" s="135"/>
      <c r="TTI8" s="135"/>
      <c r="TTJ8" s="135"/>
      <c r="TTK8" s="135"/>
      <c r="TTL8" s="135"/>
      <c r="TTM8" s="135"/>
      <c r="TTN8" s="135"/>
      <c r="TTO8" s="135"/>
      <c r="TTP8" s="135"/>
      <c r="TTQ8" s="135"/>
      <c r="TTR8" s="135"/>
      <c r="TTS8" s="135"/>
      <c r="TTT8" s="135"/>
      <c r="TTU8" s="135"/>
      <c r="TTV8" s="135"/>
      <c r="TTW8" s="135"/>
      <c r="TTX8" s="135"/>
      <c r="TTY8" s="135"/>
      <c r="TTZ8" s="135"/>
      <c r="TUA8" s="135"/>
      <c r="TUB8" s="135"/>
      <c r="TUC8" s="135"/>
      <c r="TUD8" s="135"/>
      <c r="TUE8" s="135"/>
      <c r="TUF8" s="135"/>
      <c r="TUG8" s="135"/>
      <c r="TUH8" s="135"/>
      <c r="TUI8" s="135"/>
      <c r="TUJ8" s="135"/>
      <c r="TUK8" s="135"/>
      <c r="TUL8" s="135"/>
      <c r="TUM8" s="135"/>
      <c r="TUN8" s="135"/>
      <c r="TUO8" s="135"/>
      <c r="TUP8" s="135"/>
      <c r="TUQ8" s="135"/>
      <c r="TUR8" s="135"/>
      <c r="TUS8" s="135"/>
      <c r="TUT8" s="135"/>
      <c r="TUU8" s="135"/>
      <c r="TUV8" s="135"/>
      <c r="TUW8" s="135"/>
      <c r="TUX8" s="135"/>
      <c r="TUY8" s="135"/>
      <c r="TUZ8" s="135"/>
      <c r="TVA8" s="135"/>
      <c r="TVB8" s="135"/>
      <c r="TVC8" s="135"/>
      <c r="TVD8" s="135"/>
      <c r="TVE8" s="135"/>
      <c r="TVF8" s="135"/>
      <c r="TVG8" s="135"/>
      <c r="TVH8" s="135"/>
      <c r="TVI8" s="135"/>
      <c r="TVJ8" s="135"/>
      <c r="TVK8" s="135"/>
      <c r="TVL8" s="135"/>
      <c r="TVM8" s="135"/>
      <c r="TVN8" s="135"/>
      <c r="TVO8" s="135"/>
      <c r="TVP8" s="135"/>
      <c r="TVQ8" s="135"/>
      <c r="TVR8" s="135"/>
      <c r="TVS8" s="135"/>
      <c r="TVT8" s="135"/>
      <c r="TVU8" s="135"/>
      <c r="TVV8" s="135"/>
      <c r="TVW8" s="135"/>
      <c r="TVX8" s="135"/>
      <c r="TVY8" s="135"/>
      <c r="TVZ8" s="135"/>
      <c r="TWA8" s="135"/>
      <c r="TWB8" s="135"/>
      <c r="TWC8" s="135"/>
      <c r="TWD8" s="135"/>
      <c r="TWE8" s="135"/>
      <c r="TWF8" s="135"/>
      <c r="TWG8" s="135"/>
      <c r="TWH8" s="135"/>
      <c r="TWI8" s="135"/>
      <c r="TWJ8" s="135"/>
      <c r="TWK8" s="135"/>
      <c r="TWL8" s="135"/>
      <c r="TWM8" s="135"/>
      <c r="TWN8" s="135"/>
      <c r="TWO8" s="135"/>
      <c r="TWP8" s="135"/>
      <c r="TWQ8" s="135"/>
      <c r="TWR8" s="135"/>
      <c r="TWS8" s="135"/>
      <c r="TWT8" s="135"/>
      <c r="TWU8" s="135"/>
      <c r="TWV8" s="135"/>
      <c r="TWW8" s="135"/>
      <c r="TWX8" s="135"/>
      <c r="TWY8" s="135"/>
      <c r="TWZ8" s="135"/>
      <c r="TXA8" s="135"/>
      <c r="TXB8" s="135"/>
      <c r="TXC8" s="135"/>
      <c r="TXD8" s="135"/>
      <c r="TXE8" s="135"/>
      <c r="TXF8" s="135"/>
      <c r="TXG8" s="135"/>
      <c r="TXH8" s="135"/>
      <c r="TXI8" s="135"/>
      <c r="TXJ8" s="135"/>
      <c r="TXK8" s="135"/>
      <c r="TXL8" s="135"/>
      <c r="TXM8" s="135"/>
      <c r="TXN8" s="135"/>
      <c r="TXO8" s="135"/>
      <c r="TXP8" s="135"/>
      <c r="TXQ8" s="135"/>
      <c r="TXR8" s="135"/>
      <c r="TXS8" s="135"/>
      <c r="TXT8" s="135"/>
      <c r="TXU8" s="135"/>
      <c r="TXV8" s="135"/>
      <c r="TXW8" s="135"/>
      <c r="TXX8" s="135"/>
      <c r="TXY8" s="135"/>
      <c r="TXZ8" s="135"/>
      <c r="TYA8" s="135"/>
      <c r="TYB8" s="135"/>
      <c r="TYC8" s="135"/>
      <c r="TYD8" s="135"/>
      <c r="TYE8" s="135"/>
      <c r="TYF8" s="135"/>
      <c r="TYG8" s="135"/>
      <c r="TYH8" s="135"/>
      <c r="TYI8" s="135"/>
      <c r="TYJ8" s="135"/>
      <c r="TYK8" s="135"/>
      <c r="TYL8" s="135"/>
      <c r="TYM8" s="135"/>
      <c r="TYN8" s="135"/>
      <c r="TYO8" s="135"/>
      <c r="TYP8" s="135"/>
      <c r="TYQ8" s="135"/>
      <c r="TYR8" s="135"/>
      <c r="TYS8" s="135"/>
      <c r="TYT8" s="135"/>
      <c r="TYU8" s="135"/>
      <c r="TYV8" s="135"/>
      <c r="TYW8" s="135"/>
      <c r="TYX8" s="135"/>
      <c r="TYY8" s="135"/>
      <c r="TYZ8" s="135"/>
      <c r="TZA8" s="135"/>
      <c r="TZB8" s="135"/>
      <c r="TZC8" s="135"/>
      <c r="TZD8" s="135"/>
      <c r="TZE8" s="135"/>
      <c r="TZF8" s="135"/>
      <c r="TZG8" s="135"/>
      <c r="TZH8" s="135"/>
      <c r="TZI8" s="135"/>
      <c r="TZJ8" s="135"/>
      <c r="TZK8" s="135"/>
      <c r="TZL8" s="135"/>
      <c r="TZM8" s="135"/>
      <c r="TZN8" s="135"/>
      <c r="TZO8" s="135"/>
      <c r="TZP8" s="135"/>
      <c r="TZQ8" s="135"/>
      <c r="TZR8" s="135"/>
      <c r="TZS8" s="135"/>
      <c r="TZT8" s="135"/>
      <c r="TZU8" s="135"/>
      <c r="TZV8" s="135"/>
      <c r="TZW8" s="135"/>
      <c r="TZX8" s="135"/>
      <c r="TZY8" s="135"/>
      <c r="TZZ8" s="135"/>
      <c r="UAA8" s="135"/>
      <c r="UAB8" s="135"/>
      <c r="UAC8" s="135"/>
      <c r="UAD8" s="135"/>
      <c r="UAE8" s="135"/>
      <c r="UAF8" s="135"/>
      <c r="UAG8" s="135"/>
      <c r="UAH8" s="135"/>
      <c r="UAI8" s="135"/>
      <c r="UAJ8" s="135"/>
      <c r="UAK8" s="135"/>
      <c r="UAL8" s="135"/>
      <c r="UAM8" s="135"/>
      <c r="UAN8" s="135"/>
      <c r="UAO8" s="135"/>
      <c r="UAP8" s="135"/>
      <c r="UAQ8" s="135"/>
      <c r="UAR8" s="135"/>
      <c r="UAS8" s="135"/>
      <c r="UAT8" s="135"/>
      <c r="UAU8" s="135"/>
      <c r="UAV8" s="135"/>
      <c r="UAW8" s="135"/>
      <c r="UAX8" s="135"/>
      <c r="UAY8" s="135"/>
      <c r="UAZ8" s="135"/>
      <c r="UBA8" s="135"/>
      <c r="UBB8" s="135"/>
      <c r="UBC8" s="135"/>
      <c r="UBD8" s="135"/>
      <c r="UBE8" s="135"/>
      <c r="UBF8" s="135"/>
      <c r="UBG8" s="135"/>
      <c r="UBH8" s="135"/>
      <c r="UBI8" s="135"/>
      <c r="UBJ8" s="135"/>
      <c r="UBK8" s="135"/>
      <c r="UBL8" s="135"/>
      <c r="UBM8" s="135"/>
      <c r="UBN8" s="135"/>
      <c r="UBO8" s="135"/>
      <c r="UBP8" s="135"/>
      <c r="UBQ8" s="135"/>
      <c r="UBR8" s="135"/>
      <c r="UBS8" s="135"/>
      <c r="UBT8" s="135"/>
      <c r="UBU8" s="135"/>
      <c r="UBV8" s="135"/>
      <c r="UBW8" s="135"/>
      <c r="UBX8" s="135"/>
      <c r="UBY8" s="135"/>
      <c r="UBZ8" s="135"/>
      <c r="UCA8" s="135"/>
      <c r="UCB8" s="135"/>
      <c r="UCC8" s="135"/>
      <c r="UCD8" s="135"/>
      <c r="UCE8" s="135"/>
      <c r="UCF8" s="135"/>
      <c r="UCG8" s="135"/>
      <c r="UCH8" s="135"/>
      <c r="UCI8" s="135"/>
      <c r="UCJ8" s="135"/>
      <c r="UCK8" s="135"/>
      <c r="UCL8" s="135"/>
      <c r="UCM8" s="135"/>
      <c r="UCN8" s="135"/>
      <c r="UCO8" s="135"/>
      <c r="UCP8" s="135"/>
      <c r="UCQ8" s="135"/>
      <c r="UCR8" s="135"/>
      <c r="UCS8" s="135"/>
      <c r="UCT8" s="135"/>
      <c r="UCU8" s="135"/>
      <c r="UCV8" s="135"/>
      <c r="UCW8" s="135"/>
      <c r="UCX8" s="135"/>
      <c r="UCY8" s="135"/>
      <c r="UCZ8" s="135"/>
      <c r="UDA8" s="135"/>
      <c r="UDB8" s="135"/>
      <c r="UDC8" s="135"/>
      <c r="UDD8" s="135"/>
      <c r="UDE8" s="135"/>
      <c r="UDF8" s="135"/>
      <c r="UDG8" s="135"/>
      <c r="UDH8" s="135"/>
      <c r="UDI8" s="135"/>
      <c r="UDJ8" s="135"/>
      <c r="UDK8" s="135"/>
      <c r="UDL8" s="135"/>
      <c r="UDM8" s="135"/>
      <c r="UDN8" s="135"/>
      <c r="UDO8" s="135"/>
      <c r="UDP8" s="135"/>
      <c r="UDQ8" s="135"/>
      <c r="UDR8" s="135"/>
      <c r="UDS8" s="135"/>
      <c r="UDT8" s="135"/>
      <c r="UDU8" s="135"/>
      <c r="UDV8" s="135"/>
      <c r="UDW8" s="135"/>
      <c r="UDX8" s="135"/>
      <c r="UDY8" s="135"/>
      <c r="UDZ8" s="135"/>
      <c r="UEA8" s="135"/>
      <c r="UEB8" s="135"/>
      <c r="UEC8" s="135"/>
      <c r="UED8" s="135"/>
      <c r="UEE8" s="135"/>
      <c r="UEF8" s="135"/>
      <c r="UEG8" s="135"/>
      <c r="UEH8" s="135"/>
      <c r="UEI8" s="135"/>
      <c r="UEJ8" s="135"/>
      <c r="UEK8" s="135"/>
      <c r="UEL8" s="135"/>
      <c r="UEM8" s="135"/>
      <c r="UEN8" s="135"/>
      <c r="UEO8" s="135"/>
      <c r="UEP8" s="135"/>
      <c r="UEQ8" s="135"/>
      <c r="UER8" s="135"/>
      <c r="UES8" s="135"/>
      <c r="UET8" s="135"/>
      <c r="UEU8" s="135"/>
      <c r="UEV8" s="135"/>
      <c r="UEW8" s="135"/>
      <c r="UEX8" s="135"/>
      <c r="UEY8" s="135"/>
      <c r="UEZ8" s="135"/>
      <c r="UFA8" s="135"/>
      <c r="UFB8" s="135"/>
      <c r="UFC8" s="135"/>
      <c r="UFD8" s="135"/>
      <c r="UFE8" s="135"/>
      <c r="UFF8" s="135"/>
      <c r="UFG8" s="135"/>
      <c r="UFH8" s="135"/>
      <c r="UFI8" s="135"/>
      <c r="UFJ8" s="135"/>
      <c r="UFK8" s="135"/>
      <c r="UFL8" s="135"/>
      <c r="UFM8" s="135"/>
      <c r="UFN8" s="135"/>
      <c r="UFO8" s="135"/>
      <c r="UFP8" s="135"/>
      <c r="UFQ8" s="135"/>
      <c r="UFR8" s="135"/>
      <c r="UFS8" s="135"/>
      <c r="UFT8" s="135"/>
      <c r="UFU8" s="135"/>
      <c r="UFV8" s="135"/>
      <c r="UFW8" s="135"/>
      <c r="UFX8" s="135"/>
      <c r="UFY8" s="135"/>
      <c r="UFZ8" s="135"/>
      <c r="UGA8" s="135"/>
      <c r="UGB8" s="135"/>
      <c r="UGC8" s="135"/>
      <c r="UGD8" s="135"/>
      <c r="UGE8" s="135"/>
      <c r="UGF8" s="135"/>
      <c r="UGG8" s="135"/>
      <c r="UGH8" s="135"/>
      <c r="UGI8" s="135"/>
      <c r="UGJ8" s="135"/>
      <c r="UGK8" s="135"/>
      <c r="UGL8" s="135"/>
      <c r="UGM8" s="135"/>
      <c r="UGN8" s="135"/>
      <c r="UGO8" s="135"/>
      <c r="UGP8" s="135"/>
      <c r="UGQ8" s="135"/>
      <c r="UGR8" s="135"/>
      <c r="UGS8" s="135"/>
      <c r="UGT8" s="135"/>
      <c r="UGU8" s="135"/>
      <c r="UGV8" s="135"/>
      <c r="UGW8" s="135"/>
      <c r="UGX8" s="135"/>
      <c r="UGY8" s="135"/>
      <c r="UGZ8" s="135"/>
      <c r="UHA8" s="135"/>
      <c r="UHB8" s="135"/>
      <c r="UHC8" s="135"/>
      <c r="UHD8" s="135"/>
      <c r="UHE8" s="135"/>
      <c r="UHF8" s="135"/>
      <c r="UHG8" s="135"/>
      <c r="UHH8" s="135"/>
      <c r="UHI8" s="135"/>
      <c r="UHJ8" s="135"/>
      <c r="UHK8" s="135"/>
      <c r="UHL8" s="135"/>
      <c r="UHM8" s="135"/>
      <c r="UHN8" s="135"/>
      <c r="UHO8" s="135"/>
      <c r="UHP8" s="135"/>
      <c r="UHQ8" s="135"/>
      <c r="UHR8" s="135"/>
      <c r="UHS8" s="135"/>
      <c r="UHT8" s="135"/>
      <c r="UHU8" s="135"/>
      <c r="UHV8" s="135"/>
      <c r="UHW8" s="135"/>
      <c r="UHX8" s="135"/>
      <c r="UHY8" s="135"/>
      <c r="UHZ8" s="135"/>
      <c r="UIA8" s="135"/>
      <c r="UIB8" s="135"/>
      <c r="UIC8" s="135"/>
      <c r="UID8" s="135"/>
      <c r="UIE8" s="135"/>
      <c r="UIF8" s="135"/>
      <c r="UIG8" s="135"/>
      <c r="UIH8" s="135"/>
      <c r="UII8" s="135"/>
      <c r="UIJ8" s="135"/>
      <c r="UIK8" s="135"/>
      <c r="UIL8" s="135"/>
      <c r="UIM8" s="135"/>
      <c r="UIN8" s="135"/>
      <c r="UIO8" s="135"/>
      <c r="UIP8" s="135"/>
      <c r="UIQ8" s="135"/>
      <c r="UIR8" s="135"/>
      <c r="UIS8" s="135"/>
      <c r="UIT8" s="135"/>
      <c r="UIU8" s="135"/>
      <c r="UIV8" s="135"/>
      <c r="UIW8" s="135"/>
      <c r="UIX8" s="135"/>
      <c r="UIY8" s="135"/>
      <c r="UIZ8" s="135"/>
      <c r="UJA8" s="135"/>
      <c r="UJB8" s="135"/>
      <c r="UJC8" s="135"/>
      <c r="UJD8" s="135"/>
      <c r="UJE8" s="135"/>
      <c r="UJF8" s="135"/>
      <c r="UJG8" s="135"/>
      <c r="UJH8" s="135"/>
      <c r="UJI8" s="135"/>
      <c r="UJJ8" s="135"/>
      <c r="UJK8" s="135"/>
      <c r="UJL8" s="135"/>
      <c r="UJM8" s="135"/>
      <c r="UJN8" s="135"/>
      <c r="UJO8" s="135"/>
      <c r="UJP8" s="135"/>
      <c r="UJQ8" s="135"/>
      <c r="UJR8" s="135"/>
      <c r="UJS8" s="135"/>
      <c r="UJT8" s="135"/>
      <c r="UJU8" s="135"/>
      <c r="UJV8" s="135"/>
      <c r="UJW8" s="135"/>
      <c r="UJX8" s="135"/>
      <c r="UJY8" s="135"/>
      <c r="UJZ8" s="135"/>
      <c r="UKA8" s="135"/>
      <c r="UKB8" s="135"/>
      <c r="UKC8" s="135"/>
      <c r="UKD8" s="135"/>
      <c r="UKE8" s="135"/>
      <c r="UKF8" s="135"/>
      <c r="UKG8" s="135"/>
      <c r="UKH8" s="135"/>
      <c r="UKI8" s="135"/>
      <c r="UKJ8" s="135"/>
      <c r="UKK8" s="135"/>
      <c r="UKL8" s="135"/>
      <c r="UKM8" s="135"/>
      <c r="UKN8" s="135"/>
      <c r="UKO8" s="135"/>
      <c r="UKP8" s="135"/>
      <c r="UKQ8" s="135"/>
      <c r="UKR8" s="135"/>
      <c r="UKS8" s="135"/>
      <c r="UKT8" s="135"/>
      <c r="UKU8" s="135"/>
      <c r="UKV8" s="135"/>
      <c r="UKW8" s="135"/>
      <c r="UKX8" s="135"/>
      <c r="UKY8" s="135"/>
      <c r="UKZ8" s="135"/>
      <c r="ULA8" s="135"/>
      <c r="ULB8" s="135"/>
      <c r="ULC8" s="135"/>
      <c r="ULD8" s="135"/>
      <c r="ULE8" s="135"/>
      <c r="ULF8" s="135"/>
      <c r="ULG8" s="135"/>
      <c r="ULH8" s="135"/>
      <c r="ULI8" s="135"/>
      <c r="ULJ8" s="135"/>
      <c r="ULK8" s="135"/>
      <c r="ULL8" s="135"/>
      <c r="ULM8" s="135"/>
      <c r="ULN8" s="135"/>
      <c r="ULO8" s="135"/>
      <c r="ULP8" s="135"/>
      <c r="ULQ8" s="135"/>
      <c r="ULR8" s="135"/>
      <c r="ULS8" s="135"/>
      <c r="ULT8" s="135"/>
      <c r="ULU8" s="135"/>
      <c r="ULV8" s="135"/>
      <c r="ULW8" s="135"/>
      <c r="ULX8" s="135"/>
      <c r="ULY8" s="135"/>
      <c r="ULZ8" s="135"/>
      <c r="UMA8" s="135"/>
      <c r="UMB8" s="135"/>
      <c r="UMC8" s="135"/>
      <c r="UMD8" s="135"/>
      <c r="UME8" s="135"/>
      <c r="UMF8" s="135"/>
      <c r="UMG8" s="135"/>
      <c r="UMH8" s="135"/>
      <c r="UMI8" s="135"/>
      <c r="UMJ8" s="135"/>
      <c r="UMK8" s="135"/>
      <c r="UML8" s="135"/>
      <c r="UMM8" s="135"/>
      <c r="UMN8" s="135"/>
      <c r="UMO8" s="135"/>
      <c r="UMP8" s="135"/>
      <c r="UMQ8" s="135"/>
      <c r="UMR8" s="135"/>
      <c r="UMS8" s="135"/>
      <c r="UMT8" s="135"/>
      <c r="UMU8" s="135"/>
      <c r="UMV8" s="135"/>
      <c r="UMW8" s="135"/>
      <c r="UMX8" s="135"/>
      <c r="UMY8" s="135"/>
      <c r="UMZ8" s="135"/>
      <c r="UNA8" s="135"/>
      <c r="UNB8" s="135"/>
      <c r="UNC8" s="135"/>
      <c r="UND8" s="135"/>
      <c r="UNE8" s="135"/>
      <c r="UNF8" s="135"/>
      <c r="UNG8" s="135"/>
      <c r="UNH8" s="135"/>
      <c r="UNI8" s="135"/>
      <c r="UNJ8" s="135"/>
      <c r="UNK8" s="135"/>
      <c r="UNL8" s="135"/>
      <c r="UNM8" s="135"/>
      <c r="UNN8" s="135"/>
      <c r="UNO8" s="135"/>
      <c r="UNP8" s="135"/>
      <c r="UNQ8" s="135"/>
      <c r="UNR8" s="135"/>
      <c r="UNS8" s="135"/>
      <c r="UNT8" s="135"/>
      <c r="UNU8" s="135"/>
      <c r="UNV8" s="135"/>
      <c r="UNW8" s="135"/>
      <c r="UNX8" s="135"/>
      <c r="UNY8" s="135"/>
      <c r="UNZ8" s="135"/>
      <c r="UOA8" s="135"/>
      <c r="UOB8" s="135"/>
      <c r="UOC8" s="135"/>
      <c r="UOD8" s="135"/>
      <c r="UOE8" s="135"/>
      <c r="UOF8" s="135"/>
      <c r="UOG8" s="135"/>
      <c r="UOH8" s="135"/>
      <c r="UOI8" s="135"/>
      <c r="UOJ8" s="135"/>
      <c r="UOK8" s="135"/>
      <c r="UOL8" s="135"/>
      <c r="UOM8" s="135"/>
      <c r="UON8" s="135"/>
      <c r="UOO8" s="135"/>
      <c r="UOP8" s="135"/>
      <c r="UOQ8" s="135"/>
      <c r="UOR8" s="135"/>
      <c r="UOS8" s="135"/>
      <c r="UOT8" s="135"/>
      <c r="UOU8" s="135"/>
      <c r="UOV8" s="135"/>
      <c r="UOW8" s="135"/>
      <c r="UOX8" s="135"/>
      <c r="UOY8" s="135"/>
      <c r="UOZ8" s="135"/>
      <c r="UPA8" s="135"/>
      <c r="UPB8" s="135"/>
      <c r="UPC8" s="135"/>
      <c r="UPD8" s="135"/>
      <c r="UPE8" s="135"/>
      <c r="UPF8" s="135"/>
      <c r="UPG8" s="135"/>
      <c r="UPH8" s="135"/>
      <c r="UPI8" s="135"/>
      <c r="UPJ8" s="135"/>
      <c r="UPK8" s="135"/>
      <c r="UPL8" s="135"/>
      <c r="UPM8" s="135"/>
      <c r="UPN8" s="135"/>
      <c r="UPO8" s="135"/>
      <c r="UPP8" s="135"/>
      <c r="UPQ8" s="135"/>
      <c r="UPR8" s="135"/>
      <c r="UPS8" s="135"/>
      <c r="UPT8" s="135"/>
      <c r="UPU8" s="135"/>
      <c r="UPV8" s="135"/>
      <c r="UPW8" s="135"/>
      <c r="UPX8" s="135"/>
      <c r="UPY8" s="135"/>
      <c r="UPZ8" s="135"/>
      <c r="UQA8" s="135"/>
      <c r="UQB8" s="135"/>
      <c r="UQC8" s="135"/>
      <c r="UQD8" s="135"/>
      <c r="UQE8" s="135"/>
      <c r="UQF8" s="135"/>
      <c r="UQG8" s="135"/>
      <c r="UQH8" s="135"/>
      <c r="UQI8" s="135"/>
      <c r="UQJ8" s="135"/>
      <c r="UQK8" s="135"/>
      <c r="UQL8" s="135"/>
      <c r="UQM8" s="135"/>
      <c r="UQN8" s="135"/>
      <c r="UQO8" s="135"/>
      <c r="UQP8" s="135"/>
      <c r="UQQ8" s="135"/>
      <c r="UQR8" s="135"/>
      <c r="UQS8" s="135"/>
      <c r="UQT8" s="135"/>
      <c r="UQU8" s="135"/>
      <c r="UQV8" s="135"/>
      <c r="UQW8" s="135"/>
      <c r="UQX8" s="135"/>
      <c r="UQY8" s="135"/>
      <c r="UQZ8" s="135"/>
      <c r="URA8" s="135"/>
      <c r="URB8" s="135"/>
      <c r="URC8" s="135"/>
      <c r="URD8" s="135"/>
      <c r="URE8" s="135"/>
      <c r="URF8" s="135"/>
      <c r="URG8" s="135"/>
      <c r="URH8" s="135"/>
      <c r="URI8" s="135"/>
      <c r="URJ8" s="135"/>
      <c r="URK8" s="135"/>
      <c r="URL8" s="135"/>
      <c r="URM8" s="135"/>
      <c r="URN8" s="135"/>
      <c r="URO8" s="135"/>
      <c r="URP8" s="135"/>
      <c r="URQ8" s="135"/>
      <c r="URR8" s="135"/>
      <c r="URS8" s="135"/>
      <c r="URT8" s="135"/>
      <c r="URU8" s="135"/>
      <c r="URV8" s="135"/>
      <c r="URW8" s="135"/>
      <c r="URX8" s="135"/>
      <c r="URY8" s="135"/>
      <c r="URZ8" s="135"/>
      <c r="USA8" s="135"/>
      <c r="USB8" s="135"/>
      <c r="USC8" s="135"/>
      <c r="USD8" s="135"/>
      <c r="USE8" s="135"/>
      <c r="USF8" s="135"/>
      <c r="USG8" s="135"/>
      <c r="USH8" s="135"/>
      <c r="USI8" s="135"/>
      <c r="USJ8" s="135"/>
      <c r="USK8" s="135"/>
      <c r="USL8" s="135"/>
      <c r="USM8" s="135"/>
      <c r="USN8" s="135"/>
      <c r="USO8" s="135"/>
      <c r="USP8" s="135"/>
      <c r="USQ8" s="135"/>
      <c r="USR8" s="135"/>
      <c r="USS8" s="135"/>
      <c r="UST8" s="135"/>
      <c r="USU8" s="135"/>
      <c r="USV8" s="135"/>
      <c r="USW8" s="135"/>
      <c r="USX8" s="135"/>
      <c r="USY8" s="135"/>
      <c r="USZ8" s="135"/>
      <c r="UTA8" s="135"/>
      <c r="UTB8" s="135"/>
      <c r="UTC8" s="135"/>
      <c r="UTD8" s="135"/>
      <c r="UTE8" s="135"/>
      <c r="UTF8" s="135"/>
      <c r="UTG8" s="135"/>
      <c r="UTH8" s="135"/>
      <c r="UTI8" s="135"/>
      <c r="UTJ8" s="135"/>
      <c r="UTK8" s="135"/>
      <c r="UTL8" s="135"/>
      <c r="UTM8" s="135"/>
      <c r="UTN8" s="135"/>
      <c r="UTO8" s="135"/>
      <c r="UTP8" s="135"/>
      <c r="UTQ8" s="135"/>
      <c r="UTR8" s="135"/>
      <c r="UTS8" s="135"/>
      <c r="UTT8" s="135"/>
      <c r="UTU8" s="135"/>
      <c r="UTV8" s="135"/>
      <c r="UTW8" s="135"/>
      <c r="UTX8" s="135"/>
      <c r="UTY8" s="135"/>
      <c r="UTZ8" s="135"/>
      <c r="UUA8" s="135"/>
      <c r="UUB8" s="135"/>
      <c r="UUC8" s="135"/>
      <c r="UUD8" s="135"/>
      <c r="UUE8" s="135"/>
      <c r="UUF8" s="135"/>
      <c r="UUG8" s="135"/>
      <c r="UUH8" s="135"/>
      <c r="UUI8" s="135"/>
      <c r="UUJ8" s="135"/>
      <c r="UUK8" s="135"/>
      <c r="UUL8" s="135"/>
      <c r="UUM8" s="135"/>
      <c r="UUN8" s="135"/>
      <c r="UUO8" s="135"/>
      <c r="UUP8" s="135"/>
      <c r="UUQ8" s="135"/>
      <c r="UUR8" s="135"/>
      <c r="UUS8" s="135"/>
      <c r="UUT8" s="135"/>
      <c r="UUU8" s="135"/>
      <c r="UUV8" s="135"/>
      <c r="UUW8" s="135"/>
      <c r="UUX8" s="135"/>
      <c r="UUY8" s="135"/>
      <c r="UUZ8" s="135"/>
      <c r="UVA8" s="135"/>
      <c r="UVB8" s="135"/>
      <c r="UVC8" s="135"/>
      <c r="UVD8" s="135"/>
      <c r="UVE8" s="135"/>
      <c r="UVF8" s="135"/>
      <c r="UVG8" s="135"/>
      <c r="UVH8" s="135"/>
      <c r="UVI8" s="135"/>
      <c r="UVJ8" s="135"/>
      <c r="UVK8" s="135"/>
      <c r="UVL8" s="135"/>
      <c r="UVM8" s="135"/>
      <c r="UVN8" s="135"/>
      <c r="UVO8" s="135"/>
      <c r="UVP8" s="135"/>
      <c r="UVQ8" s="135"/>
      <c r="UVR8" s="135"/>
      <c r="UVS8" s="135"/>
      <c r="UVT8" s="135"/>
      <c r="UVU8" s="135"/>
      <c r="UVV8" s="135"/>
      <c r="UVW8" s="135"/>
      <c r="UVX8" s="135"/>
      <c r="UVY8" s="135"/>
      <c r="UVZ8" s="135"/>
      <c r="UWA8" s="135"/>
      <c r="UWB8" s="135"/>
      <c r="UWC8" s="135"/>
      <c r="UWD8" s="135"/>
      <c r="UWE8" s="135"/>
      <c r="UWF8" s="135"/>
      <c r="UWG8" s="135"/>
      <c r="UWH8" s="135"/>
      <c r="UWI8" s="135"/>
      <c r="UWJ8" s="135"/>
      <c r="UWK8" s="135"/>
      <c r="UWL8" s="135"/>
      <c r="UWM8" s="135"/>
      <c r="UWN8" s="135"/>
      <c r="UWO8" s="135"/>
      <c r="UWP8" s="135"/>
      <c r="UWQ8" s="135"/>
      <c r="UWR8" s="135"/>
      <c r="UWS8" s="135"/>
      <c r="UWT8" s="135"/>
      <c r="UWU8" s="135"/>
      <c r="UWV8" s="135"/>
      <c r="UWW8" s="135"/>
      <c r="UWX8" s="135"/>
      <c r="UWY8" s="135"/>
      <c r="UWZ8" s="135"/>
      <c r="UXA8" s="135"/>
      <c r="UXB8" s="135"/>
      <c r="UXC8" s="135"/>
      <c r="UXD8" s="135"/>
      <c r="UXE8" s="135"/>
      <c r="UXF8" s="135"/>
      <c r="UXG8" s="135"/>
      <c r="UXH8" s="135"/>
      <c r="UXI8" s="135"/>
      <c r="UXJ8" s="135"/>
      <c r="UXK8" s="135"/>
      <c r="UXL8" s="135"/>
      <c r="UXM8" s="135"/>
      <c r="UXN8" s="135"/>
      <c r="UXO8" s="135"/>
      <c r="UXP8" s="135"/>
      <c r="UXQ8" s="135"/>
      <c r="UXR8" s="135"/>
      <c r="UXS8" s="135"/>
      <c r="UXT8" s="135"/>
      <c r="UXU8" s="135"/>
      <c r="UXV8" s="135"/>
      <c r="UXW8" s="135"/>
      <c r="UXX8" s="135"/>
      <c r="UXY8" s="135"/>
      <c r="UXZ8" s="135"/>
      <c r="UYA8" s="135"/>
      <c r="UYB8" s="135"/>
      <c r="UYC8" s="135"/>
      <c r="UYD8" s="135"/>
      <c r="UYE8" s="135"/>
      <c r="UYF8" s="135"/>
      <c r="UYG8" s="135"/>
      <c r="UYH8" s="135"/>
      <c r="UYI8" s="135"/>
      <c r="UYJ8" s="135"/>
      <c r="UYK8" s="135"/>
      <c r="UYL8" s="135"/>
      <c r="UYM8" s="135"/>
      <c r="UYN8" s="135"/>
      <c r="UYO8" s="135"/>
      <c r="UYP8" s="135"/>
      <c r="UYQ8" s="135"/>
      <c r="UYR8" s="135"/>
      <c r="UYS8" s="135"/>
      <c r="UYT8" s="135"/>
      <c r="UYU8" s="135"/>
      <c r="UYV8" s="135"/>
      <c r="UYW8" s="135"/>
      <c r="UYX8" s="135"/>
      <c r="UYY8" s="135"/>
      <c r="UYZ8" s="135"/>
      <c r="UZA8" s="135"/>
      <c r="UZB8" s="135"/>
      <c r="UZC8" s="135"/>
      <c r="UZD8" s="135"/>
      <c r="UZE8" s="135"/>
      <c r="UZF8" s="135"/>
      <c r="UZG8" s="135"/>
      <c r="UZH8" s="135"/>
      <c r="UZI8" s="135"/>
      <c r="UZJ8" s="135"/>
      <c r="UZK8" s="135"/>
      <c r="UZL8" s="135"/>
      <c r="UZM8" s="135"/>
      <c r="UZN8" s="135"/>
      <c r="UZO8" s="135"/>
      <c r="UZP8" s="135"/>
      <c r="UZQ8" s="135"/>
      <c r="UZR8" s="135"/>
      <c r="UZS8" s="135"/>
      <c r="UZT8" s="135"/>
      <c r="UZU8" s="135"/>
      <c r="UZV8" s="135"/>
      <c r="UZW8" s="135"/>
      <c r="UZX8" s="135"/>
      <c r="UZY8" s="135"/>
      <c r="UZZ8" s="135"/>
      <c r="VAA8" s="135"/>
      <c r="VAB8" s="135"/>
      <c r="VAC8" s="135"/>
      <c r="VAD8" s="135"/>
      <c r="VAE8" s="135"/>
      <c r="VAF8" s="135"/>
      <c r="VAG8" s="135"/>
      <c r="VAH8" s="135"/>
      <c r="VAI8" s="135"/>
      <c r="VAJ8" s="135"/>
      <c r="VAK8" s="135"/>
      <c r="VAL8" s="135"/>
      <c r="VAM8" s="135"/>
      <c r="VAN8" s="135"/>
      <c r="VAO8" s="135"/>
      <c r="VAP8" s="135"/>
      <c r="VAQ8" s="135"/>
      <c r="VAR8" s="135"/>
      <c r="VAS8" s="135"/>
      <c r="VAT8" s="135"/>
      <c r="VAU8" s="135"/>
      <c r="VAV8" s="135"/>
      <c r="VAW8" s="135"/>
      <c r="VAX8" s="135"/>
      <c r="VAY8" s="135"/>
      <c r="VAZ8" s="135"/>
      <c r="VBA8" s="135"/>
      <c r="VBB8" s="135"/>
      <c r="VBC8" s="135"/>
      <c r="VBD8" s="135"/>
      <c r="VBE8" s="135"/>
      <c r="VBF8" s="135"/>
      <c r="VBG8" s="135"/>
      <c r="VBH8" s="135"/>
      <c r="VBI8" s="135"/>
      <c r="VBJ8" s="135"/>
      <c r="VBK8" s="135"/>
      <c r="VBL8" s="135"/>
      <c r="VBM8" s="135"/>
      <c r="VBN8" s="135"/>
      <c r="VBO8" s="135"/>
      <c r="VBP8" s="135"/>
      <c r="VBQ8" s="135"/>
      <c r="VBR8" s="135"/>
      <c r="VBS8" s="135"/>
      <c r="VBT8" s="135"/>
      <c r="VBU8" s="135"/>
      <c r="VBV8" s="135"/>
      <c r="VBW8" s="135"/>
      <c r="VBX8" s="135"/>
      <c r="VBY8" s="135"/>
      <c r="VBZ8" s="135"/>
      <c r="VCA8" s="135"/>
      <c r="VCB8" s="135"/>
      <c r="VCC8" s="135"/>
      <c r="VCD8" s="135"/>
      <c r="VCE8" s="135"/>
      <c r="VCF8" s="135"/>
      <c r="VCG8" s="135"/>
      <c r="VCH8" s="135"/>
      <c r="VCI8" s="135"/>
      <c r="VCJ8" s="135"/>
      <c r="VCK8" s="135"/>
      <c r="VCL8" s="135"/>
      <c r="VCM8" s="135"/>
      <c r="VCN8" s="135"/>
      <c r="VCO8" s="135"/>
      <c r="VCP8" s="135"/>
      <c r="VCQ8" s="135"/>
      <c r="VCR8" s="135"/>
      <c r="VCS8" s="135"/>
      <c r="VCT8" s="135"/>
      <c r="VCU8" s="135"/>
      <c r="VCV8" s="135"/>
      <c r="VCW8" s="135"/>
      <c r="VCX8" s="135"/>
      <c r="VCY8" s="135"/>
      <c r="VCZ8" s="135"/>
      <c r="VDA8" s="135"/>
      <c r="VDB8" s="135"/>
      <c r="VDC8" s="135"/>
      <c r="VDD8" s="135"/>
      <c r="VDE8" s="135"/>
      <c r="VDF8" s="135"/>
      <c r="VDG8" s="135"/>
      <c r="VDH8" s="135"/>
      <c r="VDI8" s="135"/>
      <c r="VDJ8" s="135"/>
      <c r="VDK8" s="135"/>
      <c r="VDL8" s="135"/>
      <c r="VDM8" s="135"/>
      <c r="VDN8" s="135"/>
      <c r="VDO8" s="135"/>
      <c r="VDP8" s="135"/>
      <c r="VDQ8" s="135"/>
      <c r="VDR8" s="135"/>
      <c r="VDS8" s="135"/>
      <c r="VDT8" s="135"/>
      <c r="VDU8" s="135"/>
      <c r="VDV8" s="135"/>
      <c r="VDW8" s="135"/>
      <c r="VDX8" s="135"/>
      <c r="VDY8" s="135"/>
      <c r="VDZ8" s="135"/>
      <c r="VEA8" s="135"/>
      <c r="VEB8" s="135"/>
      <c r="VEC8" s="135"/>
      <c r="VED8" s="135"/>
      <c r="VEE8" s="135"/>
      <c r="VEF8" s="135"/>
      <c r="VEG8" s="135"/>
      <c r="VEH8" s="135"/>
      <c r="VEI8" s="135"/>
      <c r="VEJ8" s="135"/>
      <c r="VEK8" s="135"/>
      <c r="VEL8" s="135"/>
      <c r="VEM8" s="135"/>
      <c r="VEN8" s="135"/>
      <c r="VEO8" s="135"/>
      <c r="VEP8" s="135"/>
      <c r="VEQ8" s="135"/>
      <c r="VER8" s="135"/>
      <c r="VES8" s="135"/>
      <c r="VET8" s="135"/>
      <c r="VEU8" s="135"/>
      <c r="VEV8" s="135"/>
      <c r="VEW8" s="135"/>
      <c r="VEX8" s="135"/>
      <c r="VEY8" s="135"/>
      <c r="VEZ8" s="135"/>
      <c r="VFA8" s="135"/>
      <c r="VFB8" s="135"/>
      <c r="VFC8" s="135"/>
      <c r="VFD8" s="135"/>
      <c r="VFE8" s="135"/>
      <c r="VFF8" s="135"/>
      <c r="VFG8" s="135"/>
      <c r="VFH8" s="135"/>
      <c r="VFI8" s="135"/>
      <c r="VFJ8" s="135"/>
      <c r="VFK8" s="135"/>
      <c r="VFL8" s="135"/>
      <c r="VFM8" s="135"/>
      <c r="VFN8" s="135"/>
      <c r="VFO8" s="135"/>
      <c r="VFP8" s="135"/>
      <c r="VFQ8" s="135"/>
      <c r="VFR8" s="135"/>
      <c r="VFS8" s="135"/>
      <c r="VFT8" s="135"/>
      <c r="VFU8" s="135"/>
      <c r="VFV8" s="135"/>
      <c r="VFW8" s="135"/>
      <c r="VFX8" s="135"/>
      <c r="VFY8" s="135"/>
      <c r="VFZ8" s="135"/>
      <c r="VGA8" s="135"/>
      <c r="VGB8" s="135"/>
      <c r="VGC8" s="135"/>
      <c r="VGD8" s="135"/>
      <c r="VGE8" s="135"/>
      <c r="VGF8" s="135"/>
      <c r="VGG8" s="135"/>
      <c r="VGH8" s="135"/>
      <c r="VGI8" s="135"/>
      <c r="VGJ8" s="135"/>
      <c r="VGK8" s="135"/>
      <c r="VGL8" s="135"/>
      <c r="VGM8" s="135"/>
      <c r="VGN8" s="135"/>
      <c r="VGO8" s="135"/>
      <c r="VGP8" s="135"/>
      <c r="VGQ8" s="135"/>
      <c r="VGR8" s="135"/>
      <c r="VGS8" s="135"/>
      <c r="VGT8" s="135"/>
      <c r="VGU8" s="135"/>
      <c r="VGV8" s="135"/>
      <c r="VGW8" s="135"/>
      <c r="VGX8" s="135"/>
      <c r="VGY8" s="135"/>
      <c r="VGZ8" s="135"/>
      <c r="VHA8" s="135"/>
      <c r="VHB8" s="135"/>
      <c r="VHC8" s="135"/>
      <c r="VHD8" s="135"/>
      <c r="VHE8" s="135"/>
      <c r="VHF8" s="135"/>
      <c r="VHG8" s="135"/>
      <c r="VHH8" s="135"/>
      <c r="VHI8" s="135"/>
      <c r="VHJ8" s="135"/>
      <c r="VHK8" s="135"/>
      <c r="VHL8" s="135"/>
      <c r="VHM8" s="135"/>
      <c r="VHN8" s="135"/>
      <c r="VHO8" s="135"/>
      <c r="VHP8" s="135"/>
      <c r="VHQ8" s="135"/>
      <c r="VHR8" s="135"/>
      <c r="VHS8" s="135"/>
      <c r="VHT8" s="135"/>
      <c r="VHU8" s="135"/>
      <c r="VHV8" s="135"/>
      <c r="VHW8" s="135"/>
      <c r="VHX8" s="135"/>
      <c r="VHY8" s="135"/>
      <c r="VHZ8" s="135"/>
      <c r="VIA8" s="135"/>
      <c r="VIB8" s="135"/>
      <c r="VIC8" s="135"/>
      <c r="VID8" s="135"/>
      <c r="VIE8" s="135"/>
      <c r="VIF8" s="135"/>
      <c r="VIG8" s="135"/>
      <c r="VIH8" s="135"/>
      <c r="VII8" s="135"/>
      <c r="VIJ8" s="135"/>
      <c r="VIK8" s="135"/>
      <c r="VIL8" s="135"/>
      <c r="VIM8" s="135"/>
      <c r="VIN8" s="135"/>
      <c r="VIO8" s="135"/>
      <c r="VIP8" s="135"/>
      <c r="VIQ8" s="135"/>
      <c r="VIR8" s="135"/>
      <c r="VIS8" s="135"/>
      <c r="VIT8" s="135"/>
      <c r="VIU8" s="135"/>
      <c r="VIV8" s="135"/>
      <c r="VIW8" s="135"/>
      <c r="VIX8" s="135"/>
      <c r="VIY8" s="135"/>
      <c r="VIZ8" s="135"/>
      <c r="VJA8" s="135"/>
      <c r="VJB8" s="135"/>
      <c r="VJC8" s="135"/>
      <c r="VJD8" s="135"/>
      <c r="VJE8" s="135"/>
      <c r="VJF8" s="135"/>
      <c r="VJG8" s="135"/>
      <c r="VJH8" s="135"/>
      <c r="VJI8" s="135"/>
      <c r="VJJ8" s="135"/>
      <c r="VJK8" s="135"/>
      <c r="VJL8" s="135"/>
      <c r="VJM8" s="135"/>
      <c r="VJN8" s="135"/>
      <c r="VJO8" s="135"/>
      <c r="VJP8" s="135"/>
      <c r="VJQ8" s="135"/>
      <c r="VJR8" s="135"/>
      <c r="VJS8" s="135"/>
      <c r="VJT8" s="135"/>
      <c r="VJU8" s="135"/>
      <c r="VJV8" s="135"/>
      <c r="VJW8" s="135"/>
      <c r="VJX8" s="135"/>
      <c r="VJY8" s="135"/>
      <c r="VJZ8" s="135"/>
      <c r="VKA8" s="135"/>
      <c r="VKB8" s="135"/>
      <c r="VKC8" s="135"/>
      <c r="VKD8" s="135"/>
      <c r="VKE8" s="135"/>
      <c r="VKF8" s="135"/>
      <c r="VKG8" s="135"/>
      <c r="VKH8" s="135"/>
      <c r="VKI8" s="135"/>
      <c r="VKJ8" s="135"/>
      <c r="VKK8" s="135"/>
      <c r="VKL8" s="135"/>
      <c r="VKM8" s="135"/>
      <c r="VKN8" s="135"/>
      <c r="VKO8" s="135"/>
      <c r="VKP8" s="135"/>
      <c r="VKQ8" s="135"/>
      <c r="VKR8" s="135"/>
      <c r="VKS8" s="135"/>
      <c r="VKT8" s="135"/>
      <c r="VKU8" s="135"/>
      <c r="VKV8" s="135"/>
      <c r="VKW8" s="135"/>
      <c r="VKX8" s="135"/>
      <c r="VKY8" s="135"/>
      <c r="VKZ8" s="135"/>
      <c r="VLA8" s="135"/>
      <c r="VLB8" s="135"/>
      <c r="VLC8" s="135"/>
      <c r="VLD8" s="135"/>
      <c r="VLE8" s="135"/>
      <c r="VLF8" s="135"/>
      <c r="VLG8" s="135"/>
      <c r="VLH8" s="135"/>
      <c r="VLI8" s="135"/>
      <c r="VLJ8" s="135"/>
      <c r="VLK8" s="135"/>
      <c r="VLL8" s="135"/>
      <c r="VLM8" s="135"/>
      <c r="VLN8" s="135"/>
      <c r="VLO8" s="135"/>
      <c r="VLP8" s="135"/>
      <c r="VLQ8" s="135"/>
      <c r="VLR8" s="135"/>
      <c r="VLS8" s="135"/>
      <c r="VLT8" s="135"/>
      <c r="VLU8" s="135"/>
      <c r="VLV8" s="135"/>
      <c r="VLW8" s="135"/>
      <c r="VLX8" s="135"/>
      <c r="VLY8" s="135"/>
      <c r="VLZ8" s="135"/>
      <c r="VMA8" s="135"/>
      <c r="VMB8" s="135"/>
      <c r="VMC8" s="135"/>
      <c r="VMD8" s="135"/>
      <c r="VME8" s="135"/>
      <c r="VMF8" s="135"/>
      <c r="VMG8" s="135"/>
      <c r="VMH8" s="135"/>
      <c r="VMI8" s="135"/>
      <c r="VMJ8" s="135"/>
      <c r="VMK8" s="135"/>
      <c r="VML8" s="135"/>
      <c r="VMM8" s="135"/>
      <c r="VMN8" s="135"/>
      <c r="VMO8" s="135"/>
      <c r="VMP8" s="135"/>
      <c r="VMQ8" s="135"/>
      <c r="VMR8" s="135"/>
      <c r="VMS8" s="135"/>
      <c r="VMT8" s="135"/>
      <c r="VMU8" s="135"/>
      <c r="VMV8" s="135"/>
      <c r="VMW8" s="135"/>
      <c r="VMX8" s="135"/>
      <c r="VMY8" s="135"/>
      <c r="VMZ8" s="135"/>
      <c r="VNA8" s="135"/>
      <c r="VNB8" s="135"/>
      <c r="VNC8" s="135"/>
      <c r="VND8" s="135"/>
      <c r="VNE8" s="135"/>
      <c r="VNF8" s="135"/>
      <c r="VNG8" s="135"/>
      <c r="VNH8" s="135"/>
      <c r="VNI8" s="135"/>
      <c r="VNJ8" s="135"/>
      <c r="VNK8" s="135"/>
      <c r="VNL8" s="135"/>
      <c r="VNM8" s="135"/>
      <c r="VNN8" s="135"/>
      <c r="VNO8" s="135"/>
      <c r="VNP8" s="135"/>
      <c r="VNQ8" s="135"/>
      <c r="VNR8" s="135"/>
      <c r="VNS8" s="135"/>
      <c r="VNT8" s="135"/>
      <c r="VNU8" s="135"/>
      <c r="VNV8" s="135"/>
      <c r="VNW8" s="135"/>
      <c r="VNX8" s="135"/>
      <c r="VNY8" s="135"/>
      <c r="VNZ8" s="135"/>
      <c r="VOA8" s="135"/>
      <c r="VOB8" s="135"/>
      <c r="VOC8" s="135"/>
      <c r="VOD8" s="135"/>
      <c r="VOE8" s="135"/>
      <c r="VOF8" s="135"/>
      <c r="VOG8" s="135"/>
      <c r="VOH8" s="135"/>
      <c r="VOI8" s="135"/>
      <c r="VOJ8" s="135"/>
      <c r="VOK8" s="135"/>
      <c r="VOL8" s="135"/>
      <c r="VOM8" s="135"/>
      <c r="VON8" s="135"/>
      <c r="VOO8" s="135"/>
      <c r="VOP8" s="135"/>
      <c r="VOQ8" s="135"/>
      <c r="VOR8" s="135"/>
      <c r="VOS8" s="135"/>
      <c r="VOT8" s="135"/>
      <c r="VOU8" s="135"/>
      <c r="VOV8" s="135"/>
      <c r="VOW8" s="135"/>
      <c r="VOX8" s="135"/>
      <c r="VOY8" s="135"/>
      <c r="VOZ8" s="135"/>
      <c r="VPA8" s="135"/>
      <c r="VPB8" s="135"/>
      <c r="VPC8" s="135"/>
      <c r="VPD8" s="135"/>
      <c r="VPE8" s="135"/>
      <c r="VPF8" s="135"/>
      <c r="VPG8" s="135"/>
      <c r="VPH8" s="135"/>
      <c r="VPI8" s="135"/>
      <c r="VPJ8" s="135"/>
      <c r="VPK8" s="135"/>
      <c r="VPL8" s="135"/>
      <c r="VPM8" s="135"/>
      <c r="VPN8" s="135"/>
      <c r="VPO8" s="135"/>
      <c r="VPP8" s="135"/>
      <c r="VPQ8" s="135"/>
      <c r="VPR8" s="135"/>
      <c r="VPS8" s="135"/>
      <c r="VPT8" s="135"/>
      <c r="VPU8" s="135"/>
      <c r="VPV8" s="135"/>
      <c r="VPW8" s="135"/>
      <c r="VPX8" s="135"/>
      <c r="VPY8" s="135"/>
      <c r="VPZ8" s="135"/>
      <c r="VQA8" s="135"/>
      <c r="VQB8" s="135"/>
      <c r="VQC8" s="135"/>
      <c r="VQD8" s="135"/>
      <c r="VQE8" s="135"/>
      <c r="VQF8" s="135"/>
      <c r="VQG8" s="135"/>
      <c r="VQH8" s="135"/>
      <c r="VQI8" s="135"/>
      <c r="VQJ8" s="135"/>
      <c r="VQK8" s="135"/>
      <c r="VQL8" s="135"/>
      <c r="VQM8" s="135"/>
      <c r="VQN8" s="135"/>
      <c r="VQO8" s="135"/>
      <c r="VQP8" s="135"/>
      <c r="VQQ8" s="135"/>
      <c r="VQR8" s="135"/>
      <c r="VQS8" s="135"/>
      <c r="VQT8" s="135"/>
      <c r="VQU8" s="135"/>
      <c r="VQV8" s="135"/>
      <c r="VQW8" s="135"/>
      <c r="VQX8" s="135"/>
      <c r="VQY8" s="135"/>
      <c r="VQZ8" s="135"/>
      <c r="VRA8" s="135"/>
      <c r="VRB8" s="135"/>
      <c r="VRC8" s="135"/>
      <c r="VRD8" s="135"/>
      <c r="VRE8" s="135"/>
      <c r="VRF8" s="135"/>
      <c r="VRG8" s="135"/>
      <c r="VRH8" s="135"/>
      <c r="VRI8" s="135"/>
      <c r="VRJ8" s="135"/>
      <c r="VRK8" s="135"/>
      <c r="VRL8" s="135"/>
      <c r="VRM8" s="135"/>
      <c r="VRN8" s="135"/>
      <c r="VRO8" s="135"/>
      <c r="VRP8" s="135"/>
      <c r="VRQ8" s="135"/>
      <c r="VRR8" s="135"/>
      <c r="VRS8" s="135"/>
      <c r="VRT8" s="135"/>
      <c r="VRU8" s="135"/>
      <c r="VRV8" s="135"/>
      <c r="VRW8" s="135"/>
      <c r="VRX8" s="135"/>
      <c r="VRY8" s="135"/>
      <c r="VRZ8" s="135"/>
      <c r="VSA8" s="135"/>
      <c r="VSB8" s="135"/>
      <c r="VSC8" s="135"/>
      <c r="VSD8" s="135"/>
      <c r="VSE8" s="135"/>
      <c r="VSF8" s="135"/>
      <c r="VSG8" s="135"/>
      <c r="VSH8" s="135"/>
      <c r="VSI8" s="135"/>
      <c r="VSJ8" s="135"/>
      <c r="VSK8" s="135"/>
      <c r="VSL8" s="135"/>
      <c r="VSM8" s="135"/>
      <c r="VSN8" s="135"/>
      <c r="VSO8" s="135"/>
      <c r="VSP8" s="135"/>
      <c r="VSQ8" s="135"/>
      <c r="VSR8" s="135"/>
      <c r="VSS8" s="135"/>
      <c r="VST8" s="135"/>
      <c r="VSU8" s="135"/>
      <c r="VSV8" s="135"/>
      <c r="VSW8" s="135"/>
      <c r="VSX8" s="135"/>
      <c r="VSY8" s="135"/>
      <c r="VSZ8" s="135"/>
      <c r="VTA8" s="135"/>
      <c r="VTB8" s="135"/>
      <c r="VTC8" s="135"/>
      <c r="VTD8" s="135"/>
      <c r="VTE8" s="135"/>
      <c r="VTF8" s="135"/>
      <c r="VTG8" s="135"/>
      <c r="VTH8" s="135"/>
      <c r="VTI8" s="135"/>
      <c r="VTJ8" s="135"/>
      <c r="VTK8" s="135"/>
      <c r="VTL8" s="135"/>
      <c r="VTM8" s="135"/>
      <c r="VTN8" s="135"/>
      <c r="VTO8" s="135"/>
      <c r="VTP8" s="135"/>
      <c r="VTQ8" s="135"/>
      <c r="VTR8" s="135"/>
      <c r="VTS8" s="135"/>
      <c r="VTT8" s="135"/>
      <c r="VTU8" s="135"/>
      <c r="VTV8" s="135"/>
      <c r="VTW8" s="135"/>
      <c r="VTX8" s="135"/>
      <c r="VTY8" s="135"/>
      <c r="VTZ8" s="135"/>
      <c r="VUA8" s="135"/>
      <c r="VUB8" s="135"/>
      <c r="VUC8" s="135"/>
      <c r="VUD8" s="135"/>
      <c r="VUE8" s="135"/>
      <c r="VUF8" s="135"/>
      <c r="VUG8" s="135"/>
      <c r="VUH8" s="135"/>
      <c r="VUI8" s="135"/>
      <c r="VUJ8" s="135"/>
      <c r="VUK8" s="135"/>
      <c r="VUL8" s="135"/>
      <c r="VUM8" s="135"/>
      <c r="VUN8" s="135"/>
      <c r="VUO8" s="135"/>
      <c r="VUP8" s="135"/>
      <c r="VUQ8" s="135"/>
      <c r="VUR8" s="135"/>
      <c r="VUS8" s="135"/>
      <c r="VUT8" s="135"/>
      <c r="VUU8" s="135"/>
      <c r="VUV8" s="135"/>
      <c r="VUW8" s="135"/>
      <c r="VUX8" s="135"/>
      <c r="VUY8" s="135"/>
      <c r="VUZ8" s="135"/>
      <c r="VVA8" s="135"/>
      <c r="VVB8" s="135"/>
      <c r="VVC8" s="135"/>
      <c r="VVD8" s="135"/>
      <c r="VVE8" s="135"/>
      <c r="VVF8" s="135"/>
      <c r="VVG8" s="135"/>
      <c r="VVH8" s="135"/>
      <c r="VVI8" s="135"/>
      <c r="VVJ8" s="135"/>
      <c r="VVK8" s="135"/>
      <c r="VVL8" s="135"/>
      <c r="VVM8" s="135"/>
      <c r="VVN8" s="135"/>
      <c r="VVO8" s="135"/>
      <c r="VVP8" s="135"/>
      <c r="VVQ8" s="135"/>
      <c r="VVR8" s="135"/>
      <c r="VVS8" s="135"/>
      <c r="VVT8" s="135"/>
      <c r="VVU8" s="135"/>
      <c r="VVV8" s="135"/>
      <c r="VVW8" s="135"/>
      <c r="VVX8" s="135"/>
      <c r="VVY8" s="135"/>
      <c r="VVZ8" s="135"/>
      <c r="VWA8" s="135"/>
      <c r="VWB8" s="135"/>
      <c r="VWC8" s="135"/>
      <c r="VWD8" s="135"/>
      <c r="VWE8" s="135"/>
      <c r="VWF8" s="135"/>
      <c r="VWG8" s="135"/>
      <c r="VWH8" s="135"/>
      <c r="VWI8" s="135"/>
      <c r="VWJ8" s="135"/>
      <c r="VWK8" s="135"/>
      <c r="VWL8" s="135"/>
      <c r="VWM8" s="135"/>
      <c r="VWN8" s="135"/>
      <c r="VWO8" s="135"/>
      <c r="VWP8" s="135"/>
      <c r="VWQ8" s="135"/>
      <c r="VWR8" s="135"/>
      <c r="VWS8" s="135"/>
      <c r="VWT8" s="135"/>
      <c r="VWU8" s="135"/>
      <c r="VWV8" s="135"/>
      <c r="VWW8" s="135"/>
      <c r="VWX8" s="135"/>
      <c r="VWY8" s="135"/>
      <c r="VWZ8" s="135"/>
      <c r="VXA8" s="135"/>
      <c r="VXB8" s="135"/>
      <c r="VXC8" s="135"/>
      <c r="VXD8" s="135"/>
      <c r="VXE8" s="135"/>
      <c r="VXF8" s="135"/>
      <c r="VXG8" s="135"/>
      <c r="VXH8" s="135"/>
      <c r="VXI8" s="135"/>
      <c r="VXJ8" s="135"/>
      <c r="VXK8" s="135"/>
      <c r="VXL8" s="135"/>
      <c r="VXM8" s="135"/>
      <c r="VXN8" s="135"/>
      <c r="VXO8" s="135"/>
      <c r="VXP8" s="135"/>
      <c r="VXQ8" s="135"/>
      <c r="VXR8" s="135"/>
      <c r="VXS8" s="135"/>
      <c r="VXT8" s="135"/>
      <c r="VXU8" s="135"/>
      <c r="VXV8" s="135"/>
      <c r="VXW8" s="135"/>
      <c r="VXX8" s="135"/>
      <c r="VXY8" s="135"/>
      <c r="VXZ8" s="135"/>
      <c r="VYA8" s="135"/>
      <c r="VYB8" s="135"/>
      <c r="VYC8" s="135"/>
      <c r="VYD8" s="135"/>
      <c r="VYE8" s="135"/>
      <c r="VYF8" s="135"/>
      <c r="VYG8" s="135"/>
      <c r="VYH8" s="135"/>
      <c r="VYI8" s="135"/>
      <c r="VYJ8" s="135"/>
      <c r="VYK8" s="135"/>
      <c r="VYL8" s="135"/>
      <c r="VYM8" s="135"/>
      <c r="VYN8" s="135"/>
      <c r="VYO8" s="135"/>
      <c r="VYP8" s="135"/>
      <c r="VYQ8" s="135"/>
      <c r="VYR8" s="135"/>
      <c r="VYS8" s="135"/>
      <c r="VYT8" s="135"/>
      <c r="VYU8" s="135"/>
      <c r="VYV8" s="135"/>
      <c r="VYW8" s="135"/>
      <c r="VYX8" s="135"/>
      <c r="VYY8" s="135"/>
      <c r="VYZ8" s="135"/>
      <c r="VZA8" s="135"/>
      <c r="VZB8" s="135"/>
      <c r="VZC8" s="135"/>
      <c r="VZD8" s="135"/>
      <c r="VZE8" s="135"/>
      <c r="VZF8" s="135"/>
      <c r="VZG8" s="135"/>
      <c r="VZH8" s="135"/>
      <c r="VZI8" s="135"/>
      <c r="VZJ8" s="135"/>
      <c r="VZK8" s="135"/>
      <c r="VZL8" s="135"/>
      <c r="VZM8" s="135"/>
      <c r="VZN8" s="135"/>
      <c r="VZO8" s="135"/>
      <c r="VZP8" s="135"/>
      <c r="VZQ8" s="135"/>
      <c r="VZR8" s="135"/>
      <c r="VZS8" s="135"/>
      <c r="VZT8" s="135"/>
      <c r="VZU8" s="135"/>
      <c r="VZV8" s="135"/>
      <c r="VZW8" s="135"/>
      <c r="VZX8" s="135"/>
      <c r="VZY8" s="135"/>
      <c r="VZZ8" s="135"/>
      <c r="WAA8" s="135"/>
      <c r="WAB8" s="135"/>
      <c r="WAC8" s="135"/>
      <c r="WAD8" s="135"/>
      <c r="WAE8" s="135"/>
      <c r="WAF8" s="135"/>
      <c r="WAG8" s="135"/>
      <c r="WAH8" s="135"/>
      <c r="WAI8" s="135"/>
      <c r="WAJ8" s="135"/>
      <c r="WAK8" s="135"/>
      <c r="WAL8" s="135"/>
      <c r="WAM8" s="135"/>
      <c r="WAN8" s="135"/>
      <c r="WAO8" s="135"/>
      <c r="WAP8" s="135"/>
      <c r="WAQ8" s="135"/>
      <c r="WAR8" s="135"/>
      <c r="WAS8" s="135"/>
      <c r="WAT8" s="135"/>
      <c r="WAU8" s="135"/>
      <c r="WAV8" s="135"/>
      <c r="WAW8" s="135"/>
      <c r="WAX8" s="135"/>
      <c r="WAY8" s="135"/>
      <c r="WAZ8" s="135"/>
      <c r="WBA8" s="135"/>
      <c r="WBB8" s="135"/>
      <c r="WBC8" s="135"/>
      <c r="WBD8" s="135"/>
      <c r="WBE8" s="135"/>
      <c r="WBF8" s="135"/>
      <c r="WBG8" s="135"/>
      <c r="WBH8" s="135"/>
      <c r="WBI8" s="135"/>
      <c r="WBJ8" s="135"/>
      <c r="WBK8" s="135"/>
      <c r="WBL8" s="135"/>
      <c r="WBM8" s="135"/>
      <c r="WBN8" s="135"/>
      <c r="WBO8" s="135"/>
      <c r="WBP8" s="135"/>
      <c r="WBQ8" s="135"/>
      <c r="WBR8" s="135"/>
      <c r="WBS8" s="135"/>
      <c r="WBT8" s="135"/>
      <c r="WBU8" s="135"/>
      <c r="WBV8" s="135"/>
      <c r="WBW8" s="135"/>
      <c r="WBX8" s="135"/>
      <c r="WBY8" s="135"/>
      <c r="WBZ8" s="135"/>
      <c r="WCA8" s="135"/>
      <c r="WCB8" s="135"/>
      <c r="WCC8" s="135"/>
      <c r="WCD8" s="135"/>
      <c r="WCE8" s="135"/>
      <c r="WCF8" s="135"/>
      <c r="WCG8" s="135"/>
      <c r="WCH8" s="135"/>
      <c r="WCI8" s="135"/>
      <c r="WCJ8" s="135"/>
      <c r="WCK8" s="135"/>
      <c r="WCL8" s="135"/>
      <c r="WCM8" s="135"/>
      <c r="WCN8" s="135"/>
      <c r="WCO8" s="135"/>
      <c r="WCP8" s="135"/>
      <c r="WCQ8" s="135"/>
      <c r="WCR8" s="135"/>
      <c r="WCS8" s="135"/>
      <c r="WCT8" s="135"/>
      <c r="WCU8" s="135"/>
      <c r="WCV8" s="135"/>
      <c r="WCW8" s="135"/>
      <c r="WCX8" s="135"/>
      <c r="WCY8" s="135"/>
      <c r="WCZ8" s="135"/>
      <c r="WDA8" s="135"/>
      <c r="WDB8" s="135"/>
      <c r="WDC8" s="135"/>
      <c r="WDD8" s="135"/>
      <c r="WDE8" s="135"/>
      <c r="WDF8" s="135"/>
      <c r="WDG8" s="135"/>
      <c r="WDH8" s="135"/>
      <c r="WDI8" s="135"/>
      <c r="WDJ8" s="135"/>
      <c r="WDK8" s="135"/>
      <c r="WDL8" s="135"/>
      <c r="WDM8" s="135"/>
      <c r="WDN8" s="135"/>
      <c r="WDO8" s="135"/>
      <c r="WDP8" s="135"/>
      <c r="WDQ8" s="135"/>
      <c r="WDR8" s="135"/>
      <c r="WDS8" s="135"/>
      <c r="WDT8" s="135"/>
      <c r="WDU8" s="135"/>
      <c r="WDV8" s="135"/>
      <c r="WDW8" s="135"/>
      <c r="WDX8" s="135"/>
      <c r="WDY8" s="135"/>
      <c r="WDZ8" s="135"/>
      <c r="WEA8" s="135"/>
      <c r="WEB8" s="135"/>
      <c r="WEC8" s="135"/>
      <c r="WED8" s="135"/>
      <c r="WEE8" s="135"/>
      <c r="WEF8" s="135"/>
      <c r="WEG8" s="135"/>
      <c r="WEH8" s="135"/>
      <c r="WEI8" s="135"/>
      <c r="WEJ8" s="135"/>
      <c r="WEK8" s="135"/>
      <c r="WEL8" s="135"/>
      <c r="WEM8" s="135"/>
      <c r="WEN8" s="135"/>
      <c r="WEO8" s="135"/>
      <c r="WEP8" s="135"/>
      <c r="WEQ8" s="135"/>
      <c r="WER8" s="135"/>
      <c r="WES8" s="135"/>
      <c r="WET8" s="135"/>
      <c r="WEU8" s="135"/>
      <c r="WEV8" s="135"/>
      <c r="WEW8" s="135"/>
      <c r="WEX8" s="135"/>
      <c r="WEY8" s="135"/>
      <c r="WEZ8" s="135"/>
      <c r="WFA8" s="135"/>
      <c r="WFB8" s="135"/>
      <c r="WFC8" s="135"/>
      <c r="WFD8" s="135"/>
      <c r="WFE8" s="135"/>
      <c r="WFF8" s="135"/>
      <c r="WFG8" s="135"/>
      <c r="WFH8" s="135"/>
      <c r="WFI8" s="135"/>
      <c r="WFJ8" s="135"/>
      <c r="WFK8" s="135"/>
      <c r="WFL8" s="135"/>
      <c r="WFM8" s="135"/>
      <c r="WFN8" s="135"/>
      <c r="WFO8" s="135"/>
      <c r="WFP8" s="135"/>
      <c r="WFQ8" s="135"/>
      <c r="WFR8" s="135"/>
      <c r="WFS8" s="135"/>
      <c r="WFT8" s="135"/>
      <c r="WFU8" s="135"/>
      <c r="WFV8" s="135"/>
      <c r="WFW8" s="135"/>
      <c r="WFX8" s="135"/>
      <c r="WFY8" s="135"/>
      <c r="WFZ8" s="135"/>
      <c r="WGA8" s="135"/>
      <c r="WGB8" s="135"/>
      <c r="WGC8" s="135"/>
      <c r="WGD8" s="135"/>
      <c r="WGE8" s="135"/>
      <c r="WGF8" s="135"/>
      <c r="WGG8" s="135"/>
      <c r="WGH8" s="135"/>
      <c r="WGI8" s="135"/>
      <c r="WGJ8" s="135"/>
      <c r="WGK8" s="135"/>
      <c r="WGL8" s="135"/>
      <c r="WGM8" s="135"/>
      <c r="WGN8" s="135"/>
      <c r="WGO8" s="135"/>
      <c r="WGP8" s="135"/>
      <c r="WGQ8" s="135"/>
      <c r="WGR8" s="135"/>
      <c r="WGS8" s="135"/>
      <c r="WGT8" s="135"/>
      <c r="WGU8" s="135"/>
      <c r="WGV8" s="135"/>
      <c r="WGW8" s="135"/>
      <c r="WGX8" s="135"/>
      <c r="WGY8" s="135"/>
      <c r="WGZ8" s="135"/>
      <c r="WHA8" s="135"/>
      <c r="WHB8" s="135"/>
      <c r="WHC8" s="135"/>
      <c r="WHD8" s="135"/>
      <c r="WHE8" s="135"/>
      <c r="WHF8" s="135"/>
      <c r="WHG8" s="135"/>
      <c r="WHH8" s="135"/>
      <c r="WHI8" s="135"/>
      <c r="WHJ8" s="135"/>
      <c r="WHK8" s="135"/>
      <c r="WHL8" s="135"/>
      <c r="WHM8" s="135"/>
      <c r="WHN8" s="135"/>
      <c r="WHO8" s="135"/>
      <c r="WHP8" s="135"/>
      <c r="WHQ8" s="135"/>
      <c r="WHR8" s="135"/>
      <c r="WHS8" s="135"/>
      <c r="WHT8" s="135"/>
      <c r="WHU8" s="135"/>
      <c r="WHV8" s="135"/>
      <c r="WHW8" s="135"/>
      <c r="WHX8" s="135"/>
      <c r="WHY8" s="135"/>
      <c r="WHZ8" s="135"/>
      <c r="WIA8" s="135"/>
      <c r="WIB8" s="135"/>
      <c r="WIC8" s="135"/>
      <c r="WID8" s="135"/>
      <c r="WIE8" s="135"/>
      <c r="WIF8" s="135"/>
      <c r="WIG8" s="135"/>
      <c r="WIH8" s="135"/>
      <c r="WII8" s="135"/>
      <c r="WIJ8" s="135"/>
      <c r="WIK8" s="135"/>
      <c r="WIL8" s="135"/>
      <c r="WIM8" s="135"/>
      <c r="WIN8" s="135"/>
      <c r="WIO8" s="135"/>
      <c r="WIP8" s="135"/>
      <c r="WIQ8" s="135"/>
      <c r="WIR8" s="135"/>
      <c r="WIS8" s="135"/>
      <c r="WIT8" s="135"/>
      <c r="WIU8" s="135"/>
      <c r="WIV8" s="135"/>
      <c r="WIW8" s="135"/>
      <c r="WIX8" s="135"/>
      <c r="WIY8" s="135"/>
      <c r="WIZ8" s="135"/>
      <c r="WJA8" s="135"/>
      <c r="WJB8" s="135"/>
      <c r="WJC8" s="135"/>
      <c r="WJD8" s="135"/>
      <c r="WJE8" s="135"/>
      <c r="WJF8" s="135"/>
      <c r="WJG8" s="135"/>
      <c r="WJH8" s="135"/>
      <c r="WJI8" s="135"/>
      <c r="WJJ8" s="135"/>
      <c r="WJK8" s="135"/>
      <c r="WJL8" s="135"/>
      <c r="WJM8" s="135"/>
      <c r="WJN8" s="135"/>
      <c r="WJO8" s="135"/>
      <c r="WJP8" s="135"/>
      <c r="WJQ8" s="135"/>
      <c r="WJR8" s="135"/>
      <c r="WJS8" s="135"/>
      <c r="WJT8" s="135"/>
      <c r="WJU8" s="135"/>
      <c r="WJV8" s="135"/>
      <c r="WJW8" s="135"/>
      <c r="WJX8" s="135"/>
      <c r="WJY8" s="135"/>
      <c r="WJZ8" s="135"/>
      <c r="WKA8" s="135"/>
      <c r="WKB8" s="135"/>
      <c r="WKC8" s="135"/>
      <c r="WKD8" s="135"/>
      <c r="WKE8" s="135"/>
      <c r="WKF8" s="135"/>
      <c r="WKG8" s="135"/>
      <c r="WKH8" s="135"/>
      <c r="WKI8" s="135"/>
      <c r="WKJ8" s="135"/>
      <c r="WKK8" s="135"/>
      <c r="WKL8" s="135"/>
      <c r="WKM8" s="135"/>
      <c r="WKN8" s="135"/>
      <c r="WKO8" s="135"/>
      <c r="WKP8" s="135"/>
      <c r="WKQ8" s="135"/>
      <c r="WKR8" s="135"/>
      <c r="WKS8" s="135"/>
      <c r="WKT8" s="135"/>
      <c r="WKU8" s="135"/>
      <c r="WKV8" s="135"/>
      <c r="WKW8" s="135"/>
      <c r="WKX8" s="135"/>
      <c r="WKY8" s="135"/>
      <c r="WKZ8" s="135"/>
      <c r="WLA8" s="135"/>
      <c r="WLB8" s="135"/>
      <c r="WLC8" s="135"/>
      <c r="WLD8" s="135"/>
      <c r="WLE8" s="135"/>
      <c r="WLF8" s="135"/>
      <c r="WLG8" s="135"/>
      <c r="WLH8" s="135"/>
      <c r="WLI8" s="135"/>
      <c r="WLJ8" s="135"/>
      <c r="WLK8" s="135"/>
      <c r="WLL8" s="135"/>
      <c r="WLM8" s="135"/>
      <c r="WLN8" s="135"/>
      <c r="WLO8" s="135"/>
      <c r="WLP8" s="135"/>
      <c r="WLQ8" s="135"/>
      <c r="WLR8" s="135"/>
      <c r="WLS8" s="135"/>
      <c r="WLT8" s="135"/>
      <c r="WLU8" s="135"/>
      <c r="WLV8" s="135"/>
      <c r="WLW8" s="135"/>
      <c r="WLX8" s="135"/>
      <c r="WLY8" s="135"/>
      <c r="WLZ8" s="135"/>
      <c r="WMA8" s="135"/>
      <c r="WMB8" s="135"/>
      <c r="WMC8" s="135"/>
      <c r="WMD8" s="135"/>
      <c r="WME8" s="135"/>
      <c r="WMF8" s="135"/>
      <c r="WMG8" s="135"/>
      <c r="WMH8" s="135"/>
      <c r="WMI8" s="135"/>
      <c r="WMJ8" s="135"/>
      <c r="WMK8" s="135"/>
      <c r="WML8" s="135"/>
      <c r="WMM8" s="135"/>
      <c r="WMN8" s="135"/>
      <c r="WMO8" s="135"/>
      <c r="WMP8" s="135"/>
      <c r="WMQ8" s="135"/>
      <c r="WMR8" s="135"/>
      <c r="WMS8" s="135"/>
      <c r="WMT8" s="135"/>
      <c r="WMU8" s="135"/>
      <c r="WMV8" s="135"/>
      <c r="WMW8" s="135"/>
      <c r="WMX8" s="135"/>
      <c r="WMY8" s="135"/>
      <c r="WMZ8" s="135"/>
      <c r="WNA8" s="135"/>
      <c r="WNB8" s="135"/>
      <c r="WNC8" s="135"/>
      <c r="WND8" s="135"/>
      <c r="WNE8" s="135"/>
      <c r="WNF8" s="135"/>
      <c r="WNG8" s="135"/>
      <c r="WNH8" s="135"/>
      <c r="WNI8" s="135"/>
      <c r="WNJ8" s="135"/>
      <c r="WNK8" s="135"/>
      <c r="WNL8" s="135"/>
      <c r="WNM8" s="135"/>
      <c r="WNN8" s="135"/>
      <c r="WNO8" s="135"/>
      <c r="WNP8" s="135"/>
      <c r="WNQ8" s="135"/>
      <c r="WNR8" s="135"/>
      <c r="WNS8" s="135"/>
      <c r="WNT8" s="135"/>
      <c r="WNU8" s="135"/>
      <c r="WNV8" s="135"/>
      <c r="WNW8" s="135"/>
      <c r="WNX8" s="135"/>
      <c r="WNY8" s="135"/>
      <c r="WNZ8" s="135"/>
      <c r="WOA8" s="135"/>
      <c r="WOB8" s="135"/>
      <c r="WOC8" s="135"/>
      <c r="WOD8" s="135"/>
      <c r="WOE8" s="135"/>
      <c r="WOF8" s="135"/>
      <c r="WOG8" s="135"/>
      <c r="WOH8" s="135"/>
      <c r="WOI8" s="135"/>
      <c r="WOJ8" s="135"/>
      <c r="WOK8" s="135"/>
      <c r="WOL8" s="135"/>
      <c r="WOM8" s="135"/>
      <c r="WON8" s="135"/>
      <c r="WOO8" s="135"/>
      <c r="WOP8" s="135"/>
      <c r="WOQ8" s="135"/>
      <c r="WOR8" s="135"/>
      <c r="WOS8" s="135"/>
      <c r="WOT8" s="135"/>
      <c r="WOU8" s="135"/>
      <c r="WOV8" s="135"/>
      <c r="WOW8" s="135"/>
      <c r="WOX8" s="135"/>
      <c r="WOY8" s="135"/>
      <c r="WOZ8" s="135"/>
      <c r="WPA8" s="135"/>
      <c r="WPB8" s="135"/>
      <c r="WPC8" s="135"/>
      <c r="WPD8" s="135"/>
      <c r="WPE8" s="135"/>
      <c r="WPF8" s="135"/>
      <c r="WPG8" s="135"/>
      <c r="WPH8" s="135"/>
      <c r="WPI8" s="135"/>
      <c r="WPJ8" s="135"/>
      <c r="WPK8" s="135"/>
      <c r="WPL8" s="135"/>
      <c r="WPM8" s="135"/>
      <c r="WPN8" s="135"/>
      <c r="WPO8" s="135"/>
      <c r="WPP8" s="135"/>
      <c r="WPQ8" s="135"/>
      <c r="WPR8" s="135"/>
      <c r="WPS8" s="135"/>
      <c r="WPT8" s="135"/>
      <c r="WPU8" s="135"/>
      <c r="WPV8" s="135"/>
      <c r="WPW8" s="135"/>
      <c r="WPX8" s="135"/>
      <c r="WPY8" s="135"/>
      <c r="WPZ8" s="135"/>
      <c r="WQA8" s="135"/>
      <c r="WQB8" s="135"/>
      <c r="WQC8" s="135"/>
      <c r="WQD8" s="135"/>
      <c r="WQE8" s="135"/>
      <c r="WQF8" s="135"/>
      <c r="WQG8" s="135"/>
      <c r="WQH8" s="135"/>
      <c r="WQI8" s="135"/>
      <c r="WQJ8" s="135"/>
      <c r="WQK8" s="135"/>
      <c r="WQL8" s="135"/>
      <c r="WQM8" s="135"/>
      <c r="WQN8" s="135"/>
      <c r="WQO8" s="135"/>
      <c r="WQP8" s="135"/>
      <c r="WQQ8" s="135"/>
      <c r="WQR8" s="135"/>
      <c r="WQS8" s="135"/>
      <c r="WQT8" s="135"/>
      <c r="WQU8" s="135"/>
      <c r="WQV8" s="135"/>
      <c r="WQW8" s="135"/>
      <c r="WQX8" s="135"/>
      <c r="WQY8" s="135"/>
      <c r="WQZ8" s="135"/>
      <c r="WRA8" s="135"/>
      <c r="WRB8" s="135"/>
      <c r="WRC8" s="135"/>
      <c r="WRD8" s="135"/>
      <c r="WRE8" s="135"/>
      <c r="WRF8" s="135"/>
      <c r="WRG8" s="135"/>
      <c r="WRH8" s="135"/>
      <c r="WRI8" s="135"/>
      <c r="WRJ8" s="135"/>
      <c r="WRK8" s="135"/>
      <c r="WRL8" s="135"/>
      <c r="WRM8" s="135"/>
      <c r="WRN8" s="135"/>
      <c r="WRO8" s="135"/>
      <c r="WRP8" s="135"/>
      <c r="WRQ8" s="135"/>
      <c r="WRR8" s="135"/>
      <c r="WRS8" s="135"/>
      <c r="WRT8" s="135"/>
      <c r="WRU8" s="135"/>
      <c r="WRV8" s="135"/>
      <c r="WRW8" s="135"/>
      <c r="WRX8" s="135"/>
      <c r="WRY8" s="135"/>
      <c r="WRZ8" s="135"/>
      <c r="WSA8" s="135"/>
      <c r="WSB8" s="135"/>
      <c r="WSC8" s="135"/>
      <c r="WSD8" s="135"/>
      <c r="WSE8" s="135"/>
      <c r="WSF8" s="135"/>
      <c r="WSG8" s="135"/>
      <c r="WSH8" s="135"/>
      <c r="WSI8" s="135"/>
      <c r="WSJ8" s="135"/>
      <c r="WSK8" s="135"/>
      <c r="WSL8" s="135"/>
      <c r="WSM8" s="135"/>
      <c r="WSN8" s="135"/>
      <c r="WSO8" s="135"/>
      <c r="WSP8" s="135"/>
      <c r="WSQ8" s="135"/>
      <c r="WSR8" s="135"/>
      <c r="WSS8" s="135"/>
      <c r="WST8" s="135"/>
      <c r="WSU8" s="135"/>
      <c r="WSV8" s="135"/>
      <c r="WSW8" s="135"/>
      <c r="WSX8" s="135"/>
      <c r="WSY8" s="135"/>
      <c r="WSZ8" s="135"/>
      <c r="WTA8" s="135"/>
      <c r="WTB8" s="135"/>
      <c r="WTC8" s="135"/>
      <c r="WTD8" s="135"/>
      <c r="WTE8" s="135"/>
      <c r="WTF8" s="135"/>
      <c r="WTG8" s="135"/>
      <c r="WTH8" s="135"/>
      <c r="WTI8" s="135"/>
      <c r="WTJ8" s="135"/>
      <c r="WTK8" s="135"/>
      <c r="WTL8" s="135"/>
      <c r="WTM8" s="135"/>
      <c r="WTN8" s="135"/>
      <c r="WTO8" s="135"/>
      <c r="WTP8" s="135"/>
      <c r="WTQ8" s="135"/>
      <c r="WTR8" s="135"/>
      <c r="WTS8" s="135"/>
      <c r="WTT8" s="135"/>
      <c r="WTU8" s="135"/>
      <c r="WTV8" s="135"/>
      <c r="WTW8" s="135"/>
      <c r="WTX8" s="135"/>
      <c r="WTY8" s="135"/>
      <c r="WTZ8" s="135"/>
      <c r="WUA8" s="135"/>
      <c r="WUB8" s="135"/>
      <c r="WUC8" s="135"/>
      <c r="WUD8" s="135"/>
      <c r="WUE8" s="135"/>
      <c r="WUF8" s="135"/>
      <c r="WUG8" s="135"/>
      <c r="WUH8" s="135"/>
      <c r="WUI8" s="135"/>
      <c r="WUJ8" s="135"/>
      <c r="WUK8" s="135"/>
      <c r="WUL8" s="135"/>
      <c r="WUM8" s="135"/>
      <c r="WUN8" s="135"/>
      <c r="WUO8" s="135"/>
      <c r="WUP8" s="135"/>
      <c r="WUQ8" s="135"/>
      <c r="WUR8" s="135"/>
      <c r="WUS8" s="135"/>
      <c r="WUT8" s="135"/>
      <c r="WUU8" s="135"/>
      <c r="WUV8" s="135"/>
      <c r="WUW8" s="135"/>
      <c r="WUX8" s="135"/>
      <c r="WUY8" s="135"/>
      <c r="WUZ8" s="135"/>
      <c r="WVA8" s="135"/>
      <c r="WVB8" s="135"/>
      <c r="WVC8" s="135"/>
      <c r="WVD8" s="135"/>
      <c r="WVE8" s="135"/>
      <c r="WVF8" s="135"/>
      <c r="WVG8" s="135"/>
      <c r="WVH8" s="135"/>
      <c r="WVI8" s="135"/>
      <c r="WVJ8" s="135"/>
      <c r="WVK8" s="135"/>
      <c r="WVL8" s="135"/>
      <c r="WVM8" s="135"/>
      <c r="WVN8" s="135"/>
      <c r="WVO8" s="135"/>
      <c r="WVP8" s="135"/>
      <c r="WVQ8" s="135"/>
      <c r="WVR8" s="135"/>
      <c r="WVS8" s="135"/>
      <c r="WVT8" s="135"/>
      <c r="WVU8" s="135"/>
      <c r="WVV8" s="135"/>
      <c r="WVW8" s="135"/>
      <c r="WVX8" s="135"/>
      <c r="WVY8" s="135"/>
      <c r="WVZ8" s="135"/>
      <c r="WWA8" s="135"/>
      <c r="WWB8" s="135"/>
      <c r="WWC8" s="135"/>
      <c r="WWD8" s="135"/>
      <c r="WWE8" s="135"/>
      <c r="WWF8" s="135"/>
      <c r="WWG8" s="135"/>
      <c r="WWH8" s="135"/>
      <c r="WWI8" s="135"/>
      <c r="WWJ8" s="135"/>
      <c r="WWK8" s="135"/>
      <c r="WWL8" s="135"/>
      <c r="WWM8" s="135"/>
      <c r="WWN8" s="135"/>
      <c r="WWO8" s="135"/>
      <c r="WWP8" s="135"/>
      <c r="WWQ8" s="135"/>
      <c r="WWR8" s="135"/>
      <c r="WWS8" s="135"/>
      <c r="WWT8" s="135"/>
      <c r="WWU8" s="135"/>
      <c r="WWV8" s="135"/>
      <c r="WWW8" s="135"/>
      <c r="WWX8" s="135"/>
      <c r="WWY8" s="135"/>
      <c r="WWZ8" s="135"/>
      <c r="WXA8" s="135"/>
      <c r="WXB8" s="135"/>
      <c r="WXC8" s="135"/>
      <c r="WXD8" s="135"/>
      <c r="WXE8" s="135"/>
      <c r="WXF8" s="135"/>
      <c r="WXG8" s="135"/>
      <c r="WXH8" s="135"/>
      <c r="WXI8" s="135"/>
      <c r="WXJ8" s="135"/>
      <c r="WXK8" s="135"/>
      <c r="WXL8" s="135"/>
      <c r="WXM8" s="135"/>
      <c r="WXN8" s="135"/>
      <c r="WXO8" s="135"/>
      <c r="WXP8" s="135"/>
      <c r="WXQ8" s="135"/>
      <c r="WXR8" s="135"/>
      <c r="WXS8" s="135"/>
      <c r="WXT8" s="135"/>
      <c r="WXU8" s="135"/>
      <c r="WXV8" s="135"/>
      <c r="WXW8" s="135"/>
      <c r="WXX8" s="135"/>
      <c r="WXY8" s="135"/>
      <c r="WXZ8" s="135"/>
      <c r="WYA8" s="135"/>
      <c r="WYB8" s="135"/>
      <c r="WYC8" s="135"/>
      <c r="WYD8" s="135"/>
      <c r="WYE8" s="135"/>
      <c r="WYF8" s="135"/>
      <c r="WYG8" s="135"/>
      <c r="WYH8" s="135"/>
      <c r="WYI8" s="135"/>
      <c r="WYJ8" s="135"/>
      <c r="WYK8" s="135"/>
      <c r="WYL8" s="135"/>
      <c r="WYM8" s="135"/>
      <c r="WYN8" s="135"/>
      <c r="WYO8" s="135"/>
      <c r="WYP8" s="135"/>
      <c r="WYQ8" s="135"/>
      <c r="WYR8" s="135"/>
      <c r="WYS8" s="135"/>
      <c r="WYT8" s="135"/>
      <c r="WYU8" s="135"/>
      <c r="WYV8" s="135"/>
      <c r="WYW8" s="135"/>
      <c r="WYX8" s="135"/>
      <c r="WYY8" s="135"/>
      <c r="WYZ8" s="135"/>
      <c r="WZA8" s="135"/>
      <c r="WZB8" s="135"/>
      <c r="WZC8" s="135"/>
      <c r="WZD8" s="135"/>
      <c r="WZE8" s="135"/>
      <c r="WZF8" s="135"/>
      <c r="WZG8" s="135"/>
      <c r="WZH8" s="135"/>
      <c r="WZI8" s="135"/>
      <c r="WZJ8" s="135"/>
      <c r="WZK8" s="135"/>
      <c r="WZL8" s="135"/>
      <c r="WZM8" s="135"/>
      <c r="WZN8" s="135"/>
      <c r="WZO8" s="135"/>
      <c r="WZP8" s="135"/>
      <c r="WZQ8" s="135"/>
      <c r="WZR8" s="135"/>
      <c r="WZS8" s="135"/>
      <c r="WZT8" s="135"/>
      <c r="WZU8" s="135"/>
      <c r="WZV8" s="135"/>
      <c r="WZW8" s="135"/>
      <c r="WZX8" s="135"/>
      <c r="WZY8" s="135"/>
      <c r="WZZ8" s="135"/>
      <c r="XAA8" s="135"/>
      <c r="XAB8" s="135"/>
      <c r="XAC8" s="135"/>
      <c r="XAD8" s="135"/>
      <c r="XAE8" s="135"/>
      <c r="XAF8" s="135"/>
      <c r="XAG8" s="135"/>
      <c r="XAH8" s="135"/>
      <c r="XAI8" s="135"/>
      <c r="XAJ8" s="135"/>
      <c r="XAK8" s="135"/>
      <c r="XAL8" s="135"/>
      <c r="XAM8" s="135"/>
      <c r="XAN8" s="135"/>
      <c r="XAO8" s="135"/>
      <c r="XAP8" s="135"/>
      <c r="XAQ8" s="135"/>
      <c r="XAR8" s="135"/>
      <c r="XAS8" s="135"/>
      <c r="XAT8" s="135"/>
      <c r="XAU8" s="135"/>
    </row>
    <row r="9" spans="1:16271" s="143" customFormat="1" x14ac:dyDescent="0.2">
      <c r="A9" s="136" t="s">
        <v>100</v>
      </c>
      <c r="B9" s="137" t="s">
        <v>101</v>
      </c>
      <c r="C9" s="138">
        <v>0.02</v>
      </c>
      <c r="D9" s="139">
        <v>0.02</v>
      </c>
      <c r="E9" s="140">
        <v>5.0000000000000001E-3</v>
      </c>
      <c r="F9" s="141">
        <v>0.02</v>
      </c>
      <c r="G9" s="142">
        <v>1</v>
      </c>
      <c r="H9" s="142">
        <v>0.2168605617859917</v>
      </c>
      <c r="I9" s="142">
        <v>3.6809924948997007E-2</v>
      </c>
      <c r="J9" s="142">
        <v>6.8811063364475719E-2</v>
      </c>
      <c r="K9" s="142">
        <v>8.8620972215682603E-2</v>
      </c>
      <c r="L9" s="142">
        <v>0.38736366481940265</v>
      </c>
      <c r="M9" s="142">
        <v>-1.1015429657404102E-2</v>
      </c>
      <c r="N9" s="142">
        <v>-5.1389641622327197E-2</v>
      </c>
      <c r="O9" s="142">
        <v>-6.900666150002073E-2</v>
      </c>
      <c r="P9" s="142">
        <v>-0.11348565744466781</v>
      </c>
      <c r="Q9" s="142">
        <v>-0.14817812243356795</v>
      </c>
      <c r="R9" s="142">
        <v>9.8354200711503664E-2</v>
      </c>
      <c r="S9" s="142">
        <v>0.11948573106662597</v>
      </c>
      <c r="T9" s="142">
        <v>6.5714485237413911E-2</v>
      </c>
      <c r="U9" s="142">
        <v>0.1016897383009054</v>
      </c>
      <c r="V9" s="142">
        <v>-3.33108830355444E-2</v>
      </c>
      <c r="W9" s="142">
        <v>0.10369880308122952</v>
      </c>
      <c r="X9" s="142">
        <v>-7.7099157791620632E-2</v>
      </c>
      <c r="Y9" s="142">
        <v>2.5120691993734481E-2</v>
      </c>
      <c r="Z9" s="142">
        <v>-0.12296783653910923</v>
      </c>
      <c r="AA9" s="142">
        <v>-6.8482406915265387E-2</v>
      </c>
      <c r="AB9" s="142">
        <v>-8.3260408482019779E-2</v>
      </c>
      <c r="AC9" s="142">
        <v>-7.6767829353589917E-2</v>
      </c>
      <c r="AD9" s="142">
        <v>1.655147887415918E-2</v>
      </c>
      <c r="AE9" s="142">
        <v>-9.3765603465801178E-2</v>
      </c>
      <c r="AF9" s="142">
        <v>3.0341430711571429E-2</v>
      </c>
      <c r="AG9" s="142">
        <v>-1.6038755019245211E-2</v>
      </c>
      <c r="AH9" s="142">
        <v>-4.5423511175563383E-2</v>
      </c>
      <c r="AI9" s="142">
        <v>-1.1221500451023202E-2</v>
      </c>
      <c r="AJ9" s="142">
        <v>5.9058198148732866E-2</v>
      </c>
      <c r="AK9" s="142">
        <v>4.8175034332401771E-2</v>
      </c>
      <c r="AL9" s="142">
        <v>-2.3454233706150282E-2</v>
      </c>
      <c r="AM9" s="142">
        <v>-9.8232181737841956E-2</v>
      </c>
      <c r="AN9" s="142">
        <v>-6.4731946903978904E-2</v>
      </c>
      <c r="AO9" s="142">
        <v>-7.051180712394807E-2</v>
      </c>
      <c r="AP9" s="142">
        <v>-9.1564188572311439E-2</v>
      </c>
      <c r="AQ9" s="142">
        <v>-7.7029679064427231E-2</v>
      </c>
      <c r="AR9" s="142">
        <v>-8.9400515499854852E-2</v>
      </c>
      <c r="AS9" s="142">
        <v>-5.093672433847389E-2</v>
      </c>
      <c r="AT9" s="142">
        <v>-6.6238978047570896E-2</v>
      </c>
      <c r="AU9" s="142">
        <v>5.8458978227646764E-2</v>
      </c>
      <c r="AV9" s="142">
        <v>-7.4806533417060395E-2</v>
      </c>
      <c r="AW9" s="142">
        <v>-7.4806530789299303E-2</v>
      </c>
      <c r="AX9" s="142">
        <v>2.6381638297586062E-2</v>
      </c>
      <c r="AY9" s="142">
        <v>6.7197883224378377E-2</v>
      </c>
      <c r="AZ9" s="142">
        <v>-6.5044499222255137E-2</v>
      </c>
      <c r="BA9" s="142">
        <v>-3.1404035776595007E-2</v>
      </c>
      <c r="BB9" s="142">
        <v>-5.5494028583521711E-2</v>
      </c>
      <c r="BC9" s="142">
        <v>6.5785160963477293E-2</v>
      </c>
      <c r="BD9" s="142">
        <v>-2.3547739695941584E-2</v>
      </c>
      <c r="BE9" s="142">
        <v>-1.3374139154927666E-2</v>
      </c>
      <c r="BF9" s="142">
        <v>-2.9091120169273732E-2</v>
      </c>
      <c r="BG9" s="142">
        <v>0.16451921185239218</v>
      </c>
      <c r="BH9" s="142">
        <v>-8.3253567793522484E-2</v>
      </c>
      <c r="BI9" s="142">
        <v>7.7340745158775079E-2</v>
      </c>
      <c r="BJ9" s="142">
        <v>7.4617221477752002E-2</v>
      </c>
    </row>
    <row r="10" spans="1:16271" s="106" customFormat="1" x14ac:dyDescent="0.2">
      <c r="A10" s="144"/>
      <c r="B10" s="145" t="s">
        <v>102</v>
      </c>
      <c r="C10" s="146">
        <v>3.2500000000000001E-2</v>
      </c>
      <c r="D10" s="147">
        <v>3.3099999999999997E-2</v>
      </c>
      <c r="E10" s="148">
        <v>3.5000000000000003E-2</v>
      </c>
      <c r="F10" s="149">
        <v>0.03</v>
      </c>
      <c r="G10" s="150">
        <v>0.2168605617859917</v>
      </c>
      <c r="H10" s="150">
        <v>1</v>
      </c>
      <c r="I10" s="150">
        <v>0.80247061428402267</v>
      </c>
      <c r="J10" s="150">
        <v>0.64638312506735862</v>
      </c>
      <c r="K10" s="150">
        <v>0.81123146738697582</v>
      </c>
      <c r="L10" s="150">
        <v>0.76363195202237322</v>
      </c>
      <c r="M10" s="150">
        <v>0.67751956842480843</v>
      </c>
      <c r="N10" s="150">
        <v>0.41828567208490408</v>
      </c>
      <c r="O10" s="150">
        <v>0.39585172379758266</v>
      </c>
      <c r="P10" s="150">
        <v>-0.24950239183614778</v>
      </c>
      <c r="Q10" s="150">
        <v>-0.50303630417835232</v>
      </c>
      <c r="R10" s="150">
        <v>0.8351773027613697</v>
      </c>
      <c r="S10" s="150">
        <v>0.64472485045626138</v>
      </c>
      <c r="T10" s="150">
        <v>0.70263189569360984</v>
      </c>
      <c r="U10" s="150">
        <v>0.5294186837768341</v>
      </c>
      <c r="V10" s="150">
        <v>0.22992092666592967</v>
      </c>
      <c r="W10" s="150">
        <v>0.14693831518541708</v>
      </c>
      <c r="X10" s="150">
        <v>0.1040667659053493</v>
      </c>
      <c r="Y10" s="150">
        <v>0.47012793078745468</v>
      </c>
      <c r="Z10" s="150">
        <v>-6.80799133531154E-3</v>
      </c>
      <c r="AA10" s="150">
        <v>-0.31458937010378796</v>
      </c>
      <c r="AB10" s="150">
        <v>-0.33338103329012925</v>
      </c>
      <c r="AC10" s="150">
        <v>-0.35541120575051832</v>
      </c>
      <c r="AD10" s="150">
        <v>-0.21395806846646717</v>
      </c>
      <c r="AE10" s="150">
        <v>-0.26021104275474538</v>
      </c>
      <c r="AF10" s="150">
        <v>-0.18642901688760594</v>
      </c>
      <c r="AG10" s="150">
        <v>-0.29966605925875944</v>
      </c>
      <c r="AH10" s="150">
        <v>-0.39457079339487267</v>
      </c>
      <c r="AI10" s="150">
        <v>-0.24595507733985641</v>
      </c>
      <c r="AJ10" s="150">
        <v>-0.19307183689732196</v>
      </c>
      <c r="AK10" s="150">
        <v>-0.17786545469147608</v>
      </c>
      <c r="AL10" s="150">
        <v>-0.2855638722351001</v>
      </c>
      <c r="AM10" s="150">
        <v>-0.32252811259897646</v>
      </c>
      <c r="AN10" s="150">
        <v>-0.3349753875170795</v>
      </c>
      <c r="AO10" s="150">
        <v>-0.28284739557476724</v>
      </c>
      <c r="AP10" s="150">
        <v>-0.2099657557656826</v>
      </c>
      <c r="AQ10" s="150">
        <v>-0.23774382273424913</v>
      </c>
      <c r="AR10" s="150">
        <v>-0.28971906949967885</v>
      </c>
      <c r="AS10" s="150">
        <v>-0.32483187356182014</v>
      </c>
      <c r="AT10" s="150">
        <v>-0.13122996599122216</v>
      </c>
      <c r="AU10" s="150">
        <v>-0.52713114213207712</v>
      </c>
      <c r="AV10" s="150">
        <v>-0.40509929878032491</v>
      </c>
      <c r="AW10" s="150">
        <v>-0.40509930893200269</v>
      </c>
      <c r="AX10" s="150">
        <v>-0.57505456399735766</v>
      </c>
      <c r="AY10" s="150">
        <v>-0.37866546358083331</v>
      </c>
      <c r="AZ10" s="150">
        <v>1.0707069666962689E-3</v>
      </c>
      <c r="BA10" s="150">
        <v>-0.20425287043800353</v>
      </c>
      <c r="BB10" s="150">
        <v>0.44231184322539158</v>
      </c>
      <c r="BC10" s="150">
        <v>-0.41358193266128052</v>
      </c>
      <c r="BD10" s="150">
        <v>-0.45172560783534116</v>
      </c>
      <c r="BE10" s="150">
        <v>-0.41307536271640938</v>
      </c>
      <c r="BF10" s="150">
        <v>-0.39533038309089846</v>
      </c>
      <c r="BG10" s="150">
        <v>0.11001482115603102</v>
      </c>
      <c r="BH10" s="150">
        <v>0.29093469554160983</v>
      </c>
      <c r="BI10" s="150">
        <v>-0.11319575685259799</v>
      </c>
      <c r="BJ10" s="150">
        <v>0.36598515860332609</v>
      </c>
    </row>
    <row r="11" spans="1:16271" s="106" customFormat="1" x14ac:dyDescent="0.2">
      <c r="A11" s="144"/>
      <c r="B11" s="145" t="s">
        <v>103</v>
      </c>
      <c r="C11" s="146">
        <v>3.2500000000000001E-2</v>
      </c>
      <c r="D11" s="147">
        <v>3.8300000000000001E-2</v>
      </c>
      <c r="E11" s="148">
        <v>0.11</v>
      </c>
      <c r="F11" s="149">
        <v>2.5000000000000001E-2</v>
      </c>
      <c r="G11" s="150">
        <v>3.6809924948997007E-2</v>
      </c>
      <c r="H11" s="150">
        <v>0.80247061428402267</v>
      </c>
      <c r="I11" s="150">
        <v>1</v>
      </c>
      <c r="J11" s="150">
        <v>0.56322220313538973</v>
      </c>
      <c r="K11" s="150">
        <v>0.81909314101834818</v>
      </c>
      <c r="L11" s="150">
        <v>0.44826441121271388</v>
      </c>
      <c r="M11" s="150">
        <v>0.901058635241897</v>
      </c>
      <c r="N11" s="150">
        <v>0.4975575153389501</v>
      </c>
      <c r="O11" s="150">
        <v>0.60507957314207039</v>
      </c>
      <c r="P11" s="150">
        <v>-0.22823958840152553</v>
      </c>
      <c r="Q11" s="150">
        <v>-0.42013636909374863</v>
      </c>
      <c r="R11" s="150">
        <v>0.86010570025208954</v>
      </c>
      <c r="S11" s="150">
        <v>0.50384083249854195</v>
      </c>
      <c r="T11" s="150">
        <v>0.75354497595652947</v>
      </c>
      <c r="U11" s="150">
        <v>0.38471402029017737</v>
      </c>
      <c r="V11" s="150">
        <v>0.21336769839235528</v>
      </c>
      <c r="W11" s="150">
        <v>6.3206161988526854E-2</v>
      </c>
      <c r="X11" s="150">
        <v>7.2844255334617414E-2</v>
      </c>
      <c r="Y11" s="150">
        <v>0.49065244547307763</v>
      </c>
      <c r="Z11" s="150">
        <v>0.1002791298734351</v>
      </c>
      <c r="AA11" s="150">
        <v>-0.30559266762100901</v>
      </c>
      <c r="AB11" s="150">
        <v>-0.30752325768809041</v>
      </c>
      <c r="AC11" s="150">
        <v>-0.34291217104559896</v>
      </c>
      <c r="AD11" s="150">
        <v>-0.26315816443264073</v>
      </c>
      <c r="AE11" s="150">
        <v>-0.18945626460833562</v>
      </c>
      <c r="AF11" s="150">
        <v>-0.20487295005959172</v>
      </c>
      <c r="AG11" s="150">
        <v>-0.31672123264194668</v>
      </c>
      <c r="AH11" s="150">
        <v>-0.32289776284957616</v>
      </c>
      <c r="AI11" s="150">
        <v>-0.26121787850152373</v>
      </c>
      <c r="AJ11" s="150">
        <v>-0.21396894138056649</v>
      </c>
      <c r="AK11" s="150">
        <v>-0.18070359967459673</v>
      </c>
      <c r="AL11" s="150">
        <v>-0.29360882425823792</v>
      </c>
      <c r="AM11" s="150">
        <v>-0.31189678399297704</v>
      </c>
      <c r="AN11" s="150">
        <v>-0.30990869317763042</v>
      </c>
      <c r="AO11" s="150">
        <v>-0.27416488668657713</v>
      </c>
      <c r="AP11" s="150">
        <v>-0.15329744037866344</v>
      </c>
      <c r="AQ11" s="150">
        <v>-0.19392709001529965</v>
      </c>
      <c r="AR11" s="150">
        <v>-0.25966652361046727</v>
      </c>
      <c r="AS11" s="150">
        <v>-0.2987077201282341</v>
      </c>
      <c r="AT11" s="150">
        <v>-0.20269707836831399</v>
      </c>
      <c r="AU11" s="150">
        <v>-0.56384530789966725</v>
      </c>
      <c r="AV11" s="150">
        <v>-0.32442707503790696</v>
      </c>
      <c r="AW11" s="150">
        <v>-0.3244270899311289</v>
      </c>
      <c r="AX11" s="150">
        <v>-0.55044286971251888</v>
      </c>
      <c r="AY11" s="150">
        <v>-0.3201463495092608</v>
      </c>
      <c r="AZ11" s="150">
        <v>5.6618213814309565E-2</v>
      </c>
      <c r="BA11" s="150">
        <v>-0.21824156652874538</v>
      </c>
      <c r="BB11" s="150">
        <v>0.54596888152201095</v>
      </c>
      <c r="BC11" s="150">
        <v>-0.35655001914835871</v>
      </c>
      <c r="BD11" s="150">
        <v>-0.46206364791862492</v>
      </c>
      <c r="BE11" s="150">
        <v>-0.42510887639768913</v>
      </c>
      <c r="BF11" s="150">
        <v>-0.3769213419816817</v>
      </c>
      <c r="BG11" s="150">
        <v>0.10473773089716031</v>
      </c>
      <c r="BH11" s="150">
        <v>0.37126561630103533</v>
      </c>
      <c r="BI11" s="150">
        <v>-0.22508210880836879</v>
      </c>
      <c r="BJ11" s="150">
        <v>0.27009718735935023</v>
      </c>
    </row>
    <row r="12" spans="1:16271" s="106" customFormat="1" x14ac:dyDescent="0.2">
      <c r="A12" s="144"/>
      <c r="B12" s="145" t="s">
        <v>104</v>
      </c>
      <c r="C12" s="146">
        <v>3.2500000000000001E-2</v>
      </c>
      <c r="D12" s="147">
        <v>3.3799999999999997E-2</v>
      </c>
      <c r="E12" s="148">
        <v>5.2499999999999998E-2</v>
      </c>
      <c r="F12" s="149">
        <v>2.75E-2</v>
      </c>
      <c r="G12" s="150">
        <v>6.8811063364475719E-2</v>
      </c>
      <c r="H12" s="150">
        <v>0.64638312506735862</v>
      </c>
      <c r="I12" s="150">
        <v>0.56322220313538973</v>
      </c>
      <c r="J12" s="150">
        <v>1</v>
      </c>
      <c r="K12" s="150">
        <v>0.77448571113885267</v>
      </c>
      <c r="L12" s="150">
        <v>0.66319067668567955</v>
      </c>
      <c r="M12" s="150">
        <v>0.64736051781291815</v>
      </c>
      <c r="N12" s="150">
        <v>0.63707894977038604</v>
      </c>
      <c r="O12" s="150">
        <v>0.5660603191963931</v>
      </c>
      <c r="P12" s="150">
        <v>0.31399230752443225</v>
      </c>
      <c r="Q12" s="150">
        <v>5.0861737611984613E-2</v>
      </c>
      <c r="R12" s="150">
        <v>0.52217551468647305</v>
      </c>
      <c r="S12" s="150">
        <v>0.64475179577486841</v>
      </c>
      <c r="T12" s="150">
        <v>0.4237961408929859</v>
      </c>
      <c r="U12" s="150">
        <v>0.58989311592658056</v>
      </c>
      <c r="V12" s="150">
        <v>0.57307374818806833</v>
      </c>
      <c r="W12" s="150">
        <v>0.44695362953962231</v>
      </c>
      <c r="X12" s="150">
        <v>0.49551386971309919</v>
      </c>
      <c r="Y12" s="150">
        <v>0.52617991393258035</v>
      </c>
      <c r="Z12" s="150">
        <v>0.31783823390086041</v>
      </c>
      <c r="AA12" s="150">
        <v>5.119349300483135E-2</v>
      </c>
      <c r="AB12" s="150">
        <v>7.2655853204782864E-2</v>
      </c>
      <c r="AC12" s="150">
        <v>-1.6687964326613996E-2</v>
      </c>
      <c r="AD12" s="150">
        <v>0.13629569319330392</v>
      </c>
      <c r="AE12" s="150">
        <v>0.10738538316280351</v>
      </c>
      <c r="AF12" s="150">
        <v>0.20171267910472021</v>
      </c>
      <c r="AG12" s="150">
        <v>0.11910753499066973</v>
      </c>
      <c r="AH12" s="150">
        <v>-2.6882441342744728E-2</v>
      </c>
      <c r="AI12" s="150">
        <v>0.15686173201844825</v>
      </c>
      <c r="AJ12" s="150">
        <v>0.24477316993404799</v>
      </c>
      <c r="AK12" s="150">
        <v>0.22794348125054614</v>
      </c>
      <c r="AL12" s="150">
        <v>0.1312731577407332</v>
      </c>
      <c r="AM12" s="150">
        <v>3.6049812486808976E-2</v>
      </c>
      <c r="AN12" s="150">
        <v>7.82873018376644E-2</v>
      </c>
      <c r="AO12" s="150">
        <v>7.469143427973407E-2</v>
      </c>
      <c r="AP12" s="150">
        <v>0.10764557910181111</v>
      </c>
      <c r="AQ12" s="150">
        <v>0.13162311818501149</v>
      </c>
      <c r="AR12" s="150">
        <v>9.1121676064357546E-2</v>
      </c>
      <c r="AS12" s="150">
        <v>0.12829926871883779</v>
      </c>
      <c r="AT12" s="150">
        <v>-1.4131183320591181E-2</v>
      </c>
      <c r="AU12" s="150">
        <v>6.7165119200000276E-2</v>
      </c>
      <c r="AV12" s="150">
        <v>5.5004698579175219E-2</v>
      </c>
      <c r="AW12" s="150">
        <v>5.5004704246508489E-2</v>
      </c>
      <c r="AX12" s="150">
        <v>7.7983538472302022E-2</v>
      </c>
      <c r="AY12" s="150">
        <v>0.3125976813203033</v>
      </c>
      <c r="AZ12" s="150">
        <v>0.21707305600081808</v>
      </c>
      <c r="BA12" s="150">
        <v>0.31717692626411498</v>
      </c>
      <c r="BB12" s="150">
        <v>0.66916947398309834</v>
      </c>
      <c r="BC12" s="150">
        <v>5.6341187308753302E-2</v>
      </c>
      <c r="BD12" s="150">
        <v>5.2682417668943077E-2</v>
      </c>
      <c r="BE12" s="150">
        <v>8.1005107691733289E-2</v>
      </c>
      <c r="BF12" s="150">
        <v>0.15732883205556486</v>
      </c>
      <c r="BG12" s="150">
        <v>0.25602427980289716</v>
      </c>
      <c r="BH12" s="150">
        <v>0.60448267782240406</v>
      </c>
      <c r="BI12" s="150">
        <v>0.2726752150243546</v>
      </c>
      <c r="BJ12" s="150">
        <v>0.49272774065051489</v>
      </c>
    </row>
    <row r="13" spans="1:16271" s="106" customFormat="1" x14ac:dyDescent="0.2">
      <c r="A13" s="144"/>
      <c r="B13" s="145" t="s">
        <v>105</v>
      </c>
      <c r="C13" s="146">
        <v>0.04</v>
      </c>
      <c r="D13" s="147">
        <v>4.0599999999999997E-2</v>
      </c>
      <c r="E13" s="148">
        <v>3.5000000000000003E-2</v>
      </c>
      <c r="F13" s="149">
        <v>3.2500000000000001E-2</v>
      </c>
      <c r="G13" s="150">
        <v>8.8620972215682603E-2</v>
      </c>
      <c r="H13" s="150">
        <v>0.81123146738697582</v>
      </c>
      <c r="I13" s="150">
        <v>0.81909314101834818</v>
      </c>
      <c r="J13" s="150">
        <v>0.77448571113885267</v>
      </c>
      <c r="K13" s="150">
        <v>1</v>
      </c>
      <c r="L13" s="150">
        <v>0.7460992933787155</v>
      </c>
      <c r="M13" s="150">
        <v>0.91299216639969727</v>
      </c>
      <c r="N13" s="150">
        <v>0.82462384798603139</v>
      </c>
      <c r="O13" s="150">
        <v>0.80791030979966905</v>
      </c>
      <c r="P13" s="150">
        <v>0.19635077911269797</v>
      </c>
      <c r="Q13" s="150">
        <v>-6.7762878358509387E-2</v>
      </c>
      <c r="R13" s="150">
        <v>0.80069818107839719</v>
      </c>
      <c r="S13" s="150">
        <v>0.68446661451965363</v>
      </c>
      <c r="T13" s="150">
        <v>0.70416715837160804</v>
      </c>
      <c r="U13" s="150">
        <v>0.59193788307871753</v>
      </c>
      <c r="V13" s="150">
        <v>0.60433433642863843</v>
      </c>
      <c r="W13" s="150">
        <v>0.39769929643048751</v>
      </c>
      <c r="X13" s="150">
        <v>0.51549026159329736</v>
      </c>
      <c r="Y13" s="150">
        <v>0.66062804829828958</v>
      </c>
      <c r="Z13" s="150">
        <v>0.30382346161373874</v>
      </c>
      <c r="AA13" s="150">
        <v>-2.5515390155724151E-3</v>
      </c>
      <c r="AB13" s="150">
        <v>-1.2406536216174251E-3</v>
      </c>
      <c r="AC13" s="150">
        <v>-8.5073063116348893E-2</v>
      </c>
      <c r="AD13" s="150">
        <v>8.3087714920877395E-2</v>
      </c>
      <c r="AE13" s="150">
        <v>7.1213306171209731E-2</v>
      </c>
      <c r="AF13" s="150">
        <v>0.1595263503288635</v>
      </c>
      <c r="AG13" s="150">
        <v>4.8712472965615893E-2</v>
      </c>
      <c r="AH13" s="150">
        <v>-3.0444022632941315E-2</v>
      </c>
      <c r="AI13" s="150">
        <v>9.5864660535273413E-2</v>
      </c>
      <c r="AJ13" s="150">
        <v>0.13903693861779634</v>
      </c>
      <c r="AK13" s="150">
        <v>0.15893122759317924</v>
      </c>
      <c r="AL13" s="150">
        <v>5.7764151376268211E-2</v>
      </c>
      <c r="AM13" s="150">
        <v>-1.5638078058921548E-2</v>
      </c>
      <c r="AN13" s="150">
        <v>-1.0765902012178839E-2</v>
      </c>
      <c r="AO13" s="150">
        <v>2.1562026006997758E-2</v>
      </c>
      <c r="AP13" s="150">
        <v>0.11352472094977473</v>
      </c>
      <c r="AQ13" s="150">
        <v>0.10648496856377943</v>
      </c>
      <c r="AR13" s="150">
        <v>3.9669402833143109E-2</v>
      </c>
      <c r="AS13" s="150">
        <v>8.3363892281921773E-2</v>
      </c>
      <c r="AT13" s="150">
        <v>-2.0403377917933493E-2</v>
      </c>
      <c r="AU13" s="150">
        <v>-0.26643260526378609</v>
      </c>
      <c r="AV13" s="150">
        <v>-0.21079221658368721</v>
      </c>
      <c r="AW13" s="150">
        <v>-0.21079223183914539</v>
      </c>
      <c r="AX13" s="150">
        <v>-0.33987295072240387</v>
      </c>
      <c r="AY13" s="150">
        <v>-6.237246501293138E-2</v>
      </c>
      <c r="AZ13" s="150">
        <v>0.28653036111220676</v>
      </c>
      <c r="BA13" s="150">
        <v>5.3381951373759305E-2</v>
      </c>
      <c r="BB13" s="150">
        <v>0.81387961752682458</v>
      </c>
      <c r="BC13" s="150">
        <v>-9.7199008564270689E-2</v>
      </c>
      <c r="BD13" s="150">
        <v>-0.10591572065218086</v>
      </c>
      <c r="BE13" s="150">
        <v>-7.0407183842338503E-2</v>
      </c>
      <c r="BF13" s="150">
        <v>1.6580824141838642E-2</v>
      </c>
      <c r="BG13" s="150">
        <v>0.18753724603777924</v>
      </c>
      <c r="BH13" s="150">
        <v>0.73739743900873733</v>
      </c>
      <c r="BI13" s="150">
        <v>5.2290731157115133E-2</v>
      </c>
      <c r="BJ13" s="150">
        <v>0.41330811031903397</v>
      </c>
    </row>
    <row r="14" spans="1:16271" s="106" customFormat="1" x14ac:dyDescent="0.2">
      <c r="A14" s="144"/>
      <c r="B14" s="145" t="s">
        <v>106</v>
      </c>
      <c r="C14" s="146">
        <v>3.2500000000000001E-2</v>
      </c>
      <c r="D14" s="147">
        <v>3.27E-2</v>
      </c>
      <c r="E14" s="148">
        <v>0.02</v>
      </c>
      <c r="F14" s="149">
        <v>3.5000000000000003E-2</v>
      </c>
      <c r="G14" s="150">
        <v>0.38736366481940265</v>
      </c>
      <c r="H14" s="150">
        <v>0.76363195202237322</v>
      </c>
      <c r="I14" s="150">
        <v>0.44826441121271388</v>
      </c>
      <c r="J14" s="150">
        <v>0.66319067668567955</v>
      </c>
      <c r="K14" s="150">
        <v>0.7460992933787155</v>
      </c>
      <c r="L14" s="150">
        <v>1</v>
      </c>
      <c r="M14" s="150">
        <v>0.50828102323376145</v>
      </c>
      <c r="N14" s="150">
        <v>0.60709404404087031</v>
      </c>
      <c r="O14" s="150">
        <v>0.47467412650320701</v>
      </c>
      <c r="P14" s="150">
        <v>0.15389362020130634</v>
      </c>
      <c r="Q14" s="150">
        <v>-0.10432700201724927</v>
      </c>
      <c r="R14" s="150">
        <v>0.58005802122796657</v>
      </c>
      <c r="S14" s="150">
        <v>0.65263732853803302</v>
      </c>
      <c r="T14" s="150">
        <v>0.48875480192537585</v>
      </c>
      <c r="U14" s="150">
        <v>0.58680138278582772</v>
      </c>
      <c r="V14" s="150">
        <v>0.47296981195660442</v>
      </c>
      <c r="W14" s="150">
        <v>0.39232301333996161</v>
      </c>
      <c r="X14" s="150">
        <v>0.45299532743206716</v>
      </c>
      <c r="Y14" s="150">
        <v>0.46849747039463963</v>
      </c>
      <c r="Z14" s="150">
        <v>8.2516069165490716E-2</v>
      </c>
      <c r="AA14" s="150">
        <v>-4.6064321005169356E-2</v>
      </c>
      <c r="AB14" s="150">
        <v>-4.7256739508594083E-2</v>
      </c>
      <c r="AC14" s="150">
        <v>-0.11219155294674782</v>
      </c>
      <c r="AD14" s="150">
        <v>0.11017029176346863</v>
      </c>
      <c r="AE14" s="150">
        <v>3.1145390491238493E-2</v>
      </c>
      <c r="AF14" s="150">
        <v>0.16455446280080985</v>
      </c>
      <c r="AG14" s="150">
        <v>4.2675178388900427E-2</v>
      </c>
      <c r="AH14" s="150">
        <v>-8.2058729809773093E-2</v>
      </c>
      <c r="AI14" s="150">
        <v>9.7601924974407006E-2</v>
      </c>
      <c r="AJ14" s="150">
        <v>0.16871981816131382</v>
      </c>
      <c r="AK14" s="150">
        <v>0.17098543414056888</v>
      </c>
      <c r="AL14" s="150">
        <v>5.0112050669818241E-2</v>
      </c>
      <c r="AM14" s="150">
        <v>-5.2206523471972549E-2</v>
      </c>
      <c r="AN14" s="150">
        <v>-6.369554361432149E-2</v>
      </c>
      <c r="AO14" s="150">
        <v>-3.3603280402650967E-2</v>
      </c>
      <c r="AP14" s="150">
        <v>-6.3387636394155785E-3</v>
      </c>
      <c r="AQ14" s="150">
        <v>1.0217752128400433E-2</v>
      </c>
      <c r="AR14" s="150">
        <v>-2.5750016810890654E-2</v>
      </c>
      <c r="AS14" s="150">
        <v>7.5218789726212681E-2</v>
      </c>
      <c r="AT14" s="150">
        <v>-3.9986430395271638E-2</v>
      </c>
      <c r="AU14" s="150">
        <v>-0.18005995756637536</v>
      </c>
      <c r="AV14" s="150">
        <v>-0.29713500299972501</v>
      </c>
      <c r="AW14" s="150">
        <v>-0.29713500790624064</v>
      </c>
      <c r="AX14" s="150">
        <v>-0.25998848704270788</v>
      </c>
      <c r="AY14" s="150">
        <v>-0.12065208085908194</v>
      </c>
      <c r="AZ14" s="150">
        <v>9.9742422418494972E-2</v>
      </c>
      <c r="BA14" s="150">
        <v>9.2500297356095981E-2</v>
      </c>
      <c r="BB14" s="150">
        <v>0.58342954470988739</v>
      </c>
      <c r="BC14" s="150">
        <v>-8.0068869161378231E-2</v>
      </c>
      <c r="BD14" s="150">
        <v>-5.7022592258059834E-2</v>
      </c>
      <c r="BE14" s="150">
        <v>-1.5249239807369582E-2</v>
      </c>
      <c r="BF14" s="150">
        <v>3.2023305283286174E-2</v>
      </c>
      <c r="BG14" s="150">
        <v>0.25870420016514767</v>
      </c>
      <c r="BH14" s="150">
        <v>0.54087424749958157</v>
      </c>
      <c r="BI14" s="150">
        <v>0.16958786380805499</v>
      </c>
      <c r="BJ14" s="150">
        <v>0.4081132488318297</v>
      </c>
    </row>
    <row r="15" spans="1:16271" s="106" customFormat="1" x14ac:dyDescent="0.2">
      <c r="A15" s="144"/>
      <c r="B15" s="145" t="s">
        <v>107</v>
      </c>
      <c r="C15" s="146">
        <v>0.04</v>
      </c>
      <c r="D15" s="147">
        <v>4.41E-2</v>
      </c>
      <c r="E15" s="148">
        <v>9.2499999999999999E-2</v>
      </c>
      <c r="F15" s="149">
        <v>3.2500000000000001E-2</v>
      </c>
      <c r="G15" s="150">
        <v>-1.1015429657404102E-2</v>
      </c>
      <c r="H15" s="150">
        <v>0.67751956842480843</v>
      </c>
      <c r="I15" s="150">
        <v>0.901058635241897</v>
      </c>
      <c r="J15" s="150">
        <v>0.64736051781291815</v>
      </c>
      <c r="K15" s="150">
        <v>0.91299216639969727</v>
      </c>
      <c r="L15" s="150">
        <v>0.50828102323376145</v>
      </c>
      <c r="M15" s="150">
        <v>1</v>
      </c>
      <c r="N15" s="150">
        <v>0.79345124655905108</v>
      </c>
      <c r="O15" s="150">
        <v>0.88195100647008051</v>
      </c>
      <c r="P15" s="150">
        <v>0.12206825643904383</v>
      </c>
      <c r="Q15" s="150">
        <v>-0.1018105655286245</v>
      </c>
      <c r="R15" s="150">
        <v>0.78809669888802369</v>
      </c>
      <c r="S15" s="150">
        <v>0.58457730895287996</v>
      </c>
      <c r="T15" s="150">
        <v>0.70929549564872019</v>
      </c>
      <c r="U15" s="150">
        <v>0.49265541384322131</v>
      </c>
      <c r="V15" s="150">
        <v>0.50690431741740238</v>
      </c>
      <c r="W15" s="150">
        <v>0.3153407016792853</v>
      </c>
      <c r="X15" s="150">
        <v>0.41071368308125245</v>
      </c>
      <c r="Y15" s="150">
        <v>0.5701688733636846</v>
      </c>
      <c r="Z15" s="150">
        <v>0.26318559028933108</v>
      </c>
      <c r="AA15" s="150">
        <v>-2.3164410492140769E-2</v>
      </c>
      <c r="AB15" s="150">
        <v>-2.2218849857078986E-2</v>
      </c>
      <c r="AC15" s="150">
        <v>-9.3841572658925218E-2</v>
      </c>
      <c r="AD15" s="150">
        <v>3.0355419446249303E-2</v>
      </c>
      <c r="AE15" s="150">
        <v>8.8810659910172521E-2</v>
      </c>
      <c r="AF15" s="150">
        <v>0.10174612766848769</v>
      </c>
      <c r="AG15" s="150">
        <v>1.0958334185394944E-2</v>
      </c>
      <c r="AH15" s="150">
        <v>-1.7589506122224239E-2</v>
      </c>
      <c r="AI15" s="150">
        <v>6.18481485562744E-2</v>
      </c>
      <c r="AJ15" s="150">
        <v>8.9071188980972826E-2</v>
      </c>
      <c r="AK15" s="150">
        <v>0.12138649474030652</v>
      </c>
      <c r="AL15" s="150">
        <v>2.5208204325074292E-2</v>
      </c>
      <c r="AM15" s="150">
        <v>-3.8111294540480588E-2</v>
      </c>
      <c r="AN15" s="150">
        <v>-3.1493801088503047E-2</v>
      </c>
      <c r="AO15" s="150">
        <v>-1.7064483083911574E-3</v>
      </c>
      <c r="AP15" s="150">
        <v>0.10123986688040994</v>
      </c>
      <c r="AQ15" s="150">
        <v>8.5871322866841931E-2</v>
      </c>
      <c r="AR15" s="150">
        <v>1.8847563438509018E-2</v>
      </c>
      <c r="AS15" s="150">
        <v>3.559908116909314E-2</v>
      </c>
      <c r="AT15" s="150">
        <v>5.0394844224576048E-3</v>
      </c>
      <c r="AU15" s="150">
        <v>-0.34286280409679382</v>
      </c>
      <c r="AV15" s="150">
        <v>-0.20824281577647558</v>
      </c>
      <c r="AW15" s="150">
        <v>-0.20824282630869489</v>
      </c>
      <c r="AX15" s="150">
        <v>-0.36859735901841229</v>
      </c>
      <c r="AY15" s="150">
        <v>-0.11734007658824329</v>
      </c>
      <c r="AZ15" s="150">
        <v>0.26763493037436292</v>
      </c>
      <c r="BA15" s="150">
        <v>-1.105793072195267E-2</v>
      </c>
      <c r="BB15" s="150">
        <v>0.77998457711304037</v>
      </c>
      <c r="BC15" s="150">
        <v>-9.1941592104992087E-2</v>
      </c>
      <c r="BD15" s="150">
        <v>-0.1372549307948191</v>
      </c>
      <c r="BE15" s="150">
        <v>-0.10546425361516888</v>
      </c>
      <c r="BF15" s="150">
        <v>-3.6739755547874585E-2</v>
      </c>
      <c r="BG15" s="150">
        <v>0.18774040713605272</v>
      </c>
      <c r="BH15" s="150">
        <v>0.69557386647044139</v>
      </c>
      <c r="BI15" s="150">
        <v>-1.1605290475458566E-2</v>
      </c>
      <c r="BJ15" s="150">
        <v>0.31684776063734349</v>
      </c>
    </row>
    <row r="16" spans="1:16271" s="106" customFormat="1" x14ac:dyDescent="0.2">
      <c r="A16" s="144"/>
      <c r="B16" s="145" t="s">
        <v>108</v>
      </c>
      <c r="C16" s="146">
        <v>4.4999999999999998E-2</v>
      </c>
      <c r="D16" s="147">
        <v>4.6699999999999998E-2</v>
      </c>
      <c r="E16" s="148">
        <v>0.06</v>
      </c>
      <c r="F16" s="149">
        <v>3.5000000000000003E-2</v>
      </c>
      <c r="G16" s="150">
        <v>-5.1389641622327197E-2</v>
      </c>
      <c r="H16" s="150">
        <v>0.41828567208490408</v>
      </c>
      <c r="I16" s="150">
        <v>0.4975575153389501</v>
      </c>
      <c r="J16" s="150">
        <v>0.63707894977038604</v>
      </c>
      <c r="K16" s="150">
        <v>0.82462384798603139</v>
      </c>
      <c r="L16" s="150">
        <v>0.60709404404087031</v>
      </c>
      <c r="M16" s="150">
        <v>0.79345124655905108</v>
      </c>
      <c r="N16" s="150">
        <v>1</v>
      </c>
      <c r="O16" s="150">
        <v>0.95604391224090424</v>
      </c>
      <c r="P16" s="150">
        <v>0.56842839402365941</v>
      </c>
      <c r="Q16" s="150">
        <v>0.32132580145973882</v>
      </c>
      <c r="R16" s="150">
        <v>0.50825365186769234</v>
      </c>
      <c r="S16" s="150">
        <v>0.56336132032154462</v>
      </c>
      <c r="T16" s="150">
        <v>0.47873597072626273</v>
      </c>
      <c r="U16" s="150">
        <v>0.52851973579118761</v>
      </c>
      <c r="V16" s="150">
        <v>0.76591118801514257</v>
      </c>
      <c r="W16" s="150">
        <v>0.55291365800644465</v>
      </c>
      <c r="X16" s="150">
        <v>0.78432401411879871</v>
      </c>
      <c r="Y16" s="150">
        <v>0.58037786134736424</v>
      </c>
      <c r="Z16" s="150">
        <v>0.39898664786790394</v>
      </c>
      <c r="AA16" s="150">
        <v>0.2702029836351324</v>
      </c>
      <c r="AB16" s="150">
        <v>0.29041184004748677</v>
      </c>
      <c r="AC16" s="150">
        <v>0.18400770168709155</v>
      </c>
      <c r="AD16" s="150">
        <v>0.35668776786635886</v>
      </c>
      <c r="AE16" s="150">
        <v>0.37835375553714701</v>
      </c>
      <c r="AF16" s="150">
        <v>0.47136868185032366</v>
      </c>
      <c r="AG16" s="150">
        <v>0.37685051752560605</v>
      </c>
      <c r="AH16" s="150">
        <v>0.30956281902850064</v>
      </c>
      <c r="AI16" s="150">
        <v>0.41305524136000549</v>
      </c>
      <c r="AJ16" s="150">
        <v>0.43153574454081756</v>
      </c>
      <c r="AK16" s="150">
        <v>0.45893944201151604</v>
      </c>
      <c r="AL16" s="150">
        <v>0.37278255502272767</v>
      </c>
      <c r="AM16" s="150">
        <v>0.26394675605238938</v>
      </c>
      <c r="AN16" s="150">
        <v>0.26942407371993959</v>
      </c>
      <c r="AO16" s="150">
        <v>0.28181014208780431</v>
      </c>
      <c r="AP16" s="150">
        <v>0.34224096034878898</v>
      </c>
      <c r="AQ16" s="150">
        <v>0.36443366789360154</v>
      </c>
      <c r="AR16" s="150">
        <v>0.30968848975060564</v>
      </c>
      <c r="AS16" s="150">
        <v>0.44829695852205331</v>
      </c>
      <c r="AT16" s="150">
        <v>0.17313186707930192</v>
      </c>
      <c r="AU16" s="150">
        <v>0.19146632712723177</v>
      </c>
      <c r="AV16" s="150">
        <v>9.0032847051117137E-2</v>
      </c>
      <c r="AW16" s="150">
        <v>9.003284494628408E-2</v>
      </c>
      <c r="AX16" s="150">
        <v>0.11864443497460325</v>
      </c>
      <c r="AY16" s="150">
        <v>0.2975565312509979</v>
      </c>
      <c r="AZ16" s="150">
        <v>0.43849455747334065</v>
      </c>
      <c r="BA16" s="150">
        <v>0.39791650621625069</v>
      </c>
      <c r="BB16" s="150">
        <v>0.92055560393667635</v>
      </c>
      <c r="BC16" s="150">
        <v>0.21997756098391685</v>
      </c>
      <c r="BD16" s="150">
        <v>0.27079096278673798</v>
      </c>
      <c r="BE16" s="150">
        <v>0.29740618294030918</v>
      </c>
      <c r="BF16" s="150">
        <v>0.40069951015033894</v>
      </c>
      <c r="BG16" s="150">
        <v>0.27371733360090356</v>
      </c>
      <c r="BH16" s="150">
        <v>0.97418575954951303</v>
      </c>
      <c r="BI16" s="150">
        <v>0.23539726948354484</v>
      </c>
      <c r="BJ16" s="150">
        <v>0.37337241793989545</v>
      </c>
    </row>
    <row r="17" spans="1:62" s="106" customFormat="1" x14ac:dyDescent="0.2">
      <c r="A17" s="144"/>
      <c r="B17" s="145" t="s">
        <v>109</v>
      </c>
      <c r="C17" s="146">
        <v>4.4999999999999998E-2</v>
      </c>
      <c r="D17" s="147">
        <v>4.9699999999999994E-2</v>
      </c>
      <c r="E17" s="148">
        <v>0.1</v>
      </c>
      <c r="F17" s="149">
        <v>3.7499999999999999E-2</v>
      </c>
      <c r="G17" s="150">
        <v>-6.900666150002073E-2</v>
      </c>
      <c r="H17" s="150">
        <v>0.39585172379758266</v>
      </c>
      <c r="I17" s="150">
        <v>0.60507957314207039</v>
      </c>
      <c r="J17" s="150">
        <v>0.5660603191963931</v>
      </c>
      <c r="K17" s="150">
        <v>0.80791030979966905</v>
      </c>
      <c r="L17" s="150">
        <v>0.47467412650320701</v>
      </c>
      <c r="M17" s="150">
        <v>0.88195100647008051</v>
      </c>
      <c r="N17" s="150">
        <v>0.95604391224090424</v>
      </c>
      <c r="O17" s="150">
        <v>1</v>
      </c>
      <c r="P17" s="150">
        <v>0.46453230269390267</v>
      </c>
      <c r="Q17" s="150">
        <v>0.23683758596966029</v>
      </c>
      <c r="R17" s="150">
        <v>0.5505767080745434</v>
      </c>
      <c r="S17" s="150">
        <v>0.52929340051822871</v>
      </c>
      <c r="T17" s="150">
        <v>0.52190024657246614</v>
      </c>
      <c r="U17" s="150">
        <v>0.48623715908243548</v>
      </c>
      <c r="V17" s="150">
        <v>0.68408936557324529</v>
      </c>
      <c r="W17" s="150">
        <v>0.48257528578976205</v>
      </c>
      <c r="X17" s="150">
        <v>0.67437004313167526</v>
      </c>
      <c r="Y17" s="150">
        <v>0.53007143055554962</v>
      </c>
      <c r="Z17" s="150">
        <v>0.33379841167505869</v>
      </c>
      <c r="AA17" s="150">
        <v>0.23038016736937583</v>
      </c>
      <c r="AB17" s="150">
        <v>0.24426771128048594</v>
      </c>
      <c r="AC17" s="150">
        <v>0.15367223611817696</v>
      </c>
      <c r="AD17" s="150">
        <v>0.29330067452439607</v>
      </c>
      <c r="AE17" s="150">
        <v>0.34094771602142609</v>
      </c>
      <c r="AF17" s="150">
        <v>0.38952603955236592</v>
      </c>
      <c r="AG17" s="150">
        <v>0.31304421087281131</v>
      </c>
      <c r="AH17" s="150">
        <v>0.27208699453469665</v>
      </c>
      <c r="AI17" s="150">
        <v>0.35328021669267229</v>
      </c>
      <c r="AJ17" s="150">
        <v>0.36037599617334115</v>
      </c>
      <c r="AK17" s="150">
        <v>0.39416706398680823</v>
      </c>
      <c r="AL17" s="150">
        <v>0.31547555771200969</v>
      </c>
      <c r="AM17" s="150">
        <v>0.21753783785276798</v>
      </c>
      <c r="AN17" s="150">
        <v>0.22542442733865817</v>
      </c>
      <c r="AO17" s="150">
        <v>0.24105363805508193</v>
      </c>
      <c r="AP17" s="150">
        <v>0.31275073021852901</v>
      </c>
      <c r="AQ17" s="150">
        <v>0.32463899783212391</v>
      </c>
      <c r="AR17" s="150">
        <v>0.26648536253381472</v>
      </c>
      <c r="AS17" s="150">
        <v>0.36253514119945734</v>
      </c>
      <c r="AT17" s="150">
        <v>0.16792246146637405</v>
      </c>
      <c r="AU17" s="150">
        <v>2.4766838169357132E-2</v>
      </c>
      <c r="AV17" s="150">
        <v>1.2720411581542596E-2</v>
      </c>
      <c r="AW17" s="150">
        <v>1.2720405325365013E-2</v>
      </c>
      <c r="AX17" s="150">
        <v>-2.9616717935001438E-2</v>
      </c>
      <c r="AY17" s="150">
        <v>0.18471981516923514</v>
      </c>
      <c r="AZ17" s="150">
        <v>0.42033096434552941</v>
      </c>
      <c r="BA17" s="150">
        <v>0.26177983419215922</v>
      </c>
      <c r="BB17" s="150">
        <v>0.87956343889568789</v>
      </c>
      <c r="BC17" s="150">
        <v>0.16581175508868706</v>
      </c>
      <c r="BD17" s="150">
        <v>0.19154856132224851</v>
      </c>
      <c r="BE17" s="150">
        <v>0.21967782403789887</v>
      </c>
      <c r="BF17" s="150">
        <v>0.29756922586528783</v>
      </c>
      <c r="BG17" s="150">
        <v>0.25109203649961193</v>
      </c>
      <c r="BH17" s="150">
        <v>0.91263652082028957</v>
      </c>
      <c r="BI17" s="150">
        <v>0.17183488187413176</v>
      </c>
      <c r="BJ17" s="150">
        <v>0.30331465071539304</v>
      </c>
    </row>
    <row r="18" spans="1:62" s="106" customFormat="1" x14ac:dyDescent="0.2">
      <c r="A18" s="144"/>
      <c r="B18" s="145" t="s">
        <v>110</v>
      </c>
      <c r="C18" s="146">
        <v>5.5E-2</v>
      </c>
      <c r="D18" s="147">
        <v>5.8200000000000002E-2</v>
      </c>
      <c r="E18" s="148">
        <v>8.2500000000000004E-2</v>
      </c>
      <c r="F18" s="149">
        <v>5.2499999999999998E-2</v>
      </c>
      <c r="G18" s="150">
        <v>-0.11348565744466781</v>
      </c>
      <c r="H18" s="150">
        <v>-0.24950239183614778</v>
      </c>
      <c r="I18" s="150">
        <v>-0.22823958840152553</v>
      </c>
      <c r="J18" s="150">
        <v>0.31399230752443225</v>
      </c>
      <c r="K18" s="150">
        <v>0.19635077911269797</v>
      </c>
      <c r="L18" s="150">
        <v>0.15389362020130634</v>
      </c>
      <c r="M18" s="150">
        <v>0.12206825643904383</v>
      </c>
      <c r="N18" s="150">
        <v>0.56842839402365941</v>
      </c>
      <c r="O18" s="150">
        <v>0.46453230269390267</v>
      </c>
      <c r="P18" s="150">
        <v>1</v>
      </c>
      <c r="Q18" s="150">
        <v>0.78941366434741034</v>
      </c>
      <c r="R18" s="150">
        <v>-0.18969232325829677</v>
      </c>
      <c r="S18" s="150">
        <v>0.16552448572476461</v>
      </c>
      <c r="T18" s="150">
        <v>-0.15046076032251438</v>
      </c>
      <c r="U18" s="150">
        <v>0.23384512654306103</v>
      </c>
      <c r="V18" s="150">
        <v>0.7121038873741331</v>
      </c>
      <c r="W18" s="150">
        <v>0.59515134056364527</v>
      </c>
      <c r="X18" s="150">
        <v>0.74113793772279668</v>
      </c>
      <c r="Y18" s="150">
        <v>0.26036214748631964</v>
      </c>
      <c r="Z18" s="150">
        <v>0.42905412407270155</v>
      </c>
      <c r="AA18" s="150">
        <v>0.68084429545228975</v>
      </c>
      <c r="AB18" s="150">
        <v>0.72999648122487881</v>
      </c>
      <c r="AC18" s="150">
        <v>0.64326527516696697</v>
      </c>
      <c r="AD18" s="150">
        <v>0.68661824223013856</v>
      </c>
      <c r="AE18" s="150">
        <v>0.59912833916984276</v>
      </c>
      <c r="AF18" s="150">
        <v>0.68098864620249477</v>
      </c>
      <c r="AG18" s="150">
        <v>0.71833254338543795</v>
      </c>
      <c r="AH18" s="150">
        <v>0.68811611805986406</v>
      </c>
      <c r="AI18" s="150">
        <v>0.73520686361318921</v>
      </c>
      <c r="AJ18" s="150">
        <v>0.71997742156890898</v>
      </c>
      <c r="AK18" s="150">
        <v>0.71144971541597701</v>
      </c>
      <c r="AL18" s="150">
        <v>0.74672164225637883</v>
      </c>
      <c r="AM18" s="150">
        <v>0.6919739073930713</v>
      </c>
      <c r="AN18" s="150">
        <v>0.70089058676243032</v>
      </c>
      <c r="AO18" s="150">
        <v>0.67111948030924928</v>
      </c>
      <c r="AP18" s="150">
        <v>0.67164890451307335</v>
      </c>
      <c r="AQ18" s="150">
        <v>0.7160051991026346</v>
      </c>
      <c r="AR18" s="150">
        <v>0.70993282874155172</v>
      </c>
      <c r="AS18" s="150">
        <v>0.81391053885048015</v>
      </c>
      <c r="AT18" s="150">
        <v>0.26611122938592169</v>
      </c>
      <c r="AU18" s="150">
        <v>0.69404272903456099</v>
      </c>
      <c r="AV18" s="150">
        <v>0.53533930949695585</v>
      </c>
      <c r="AW18" s="150">
        <v>0.5353393029767437</v>
      </c>
      <c r="AX18" s="150">
        <v>0.64179379887206978</v>
      </c>
      <c r="AY18" s="150">
        <v>0.71832219535961261</v>
      </c>
      <c r="AZ18" s="150">
        <v>0.61201722763965283</v>
      </c>
      <c r="BA18" s="150">
        <v>0.49764930716386541</v>
      </c>
      <c r="BB18" s="150">
        <v>0.47296360973532398</v>
      </c>
      <c r="BC18" s="150">
        <v>0.58524199132370125</v>
      </c>
      <c r="BD18" s="150">
        <v>0.76304389726314303</v>
      </c>
      <c r="BE18" s="150">
        <v>0.73942508783888494</v>
      </c>
      <c r="BF18" s="150">
        <v>0.83255476124788241</v>
      </c>
      <c r="BG18" s="150">
        <v>0.16804546851534807</v>
      </c>
      <c r="BH18" s="150">
        <v>0.68404169158264538</v>
      </c>
      <c r="BI18" s="150">
        <v>0.44847643716495189</v>
      </c>
      <c r="BJ18" s="150">
        <v>0.10964243494368819</v>
      </c>
    </row>
    <row r="19" spans="1:62" s="106" customFormat="1" x14ac:dyDescent="0.2">
      <c r="A19" s="144"/>
      <c r="B19" s="145" t="s">
        <v>111</v>
      </c>
      <c r="C19" s="146">
        <v>0.05</v>
      </c>
      <c r="D19" s="147">
        <v>5.2699999999999997E-2</v>
      </c>
      <c r="E19" s="148">
        <v>7.4999999999999997E-2</v>
      </c>
      <c r="F19" s="149">
        <v>0.05</v>
      </c>
      <c r="G19" s="150">
        <v>-0.14817812243356795</v>
      </c>
      <c r="H19" s="150">
        <v>-0.50303630417835232</v>
      </c>
      <c r="I19" s="150">
        <v>-0.42013636909374863</v>
      </c>
      <c r="J19" s="150">
        <v>5.0861737611984613E-2</v>
      </c>
      <c r="K19" s="150">
        <v>-6.7762878358509387E-2</v>
      </c>
      <c r="L19" s="150">
        <v>-0.10432700201724927</v>
      </c>
      <c r="M19" s="150">
        <v>-0.1018105655286245</v>
      </c>
      <c r="N19" s="150">
        <v>0.32132580145973882</v>
      </c>
      <c r="O19" s="150">
        <v>0.23683758596966029</v>
      </c>
      <c r="P19" s="150">
        <v>0.78941366434741034</v>
      </c>
      <c r="Q19" s="150">
        <v>1</v>
      </c>
      <c r="R19" s="150">
        <v>-0.42528653305263653</v>
      </c>
      <c r="S19" s="150">
        <v>-0.14425713365855972</v>
      </c>
      <c r="T19" s="150">
        <v>-0.36256768008779511</v>
      </c>
      <c r="U19" s="150">
        <v>-6.9318200193430726E-2</v>
      </c>
      <c r="V19" s="150">
        <v>0.39213866959428845</v>
      </c>
      <c r="W19" s="150">
        <v>0.29293794259219752</v>
      </c>
      <c r="X19" s="150">
        <v>0.52950396295324687</v>
      </c>
      <c r="Y19" s="150">
        <v>9.5356298978380272E-2</v>
      </c>
      <c r="Z19" s="150">
        <v>0.53961189400258569</v>
      </c>
      <c r="AA19" s="150">
        <v>0.54598902660001325</v>
      </c>
      <c r="AB19" s="150">
        <v>0.58393227461482944</v>
      </c>
      <c r="AC19" s="150">
        <v>0.49897566102834123</v>
      </c>
      <c r="AD19" s="150">
        <v>0.49430938403780655</v>
      </c>
      <c r="AE19" s="150">
        <v>0.45732918422784352</v>
      </c>
      <c r="AF19" s="150">
        <v>0.5425179877052364</v>
      </c>
      <c r="AG19" s="150">
        <v>0.62110436940634206</v>
      </c>
      <c r="AH19" s="150">
        <v>0.59891998791571655</v>
      </c>
      <c r="AI19" s="150">
        <v>0.55506721696049499</v>
      </c>
      <c r="AJ19" s="150">
        <v>0.54484429157234437</v>
      </c>
      <c r="AK19" s="150">
        <v>0.52566349001810253</v>
      </c>
      <c r="AL19" s="150">
        <v>0.57979075929432944</v>
      </c>
      <c r="AM19" s="150">
        <v>0.5358506717741538</v>
      </c>
      <c r="AN19" s="150">
        <v>0.58390082447395897</v>
      </c>
      <c r="AO19" s="150">
        <v>0.51570672678142027</v>
      </c>
      <c r="AP19" s="150">
        <v>0.5085425084128451</v>
      </c>
      <c r="AQ19" s="150">
        <v>0.55759252230973955</v>
      </c>
      <c r="AR19" s="150">
        <v>0.56065652848572223</v>
      </c>
      <c r="AS19" s="150">
        <v>0.66830458205509791</v>
      </c>
      <c r="AT19" s="150">
        <v>0.32910228217982401</v>
      </c>
      <c r="AU19" s="150">
        <v>0.6648766198785756</v>
      </c>
      <c r="AV19" s="150">
        <v>0.63553021409456534</v>
      </c>
      <c r="AW19" s="150">
        <v>0.63553020464884857</v>
      </c>
      <c r="AX19" s="150">
        <v>0.66495906551840023</v>
      </c>
      <c r="AY19" s="150">
        <v>0.76390518659984818</v>
      </c>
      <c r="AZ19" s="150">
        <v>0.34734298540625652</v>
      </c>
      <c r="BA19" s="150">
        <v>0.45910007991288015</v>
      </c>
      <c r="BB19" s="150">
        <v>0.31194184934249769</v>
      </c>
      <c r="BC19" s="150">
        <v>0.63886164390633182</v>
      </c>
      <c r="BD19" s="150">
        <v>0.75569638491432845</v>
      </c>
      <c r="BE19" s="150">
        <v>0.66250373260089523</v>
      </c>
      <c r="BF19" s="150">
        <v>0.8468284846542703</v>
      </c>
      <c r="BG19" s="150">
        <v>6.4166558271878102E-2</v>
      </c>
      <c r="BH19" s="150">
        <v>0.46621015936664717</v>
      </c>
      <c r="BI19" s="150">
        <v>0.36915258634957054</v>
      </c>
      <c r="BJ19" s="150">
        <v>-8.2575221109330924E-2</v>
      </c>
    </row>
    <row r="20" spans="1:62" s="106" customFormat="1" x14ac:dyDescent="0.2">
      <c r="A20" s="144"/>
      <c r="B20" s="145" t="s">
        <v>112</v>
      </c>
      <c r="C20" s="146">
        <v>2.75E-2</v>
      </c>
      <c r="D20" s="147">
        <v>2.8399999999999998E-2</v>
      </c>
      <c r="E20" s="148">
        <v>0.03</v>
      </c>
      <c r="F20" s="149">
        <v>2.5000000000000001E-2</v>
      </c>
      <c r="G20" s="150">
        <v>9.8354200711503664E-2</v>
      </c>
      <c r="H20" s="150">
        <v>0.8351773027613697</v>
      </c>
      <c r="I20" s="150">
        <v>0.86010570025208954</v>
      </c>
      <c r="J20" s="150">
        <v>0.52217551468647305</v>
      </c>
      <c r="K20" s="150">
        <v>0.80069818107839719</v>
      </c>
      <c r="L20" s="150">
        <v>0.58005802122796657</v>
      </c>
      <c r="M20" s="150">
        <v>0.78809669888802369</v>
      </c>
      <c r="N20" s="150">
        <v>0.50825365186769234</v>
      </c>
      <c r="O20" s="150">
        <v>0.5505767080745434</v>
      </c>
      <c r="P20" s="150">
        <v>-0.18969232325829677</v>
      </c>
      <c r="Q20" s="150">
        <v>-0.42528653305263653</v>
      </c>
      <c r="R20" s="150">
        <v>1</v>
      </c>
      <c r="S20" s="150">
        <v>0.57055595498282718</v>
      </c>
      <c r="T20" s="150">
        <v>0.97240041592176862</v>
      </c>
      <c r="U20" s="150">
        <v>0.46526770848046234</v>
      </c>
      <c r="V20" s="150">
        <v>0.28587087645403603</v>
      </c>
      <c r="W20" s="150">
        <v>0.1406496642600831</v>
      </c>
      <c r="X20" s="150">
        <v>0.13293833305316052</v>
      </c>
      <c r="Y20" s="150">
        <v>0.5155192808892648</v>
      </c>
      <c r="Z20" s="150">
        <v>0.1028648155214852</v>
      </c>
      <c r="AA20" s="150">
        <v>-0.24536042142124537</v>
      </c>
      <c r="AB20" s="150">
        <v>-0.2614270187574842</v>
      </c>
      <c r="AC20" s="150">
        <v>-0.2898220102051855</v>
      </c>
      <c r="AD20" s="150">
        <v>-0.19153506873657203</v>
      </c>
      <c r="AE20" s="150">
        <v>-0.18479244582154811</v>
      </c>
      <c r="AF20" s="150">
        <v>-0.16560390885093412</v>
      </c>
      <c r="AG20" s="150">
        <v>-0.26677004962922152</v>
      </c>
      <c r="AH20" s="150">
        <v>-0.26596428258521898</v>
      </c>
      <c r="AI20" s="150">
        <v>-0.20747918111683419</v>
      </c>
      <c r="AJ20" s="150">
        <v>-0.17229534118860482</v>
      </c>
      <c r="AK20" s="150">
        <v>-0.13625093177702882</v>
      </c>
      <c r="AL20" s="150">
        <v>-0.23603847592520755</v>
      </c>
      <c r="AM20" s="150">
        <v>-0.24483387188357561</v>
      </c>
      <c r="AN20" s="150">
        <v>-0.2765525729375502</v>
      </c>
      <c r="AO20" s="150">
        <v>-0.21645612444018167</v>
      </c>
      <c r="AP20" s="150">
        <v>-8.7576290413100513E-2</v>
      </c>
      <c r="AQ20" s="150">
        <v>-0.14177585640262202</v>
      </c>
      <c r="AR20" s="150">
        <v>-0.1999971210133821</v>
      </c>
      <c r="AS20" s="150">
        <v>-0.23461645630365421</v>
      </c>
      <c r="AT20" s="150">
        <v>-9.9086309532044281E-2</v>
      </c>
      <c r="AU20" s="150">
        <v>-0.51793093285237446</v>
      </c>
      <c r="AV20" s="150">
        <v>-0.38296335235771795</v>
      </c>
      <c r="AW20" s="150">
        <v>-0.38296337969184979</v>
      </c>
      <c r="AX20" s="150">
        <v>-0.58129252727810754</v>
      </c>
      <c r="AY20" s="150">
        <v>-0.3758023439655141</v>
      </c>
      <c r="AZ20" s="150">
        <v>0.10751024493431907</v>
      </c>
      <c r="BA20" s="150">
        <v>-0.23490035794781519</v>
      </c>
      <c r="BB20" s="150">
        <v>0.53238002518454508</v>
      </c>
      <c r="BC20" s="150">
        <v>-0.35562400475830175</v>
      </c>
      <c r="BD20" s="150">
        <v>-0.41880221827826158</v>
      </c>
      <c r="BE20" s="150">
        <v>-0.38855058295986278</v>
      </c>
      <c r="BF20" s="150">
        <v>-0.34850630931961446</v>
      </c>
      <c r="BG20" s="150">
        <v>0.15610075271769097</v>
      </c>
      <c r="BH20" s="150">
        <v>0.38977927327829603</v>
      </c>
      <c r="BI20" s="150">
        <v>-0.24409004241121834</v>
      </c>
      <c r="BJ20" s="150">
        <v>0.2474947908088207</v>
      </c>
    </row>
    <row r="21" spans="1:62" s="106" customFormat="1" x14ac:dyDescent="0.2">
      <c r="A21" s="144"/>
      <c r="B21" s="145" t="s">
        <v>113</v>
      </c>
      <c r="C21" s="146">
        <v>2.75E-2</v>
      </c>
      <c r="D21" s="147">
        <v>3.04E-2</v>
      </c>
      <c r="E21" s="148">
        <v>6.25E-2</v>
      </c>
      <c r="F21" s="149">
        <v>2.5000000000000001E-2</v>
      </c>
      <c r="G21" s="150">
        <v>0.11948573106662597</v>
      </c>
      <c r="H21" s="150">
        <v>0.64472485045626138</v>
      </c>
      <c r="I21" s="150">
        <v>0.50384083249854195</v>
      </c>
      <c r="J21" s="150">
        <v>0.64475179577486841</v>
      </c>
      <c r="K21" s="150">
        <v>0.68446661451965363</v>
      </c>
      <c r="L21" s="150">
        <v>0.65263732853803302</v>
      </c>
      <c r="M21" s="150">
        <v>0.58457730895287996</v>
      </c>
      <c r="N21" s="150">
        <v>0.56336132032154462</v>
      </c>
      <c r="O21" s="150">
        <v>0.52929340051822871</v>
      </c>
      <c r="P21" s="150">
        <v>0.16552448572476461</v>
      </c>
      <c r="Q21" s="150">
        <v>-0.14425713365855972</v>
      </c>
      <c r="R21" s="150">
        <v>0.57055595498282718</v>
      </c>
      <c r="S21" s="150">
        <v>1</v>
      </c>
      <c r="T21" s="150">
        <v>0.50278367343919694</v>
      </c>
      <c r="U21" s="150">
        <v>0.98705308377114431</v>
      </c>
      <c r="V21" s="150">
        <v>0.54399097426605159</v>
      </c>
      <c r="W21" s="150">
        <v>0.60270441349320591</v>
      </c>
      <c r="X21" s="150">
        <v>0.43236253268496749</v>
      </c>
      <c r="Y21" s="150">
        <v>0.40153261403500912</v>
      </c>
      <c r="Z21" s="150">
        <v>8.330701862465241E-2</v>
      </c>
      <c r="AA21" s="150">
        <v>0.14164005286787978</v>
      </c>
      <c r="AB21" s="150">
        <v>0.10708460131377011</v>
      </c>
      <c r="AC21" s="150">
        <v>3.1156773726876121E-2</v>
      </c>
      <c r="AD21" s="150">
        <v>0.32053809980921211</v>
      </c>
      <c r="AE21" s="150">
        <v>0.17570855174197028</v>
      </c>
      <c r="AF21" s="150">
        <v>0.23603661492889283</v>
      </c>
      <c r="AG21" s="150">
        <v>0.240354773469592</v>
      </c>
      <c r="AH21" s="150">
        <v>-3.6491233147714991E-2</v>
      </c>
      <c r="AI21" s="150">
        <v>0.31013877479086088</v>
      </c>
      <c r="AJ21" s="150">
        <v>0.33065962017170192</v>
      </c>
      <c r="AK21" s="150">
        <v>0.29977819031803593</v>
      </c>
      <c r="AL21" s="150">
        <v>0.2540405317076313</v>
      </c>
      <c r="AM21" s="150">
        <v>0.10842360644536422</v>
      </c>
      <c r="AN21" s="150">
        <v>0.10919655298699411</v>
      </c>
      <c r="AO21" s="150">
        <v>0.15509406030936435</v>
      </c>
      <c r="AP21" s="150">
        <v>0.19296712731744911</v>
      </c>
      <c r="AQ21" s="150">
        <v>0.18328834293850352</v>
      </c>
      <c r="AR21" s="150">
        <v>0.14759736461815395</v>
      </c>
      <c r="AS21" s="150">
        <v>0.11879486793586383</v>
      </c>
      <c r="AT21" s="150">
        <v>7.785725896688532E-2</v>
      </c>
      <c r="AU21" s="150">
        <v>-7.0158117021483168E-2</v>
      </c>
      <c r="AV21" s="150">
        <v>-0.23307516793268121</v>
      </c>
      <c r="AW21" s="150">
        <v>-0.23307514996700232</v>
      </c>
      <c r="AX21" s="150">
        <v>-7.5532477320181909E-2</v>
      </c>
      <c r="AY21" s="150">
        <v>2.416116385017953E-2</v>
      </c>
      <c r="AZ21" s="150">
        <v>0.29075688181834042</v>
      </c>
      <c r="BA21" s="150">
        <v>0.24611938749207501</v>
      </c>
      <c r="BB21" s="150">
        <v>0.47655771352700926</v>
      </c>
      <c r="BC21" s="150">
        <v>-3.7014453988318687E-2</v>
      </c>
      <c r="BD21" s="150">
        <v>2.0120908180763036E-2</v>
      </c>
      <c r="BE21" s="150">
        <v>0.10533609751882614</v>
      </c>
      <c r="BF21" s="150">
        <v>5.7401621427460277E-3</v>
      </c>
      <c r="BG21" s="150">
        <v>0.31138249544388813</v>
      </c>
      <c r="BH21" s="150">
        <v>0.47922618715302556</v>
      </c>
      <c r="BI21" s="150">
        <v>0.34004704485748893</v>
      </c>
      <c r="BJ21" s="150">
        <v>0.52978963452451522</v>
      </c>
    </row>
    <row r="22" spans="1:62" s="106" customFormat="1" x14ac:dyDescent="0.2">
      <c r="A22" s="144"/>
      <c r="B22" s="145" t="s">
        <v>114</v>
      </c>
      <c r="C22" s="146">
        <v>2.5000000000000001E-2</v>
      </c>
      <c r="D22" s="147">
        <v>2.6099999999999998E-2</v>
      </c>
      <c r="E22" s="148">
        <v>2.75E-2</v>
      </c>
      <c r="F22" s="149">
        <v>2.2499999999999999E-2</v>
      </c>
      <c r="G22" s="150">
        <v>6.5714485237413911E-2</v>
      </c>
      <c r="H22" s="150">
        <v>0.70263189569360984</v>
      </c>
      <c r="I22" s="150">
        <v>0.75354497595652947</v>
      </c>
      <c r="J22" s="150">
        <v>0.4237961408929859</v>
      </c>
      <c r="K22" s="150">
        <v>0.70416715837160804</v>
      </c>
      <c r="L22" s="150">
        <v>0.48875480192537585</v>
      </c>
      <c r="M22" s="150">
        <v>0.70929549564872019</v>
      </c>
      <c r="N22" s="150">
        <v>0.47873597072626273</v>
      </c>
      <c r="O22" s="150">
        <v>0.52190024657246614</v>
      </c>
      <c r="P22" s="150">
        <v>-0.15046076032251438</v>
      </c>
      <c r="Q22" s="150">
        <v>-0.36256768008779511</v>
      </c>
      <c r="R22" s="150">
        <v>0.97240041592176862</v>
      </c>
      <c r="S22" s="150">
        <v>0.50278367343919694</v>
      </c>
      <c r="T22" s="150">
        <v>1</v>
      </c>
      <c r="U22" s="150">
        <v>0.41459723901909418</v>
      </c>
      <c r="V22" s="150">
        <v>0.2823666330181816</v>
      </c>
      <c r="W22" s="150">
        <v>0.13305380986320919</v>
      </c>
      <c r="X22" s="150">
        <v>0.14142661658657657</v>
      </c>
      <c r="Y22" s="150">
        <v>0.47499503771505597</v>
      </c>
      <c r="Z22" s="150">
        <v>0.12039610946496239</v>
      </c>
      <c r="AA22" s="150">
        <v>-0.18927119332447467</v>
      </c>
      <c r="AB22" s="150">
        <v>-0.20732031501493792</v>
      </c>
      <c r="AC22" s="150">
        <v>-0.233824665719323</v>
      </c>
      <c r="AD22" s="150">
        <v>-0.15369073923835397</v>
      </c>
      <c r="AE22" s="150">
        <v>-0.14493208200708102</v>
      </c>
      <c r="AF22" s="150">
        <v>-0.14014619495837419</v>
      </c>
      <c r="AG22" s="150">
        <v>-0.22121083382159634</v>
      </c>
      <c r="AH22" s="150">
        <v>-0.19073315543326932</v>
      </c>
      <c r="AI22" s="150">
        <v>-0.16673340232955602</v>
      </c>
      <c r="AJ22" s="150">
        <v>-0.14502455674020431</v>
      </c>
      <c r="AK22" s="150">
        <v>-0.10754973038440892</v>
      </c>
      <c r="AL22" s="150">
        <v>-0.18792667818942163</v>
      </c>
      <c r="AM22" s="150">
        <v>-0.18647472229958706</v>
      </c>
      <c r="AN22" s="150">
        <v>-0.22611987125682448</v>
      </c>
      <c r="AO22" s="150">
        <v>-0.16494556764879434</v>
      </c>
      <c r="AP22" s="150">
        <v>-3.3498444029291717E-2</v>
      </c>
      <c r="AQ22" s="150">
        <v>-9.3059262784437422E-2</v>
      </c>
      <c r="AR22" s="150">
        <v>-0.14378751181494737</v>
      </c>
      <c r="AS22" s="150">
        <v>-0.17232994193808182</v>
      </c>
      <c r="AT22" s="150">
        <v>-5.7958800705244777E-2</v>
      </c>
      <c r="AU22" s="150">
        <v>-0.46092403477974497</v>
      </c>
      <c r="AV22" s="150">
        <v>-0.3533254164141591</v>
      </c>
      <c r="AW22" s="150">
        <v>-0.35332544880830508</v>
      </c>
      <c r="AX22" s="150">
        <v>-0.53662134842976295</v>
      </c>
      <c r="AY22" s="150">
        <v>-0.35471534473541366</v>
      </c>
      <c r="AZ22" s="150">
        <v>0.12755264022721793</v>
      </c>
      <c r="BA22" s="150">
        <v>-0.22511837021896969</v>
      </c>
      <c r="BB22" s="150">
        <v>0.49610047481203812</v>
      </c>
      <c r="BC22" s="150">
        <v>-0.29954692284974604</v>
      </c>
      <c r="BD22" s="150">
        <v>-0.35822689139835406</v>
      </c>
      <c r="BE22" s="150">
        <v>-0.33491319724699575</v>
      </c>
      <c r="BF22" s="150">
        <v>-0.29739852064850869</v>
      </c>
      <c r="BG22" s="150">
        <v>0.17134437920790294</v>
      </c>
      <c r="BH22" s="150">
        <v>0.3762934129850094</v>
      </c>
      <c r="BI22" s="150">
        <v>-0.25913583526261463</v>
      </c>
      <c r="BJ22" s="150">
        <v>0.18580853395603128</v>
      </c>
    </row>
    <row r="23" spans="1:62" s="106" customFormat="1" x14ac:dyDescent="0.2">
      <c r="A23" s="144"/>
      <c r="B23" s="145" t="s">
        <v>115</v>
      </c>
      <c r="C23" s="146">
        <v>2.75E-2</v>
      </c>
      <c r="D23" s="147">
        <v>2.9600000000000001E-2</v>
      </c>
      <c r="E23" s="148">
        <v>0.08</v>
      </c>
      <c r="F23" s="149">
        <v>2.2499999999999999E-2</v>
      </c>
      <c r="G23" s="150">
        <v>0.1016897383009054</v>
      </c>
      <c r="H23" s="150">
        <v>0.5294186837768341</v>
      </c>
      <c r="I23" s="150">
        <v>0.38471402029017737</v>
      </c>
      <c r="J23" s="150">
        <v>0.58989311592658056</v>
      </c>
      <c r="K23" s="150">
        <v>0.59193788307871753</v>
      </c>
      <c r="L23" s="150">
        <v>0.58680138278582772</v>
      </c>
      <c r="M23" s="150">
        <v>0.49265541384322131</v>
      </c>
      <c r="N23" s="150">
        <v>0.52851973579118761</v>
      </c>
      <c r="O23" s="150">
        <v>0.48623715908243548</v>
      </c>
      <c r="P23" s="150">
        <v>0.23384512654306103</v>
      </c>
      <c r="Q23" s="150">
        <v>-6.9318200193430726E-2</v>
      </c>
      <c r="R23" s="150">
        <v>0.46526770848046234</v>
      </c>
      <c r="S23" s="150">
        <v>0.98705308377114431</v>
      </c>
      <c r="T23" s="150">
        <v>0.41459723901909418</v>
      </c>
      <c r="U23" s="150">
        <v>1</v>
      </c>
      <c r="V23" s="150">
        <v>0.55690197404755226</v>
      </c>
      <c r="W23" s="150">
        <v>0.64672312721475667</v>
      </c>
      <c r="X23" s="150">
        <v>0.45000128812226314</v>
      </c>
      <c r="Y23" s="150">
        <v>0.34954461985175167</v>
      </c>
      <c r="Z23" s="150">
        <v>8.4294522363436417E-2</v>
      </c>
      <c r="AA23" s="150">
        <v>0.21147072786422638</v>
      </c>
      <c r="AB23" s="150">
        <v>0.17733014709063349</v>
      </c>
      <c r="AC23" s="150">
        <v>9.5990458683092042E-2</v>
      </c>
      <c r="AD23" s="150">
        <v>0.39166524406969649</v>
      </c>
      <c r="AE23" s="150">
        <v>0.23518988896397489</v>
      </c>
      <c r="AF23" s="150">
        <v>0.29535603095429996</v>
      </c>
      <c r="AG23" s="150">
        <v>0.31708774361771558</v>
      </c>
      <c r="AH23" s="150">
        <v>2.1657876479406014E-2</v>
      </c>
      <c r="AI23" s="150">
        <v>0.38464266291131921</v>
      </c>
      <c r="AJ23" s="150">
        <v>0.40174711745163494</v>
      </c>
      <c r="AK23" s="150">
        <v>0.3624149177967394</v>
      </c>
      <c r="AL23" s="150">
        <v>0.33053275886700562</v>
      </c>
      <c r="AM23" s="150">
        <v>0.17730875305007368</v>
      </c>
      <c r="AN23" s="150">
        <v>0.18046679147074859</v>
      </c>
      <c r="AO23" s="150">
        <v>0.22095277839179725</v>
      </c>
      <c r="AP23" s="150">
        <v>0.24826925057553653</v>
      </c>
      <c r="AQ23" s="150">
        <v>0.24133140059149255</v>
      </c>
      <c r="AR23" s="150">
        <v>0.21396554163850715</v>
      </c>
      <c r="AS23" s="150">
        <v>0.18683916815675211</v>
      </c>
      <c r="AT23" s="150">
        <v>0.10978195625205742</v>
      </c>
      <c r="AU23" s="150">
        <v>2.7962197400563001E-2</v>
      </c>
      <c r="AV23" s="150">
        <v>-0.18752498033460821</v>
      </c>
      <c r="AW23" s="150">
        <v>-0.18752495992159024</v>
      </c>
      <c r="AX23" s="150">
        <v>2.6248213187399835E-2</v>
      </c>
      <c r="AY23" s="150">
        <v>9.5294580088555222E-2</v>
      </c>
      <c r="AZ23" s="150">
        <v>0.31349761066301357</v>
      </c>
      <c r="BA23" s="150">
        <v>0.30548433340955622</v>
      </c>
      <c r="BB23" s="150">
        <v>0.42988330884834075</v>
      </c>
      <c r="BC23" s="150">
        <v>2.8685458307405851E-2</v>
      </c>
      <c r="BD23" s="150">
        <v>0.10313186674855068</v>
      </c>
      <c r="BE23" s="150">
        <v>0.19151184940374</v>
      </c>
      <c r="BF23" s="150">
        <v>8.0614107925065195E-2</v>
      </c>
      <c r="BG23" s="150">
        <v>0.31571984370109446</v>
      </c>
      <c r="BH23" s="150">
        <v>0.46498045622516404</v>
      </c>
      <c r="BI23" s="150">
        <v>0.39630365973054132</v>
      </c>
      <c r="BJ23" s="150">
        <v>0.51927535849548034</v>
      </c>
    </row>
    <row r="24" spans="1:62" s="106" customFormat="1" x14ac:dyDescent="0.2">
      <c r="A24" s="144"/>
      <c r="B24" s="145" t="s">
        <v>116</v>
      </c>
      <c r="C24" s="146">
        <v>6.25E-2</v>
      </c>
      <c r="D24" s="147">
        <v>6.6699999999999995E-2</v>
      </c>
      <c r="E24" s="148">
        <v>9.5000000000000001E-2</v>
      </c>
      <c r="F24" s="149">
        <v>5.2499999999999998E-2</v>
      </c>
      <c r="G24" s="150">
        <v>-3.33108830355444E-2</v>
      </c>
      <c r="H24" s="150">
        <v>0.22992092666592967</v>
      </c>
      <c r="I24" s="150">
        <v>0.21336769839235528</v>
      </c>
      <c r="J24" s="150">
        <v>0.57307374818806833</v>
      </c>
      <c r="K24" s="150">
        <v>0.60433433642863843</v>
      </c>
      <c r="L24" s="150">
        <v>0.47296981195660442</v>
      </c>
      <c r="M24" s="150">
        <v>0.50690431741740238</v>
      </c>
      <c r="N24" s="150">
        <v>0.76591118801514257</v>
      </c>
      <c r="O24" s="150">
        <v>0.68408936557324529</v>
      </c>
      <c r="P24" s="150">
        <v>0.7121038873741331</v>
      </c>
      <c r="Q24" s="150">
        <v>0.39213866959428845</v>
      </c>
      <c r="R24" s="150">
        <v>0.28587087645403603</v>
      </c>
      <c r="S24" s="150">
        <v>0.54399097426605159</v>
      </c>
      <c r="T24" s="150">
        <v>0.2823666330181816</v>
      </c>
      <c r="U24" s="150">
        <v>0.55690197404755226</v>
      </c>
      <c r="V24" s="150">
        <v>1</v>
      </c>
      <c r="W24" s="150">
        <v>0.80676709828030224</v>
      </c>
      <c r="X24" s="150">
        <v>0.89359824553260558</v>
      </c>
      <c r="Y24" s="150">
        <v>0.51066090671089093</v>
      </c>
      <c r="Z24" s="150">
        <v>0.42131665978310667</v>
      </c>
      <c r="AA24" s="150">
        <v>0.50867622462785189</v>
      </c>
      <c r="AB24" s="150">
        <v>0.51175469625280234</v>
      </c>
      <c r="AC24" s="150">
        <v>0.40507753114010786</v>
      </c>
      <c r="AD24" s="150">
        <v>0.60787066221872632</v>
      </c>
      <c r="AE24" s="150">
        <v>0.48230075435145142</v>
      </c>
      <c r="AF24" s="150">
        <v>0.63953219063791922</v>
      </c>
      <c r="AG24" s="150">
        <v>0.58830588820854135</v>
      </c>
      <c r="AH24" s="150">
        <v>0.50828420534833563</v>
      </c>
      <c r="AI24" s="150">
        <v>0.64019604277312481</v>
      </c>
      <c r="AJ24" s="150">
        <v>0.67597082395894881</v>
      </c>
      <c r="AK24" s="150">
        <v>0.65588687052329686</v>
      </c>
      <c r="AL24" s="150">
        <v>0.61788534844631837</v>
      </c>
      <c r="AM24" s="150">
        <v>0.49161440440519488</v>
      </c>
      <c r="AN24" s="150">
        <v>0.50449379058299948</v>
      </c>
      <c r="AO24" s="150">
        <v>0.51877834044508142</v>
      </c>
      <c r="AP24" s="150">
        <v>0.55674308428719377</v>
      </c>
      <c r="AQ24" s="150">
        <v>0.57255848970763801</v>
      </c>
      <c r="AR24" s="150">
        <v>0.54035018838905291</v>
      </c>
      <c r="AS24" s="150">
        <v>0.62573691761311512</v>
      </c>
      <c r="AT24" s="150">
        <v>0.17141292487479018</v>
      </c>
      <c r="AU24" s="150">
        <v>0.54190418714485378</v>
      </c>
      <c r="AV24" s="150">
        <v>0.34856256673710984</v>
      </c>
      <c r="AW24" s="150">
        <v>0.34856255283173798</v>
      </c>
      <c r="AX24" s="150">
        <v>0.43301747263791079</v>
      </c>
      <c r="AY24" s="150">
        <v>0.59293084622315118</v>
      </c>
      <c r="AZ24" s="150">
        <v>0.55232520227946957</v>
      </c>
      <c r="BA24" s="150">
        <v>0.50896994580266686</v>
      </c>
      <c r="BB24" s="150">
        <v>0.65919619924756256</v>
      </c>
      <c r="BC24" s="150">
        <v>0.35090686774569391</v>
      </c>
      <c r="BD24" s="150">
        <v>0.46187955655384449</v>
      </c>
      <c r="BE24" s="150">
        <v>0.516811014877117</v>
      </c>
      <c r="BF24" s="150">
        <v>0.54700373151680992</v>
      </c>
      <c r="BG24" s="150">
        <v>0.23465270484643494</v>
      </c>
      <c r="BH24" s="150">
        <v>0.78068534253575161</v>
      </c>
      <c r="BI24" s="150">
        <v>0.37022548383319914</v>
      </c>
      <c r="BJ24" s="150">
        <v>0.35530262540383911</v>
      </c>
    </row>
    <row r="25" spans="1:62" s="106" customFormat="1" x14ac:dyDescent="0.2">
      <c r="A25" s="144"/>
      <c r="B25" s="145" t="s">
        <v>117</v>
      </c>
      <c r="C25" s="146">
        <v>6.7500000000000004E-2</v>
      </c>
      <c r="D25" s="147">
        <v>7.4400000000000008E-2</v>
      </c>
      <c r="E25" s="148">
        <v>0.1225</v>
      </c>
      <c r="F25" s="149">
        <v>6.25E-2</v>
      </c>
      <c r="G25" s="150">
        <v>0.10369880308122952</v>
      </c>
      <c r="H25" s="150">
        <v>0.14693831518541708</v>
      </c>
      <c r="I25" s="150">
        <v>6.3206161988526854E-2</v>
      </c>
      <c r="J25" s="150">
        <v>0.44695362953962231</v>
      </c>
      <c r="K25" s="150">
        <v>0.39769929643048751</v>
      </c>
      <c r="L25" s="150">
        <v>0.39232301333996161</v>
      </c>
      <c r="M25" s="150">
        <v>0.3153407016792853</v>
      </c>
      <c r="N25" s="150">
        <v>0.55291365800644465</v>
      </c>
      <c r="O25" s="150">
        <v>0.48257528578976205</v>
      </c>
      <c r="P25" s="150">
        <v>0.59515134056364527</v>
      </c>
      <c r="Q25" s="150">
        <v>0.29293794259219752</v>
      </c>
      <c r="R25" s="150">
        <v>0.1406496642600831</v>
      </c>
      <c r="S25" s="150">
        <v>0.60270441349320591</v>
      </c>
      <c r="T25" s="150">
        <v>0.13305380986320919</v>
      </c>
      <c r="U25" s="150">
        <v>0.64672312721475667</v>
      </c>
      <c r="V25" s="150">
        <v>0.80676709828030224</v>
      </c>
      <c r="W25" s="150">
        <v>1</v>
      </c>
      <c r="X25" s="150">
        <v>0.71913125502742636</v>
      </c>
      <c r="Y25" s="150">
        <v>0.250655192710452</v>
      </c>
      <c r="Z25" s="150">
        <v>0.20914978478392737</v>
      </c>
      <c r="AA25" s="150">
        <v>0.57559186529535467</v>
      </c>
      <c r="AB25" s="150">
        <v>0.56524590008411812</v>
      </c>
      <c r="AC25" s="150">
        <v>0.49225873247507684</v>
      </c>
      <c r="AD25" s="150">
        <v>0.69344580628443675</v>
      </c>
      <c r="AE25" s="150">
        <v>0.56154928414782279</v>
      </c>
      <c r="AF25" s="150">
        <v>0.6788805820987176</v>
      </c>
      <c r="AG25" s="150">
        <v>0.64120479975594458</v>
      </c>
      <c r="AH25" s="150">
        <v>0.51824242703467005</v>
      </c>
      <c r="AI25" s="150">
        <v>0.7271600882683108</v>
      </c>
      <c r="AJ25" s="150">
        <v>0.79772292793476196</v>
      </c>
      <c r="AK25" s="150">
        <v>0.74760095860477971</v>
      </c>
      <c r="AL25" s="150">
        <v>0.70591553402800344</v>
      </c>
      <c r="AM25" s="150">
        <v>0.56018582314295517</v>
      </c>
      <c r="AN25" s="150">
        <v>0.55465040092637863</v>
      </c>
      <c r="AO25" s="150">
        <v>0.5912776080890233</v>
      </c>
      <c r="AP25" s="150">
        <v>0.60350840823901408</v>
      </c>
      <c r="AQ25" s="150">
        <v>0.61359671772545199</v>
      </c>
      <c r="AR25" s="150">
        <v>0.59196996589242756</v>
      </c>
      <c r="AS25" s="150">
        <v>0.60216920672954011</v>
      </c>
      <c r="AT25" s="150">
        <v>0.20633254218545349</v>
      </c>
      <c r="AU25" s="150">
        <v>0.5592321530042047</v>
      </c>
      <c r="AV25" s="150">
        <v>0.29912614466057741</v>
      </c>
      <c r="AW25" s="150">
        <v>0.29912615319083841</v>
      </c>
      <c r="AX25" s="150">
        <v>0.44301575019100459</v>
      </c>
      <c r="AY25" s="150">
        <v>0.46555125109389811</v>
      </c>
      <c r="AZ25" s="150">
        <v>0.56784140135632855</v>
      </c>
      <c r="BA25" s="150">
        <v>0.43485954729328069</v>
      </c>
      <c r="BB25" s="150">
        <v>0.38119701625664154</v>
      </c>
      <c r="BC25" s="150">
        <v>0.38001405287685136</v>
      </c>
      <c r="BD25" s="150">
        <v>0.50676101735882351</v>
      </c>
      <c r="BE25" s="150">
        <v>0.59959482009875431</v>
      </c>
      <c r="BF25" s="150">
        <v>0.5205912042375378</v>
      </c>
      <c r="BG25" s="150">
        <v>0.30612850651807055</v>
      </c>
      <c r="BH25" s="150">
        <v>0.55738245357242977</v>
      </c>
      <c r="BI25" s="150">
        <v>0.51245379178597938</v>
      </c>
      <c r="BJ25" s="150">
        <v>0.40203405104681833</v>
      </c>
    </row>
    <row r="26" spans="1:62" s="106" customFormat="1" x14ac:dyDescent="0.2">
      <c r="A26" s="144"/>
      <c r="B26" s="145" t="s">
        <v>118</v>
      </c>
      <c r="C26" s="146">
        <v>0.06</v>
      </c>
      <c r="D26" s="147">
        <v>6.3200000000000006E-2</v>
      </c>
      <c r="E26" s="148">
        <v>8.2500000000000004E-2</v>
      </c>
      <c r="F26" s="149">
        <v>5.2499999999999998E-2</v>
      </c>
      <c r="G26" s="150">
        <v>-7.7099157791620632E-2</v>
      </c>
      <c r="H26" s="150">
        <v>0.1040667659053493</v>
      </c>
      <c r="I26" s="150">
        <v>7.2844255334617414E-2</v>
      </c>
      <c r="J26" s="150">
        <v>0.49551386971309919</v>
      </c>
      <c r="K26" s="150">
        <v>0.51549026159329736</v>
      </c>
      <c r="L26" s="150">
        <v>0.45299532743206716</v>
      </c>
      <c r="M26" s="150">
        <v>0.41071368308125245</v>
      </c>
      <c r="N26" s="150">
        <v>0.78432401411879871</v>
      </c>
      <c r="O26" s="150">
        <v>0.67437004313167526</v>
      </c>
      <c r="P26" s="150">
        <v>0.74113793772279668</v>
      </c>
      <c r="Q26" s="150">
        <v>0.52950396295324687</v>
      </c>
      <c r="R26" s="150">
        <v>0.13293833305316052</v>
      </c>
      <c r="S26" s="150">
        <v>0.43236253268496749</v>
      </c>
      <c r="T26" s="150">
        <v>0.14142661658657657</v>
      </c>
      <c r="U26" s="150">
        <v>0.45000128812226314</v>
      </c>
      <c r="V26" s="150">
        <v>0.89359824553260558</v>
      </c>
      <c r="W26" s="150">
        <v>0.71913125502742636</v>
      </c>
      <c r="X26" s="150">
        <v>1</v>
      </c>
      <c r="Y26" s="150">
        <v>0.38852919401195085</v>
      </c>
      <c r="Z26" s="150">
        <v>0.37588665078160111</v>
      </c>
      <c r="AA26" s="150">
        <v>0.5399383692318761</v>
      </c>
      <c r="AB26" s="150">
        <v>0.54877634815135334</v>
      </c>
      <c r="AC26" s="150">
        <v>0.43970101885194252</v>
      </c>
      <c r="AD26" s="150">
        <v>0.60470423837600751</v>
      </c>
      <c r="AE26" s="150">
        <v>0.54090293882087559</v>
      </c>
      <c r="AF26" s="150">
        <v>0.67328036552225556</v>
      </c>
      <c r="AG26" s="150">
        <v>0.62306238580659457</v>
      </c>
      <c r="AH26" s="150">
        <v>0.55811475719308878</v>
      </c>
      <c r="AI26" s="150">
        <v>0.65989492799457683</v>
      </c>
      <c r="AJ26" s="150">
        <v>0.68389688820954719</v>
      </c>
      <c r="AK26" s="150">
        <v>0.67247938465075274</v>
      </c>
      <c r="AL26" s="150">
        <v>0.64447051977162628</v>
      </c>
      <c r="AM26" s="150">
        <v>0.52474566826738478</v>
      </c>
      <c r="AN26" s="150">
        <v>0.53046982682322263</v>
      </c>
      <c r="AO26" s="150">
        <v>0.53882174836874852</v>
      </c>
      <c r="AP26" s="150">
        <v>0.53404628625028305</v>
      </c>
      <c r="AQ26" s="150">
        <v>0.57864444893889078</v>
      </c>
      <c r="AR26" s="150">
        <v>0.55724913903353457</v>
      </c>
      <c r="AS26" s="150">
        <v>0.70181308051135249</v>
      </c>
      <c r="AT26" s="150">
        <v>0.25512176440135748</v>
      </c>
      <c r="AU26" s="150">
        <v>0.64329172276560254</v>
      </c>
      <c r="AV26" s="150">
        <v>0.46368034669824076</v>
      </c>
      <c r="AW26" s="150">
        <v>0.46368035015146952</v>
      </c>
      <c r="AX26" s="150">
        <v>0.55307878825398737</v>
      </c>
      <c r="AY26" s="150">
        <v>0.66324492898364862</v>
      </c>
      <c r="AZ26" s="150">
        <v>0.46316693396752839</v>
      </c>
      <c r="BA26" s="150">
        <v>0.54658589328245233</v>
      </c>
      <c r="BB26" s="150">
        <v>0.67217993546070987</v>
      </c>
      <c r="BC26" s="150">
        <v>0.42458827227540108</v>
      </c>
      <c r="BD26" s="150">
        <v>0.56881370760087613</v>
      </c>
      <c r="BE26" s="150">
        <v>0.59942958579253691</v>
      </c>
      <c r="BF26" s="150">
        <v>0.63389733437225149</v>
      </c>
      <c r="BG26" s="150">
        <v>0.20820165332188412</v>
      </c>
      <c r="BH26" s="150">
        <v>0.81015406485654162</v>
      </c>
      <c r="BI26" s="150">
        <v>0.40906193069896357</v>
      </c>
      <c r="BJ26" s="150">
        <v>0.33381970571678737</v>
      </c>
    </row>
    <row r="27" spans="1:62" s="106" customFormat="1" x14ac:dyDescent="0.2">
      <c r="A27" s="144"/>
      <c r="B27" s="145" t="s">
        <v>119</v>
      </c>
      <c r="C27" s="146">
        <v>3.2500000000000001E-2</v>
      </c>
      <c r="D27" s="147">
        <v>3.2899999999999999E-2</v>
      </c>
      <c r="E27" s="148">
        <v>0.03</v>
      </c>
      <c r="F27" s="149">
        <v>2.5000000000000001E-2</v>
      </c>
      <c r="G27" s="150">
        <v>2.5120691993734481E-2</v>
      </c>
      <c r="H27" s="150">
        <v>0.47012793078745468</v>
      </c>
      <c r="I27" s="150">
        <v>0.49065244547307763</v>
      </c>
      <c r="J27" s="150">
        <v>0.52617991393258035</v>
      </c>
      <c r="K27" s="150">
        <v>0.66062804829828958</v>
      </c>
      <c r="L27" s="150">
        <v>0.46849747039463963</v>
      </c>
      <c r="M27" s="150">
        <v>0.5701688733636846</v>
      </c>
      <c r="N27" s="150">
        <v>0.58037786134736424</v>
      </c>
      <c r="O27" s="150">
        <v>0.53007143055554962</v>
      </c>
      <c r="P27" s="150">
        <v>0.26036214748631964</v>
      </c>
      <c r="Q27" s="150">
        <v>9.5356298978380272E-2</v>
      </c>
      <c r="R27" s="150">
        <v>0.5155192808892648</v>
      </c>
      <c r="S27" s="150">
        <v>0.40153261403500912</v>
      </c>
      <c r="T27" s="150">
        <v>0.47499503771505597</v>
      </c>
      <c r="U27" s="150">
        <v>0.34954461985175167</v>
      </c>
      <c r="V27" s="150">
        <v>0.51066090671089093</v>
      </c>
      <c r="W27" s="150">
        <v>0.250655192710452</v>
      </c>
      <c r="X27" s="150">
        <v>0.38852919401195085</v>
      </c>
      <c r="Y27" s="150">
        <v>1</v>
      </c>
      <c r="Z27" s="150">
        <v>0.58342944282479337</v>
      </c>
      <c r="AA27" s="150">
        <v>-1.4270393020722145E-2</v>
      </c>
      <c r="AB27" s="150">
        <v>9.4097042826259136E-3</v>
      </c>
      <c r="AC27" s="150">
        <v>-7.352224393644137E-2</v>
      </c>
      <c r="AD27" s="150">
        <v>3.5953878642795499E-2</v>
      </c>
      <c r="AE27" s="150">
        <v>-8.1160606932739448E-3</v>
      </c>
      <c r="AF27" s="150">
        <v>0.13766360181812112</v>
      </c>
      <c r="AG27" s="150">
        <v>3.8475249033514548E-2</v>
      </c>
      <c r="AH27" s="150">
        <v>-1.34566812494911E-2</v>
      </c>
      <c r="AI27" s="150">
        <v>3.8657381278083686E-2</v>
      </c>
      <c r="AJ27" s="150">
        <v>5.471549791468816E-2</v>
      </c>
      <c r="AK27" s="150">
        <v>7.0609605094142172E-2</v>
      </c>
      <c r="AL27" s="150">
        <v>1.6793826949048518E-2</v>
      </c>
      <c r="AM27" s="150">
        <v>-2.6912221093962206E-2</v>
      </c>
      <c r="AN27" s="150">
        <v>-1.4014790071980902E-3</v>
      </c>
      <c r="AO27" s="150">
        <v>8.732254426716695E-3</v>
      </c>
      <c r="AP27" s="150">
        <v>0.10053516679403671</v>
      </c>
      <c r="AQ27" s="150">
        <v>0.1061764137799629</v>
      </c>
      <c r="AR27" s="150">
        <v>4.5408125892400113E-2</v>
      </c>
      <c r="AS27" s="150">
        <v>8.4241934590321504E-2</v>
      </c>
      <c r="AT27" s="150">
        <v>-2.9493580782419839E-2</v>
      </c>
      <c r="AU27" s="150">
        <v>-7.7837029511211714E-2</v>
      </c>
      <c r="AV27" s="150">
        <v>-0.23087357156396934</v>
      </c>
      <c r="AW27" s="150">
        <v>-0.23087357848075077</v>
      </c>
      <c r="AX27" s="150">
        <v>-0.17770867973466842</v>
      </c>
      <c r="AY27" s="150">
        <v>6.6896949442073764E-2</v>
      </c>
      <c r="AZ27" s="150">
        <v>0.22211810739494089</v>
      </c>
      <c r="BA27" s="150">
        <v>0.11760684281713235</v>
      </c>
      <c r="BB27" s="150">
        <v>0.62376773096997917</v>
      </c>
      <c r="BC27" s="150">
        <v>-6.3686567543487962E-2</v>
      </c>
      <c r="BD27" s="150">
        <v>-5.9687122260489223E-2</v>
      </c>
      <c r="BE27" s="150">
        <v>-6.7984014064090853E-2</v>
      </c>
      <c r="BF27" s="150">
        <v>7.0762269843289996E-2</v>
      </c>
      <c r="BG27" s="150">
        <v>0.10159013111645233</v>
      </c>
      <c r="BH27" s="150">
        <v>0.56566407413565623</v>
      </c>
      <c r="BI27" s="150">
        <v>-8.747740975887916E-2</v>
      </c>
      <c r="BJ27" s="150">
        <v>0.24524561707245249</v>
      </c>
    </row>
    <row r="28" spans="1:62" s="106" customFormat="1" x14ac:dyDescent="0.2">
      <c r="A28" s="151"/>
      <c r="B28" s="152" t="s">
        <v>120</v>
      </c>
      <c r="C28" s="153">
        <v>4.4999999999999998E-2</v>
      </c>
      <c r="D28" s="154">
        <v>4.7199999999999999E-2</v>
      </c>
      <c r="E28" s="155">
        <v>6.7500000000000004E-2</v>
      </c>
      <c r="F28" s="156">
        <v>4.4999999999999998E-2</v>
      </c>
      <c r="G28" s="157">
        <v>-0.12296783653910923</v>
      </c>
      <c r="H28" s="157">
        <v>-6.80799133531154E-3</v>
      </c>
      <c r="I28" s="157">
        <v>0.1002791298734351</v>
      </c>
      <c r="J28" s="157">
        <v>0.31783823390086041</v>
      </c>
      <c r="K28" s="157">
        <v>0.30382346161373874</v>
      </c>
      <c r="L28" s="157">
        <v>8.2516069165490716E-2</v>
      </c>
      <c r="M28" s="157">
        <v>0.26318559028933108</v>
      </c>
      <c r="N28" s="157">
        <v>0.39898664786790394</v>
      </c>
      <c r="O28" s="157">
        <v>0.33379841167505869</v>
      </c>
      <c r="P28" s="157">
        <v>0.42905412407270155</v>
      </c>
      <c r="Q28" s="157">
        <v>0.53961189400258569</v>
      </c>
      <c r="R28" s="157">
        <v>0.1028648155214852</v>
      </c>
      <c r="S28" s="157">
        <v>8.330701862465241E-2</v>
      </c>
      <c r="T28" s="157">
        <v>0.12039610946496239</v>
      </c>
      <c r="U28" s="157">
        <v>8.4294522363436417E-2</v>
      </c>
      <c r="V28" s="157">
        <v>0.42131665978310667</v>
      </c>
      <c r="W28" s="157">
        <v>0.20914978478392737</v>
      </c>
      <c r="X28" s="157">
        <v>0.37588665078160111</v>
      </c>
      <c r="Y28" s="157">
        <v>0.58342944282479337</v>
      </c>
      <c r="Z28" s="157">
        <v>1</v>
      </c>
      <c r="AA28" s="157">
        <v>0.19078016751362625</v>
      </c>
      <c r="AB28" s="157">
        <v>0.2061727475847224</v>
      </c>
      <c r="AC28" s="157">
        <v>8.9870212935904706E-2</v>
      </c>
      <c r="AD28" s="157">
        <v>0.16327941492091677</v>
      </c>
      <c r="AE28" s="157">
        <v>0.13405993399713506</v>
      </c>
      <c r="AF28" s="157">
        <v>0.28628730567668453</v>
      </c>
      <c r="AG28" s="157">
        <v>0.28347501591387797</v>
      </c>
      <c r="AH28" s="157">
        <v>0.23159892084113071</v>
      </c>
      <c r="AI28" s="157">
        <v>0.20674911063415458</v>
      </c>
      <c r="AJ28" s="157">
        <v>0.25291708083440201</v>
      </c>
      <c r="AK28" s="157">
        <v>0.24590507686089125</v>
      </c>
      <c r="AL28" s="157">
        <v>0.21664907872066241</v>
      </c>
      <c r="AM28" s="157">
        <v>0.16538482203191768</v>
      </c>
      <c r="AN28" s="157">
        <v>0.22620990670081795</v>
      </c>
      <c r="AO28" s="157">
        <v>0.18420097992021139</v>
      </c>
      <c r="AP28" s="157">
        <v>0.2390479405350826</v>
      </c>
      <c r="AQ28" s="157">
        <v>0.25948344607376195</v>
      </c>
      <c r="AR28" s="157">
        <v>0.22396201096780419</v>
      </c>
      <c r="AS28" s="157">
        <v>0.30017932017679338</v>
      </c>
      <c r="AT28" s="157">
        <v>0.20712282852138639</v>
      </c>
      <c r="AU28" s="157">
        <v>0.4382048618905765</v>
      </c>
      <c r="AV28" s="157">
        <v>0.56516651871448309</v>
      </c>
      <c r="AW28" s="157">
        <v>0.56516650008983227</v>
      </c>
      <c r="AX28" s="157">
        <v>0.45851537270402204</v>
      </c>
      <c r="AY28" s="157">
        <v>0.70687563132377385</v>
      </c>
      <c r="AZ28" s="157">
        <v>0.23839950744902741</v>
      </c>
      <c r="BA28" s="157">
        <v>0.29844500505469235</v>
      </c>
      <c r="BB28" s="157">
        <v>0.44270409110843872</v>
      </c>
      <c r="BC28" s="157">
        <v>0.36003226950674783</v>
      </c>
      <c r="BD28" s="157">
        <v>0.36590302422291671</v>
      </c>
      <c r="BE28" s="157">
        <v>0.27509375003279324</v>
      </c>
      <c r="BF28" s="157">
        <v>0.48958764062564025</v>
      </c>
      <c r="BG28" s="157">
        <v>0.13255160379302527</v>
      </c>
      <c r="BH28" s="157">
        <v>0.45476842596464129</v>
      </c>
      <c r="BI28" s="157">
        <v>0.11582063512182837</v>
      </c>
      <c r="BJ28" s="157">
        <v>0.10134535192587191</v>
      </c>
    </row>
    <row r="29" spans="1:62" s="106" customFormat="1" x14ac:dyDescent="0.2">
      <c r="A29" s="158" t="s">
        <v>121</v>
      </c>
      <c r="B29" s="159" t="s">
        <v>122</v>
      </c>
      <c r="C29" s="160">
        <v>5.2499999999999998E-2</v>
      </c>
      <c r="D29" s="161">
        <v>6.0299999999999999E-2</v>
      </c>
      <c r="E29" s="162">
        <v>0.13750000000000001</v>
      </c>
      <c r="F29" s="163">
        <v>5.5E-2</v>
      </c>
      <c r="G29" s="150">
        <v>-6.8482406915265387E-2</v>
      </c>
      <c r="H29" s="150">
        <v>-0.31458937010378796</v>
      </c>
      <c r="I29" s="150">
        <v>-0.30559266762100901</v>
      </c>
      <c r="J29" s="150">
        <v>5.119349300483135E-2</v>
      </c>
      <c r="K29" s="150">
        <v>-2.5515390155724151E-3</v>
      </c>
      <c r="L29" s="150">
        <v>-4.6064321005169356E-2</v>
      </c>
      <c r="M29" s="150">
        <v>-2.3164410492140769E-2</v>
      </c>
      <c r="N29" s="150">
        <v>0.2702029836351324</v>
      </c>
      <c r="O29" s="150">
        <v>0.23038016736937583</v>
      </c>
      <c r="P29" s="150">
        <v>0.68084429545228975</v>
      </c>
      <c r="Q29" s="150">
        <v>0.54598902660001325</v>
      </c>
      <c r="R29" s="150">
        <v>-0.24536042142124537</v>
      </c>
      <c r="S29" s="150">
        <v>0.14164005286787978</v>
      </c>
      <c r="T29" s="150">
        <v>-0.18927119332447467</v>
      </c>
      <c r="U29" s="150">
        <v>0.21147072786422638</v>
      </c>
      <c r="V29" s="150">
        <v>0.50867622462785189</v>
      </c>
      <c r="W29" s="150">
        <v>0.57559186529535467</v>
      </c>
      <c r="X29" s="150">
        <v>0.5399383692318761</v>
      </c>
      <c r="Y29" s="150">
        <v>-1.4270393020722145E-2</v>
      </c>
      <c r="Z29" s="150">
        <v>0.19078016751362625</v>
      </c>
      <c r="AA29" s="150">
        <v>1</v>
      </c>
      <c r="AB29" s="150">
        <v>0.96074128885191457</v>
      </c>
      <c r="AC29" s="150">
        <v>0.89801312250132093</v>
      </c>
      <c r="AD29" s="150">
        <v>0.84873620863968813</v>
      </c>
      <c r="AE29" s="150">
        <v>0.68614699952416391</v>
      </c>
      <c r="AF29" s="150">
        <v>0.6788718935003617</v>
      </c>
      <c r="AG29" s="150">
        <v>0.85246121759969506</v>
      </c>
      <c r="AH29" s="150">
        <v>0.87294736791661109</v>
      </c>
      <c r="AI29" s="150">
        <v>0.88000634502598174</v>
      </c>
      <c r="AJ29" s="150">
        <v>0.76327208082646514</v>
      </c>
      <c r="AK29" s="150">
        <v>0.74822157048010773</v>
      </c>
      <c r="AL29" s="150">
        <v>0.95443292888930298</v>
      </c>
      <c r="AM29" s="150">
        <v>0.97650880152634467</v>
      </c>
      <c r="AN29" s="150">
        <v>0.9661217425116303</v>
      </c>
      <c r="AO29" s="150">
        <v>0.99033736825527219</v>
      </c>
      <c r="AP29" s="150">
        <v>0.93123137650487886</v>
      </c>
      <c r="AQ29" s="150">
        <v>0.94629068267177585</v>
      </c>
      <c r="AR29" s="150">
        <v>0.97513250774954396</v>
      </c>
      <c r="AS29" s="150">
        <v>0.85531639056306485</v>
      </c>
      <c r="AT29" s="150">
        <v>0.36178563905788308</v>
      </c>
      <c r="AU29" s="150">
        <v>0.74024076306035702</v>
      </c>
      <c r="AV29" s="150">
        <v>0.55821521039573285</v>
      </c>
      <c r="AW29" s="150">
        <v>0.55821524550740165</v>
      </c>
      <c r="AX29" s="150">
        <v>0.61206009178262688</v>
      </c>
      <c r="AY29" s="150">
        <v>0.63726996301829875</v>
      </c>
      <c r="AZ29" s="150">
        <v>0.72475451544230829</v>
      </c>
      <c r="BA29" s="150">
        <v>0.39896311911763466</v>
      </c>
      <c r="BB29" s="150">
        <v>8.0665795962388473E-2</v>
      </c>
      <c r="BC29" s="150">
        <v>0.66282393462615252</v>
      </c>
      <c r="BD29" s="150">
        <v>0.79308182551022866</v>
      </c>
      <c r="BE29" s="150">
        <v>0.85878542830273785</v>
      </c>
      <c r="BF29" s="150">
        <v>0.67510225159972836</v>
      </c>
      <c r="BG29" s="150">
        <v>0.22801507189969106</v>
      </c>
      <c r="BH29" s="150">
        <v>0.31344136670923611</v>
      </c>
      <c r="BI29" s="150">
        <v>0.43671638621526759</v>
      </c>
      <c r="BJ29" s="150">
        <v>-2.4696195892287751E-2</v>
      </c>
    </row>
    <row r="30" spans="1:62" s="106" customFormat="1" x14ac:dyDescent="0.2">
      <c r="A30" s="144"/>
      <c r="B30" s="145" t="s">
        <v>123</v>
      </c>
      <c r="C30" s="146">
        <v>5.7500000000000002E-2</v>
      </c>
      <c r="D30" s="147">
        <v>6.7900000000000002E-2</v>
      </c>
      <c r="E30" s="148">
        <v>0.1575</v>
      </c>
      <c r="F30" s="149">
        <v>5.7500000000000002E-2</v>
      </c>
      <c r="G30" s="150">
        <v>-8.3260408482019779E-2</v>
      </c>
      <c r="H30" s="150">
        <v>-0.33338103329012925</v>
      </c>
      <c r="I30" s="150">
        <v>-0.30752325768809041</v>
      </c>
      <c r="J30" s="150">
        <v>7.2655853204782864E-2</v>
      </c>
      <c r="K30" s="150">
        <v>-1.2406536216174251E-3</v>
      </c>
      <c r="L30" s="150">
        <v>-4.7256739508594083E-2</v>
      </c>
      <c r="M30" s="150">
        <v>-2.2218849857078986E-2</v>
      </c>
      <c r="N30" s="150">
        <v>0.29041184004748677</v>
      </c>
      <c r="O30" s="150">
        <v>0.24426771128048594</v>
      </c>
      <c r="P30" s="150">
        <v>0.72999648122487881</v>
      </c>
      <c r="Q30" s="150">
        <v>0.58393227461482944</v>
      </c>
      <c r="R30" s="150">
        <v>-0.2614270187574842</v>
      </c>
      <c r="S30" s="150">
        <v>0.10708460131377011</v>
      </c>
      <c r="T30" s="150">
        <v>-0.20732031501493792</v>
      </c>
      <c r="U30" s="150">
        <v>0.17733014709063349</v>
      </c>
      <c r="V30" s="150">
        <v>0.51175469625280234</v>
      </c>
      <c r="W30" s="150">
        <v>0.56524590008411812</v>
      </c>
      <c r="X30" s="150">
        <v>0.54877634815135334</v>
      </c>
      <c r="Y30" s="150">
        <v>9.4097042826259136E-3</v>
      </c>
      <c r="Z30" s="150">
        <v>0.2061727475847224</v>
      </c>
      <c r="AA30" s="150">
        <v>0.96074128885191457</v>
      </c>
      <c r="AB30" s="150">
        <v>1</v>
      </c>
      <c r="AC30" s="150">
        <v>0.94558752307248384</v>
      </c>
      <c r="AD30" s="150">
        <v>0.82393654398051452</v>
      </c>
      <c r="AE30" s="150">
        <v>0.67558542012986877</v>
      </c>
      <c r="AF30" s="150">
        <v>0.67052036558701822</v>
      </c>
      <c r="AG30" s="150">
        <v>0.81711821398565232</v>
      </c>
      <c r="AH30" s="150">
        <v>0.85458850926433882</v>
      </c>
      <c r="AI30" s="150">
        <v>0.85666176797130045</v>
      </c>
      <c r="AJ30" s="150">
        <v>0.76412109908117676</v>
      </c>
      <c r="AK30" s="150">
        <v>0.74492460217756384</v>
      </c>
      <c r="AL30" s="150">
        <v>0.93071289567799986</v>
      </c>
      <c r="AM30" s="150">
        <v>0.96597215293676297</v>
      </c>
      <c r="AN30" s="150">
        <v>0.96872146579377771</v>
      </c>
      <c r="AO30" s="150">
        <v>0.96064135709295495</v>
      </c>
      <c r="AP30" s="150">
        <v>0.91814231300941607</v>
      </c>
      <c r="AQ30" s="150">
        <v>0.95152079119081134</v>
      </c>
      <c r="AR30" s="150">
        <v>0.97880773265434839</v>
      </c>
      <c r="AS30" s="150">
        <v>0.87634017060884661</v>
      </c>
      <c r="AT30" s="150">
        <v>0.32980594408480918</v>
      </c>
      <c r="AU30" s="150">
        <v>0.75814931290661403</v>
      </c>
      <c r="AV30" s="150">
        <v>0.57391673220212858</v>
      </c>
      <c r="AW30" s="150">
        <v>0.57391676272972603</v>
      </c>
      <c r="AX30" s="150">
        <v>0.64723095750446291</v>
      </c>
      <c r="AY30" s="150">
        <v>0.67238966536722766</v>
      </c>
      <c r="AZ30" s="150">
        <v>0.75561628317271912</v>
      </c>
      <c r="BA30" s="150">
        <v>0.39536053067451327</v>
      </c>
      <c r="BB30" s="150">
        <v>0.10762273459480912</v>
      </c>
      <c r="BC30" s="150">
        <v>0.68019873952136489</v>
      </c>
      <c r="BD30" s="150">
        <v>0.82401991953786746</v>
      </c>
      <c r="BE30" s="150">
        <v>0.88321592355208656</v>
      </c>
      <c r="BF30" s="150">
        <v>0.71404389681205227</v>
      </c>
      <c r="BG30" s="150">
        <v>0.22119397409789432</v>
      </c>
      <c r="BH30" s="150">
        <v>0.35054310871607558</v>
      </c>
      <c r="BI30" s="150">
        <v>0.45718653590315533</v>
      </c>
      <c r="BJ30" s="150">
        <v>2.1490046608992525E-4</v>
      </c>
    </row>
    <row r="31" spans="1:62" s="106" customFormat="1" x14ac:dyDescent="0.2">
      <c r="A31" s="144"/>
      <c r="B31" s="145" t="s">
        <v>124</v>
      </c>
      <c r="C31" s="146">
        <v>0.06</v>
      </c>
      <c r="D31" s="147">
        <v>7.4700000000000003E-2</v>
      </c>
      <c r="E31" s="148">
        <v>0.1825</v>
      </c>
      <c r="F31" s="149">
        <v>5.7500000000000002E-2</v>
      </c>
      <c r="G31" s="150">
        <v>-7.6767829353589917E-2</v>
      </c>
      <c r="H31" s="150">
        <v>-0.35541120575051832</v>
      </c>
      <c r="I31" s="150">
        <v>-0.34291217104559896</v>
      </c>
      <c r="J31" s="150">
        <v>-1.6687964326613996E-2</v>
      </c>
      <c r="K31" s="150">
        <v>-8.5073063116348893E-2</v>
      </c>
      <c r="L31" s="150">
        <v>-0.11219155294674782</v>
      </c>
      <c r="M31" s="150">
        <v>-9.3841572658925218E-2</v>
      </c>
      <c r="N31" s="150">
        <v>0.18400770168709155</v>
      </c>
      <c r="O31" s="150">
        <v>0.15367223611817696</v>
      </c>
      <c r="P31" s="150">
        <v>0.64326527516696697</v>
      </c>
      <c r="Q31" s="150">
        <v>0.49897566102834123</v>
      </c>
      <c r="R31" s="150">
        <v>-0.2898220102051855</v>
      </c>
      <c r="S31" s="150">
        <v>3.1156773726876121E-2</v>
      </c>
      <c r="T31" s="150">
        <v>-0.233824665719323</v>
      </c>
      <c r="U31" s="150">
        <v>9.5990458683092042E-2</v>
      </c>
      <c r="V31" s="150">
        <v>0.40507753114010786</v>
      </c>
      <c r="W31" s="150">
        <v>0.49225873247507684</v>
      </c>
      <c r="X31" s="150">
        <v>0.43970101885194252</v>
      </c>
      <c r="Y31" s="150">
        <v>-7.352224393644137E-2</v>
      </c>
      <c r="Z31" s="150">
        <v>8.9870212935904706E-2</v>
      </c>
      <c r="AA31" s="150">
        <v>0.89801312250132093</v>
      </c>
      <c r="AB31" s="150">
        <v>0.94558752307248384</v>
      </c>
      <c r="AC31" s="150">
        <v>1</v>
      </c>
      <c r="AD31" s="150">
        <v>0.73695183485379789</v>
      </c>
      <c r="AE31" s="150">
        <v>0.59831546748663622</v>
      </c>
      <c r="AF31" s="150">
        <v>0.56274766507388096</v>
      </c>
      <c r="AG31" s="150">
        <v>0.71654081804298153</v>
      </c>
      <c r="AH31" s="150">
        <v>0.7739460578589642</v>
      </c>
      <c r="AI31" s="150">
        <v>0.7578099081097468</v>
      </c>
      <c r="AJ31" s="150">
        <v>0.65936686096376396</v>
      </c>
      <c r="AK31" s="150">
        <v>0.64754585225298322</v>
      </c>
      <c r="AL31" s="150">
        <v>0.84223776406243078</v>
      </c>
      <c r="AM31" s="150">
        <v>0.92484740222127304</v>
      </c>
      <c r="AN31" s="150">
        <v>0.89529769436798667</v>
      </c>
      <c r="AO31" s="150">
        <v>0.90657101210052726</v>
      </c>
      <c r="AP31" s="150">
        <v>0.86069527028532888</v>
      </c>
      <c r="AQ31" s="150">
        <v>0.88999504426553033</v>
      </c>
      <c r="AR31" s="150">
        <v>0.91432977685846784</v>
      </c>
      <c r="AS31" s="150">
        <v>0.77663906798906446</v>
      </c>
      <c r="AT31" s="150">
        <v>0.27832210656077105</v>
      </c>
      <c r="AU31" s="150">
        <v>0.68835671380598373</v>
      </c>
      <c r="AV31" s="150">
        <v>0.54417217319636635</v>
      </c>
      <c r="AW31" s="150">
        <v>0.54417219669678385</v>
      </c>
      <c r="AX31" s="150">
        <v>0.55535779415901654</v>
      </c>
      <c r="AY31" s="150">
        <v>0.55928561149801781</v>
      </c>
      <c r="AZ31" s="150">
        <v>0.73445586137655139</v>
      </c>
      <c r="BA31" s="150">
        <v>0.26722039866083347</v>
      </c>
      <c r="BB31" s="150">
        <v>-8.9857896600753972E-4</v>
      </c>
      <c r="BC31" s="150">
        <v>0.56949602058755378</v>
      </c>
      <c r="BD31" s="150">
        <v>0.74965769756688061</v>
      </c>
      <c r="BE31" s="150">
        <v>0.80417496028257451</v>
      </c>
      <c r="BF31" s="150">
        <v>0.6074721769011161</v>
      </c>
      <c r="BG31" s="150">
        <v>0.11594584784867347</v>
      </c>
      <c r="BH31" s="150">
        <v>0.23852544269568809</v>
      </c>
      <c r="BI31" s="150">
        <v>0.36764298102504922</v>
      </c>
      <c r="BJ31" s="150">
        <v>-5.4039539694043633E-2</v>
      </c>
    </row>
    <row r="32" spans="1:62" s="106" customFormat="1" x14ac:dyDescent="0.2">
      <c r="A32" s="144"/>
      <c r="B32" s="145" t="s">
        <v>125</v>
      </c>
      <c r="C32" s="146">
        <v>7.0000000000000007E-2</v>
      </c>
      <c r="D32" s="147">
        <v>9.0299999999999991E-2</v>
      </c>
      <c r="E32" s="148">
        <v>0.215</v>
      </c>
      <c r="F32" s="149">
        <v>6.7500000000000004E-2</v>
      </c>
      <c r="G32" s="150">
        <v>1.655147887415918E-2</v>
      </c>
      <c r="H32" s="150">
        <v>-0.21395806846646717</v>
      </c>
      <c r="I32" s="150">
        <v>-0.26315816443264073</v>
      </c>
      <c r="J32" s="150">
        <v>0.13629569319330392</v>
      </c>
      <c r="K32" s="150">
        <v>8.3087714920877395E-2</v>
      </c>
      <c r="L32" s="150">
        <v>0.11017029176346863</v>
      </c>
      <c r="M32" s="150">
        <v>3.0355419446249303E-2</v>
      </c>
      <c r="N32" s="150">
        <v>0.35668776786635886</v>
      </c>
      <c r="O32" s="150">
        <v>0.29330067452439607</v>
      </c>
      <c r="P32" s="150">
        <v>0.68661824223013856</v>
      </c>
      <c r="Q32" s="150">
        <v>0.49430938403780655</v>
      </c>
      <c r="R32" s="150">
        <v>-0.19153506873657203</v>
      </c>
      <c r="S32" s="150">
        <v>0.32053809980921211</v>
      </c>
      <c r="T32" s="150">
        <v>-0.15369073923835397</v>
      </c>
      <c r="U32" s="150">
        <v>0.39166524406969649</v>
      </c>
      <c r="V32" s="150">
        <v>0.60787066221872632</v>
      </c>
      <c r="W32" s="150">
        <v>0.69344580628443675</v>
      </c>
      <c r="X32" s="150">
        <v>0.60470423837600751</v>
      </c>
      <c r="Y32" s="150">
        <v>3.5953878642795499E-2</v>
      </c>
      <c r="Z32" s="150">
        <v>0.16327941492091677</v>
      </c>
      <c r="AA32" s="150">
        <v>0.84873620863968813</v>
      </c>
      <c r="AB32" s="150">
        <v>0.82393654398051452</v>
      </c>
      <c r="AC32" s="150">
        <v>0.73695183485379789</v>
      </c>
      <c r="AD32" s="150">
        <v>1</v>
      </c>
      <c r="AE32" s="150">
        <v>0.70961960763164189</v>
      </c>
      <c r="AF32" s="150">
        <v>0.71719358285257628</v>
      </c>
      <c r="AG32" s="150">
        <v>0.89726941573056096</v>
      </c>
      <c r="AH32" s="150">
        <v>0.87470875869755305</v>
      </c>
      <c r="AI32" s="150">
        <v>0.96611799338942406</v>
      </c>
      <c r="AJ32" s="150">
        <v>0.82056734022556499</v>
      </c>
      <c r="AK32" s="150">
        <v>0.79559043506588611</v>
      </c>
      <c r="AL32" s="150">
        <v>0.93431798176616954</v>
      </c>
      <c r="AM32" s="150">
        <v>0.81681317734537617</v>
      </c>
      <c r="AN32" s="150">
        <v>0.82440286068486623</v>
      </c>
      <c r="AO32" s="150">
        <v>0.82824800883208916</v>
      </c>
      <c r="AP32" s="150">
        <v>0.7733305969048192</v>
      </c>
      <c r="AQ32" s="150">
        <v>0.79099298498369341</v>
      </c>
      <c r="AR32" s="150">
        <v>0.82144791596803257</v>
      </c>
      <c r="AS32" s="150">
        <v>0.85526248483364053</v>
      </c>
      <c r="AT32" s="150">
        <v>0.37602072771016809</v>
      </c>
      <c r="AU32" s="150">
        <v>0.74654813741059267</v>
      </c>
      <c r="AV32" s="150">
        <v>0.39012234738006785</v>
      </c>
      <c r="AW32" s="150">
        <v>0.39012234864920131</v>
      </c>
      <c r="AX32" s="150">
        <v>0.6787821271909692</v>
      </c>
      <c r="AY32" s="150">
        <v>0.60910889749864161</v>
      </c>
      <c r="AZ32" s="150">
        <v>0.63351207339256799</v>
      </c>
      <c r="BA32" s="150">
        <v>0.49214158546277831</v>
      </c>
      <c r="BB32" s="150">
        <v>0.15328880287192784</v>
      </c>
      <c r="BC32" s="150">
        <v>0.64626980660793454</v>
      </c>
      <c r="BD32" s="150">
        <v>0.7534479812496705</v>
      </c>
      <c r="BE32" s="150">
        <v>0.82936940139422488</v>
      </c>
      <c r="BF32" s="150">
        <v>0.67103029098979838</v>
      </c>
      <c r="BG32" s="150">
        <v>0.28985102242433175</v>
      </c>
      <c r="BH32" s="150">
        <v>0.38499024453128283</v>
      </c>
      <c r="BI32" s="150">
        <v>0.47293535254679858</v>
      </c>
      <c r="BJ32" s="150">
        <v>6.6926440098097631E-2</v>
      </c>
    </row>
    <row r="33" spans="1:62" s="106" customFormat="1" x14ac:dyDescent="0.2">
      <c r="A33" s="144"/>
      <c r="B33" s="145" t="s">
        <v>126</v>
      </c>
      <c r="C33" s="146">
        <v>6.7500000000000004E-2</v>
      </c>
      <c r="D33" s="147">
        <v>7.6799999999999993E-2</v>
      </c>
      <c r="E33" s="148">
        <v>0.14499999999999999</v>
      </c>
      <c r="F33" s="149">
        <v>6.25E-2</v>
      </c>
      <c r="G33" s="150">
        <v>-9.3765603465801178E-2</v>
      </c>
      <c r="H33" s="150">
        <v>-0.26021104275474538</v>
      </c>
      <c r="I33" s="150">
        <v>-0.18945626460833562</v>
      </c>
      <c r="J33" s="150">
        <v>0.10738538316280351</v>
      </c>
      <c r="K33" s="150">
        <v>7.1213306171209731E-2</v>
      </c>
      <c r="L33" s="150">
        <v>3.1145390491238493E-2</v>
      </c>
      <c r="M33" s="150">
        <v>8.8810659910172521E-2</v>
      </c>
      <c r="N33" s="150">
        <v>0.37835375553714701</v>
      </c>
      <c r="O33" s="150">
        <v>0.34094771602142609</v>
      </c>
      <c r="P33" s="150">
        <v>0.59912833916984276</v>
      </c>
      <c r="Q33" s="150">
        <v>0.45732918422784352</v>
      </c>
      <c r="R33" s="150">
        <v>-0.18479244582154811</v>
      </c>
      <c r="S33" s="150">
        <v>0.17570855174197028</v>
      </c>
      <c r="T33" s="150">
        <v>-0.14493208200708102</v>
      </c>
      <c r="U33" s="150">
        <v>0.23518988896397489</v>
      </c>
      <c r="V33" s="150">
        <v>0.48230075435145142</v>
      </c>
      <c r="W33" s="150">
        <v>0.56154928414782279</v>
      </c>
      <c r="X33" s="150">
        <v>0.54090293882087559</v>
      </c>
      <c r="Y33" s="150">
        <v>-8.1160606932739448E-3</v>
      </c>
      <c r="Z33" s="150">
        <v>0.13405993399713506</v>
      </c>
      <c r="AA33" s="150">
        <v>0.68614699952416391</v>
      </c>
      <c r="AB33" s="150">
        <v>0.67558542012986877</v>
      </c>
      <c r="AC33" s="150">
        <v>0.59831546748663622</v>
      </c>
      <c r="AD33" s="150">
        <v>0.70961960763164189</v>
      </c>
      <c r="AE33" s="150">
        <v>1</v>
      </c>
      <c r="AF33" s="150">
        <v>0.63449626104562595</v>
      </c>
      <c r="AG33" s="150">
        <v>0.70064527336957094</v>
      </c>
      <c r="AH33" s="150">
        <v>0.78629852330550154</v>
      </c>
      <c r="AI33" s="150">
        <v>0.81624407404879651</v>
      </c>
      <c r="AJ33" s="150">
        <v>0.67040369632064989</v>
      </c>
      <c r="AK33" s="150">
        <v>0.66309251491226384</v>
      </c>
      <c r="AL33" s="150">
        <v>0.77164384825213461</v>
      </c>
      <c r="AM33" s="150">
        <v>0.66824679472191606</v>
      </c>
      <c r="AN33" s="150">
        <v>0.67106227724510703</v>
      </c>
      <c r="AO33" s="150">
        <v>0.66139498302308275</v>
      </c>
      <c r="AP33" s="150">
        <v>0.60688877751983217</v>
      </c>
      <c r="AQ33" s="150">
        <v>0.64042819659689953</v>
      </c>
      <c r="AR33" s="150">
        <v>0.66604784542015116</v>
      </c>
      <c r="AS33" s="150">
        <v>0.73515044049425748</v>
      </c>
      <c r="AT33" s="150">
        <v>0.29951683155765513</v>
      </c>
      <c r="AU33" s="150">
        <v>0.5309942027868616</v>
      </c>
      <c r="AV33" s="150">
        <v>0.40500133039220593</v>
      </c>
      <c r="AW33" s="150">
        <v>0.40500138731106372</v>
      </c>
      <c r="AX33" s="150">
        <v>0.50933347891386893</v>
      </c>
      <c r="AY33" s="150">
        <v>0.44593896689608103</v>
      </c>
      <c r="AZ33" s="150">
        <v>0.50929197895998879</v>
      </c>
      <c r="BA33" s="150">
        <v>0.41099479406350359</v>
      </c>
      <c r="BB33" s="150">
        <v>0.19465548915476816</v>
      </c>
      <c r="BC33" s="150">
        <v>0.59628267621375708</v>
      </c>
      <c r="BD33" s="150">
        <v>0.65241616843825367</v>
      </c>
      <c r="BE33" s="150">
        <v>0.72839269758886316</v>
      </c>
      <c r="BF33" s="150">
        <v>0.61975188070360532</v>
      </c>
      <c r="BG33" s="150">
        <v>0.24566186452485042</v>
      </c>
      <c r="BH33" s="150">
        <v>0.40184467640809957</v>
      </c>
      <c r="BI33" s="150">
        <v>0.35041295900259251</v>
      </c>
      <c r="BJ33" s="150">
        <v>-9.8741511712841581E-3</v>
      </c>
    </row>
    <row r="34" spans="1:62" s="106" customFormat="1" x14ac:dyDescent="0.2">
      <c r="A34" s="144"/>
      <c r="B34" s="145" t="s">
        <v>127</v>
      </c>
      <c r="C34" s="146">
        <v>6.7500000000000004E-2</v>
      </c>
      <c r="D34" s="147">
        <v>8.5000000000000006E-2</v>
      </c>
      <c r="E34" s="148">
        <v>0.2</v>
      </c>
      <c r="F34" s="149">
        <v>6.5000000000000002E-2</v>
      </c>
      <c r="G34" s="150">
        <v>3.0341430711571429E-2</v>
      </c>
      <c r="H34" s="150">
        <v>-0.18642901688760594</v>
      </c>
      <c r="I34" s="150">
        <v>-0.20487295005959172</v>
      </c>
      <c r="J34" s="150">
        <v>0.20171267910472021</v>
      </c>
      <c r="K34" s="150">
        <v>0.1595263503288635</v>
      </c>
      <c r="L34" s="150">
        <v>0.16455446280080985</v>
      </c>
      <c r="M34" s="150">
        <v>0.10174612766848769</v>
      </c>
      <c r="N34" s="150">
        <v>0.47136868185032366</v>
      </c>
      <c r="O34" s="150">
        <v>0.38952603955236592</v>
      </c>
      <c r="P34" s="150">
        <v>0.68098864620249477</v>
      </c>
      <c r="Q34" s="150">
        <v>0.5425179877052364</v>
      </c>
      <c r="R34" s="150">
        <v>-0.16560390885093412</v>
      </c>
      <c r="S34" s="150">
        <v>0.23603661492889283</v>
      </c>
      <c r="T34" s="150">
        <v>-0.14014619495837419</v>
      </c>
      <c r="U34" s="150">
        <v>0.29535603095429996</v>
      </c>
      <c r="V34" s="150">
        <v>0.63953219063791922</v>
      </c>
      <c r="W34" s="150">
        <v>0.6788805820987176</v>
      </c>
      <c r="X34" s="150">
        <v>0.67328036552225556</v>
      </c>
      <c r="Y34" s="150">
        <v>0.13766360181812112</v>
      </c>
      <c r="Z34" s="150">
        <v>0.28628730567668453</v>
      </c>
      <c r="AA34" s="150">
        <v>0.6788718935003617</v>
      </c>
      <c r="AB34" s="150">
        <v>0.67052036558701822</v>
      </c>
      <c r="AC34" s="150">
        <v>0.56274766507388096</v>
      </c>
      <c r="AD34" s="150">
        <v>0.71719358285257628</v>
      </c>
      <c r="AE34" s="150">
        <v>0.63449626104562595</v>
      </c>
      <c r="AF34" s="150">
        <v>1</v>
      </c>
      <c r="AG34" s="150">
        <v>0.76459450627685066</v>
      </c>
      <c r="AH34" s="150">
        <v>0.7189105622311186</v>
      </c>
      <c r="AI34" s="150">
        <v>0.79416016977989501</v>
      </c>
      <c r="AJ34" s="150">
        <v>0.87434343477824528</v>
      </c>
      <c r="AK34" s="150">
        <v>0.90967276064954972</v>
      </c>
      <c r="AL34" s="150">
        <v>0.7988436007286871</v>
      </c>
      <c r="AM34" s="150">
        <v>0.62840439384471103</v>
      </c>
      <c r="AN34" s="150">
        <v>0.70313558516842778</v>
      </c>
      <c r="AO34" s="150">
        <v>0.66543063723122531</v>
      </c>
      <c r="AP34" s="150">
        <v>0.61568467632176904</v>
      </c>
      <c r="AQ34" s="150">
        <v>0.64214699413842136</v>
      </c>
      <c r="AR34" s="150">
        <v>0.66663854716343085</v>
      </c>
      <c r="AS34" s="150">
        <v>0.79084848399674479</v>
      </c>
      <c r="AT34" s="150">
        <v>0.30609088986298161</v>
      </c>
      <c r="AU34" s="150">
        <v>0.74348926288111228</v>
      </c>
      <c r="AV34" s="150">
        <v>0.36986560049789674</v>
      </c>
      <c r="AW34" s="150">
        <v>0.36986562274972085</v>
      </c>
      <c r="AX34" s="150">
        <v>0.55055365453197413</v>
      </c>
      <c r="AY34" s="150">
        <v>0.57508886566745399</v>
      </c>
      <c r="AZ34" s="150">
        <v>0.46788435360282876</v>
      </c>
      <c r="BA34" s="150">
        <v>0.56717394145222599</v>
      </c>
      <c r="BB34" s="150">
        <v>0.31662733834162882</v>
      </c>
      <c r="BC34" s="150">
        <v>0.62522347938545042</v>
      </c>
      <c r="BD34" s="150">
        <v>0.6849788276073483</v>
      </c>
      <c r="BE34" s="150">
        <v>0.80538316386532438</v>
      </c>
      <c r="BF34" s="150">
        <v>0.70869838411791619</v>
      </c>
      <c r="BG34" s="150">
        <v>0.28912164759071451</v>
      </c>
      <c r="BH34" s="150">
        <v>0.51614316611219557</v>
      </c>
      <c r="BI34" s="150">
        <v>0.47767090691767711</v>
      </c>
      <c r="BJ34" s="150">
        <v>0.22665933435210461</v>
      </c>
    </row>
    <row r="35" spans="1:62" s="106" customFormat="1" x14ac:dyDescent="0.2">
      <c r="A35" s="144"/>
      <c r="B35" s="145" t="s">
        <v>128</v>
      </c>
      <c r="C35" s="146">
        <v>6.5000000000000002E-2</v>
      </c>
      <c r="D35" s="147">
        <v>7.7899999999999997E-2</v>
      </c>
      <c r="E35" s="148">
        <v>0.16750000000000001</v>
      </c>
      <c r="F35" s="149">
        <v>6.25E-2</v>
      </c>
      <c r="G35" s="150">
        <v>-1.6038755019245211E-2</v>
      </c>
      <c r="H35" s="150">
        <v>-0.29966605925875944</v>
      </c>
      <c r="I35" s="150">
        <v>-0.31672123264194668</v>
      </c>
      <c r="J35" s="150">
        <v>0.11910753499066973</v>
      </c>
      <c r="K35" s="150">
        <v>4.8712472965615893E-2</v>
      </c>
      <c r="L35" s="150">
        <v>4.2675178388900427E-2</v>
      </c>
      <c r="M35" s="150">
        <v>1.0958334185394944E-2</v>
      </c>
      <c r="N35" s="150">
        <v>0.37685051752560605</v>
      </c>
      <c r="O35" s="150">
        <v>0.31304421087281131</v>
      </c>
      <c r="P35" s="150">
        <v>0.71833254338543795</v>
      </c>
      <c r="Q35" s="150">
        <v>0.62110436940634206</v>
      </c>
      <c r="R35" s="150">
        <v>-0.26677004962922152</v>
      </c>
      <c r="S35" s="150">
        <v>0.240354773469592</v>
      </c>
      <c r="T35" s="150">
        <v>-0.22121083382159634</v>
      </c>
      <c r="U35" s="150">
        <v>0.31708774361771558</v>
      </c>
      <c r="V35" s="150">
        <v>0.58830588820854135</v>
      </c>
      <c r="W35" s="150">
        <v>0.64120479975594458</v>
      </c>
      <c r="X35" s="150">
        <v>0.62306238580659457</v>
      </c>
      <c r="Y35" s="150">
        <v>3.8475249033514548E-2</v>
      </c>
      <c r="Z35" s="150">
        <v>0.28347501591387797</v>
      </c>
      <c r="AA35" s="150">
        <v>0.85246121759969506</v>
      </c>
      <c r="AB35" s="150">
        <v>0.81711821398565232</v>
      </c>
      <c r="AC35" s="150">
        <v>0.71654081804298153</v>
      </c>
      <c r="AD35" s="150">
        <v>0.89726941573056096</v>
      </c>
      <c r="AE35" s="150">
        <v>0.70064527336957094</v>
      </c>
      <c r="AF35" s="150">
        <v>0.76459450627685066</v>
      </c>
      <c r="AG35" s="150">
        <v>1</v>
      </c>
      <c r="AH35" s="150">
        <v>0.87104628469975509</v>
      </c>
      <c r="AI35" s="150">
        <v>0.9459275749963314</v>
      </c>
      <c r="AJ35" s="150">
        <v>0.81694766173891586</v>
      </c>
      <c r="AK35" s="150">
        <v>0.78673881443137539</v>
      </c>
      <c r="AL35" s="150">
        <v>0.93133399541930217</v>
      </c>
      <c r="AM35" s="150">
        <v>0.80961414015640698</v>
      </c>
      <c r="AN35" s="150">
        <v>0.8325259113585286</v>
      </c>
      <c r="AO35" s="150">
        <v>0.83466719048305205</v>
      </c>
      <c r="AP35" s="150">
        <v>0.76972592984116228</v>
      </c>
      <c r="AQ35" s="150">
        <v>0.80648911051287497</v>
      </c>
      <c r="AR35" s="150">
        <v>0.81990325334637493</v>
      </c>
      <c r="AS35" s="150">
        <v>0.85631873625426858</v>
      </c>
      <c r="AT35" s="150">
        <v>0.4315717754536742</v>
      </c>
      <c r="AU35" s="150">
        <v>0.82294712664700531</v>
      </c>
      <c r="AV35" s="150">
        <v>0.52169144930545464</v>
      </c>
      <c r="AW35" s="150">
        <v>0.52169148187796444</v>
      </c>
      <c r="AX35" s="150">
        <v>0.76732129534630766</v>
      </c>
      <c r="AY35" s="150">
        <v>0.71025040026305575</v>
      </c>
      <c r="AZ35" s="150">
        <v>0.58452615157743493</v>
      </c>
      <c r="BA35" s="150">
        <v>0.5695454799556523</v>
      </c>
      <c r="BB35" s="150">
        <v>0.20439435131879072</v>
      </c>
      <c r="BC35" s="150">
        <v>0.72765691185190695</v>
      </c>
      <c r="BD35" s="150">
        <v>0.82809261555410996</v>
      </c>
      <c r="BE35" s="150">
        <v>0.87124493266061853</v>
      </c>
      <c r="BF35" s="150">
        <v>0.76844887262304096</v>
      </c>
      <c r="BG35" s="150">
        <v>0.31781466846149847</v>
      </c>
      <c r="BH35" s="150">
        <v>0.42451778054453743</v>
      </c>
      <c r="BI35" s="150">
        <v>0.59337251905477306</v>
      </c>
      <c r="BJ35" s="150">
        <v>0.10257788285479934</v>
      </c>
    </row>
    <row r="36" spans="1:62" s="106" customFormat="1" x14ac:dyDescent="0.2">
      <c r="A36" s="144"/>
      <c r="B36" s="145" t="s">
        <v>129</v>
      </c>
      <c r="C36" s="146">
        <v>6.5000000000000002E-2</v>
      </c>
      <c r="D36" s="147">
        <v>7.4099999999999999E-2</v>
      </c>
      <c r="E36" s="148">
        <v>0.13500000000000001</v>
      </c>
      <c r="F36" s="149">
        <v>6.25E-2</v>
      </c>
      <c r="G36" s="150">
        <v>-4.5423511175563383E-2</v>
      </c>
      <c r="H36" s="150">
        <v>-0.39457079339487267</v>
      </c>
      <c r="I36" s="150">
        <v>-0.32289776284957616</v>
      </c>
      <c r="J36" s="150">
        <v>-2.6882441342744728E-2</v>
      </c>
      <c r="K36" s="150">
        <v>-3.0444022632941315E-2</v>
      </c>
      <c r="L36" s="150">
        <v>-8.2058729809773093E-2</v>
      </c>
      <c r="M36" s="150">
        <v>-1.7589506122224239E-2</v>
      </c>
      <c r="N36" s="150">
        <v>0.30956281902850064</v>
      </c>
      <c r="O36" s="150">
        <v>0.27208699453469665</v>
      </c>
      <c r="P36" s="150">
        <v>0.68811611805986406</v>
      </c>
      <c r="Q36" s="150">
        <v>0.59891998791571655</v>
      </c>
      <c r="R36" s="150">
        <v>-0.26596428258521898</v>
      </c>
      <c r="S36" s="150">
        <v>-3.6491233147714991E-2</v>
      </c>
      <c r="T36" s="150">
        <v>-0.19073315543326932</v>
      </c>
      <c r="U36" s="150">
        <v>2.1657876479406014E-2</v>
      </c>
      <c r="V36" s="150">
        <v>0.50828420534833563</v>
      </c>
      <c r="W36" s="150">
        <v>0.51824242703467005</v>
      </c>
      <c r="X36" s="150">
        <v>0.55811475719308878</v>
      </c>
      <c r="Y36" s="150">
        <v>-1.34566812494911E-2</v>
      </c>
      <c r="Z36" s="150">
        <v>0.23159892084113071</v>
      </c>
      <c r="AA36" s="150">
        <v>0.87294736791661109</v>
      </c>
      <c r="AB36" s="150">
        <v>0.85458850926433882</v>
      </c>
      <c r="AC36" s="150">
        <v>0.7739460578589642</v>
      </c>
      <c r="AD36" s="150">
        <v>0.87470875869755305</v>
      </c>
      <c r="AE36" s="150">
        <v>0.78629852330550154</v>
      </c>
      <c r="AF36" s="150">
        <v>0.7189105622311186</v>
      </c>
      <c r="AG36" s="150">
        <v>0.87104628469975509</v>
      </c>
      <c r="AH36" s="150">
        <v>1</v>
      </c>
      <c r="AI36" s="150">
        <v>0.91052608665256218</v>
      </c>
      <c r="AJ36" s="150">
        <v>0.75036977596294308</v>
      </c>
      <c r="AK36" s="150">
        <v>0.75137244678711668</v>
      </c>
      <c r="AL36" s="150">
        <v>0.90847000725120086</v>
      </c>
      <c r="AM36" s="150">
        <v>0.85092797924184682</v>
      </c>
      <c r="AN36" s="150">
        <v>0.85559118523609745</v>
      </c>
      <c r="AO36" s="150">
        <v>0.85031161136235811</v>
      </c>
      <c r="AP36" s="150">
        <v>0.80308510281560708</v>
      </c>
      <c r="AQ36" s="150">
        <v>0.82518683499412404</v>
      </c>
      <c r="AR36" s="150">
        <v>0.8530135575357114</v>
      </c>
      <c r="AS36" s="150">
        <v>0.89263727956851713</v>
      </c>
      <c r="AT36" s="150">
        <v>0.39776214413989913</v>
      </c>
      <c r="AU36" s="150">
        <v>0.70844868175054831</v>
      </c>
      <c r="AV36" s="150">
        <v>0.48255919619007059</v>
      </c>
      <c r="AW36" s="150">
        <v>0.48255921415861941</v>
      </c>
      <c r="AX36" s="150">
        <v>0.60376333223833256</v>
      </c>
      <c r="AY36" s="150">
        <v>0.56761394964755363</v>
      </c>
      <c r="AZ36" s="150">
        <v>0.62362378605183899</v>
      </c>
      <c r="BA36" s="150">
        <v>0.34837442494583315</v>
      </c>
      <c r="BB36" s="150">
        <v>0.12526598391864893</v>
      </c>
      <c r="BC36" s="150">
        <v>0.73403065123729994</v>
      </c>
      <c r="BD36" s="150">
        <v>0.80186898910454596</v>
      </c>
      <c r="BE36" s="150">
        <v>0.84542561120324922</v>
      </c>
      <c r="BF36" s="150">
        <v>0.74367032735781491</v>
      </c>
      <c r="BG36" s="150">
        <v>0.24144863296490818</v>
      </c>
      <c r="BH36" s="150">
        <v>0.35496710731508158</v>
      </c>
      <c r="BI36" s="150">
        <v>0.3445788265662667</v>
      </c>
      <c r="BJ36" s="150">
        <v>-0.12519249940906177</v>
      </c>
    </row>
    <row r="37" spans="1:62" s="106" customFormat="1" x14ac:dyDescent="0.2">
      <c r="A37" s="144"/>
      <c r="B37" s="145" t="s">
        <v>130</v>
      </c>
      <c r="C37" s="146">
        <v>6.7500000000000004E-2</v>
      </c>
      <c r="D37" s="147">
        <v>7.9399999999999998E-2</v>
      </c>
      <c r="E37" s="148">
        <v>0.16750000000000001</v>
      </c>
      <c r="F37" s="149">
        <v>6.25E-2</v>
      </c>
      <c r="G37" s="150">
        <v>-1.1221500451023202E-2</v>
      </c>
      <c r="H37" s="150">
        <v>-0.24595507733985641</v>
      </c>
      <c r="I37" s="150">
        <v>-0.26121787850152373</v>
      </c>
      <c r="J37" s="150">
        <v>0.15686173201844825</v>
      </c>
      <c r="K37" s="150">
        <v>9.5864660535273413E-2</v>
      </c>
      <c r="L37" s="150">
        <v>9.7601924974407006E-2</v>
      </c>
      <c r="M37" s="150">
        <v>6.18481485562744E-2</v>
      </c>
      <c r="N37" s="150">
        <v>0.41305524136000549</v>
      </c>
      <c r="O37" s="150">
        <v>0.35328021669267229</v>
      </c>
      <c r="P37" s="150">
        <v>0.73520686361318921</v>
      </c>
      <c r="Q37" s="150">
        <v>0.55506721696049499</v>
      </c>
      <c r="R37" s="150">
        <v>-0.20747918111683419</v>
      </c>
      <c r="S37" s="150">
        <v>0.31013877479086088</v>
      </c>
      <c r="T37" s="150">
        <v>-0.16673340232955602</v>
      </c>
      <c r="U37" s="150">
        <v>0.38464266291131921</v>
      </c>
      <c r="V37" s="150">
        <v>0.64019604277312481</v>
      </c>
      <c r="W37" s="150">
        <v>0.7271600882683108</v>
      </c>
      <c r="X37" s="150">
        <v>0.65989492799457683</v>
      </c>
      <c r="Y37" s="150">
        <v>3.8657381278083686E-2</v>
      </c>
      <c r="Z37" s="150">
        <v>0.20674911063415458</v>
      </c>
      <c r="AA37" s="150">
        <v>0.88000634502598174</v>
      </c>
      <c r="AB37" s="150">
        <v>0.85666176797130045</v>
      </c>
      <c r="AC37" s="150">
        <v>0.7578099081097468</v>
      </c>
      <c r="AD37" s="150">
        <v>0.96611799338942406</v>
      </c>
      <c r="AE37" s="150">
        <v>0.81624407404879651</v>
      </c>
      <c r="AF37" s="150">
        <v>0.79416016977989501</v>
      </c>
      <c r="AG37" s="150">
        <v>0.9459275749963314</v>
      </c>
      <c r="AH37" s="150">
        <v>0.91052608665256218</v>
      </c>
      <c r="AI37" s="150">
        <v>1</v>
      </c>
      <c r="AJ37" s="150">
        <v>0.8705605974839189</v>
      </c>
      <c r="AK37" s="150">
        <v>0.84759335280769521</v>
      </c>
      <c r="AL37" s="150">
        <v>0.97359770902057508</v>
      </c>
      <c r="AM37" s="150">
        <v>0.84506924303704678</v>
      </c>
      <c r="AN37" s="150">
        <v>0.862012800309788</v>
      </c>
      <c r="AO37" s="150">
        <v>0.86106742150258153</v>
      </c>
      <c r="AP37" s="150">
        <v>0.80582426458676104</v>
      </c>
      <c r="AQ37" s="150">
        <v>0.83208500887723702</v>
      </c>
      <c r="AR37" s="150">
        <v>0.85643513192832832</v>
      </c>
      <c r="AS37" s="150">
        <v>0.89477529677893208</v>
      </c>
      <c r="AT37" s="150">
        <v>0.4022906671833632</v>
      </c>
      <c r="AU37" s="150">
        <v>0.7773565804151974</v>
      </c>
      <c r="AV37" s="150">
        <v>0.459331271406344</v>
      </c>
      <c r="AW37" s="150">
        <v>0.45933129753147478</v>
      </c>
      <c r="AX37" s="150">
        <v>0.70530237134407525</v>
      </c>
      <c r="AY37" s="150">
        <v>0.65431075641897929</v>
      </c>
      <c r="AZ37" s="150">
        <v>0.65314300356317623</v>
      </c>
      <c r="BA37" s="150">
        <v>0.52529859314160654</v>
      </c>
      <c r="BB37" s="150">
        <v>0.20784259980861489</v>
      </c>
      <c r="BC37" s="150">
        <v>0.71043953791779046</v>
      </c>
      <c r="BD37" s="150">
        <v>0.81234035511890534</v>
      </c>
      <c r="BE37" s="150">
        <v>0.89027595430570705</v>
      </c>
      <c r="BF37" s="150">
        <v>0.74601579977029042</v>
      </c>
      <c r="BG37" s="150">
        <v>0.32767584815257206</v>
      </c>
      <c r="BH37" s="150">
        <v>0.44766756438819788</v>
      </c>
      <c r="BI37" s="150">
        <v>0.53452680023867993</v>
      </c>
      <c r="BJ37" s="150">
        <v>8.764112014220575E-2</v>
      </c>
    </row>
    <row r="38" spans="1:62" s="106" customFormat="1" x14ac:dyDescent="0.2">
      <c r="A38" s="144"/>
      <c r="B38" s="145" t="s">
        <v>131</v>
      </c>
      <c r="C38" s="146">
        <v>8.5000000000000006E-2</v>
      </c>
      <c r="D38" s="147">
        <v>0.1043</v>
      </c>
      <c r="E38" s="148">
        <v>0.21249999999999999</v>
      </c>
      <c r="F38" s="149">
        <v>0.08</v>
      </c>
      <c r="G38" s="150">
        <v>5.9058198148732866E-2</v>
      </c>
      <c r="H38" s="150">
        <v>-0.19307183689732196</v>
      </c>
      <c r="I38" s="150">
        <v>-0.21396894138056649</v>
      </c>
      <c r="J38" s="150">
        <v>0.24477316993404799</v>
      </c>
      <c r="K38" s="150">
        <v>0.13903693861779634</v>
      </c>
      <c r="L38" s="150">
        <v>0.16871981816131382</v>
      </c>
      <c r="M38" s="150">
        <v>8.9071188980972826E-2</v>
      </c>
      <c r="N38" s="150">
        <v>0.43153574454081756</v>
      </c>
      <c r="O38" s="150">
        <v>0.36037599617334115</v>
      </c>
      <c r="P38" s="150">
        <v>0.71997742156890898</v>
      </c>
      <c r="Q38" s="150">
        <v>0.54484429157234437</v>
      </c>
      <c r="R38" s="150">
        <v>-0.17229534118860482</v>
      </c>
      <c r="S38" s="150">
        <v>0.33065962017170192</v>
      </c>
      <c r="T38" s="150">
        <v>-0.14502455674020431</v>
      </c>
      <c r="U38" s="150">
        <v>0.40174711745163494</v>
      </c>
      <c r="V38" s="150">
        <v>0.67597082395894881</v>
      </c>
      <c r="W38" s="150">
        <v>0.79772292793476196</v>
      </c>
      <c r="X38" s="150">
        <v>0.68389688820954719</v>
      </c>
      <c r="Y38" s="150">
        <v>5.471549791468816E-2</v>
      </c>
      <c r="Z38" s="150">
        <v>0.25291708083440201</v>
      </c>
      <c r="AA38" s="150">
        <v>0.76327208082646514</v>
      </c>
      <c r="AB38" s="150">
        <v>0.76412109908117676</v>
      </c>
      <c r="AC38" s="150">
        <v>0.65936686096376396</v>
      </c>
      <c r="AD38" s="150">
        <v>0.82056734022556499</v>
      </c>
      <c r="AE38" s="150">
        <v>0.67040369632064989</v>
      </c>
      <c r="AF38" s="150">
        <v>0.87434343477824528</v>
      </c>
      <c r="AG38" s="150">
        <v>0.81694766173891586</v>
      </c>
      <c r="AH38" s="150">
        <v>0.75036977596294308</v>
      </c>
      <c r="AI38" s="150">
        <v>0.8705605974839189</v>
      </c>
      <c r="AJ38" s="150">
        <v>1</v>
      </c>
      <c r="AK38" s="150">
        <v>0.97641930350696471</v>
      </c>
      <c r="AL38" s="150">
        <v>0.89172126477872848</v>
      </c>
      <c r="AM38" s="150">
        <v>0.72400332745336682</v>
      </c>
      <c r="AN38" s="150">
        <v>0.78330691194045898</v>
      </c>
      <c r="AO38" s="150">
        <v>0.750370457194101</v>
      </c>
      <c r="AP38" s="150">
        <v>0.69147595708988296</v>
      </c>
      <c r="AQ38" s="150">
        <v>0.72715407124376086</v>
      </c>
      <c r="AR38" s="150">
        <v>0.75023830819409754</v>
      </c>
      <c r="AS38" s="150">
        <v>0.84338171186588573</v>
      </c>
      <c r="AT38" s="150">
        <v>0.29470696174934224</v>
      </c>
      <c r="AU38" s="150">
        <v>0.82693626865532999</v>
      </c>
      <c r="AV38" s="150">
        <v>0.43887917799701026</v>
      </c>
      <c r="AW38" s="150">
        <v>0.4388792009429599</v>
      </c>
      <c r="AX38" s="150">
        <v>0.71057761101062222</v>
      </c>
      <c r="AY38" s="150">
        <v>0.6758899743033564</v>
      </c>
      <c r="AZ38" s="150">
        <v>0.54380964266715037</v>
      </c>
      <c r="BA38" s="150">
        <v>0.59265413194132199</v>
      </c>
      <c r="BB38" s="150">
        <v>0.25725624386899071</v>
      </c>
      <c r="BC38" s="150">
        <v>0.68920236792510692</v>
      </c>
      <c r="BD38" s="150">
        <v>0.77351527960404964</v>
      </c>
      <c r="BE38" s="150">
        <v>0.88419745826950025</v>
      </c>
      <c r="BF38" s="150">
        <v>0.74974887219479591</v>
      </c>
      <c r="BG38" s="150">
        <v>0.37514899541753555</v>
      </c>
      <c r="BH38" s="150">
        <v>0.48170468715154852</v>
      </c>
      <c r="BI38" s="150">
        <v>0.60056935681261991</v>
      </c>
      <c r="BJ38" s="150">
        <v>0.23552578961454126</v>
      </c>
    </row>
    <row r="39" spans="1:62" s="106" customFormat="1" x14ac:dyDescent="0.2">
      <c r="A39" s="144"/>
      <c r="B39" s="145" t="s">
        <v>132</v>
      </c>
      <c r="C39" s="146">
        <v>8.5000000000000006E-2</v>
      </c>
      <c r="D39" s="147">
        <v>0.10349999999999999</v>
      </c>
      <c r="E39" s="148">
        <v>0.20749999999999999</v>
      </c>
      <c r="F39" s="149">
        <v>8.2500000000000004E-2</v>
      </c>
      <c r="G39" s="150">
        <v>4.8175034332401771E-2</v>
      </c>
      <c r="H39" s="150">
        <v>-0.17786545469147608</v>
      </c>
      <c r="I39" s="150">
        <v>-0.18070359967459673</v>
      </c>
      <c r="J39" s="150">
        <v>0.22794348125054614</v>
      </c>
      <c r="K39" s="150">
        <v>0.15893122759317924</v>
      </c>
      <c r="L39" s="150">
        <v>0.17098543414056888</v>
      </c>
      <c r="M39" s="150">
        <v>0.12138649474030652</v>
      </c>
      <c r="N39" s="150">
        <v>0.45893944201151604</v>
      </c>
      <c r="O39" s="150">
        <v>0.39416706398680823</v>
      </c>
      <c r="P39" s="150">
        <v>0.71144971541597701</v>
      </c>
      <c r="Q39" s="150">
        <v>0.52566349001810253</v>
      </c>
      <c r="R39" s="150">
        <v>-0.13625093177702882</v>
      </c>
      <c r="S39" s="150">
        <v>0.29977819031803593</v>
      </c>
      <c r="T39" s="150">
        <v>-0.10754973038440892</v>
      </c>
      <c r="U39" s="150">
        <v>0.3624149177967394</v>
      </c>
      <c r="V39" s="150">
        <v>0.65588687052329686</v>
      </c>
      <c r="W39" s="150">
        <v>0.74760095860477971</v>
      </c>
      <c r="X39" s="150">
        <v>0.67247938465075274</v>
      </c>
      <c r="Y39" s="150">
        <v>7.0609605094142172E-2</v>
      </c>
      <c r="Z39" s="150">
        <v>0.24590507686089125</v>
      </c>
      <c r="AA39" s="150">
        <v>0.74822157048010773</v>
      </c>
      <c r="AB39" s="150">
        <v>0.74492460217756384</v>
      </c>
      <c r="AC39" s="150">
        <v>0.64754585225298322</v>
      </c>
      <c r="AD39" s="150">
        <v>0.79559043506588611</v>
      </c>
      <c r="AE39" s="150">
        <v>0.66309251491226384</v>
      </c>
      <c r="AF39" s="150">
        <v>0.90967276064954972</v>
      </c>
      <c r="AG39" s="150">
        <v>0.78673881443137539</v>
      </c>
      <c r="AH39" s="150">
        <v>0.75137244678711668</v>
      </c>
      <c r="AI39" s="150">
        <v>0.84759335280769521</v>
      </c>
      <c r="AJ39" s="150">
        <v>0.97641930350696471</v>
      </c>
      <c r="AK39" s="150">
        <v>1</v>
      </c>
      <c r="AL39" s="150">
        <v>0.86947901572434627</v>
      </c>
      <c r="AM39" s="150">
        <v>0.70728892133519772</v>
      </c>
      <c r="AN39" s="150">
        <v>0.76619196329939077</v>
      </c>
      <c r="AO39" s="150">
        <v>0.73386230113833117</v>
      </c>
      <c r="AP39" s="150">
        <v>0.67658113918625651</v>
      </c>
      <c r="AQ39" s="150">
        <v>0.70405984849078518</v>
      </c>
      <c r="AR39" s="150">
        <v>0.73316471151177609</v>
      </c>
      <c r="AS39" s="150">
        <v>0.84101344954549406</v>
      </c>
      <c r="AT39" s="150">
        <v>0.27963889333879821</v>
      </c>
      <c r="AU39" s="150">
        <v>0.79150163461414169</v>
      </c>
      <c r="AV39" s="150">
        <v>0.41818793336331089</v>
      </c>
      <c r="AW39" s="150">
        <v>0.41818795896662697</v>
      </c>
      <c r="AX39" s="150">
        <v>0.65292792892361784</v>
      </c>
      <c r="AY39" s="150">
        <v>0.64354696371456055</v>
      </c>
      <c r="AZ39" s="150">
        <v>0.54085465737317806</v>
      </c>
      <c r="BA39" s="150">
        <v>0.54808534285859933</v>
      </c>
      <c r="BB39" s="150">
        <v>0.28520886873998125</v>
      </c>
      <c r="BC39" s="150">
        <v>0.66424889882699412</v>
      </c>
      <c r="BD39" s="150">
        <v>0.74245204189536229</v>
      </c>
      <c r="BE39" s="150">
        <v>0.85990913151529269</v>
      </c>
      <c r="BF39" s="150">
        <v>0.72240950197506626</v>
      </c>
      <c r="BG39" s="150">
        <v>0.34631878363032859</v>
      </c>
      <c r="BH39" s="150">
        <v>0.50315550634171435</v>
      </c>
      <c r="BI39" s="150">
        <v>0.52112931342762947</v>
      </c>
      <c r="BJ39" s="150">
        <v>0.19461995968400611</v>
      </c>
    </row>
    <row r="40" spans="1:62" s="106" customFormat="1" x14ac:dyDescent="0.2">
      <c r="A40" s="144"/>
      <c r="B40" s="145" t="s">
        <v>133</v>
      </c>
      <c r="C40" s="146">
        <v>0.06</v>
      </c>
      <c r="D40" s="147">
        <v>7.1800000000000003E-2</v>
      </c>
      <c r="E40" s="148">
        <v>0.1525</v>
      </c>
      <c r="F40" s="149">
        <v>0.06</v>
      </c>
      <c r="G40" s="150">
        <v>-2.3454233706150282E-2</v>
      </c>
      <c r="H40" s="150">
        <v>-0.2855638722351001</v>
      </c>
      <c r="I40" s="150">
        <v>-0.29360882425823792</v>
      </c>
      <c r="J40" s="150">
        <v>0.1312731577407332</v>
      </c>
      <c r="K40" s="150">
        <v>5.7764151376268211E-2</v>
      </c>
      <c r="L40" s="150">
        <v>5.0112050669818241E-2</v>
      </c>
      <c r="M40" s="150">
        <v>2.5208204325074292E-2</v>
      </c>
      <c r="N40" s="150">
        <v>0.37278255502272767</v>
      </c>
      <c r="O40" s="150">
        <v>0.31547555771200969</v>
      </c>
      <c r="P40" s="150">
        <v>0.74672164225637883</v>
      </c>
      <c r="Q40" s="150">
        <v>0.57979075929432944</v>
      </c>
      <c r="R40" s="150">
        <v>-0.23603847592520755</v>
      </c>
      <c r="S40" s="150">
        <v>0.2540405317076313</v>
      </c>
      <c r="T40" s="150">
        <v>-0.18792667818942163</v>
      </c>
      <c r="U40" s="150">
        <v>0.33053275886700562</v>
      </c>
      <c r="V40" s="150">
        <v>0.61788534844631837</v>
      </c>
      <c r="W40" s="150">
        <v>0.70591553402800344</v>
      </c>
      <c r="X40" s="150">
        <v>0.64447051977162628</v>
      </c>
      <c r="Y40" s="150">
        <v>1.6793826949048518E-2</v>
      </c>
      <c r="Z40" s="150">
        <v>0.21664907872066241</v>
      </c>
      <c r="AA40" s="150">
        <v>0.95443292888930298</v>
      </c>
      <c r="AB40" s="150">
        <v>0.93071289567799986</v>
      </c>
      <c r="AC40" s="150">
        <v>0.84223776406243078</v>
      </c>
      <c r="AD40" s="150">
        <v>0.93431798176616954</v>
      </c>
      <c r="AE40" s="150">
        <v>0.77164384825213461</v>
      </c>
      <c r="AF40" s="150">
        <v>0.7988436007286871</v>
      </c>
      <c r="AG40" s="150">
        <v>0.93133399541930217</v>
      </c>
      <c r="AH40" s="150">
        <v>0.90847000725120086</v>
      </c>
      <c r="AI40" s="150">
        <v>0.97359770902057508</v>
      </c>
      <c r="AJ40" s="150">
        <v>0.89172126477872848</v>
      </c>
      <c r="AK40" s="150">
        <v>0.86947901572434627</v>
      </c>
      <c r="AL40" s="150">
        <v>1</v>
      </c>
      <c r="AM40" s="150">
        <v>0.92226809557553546</v>
      </c>
      <c r="AN40" s="150">
        <v>0.93862962202324507</v>
      </c>
      <c r="AO40" s="150">
        <v>0.94029525900587507</v>
      </c>
      <c r="AP40" s="150">
        <v>0.87843626621942406</v>
      </c>
      <c r="AQ40" s="150">
        <v>0.90461991738873604</v>
      </c>
      <c r="AR40" s="150">
        <v>0.93221533796326272</v>
      </c>
      <c r="AS40" s="150">
        <v>0.91379243537523036</v>
      </c>
      <c r="AT40" s="150">
        <v>0.38675705834128576</v>
      </c>
      <c r="AU40" s="150">
        <v>0.80383201025051221</v>
      </c>
      <c r="AV40" s="150">
        <v>0.51888767081942377</v>
      </c>
      <c r="AW40" s="150">
        <v>0.51888770281385388</v>
      </c>
      <c r="AX40" s="150">
        <v>0.70008588520080128</v>
      </c>
      <c r="AY40" s="150">
        <v>0.684060328876827</v>
      </c>
      <c r="AZ40" s="150">
        <v>0.6948098034849004</v>
      </c>
      <c r="BA40" s="150">
        <v>0.51164662962160234</v>
      </c>
      <c r="BB40" s="150">
        <v>0.16801289580803261</v>
      </c>
      <c r="BC40" s="150">
        <v>0.72866520909394772</v>
      </c>
      <c r="BD40" s="150">
        <v>0.84391583834548289</v>
      </c>
      <c r="BE40" s="150">
        <v>0.92657927293900055</v>
      </c>
      <c r="BF40" s="150">
        <v>0.75733919840370445</v>
      </c>
      <c r="BG40" s="150">
        <v>0.32085578628924011</v>
      </c>
      <c r="BH40" s="150">
        <v>0.41625029299037947</v>
      </c>
      <c r="BI40" s="150">
        <v>0.54256762046818041</v>
      </c>
      <c r="BJ40" s="150">
        <v>7.6532194650015706E-2</v>
      </c>
    </row>
    <row r="41" spans="1:62" s="106" customFormat="1" x14ac:dyDescent="0.2">
      <c r="A41" s="144"/>
      <c r="B41" s="145" t="s">
        <v>134</v>
      </c>
      <c r="C41" s="146">
        <v>0.06</v>
      </c>
      <c r="D41" s="147">
        <v>7.0400000000000004E-2</v>
      </c>
      <c r="E41" s="148">
        <v>0.15</v>
      </c>
      <c r="F41" s="149" t="e">
        <v>#VALUE!</v>
      </c>
      <c r="G41" s="150">
        <v>-9.8232181737841956E-2</v>
      </c>
      <c r="H41" s="150">
        <v>-0.32252811259897646</v>
      </c>
      <c r="I41" s="150">
        <v>-0.31189678399297704</v>
      </c>
      <c r="J41" s="150">
        <v>3.6049812486808976E-2</v>
      </c>
      <c r="K41" s="150">
        <v>-1.5638078058921548E-2</v>
      </c>
      <c r="L41" s="150">
        <v>-5.2206523471972549E-2</v>
      </c>
      <c r="M41" s="150">
        <v>-3.8111294540480588E-2</v>
      </c>
      <c r="N41" s="150">
        <v>0.26394675605238938</v>
      </c>
      <c r="O41" s="150">
        <v>0.21753783785276798</v>
      </c>
      <c r="P41" s="150">
        <v>0.6919739073930713</v>
      </c>
      <c r="Q41" s="150">
        <v>0.5358506717741538</v>
      </c>
      <c r="R41" s="150">
        <v>-0.24483387188357561</v>
      </c>
      <c r="S41" s="150">
        <v>0.10842360644536422</v>
      </c>
      <c r="T41" s="150">
        <v>-0.18647472229958706</v>
      </c>
      <c r="U41" s="150">
        <v>0.17730875305007368</v>
      </c>
      <c r="V41" s="150">
        <v>0.49161440440519488</v>
      </c>
      <c r="W41" s="150">
        <v>0.56018582314295517</v>
      </c>
      <c r="X41" s="150">
        <v>0.52474566826738478</v>
      </c>
      <c r="Y41" s="150">
        <v>-2.6912221093962206E-2</v>
      </c>
      <c r="Z41" s="150">
        <v>0.16538482203191768</v>
      </c>
      <c r="AA41" s="150">
        <v>0.97650880152634467</v>
      </c>
      <c r="AB41" s="150">
        <v>0.96597215293676297</v>
      </c>
      <c r="AC41" s="150">
        <v>0.92484740222127304</v>
      </c>
      <c r="AD41" s="150">
        <v>0.81681317734537617</v>
      </c>
      <c r="AE41" s="150">
        <v>0.66824679472191606</v>
      </c>
      <c r="AF41" s="150">
        <v>0.62840439384471103</v>
      </c>
      <c r="AG41" s="150">
        <v>0.80961414015640698</v>
      </c>
      <c r="AH41" s="150">
        <v>0.85092797924184682</v>
      </c>
      <c r="AI41" s="150">
        <v>0.84506924303704678</v>
      </c>
      <c r="AJ41" s="150">
        <v>0.72400332745336682</v>
      </c>
      <c r="AK41" s="150">
        <v>0.70728892133519772</v>
      </c>
      <c r="AL41" s="150">
        <v>0.92226809557553546</v>
      </c>
      <c r="AM41" s="150">
        <v>1</v>
      </c>
      <c r="AN41" s="150">
        <v>0.9295020391419192</v>
      </c>
      <c r="AO41" s="150">
        <v>0.97291555782897987</v>
      </c>
      <c r="AP41" s="150">
        <v>0.92728733971201083</v>
      </c>
      <c r="AQ41" s="150">
        <v>0.96035979740425215</v>
      </c>
      <c r="AR41" s="150">
        <v>0.96871436971984193</v>
      </c>
      <c r="AS41" s="150">
        <v>0.83517054402245949</v>
      </c>
      <c r="AT41" s="150">
        <v>0.30746215270601873</v>
      </c>
      <c r="AU41" s="150">
        <v>0.69807425258549205</v>
      </c>
      <c r="AV41" s="150">
        <v>0.5657817840757936</v>
      </c>
      <c r="AW41" s="150">
        <v>0.56578181152859985</v>
      </c>
      <c r="AX41" s="150">
        <v>0.57511632299070747</v>
      </c>
      <c r="AY41" s="150">
        <v>0.61249461285790718</v>
      </c>
      <c r="AZ41" s="150">
        <v>0.75305252712141713</v>
      </c>
      <c r="BA41" s="150">
        <v>0.32465017981824018</v>
      </c>
      <c r="BB41" s="150">
        <v>7.6489462283544002E-2</v>
      </c>
      <c r="BC41" s="150">
        <v>0.60987691064268268</v>
      </c>
      <c r="BD41" s="150">
        <v>0.78032973103800674</v>
      </c>
      <c r="BE41" s="150">
        <v>0.82849980888563546</v>
      </c>
      <c r="BF41" s="150">
        <v>0.66831441304113137</v>
      </c>
      <c r="BG41" s="150">
        <v>0.17311110717081968</v>
      </c>
      <c r="BH41" s="150">
        <v>0.31318053386565109</v>
      </c>
      <c r="BI41" s="150">
        <v>0.39939223160699322</v>
      </c>
      <c r="BJ41" s="150">
        <v>-4.4696417479861854E-2</v>
      </c>
    </row>
    <row r="42" spans="1:62" s="106" customFormat="1" x14ac:dyDescent="0.2">
      <c r="A42" s="144"/>
      <c r="B42" s="145" t="s">
        <v>135</v>
      </c>
      <c r="C42" s="146">
        <v>5.5E-2</v>
      </c>
      <c r="D42" s="147">
        <v>6.4100000000000004E-2</v>
      </c>
      <c r="E42" s="148">
        <v>0.14000000000000001</v>
      </c>
      <c r="F42" s="149" t="e">
        <v>#VALUE!</v>
      </c>
      <c r="G42" s="150">
        <v>-6.4731946903978904E-2</v>
      </c>
      <c r="H42" s="150">
        <v>-0.3349753875170795</v>
      </c>
      <c r="I42" s="150">
        <v>-0.30990869317763042</v>
      </c>
      <c r="J42" s="150">
        <v>7.82873018376644E-2</v>
      </c>
      <c r="K42" s="150">
        <v>-1.0765902012178839E-2</v>
      </c>
      <c r="L42" s="150">
        <v>-6.369554361432149E-2</v>
      </c>
      <c r="M42" s="150">
        <v>-3.1493801088503047E-2</v>
      </c>
      <c r="N42" s="150">
        <v>0.26942407371993959</v>
      </c>
      <c r="O42" s="150">
        <v>0.22542442733865817</v>
      </c>
      <c r="P42" s="150">
        <v>0.70089058676243032</v>
      </c>
      <c r="Q42" s="150">
        <v>0.58390082447395897</v>
      </c>
      <c r="R42" s="150">
        <v>-0.2765525729375502</v>
      </c>
      <c r="S42" s="150">
        <v>0.10919655298699411</v>
      </c>
      <c r="T42" s="150">
        <v>-0.22611987125682448</v>
      </c>
      <c r="U42" s="150">
        <v>0.18046679147074859</v>
      </c>
      <c r="V42" s="150">
        <v>0.50449379058299948</v>
      </c>
      <c r="W42" s="150">
        <v>0.55465040092637863</v>
      </c>
      <c r="X42" s="150">
        <v>0.53046982682322263</v>
      </c>
      <c r="Y42" s="150">
        <v>-1.4014790071980902E-3</v>
      </c>
      <c r="Z42" s="150">
        <v>0.22620990670081795</v>
      </c>
      <c r="AA42" s="150">
        <v>0.9661217425116303</v>
      </c>
      <c r="AB42" s="150">
        <v>0.96872146579377771</v>
      </c>
      <c r="AC42" s="150">
        <v>0.89529769436798667</v>
      </c>
      <c r="AD42" s="150">
        <v>0.82440286068486623</v>
      </c>
      <c r="AE42" s="150">
        <v>0.67106227724510703</v>
      </c>
      <c r="AF42" s="150">
        <v>0.70313558516842778</v>
      </c>
      <c r="AG42" s="150">
        <v>0.8325259113585286</v>
      </c>
      <c r="AH42" s="150">
        <v>0.85559118523609745</v>
      </c>
      <c r="AI42" s="150">
        <v>0.862012800309788</v>
      </c>
      <c r="AJ42" s="150">
        <v>0.78330691194045898</v>
      </c>
      <c r="AK42" s="150">
        <v>0.76619196329939077</v>
      </c>
      <c r="AL42" s="150">
        <v>0.93862962202324507</v>
      </c>
      <c r="AM42" s="150">
        <v>0.9295020391419192</v>
      </c>
      <c r="AN42" s="150">
        <v>1</v>
      </c>
      <c r="AO42" s="150">
        <v>0.96633497251071909</v>
      </c>
      <c r="AP42" s="150">
        <v>0.91564566442907069</v>
      </c>
      <c r="AQ42" s="150">
        <v>0.91935495632279329</v>
      </c>
      <c r="AR42" s="150">
        <v>0.97047835653733416</v>
      </c>
      <c r="AS42" s="150">
        <v>0.87238939135136273</v>
      </c>
      <c r="AT42" s="150">
        <v>0.35095724803014233</v>
      </c>
      <c r="AU42" s="150">
        <v>0.76455614971857755</v>
      </c>
      <c r="AV42" s="150">
        <v>0.54380052554910452</v>
      </c>
      <c r="AW42" s="150">
        <v>0.54380055883711409</v>
      </c>
      <c r="AX42" s="150">
        <v>0.64353964922952811</v>
      </c>
      <c r="AY42" s="150">
        <v>0.66695750478407922</v>
      </c>
      <c r="AZ42" s="150">
        <v>0.70409080654903888</v>
      </c>
      <c r="BA42" s="150">
        <v>0.43401322382972535</v>
      </c>
      <c r="BB42" s="150">
        <v>0.10042113330236178</v>
      </c>
      <c r="BC42" s="150">
        <v>0.73246639722426787</v>
      </c>
      <c r="BD42" s="150">
        <v>0.81339566633897731</v>
      </c>
      <c r="BE42" s="150">
        <v>0.89534911561360064</v>
      </c>
      <c r="BF42" s="150">
        <v>0.71241545951092344</v>
      </c>
      <c r="BG42" s="150">
        <v>0.27779918061043218</v>
      </c>
      <c r="BH42" s="150">
        <v>0.32714416448492645</v>
      </c>
      <c r="BI42" s="150">
        <v>0.47777510518481836</v>
      </c>
      <c r="BJ42" s="150">
        <v>2.2808921700948188E-2</v>
      </c>
    </row>
    <row r="43" spans="1:62" s="106" customFormat="1" x14ac:dyDescent="0.2">
      <c r="A43" s="144"/>
      <c r="B43" s="145" t="s">
        <v>136</v>
      </c>
      <c r="C43" s="146">
        <v>5.2499999999999998E-2</v>
      </c>
      <c r="D43" s="147">
        <v>5.9800000000000006E-2</v>
      </c>
      <c r="E43" s="148">
        <v>0.125</v>
      </c>
      <c r="F43" s="149" t="e">
        <v>#VALUE!</v>
      </c>
      <c r="G43" s="150">
        <v>-7.051180712394807E-2</v>
      </c>
      <c r="H43" s="150">
        <v>-0.28284739557476724</v>
      </c>
      <c r="I43" s="150">
        <v>-0.27416488668657713</v>
      </c>
      <c r="J43" s="150">
        <v>7.469143427973407E-2</v>
      </c>
      <c r="K43" s="150">
        <v>2.1562026006997758E-2</v>
      </c>
      <c r="L43" s="150">
        <v>-3.3603280402650967E-2</v>
      </c>
      <c r="M43" s="150">
        <v>-1.7064483083911574E-3</v>
      </c>
      <c r="N43" s="150">
        <v>0.28181014208780431</v>
      </c>
      <c r="O43" s="150">
        <v>0.24105363805508193</v>
      </c>
      <c r="P43" s="150">
        <v>0.67111948030924928</v>
      </c>
      <c r="Q43" s="150">
        <v>0.51570672678142027</v>
      </c>
      <c r="R43" s="150">
        <v>-0.21645612444018167</v>
      </c>
      <c r="S43" s="150">
        <v>0.15509406030936435</v>
      </c>
      <c r="T43" s="150">
        <v>-0.16494556764879434</v>
      </c>
      <c r="U43" s="150">
        <v>0.22095277839179725</v>
      </c>
      <c r="V43" s="150">
        <v>0.51877834044508142</v>
      </c>
      <c r="W43" s="150">
        <v>0.5912776080890233</v>
      </c>
      <c r="X43" s="150">
        <v>0.53882174836874852</v>
      </c>
      <c r="Y43" s="150">
        <v>8.732254426716695E-3</v>
      </c>
      <c r="Z43" s="150">
        <v>0.18420097992021139</v>
      </c>
      <c r="AA43" s="150">
        <v>0.99033736825527219</v>
      </c>
      <c r="AB43" s="150">
        <v>0.96064135709295495</v>
      </c>
      <c r="AC43" s="150">
        <v>0.90657101210052726</v>
      </c>
      <c r="AD43" s="150">
        <v>0.82824800883208916</v>
      </c>
      <c r="AE43" s="150">
        <v>0.66139498302308275</v>
      </c>
      <c r="AF43" s="150">
        <v>0.66543063723122531</v>
      </c>
      <c r="AG43" s="150">
        <v>0.83466719048305205</v>
      </c>
      <c r="AH43" s="150">
        <v>0.85031161136235811</v>
      </c>
      <c r="AI43" s="150">
        <v>0.86106742150258153</v>
      </c>
      <c r="AJ43" s="150">
        <v>0.750370457194101</v>
      </c>
      <c r="AK43" s="150">
        <v>0.73386230113833117</v>
      </c>
      <c r="AL43" s="150">
        <v>0.94029525900587507</v>
      </c>
      <c r="AM43" s="150">
        <v>0.97291555782897987</v>
      </c>
      <c r="AN43" s="150">
        <v>0.96633497251071909</v>
      </c>
      <c r="AO43" s="150">
        <v>1</v>
      </c>
      <c r="AP43" s="150">
        <v>0.94849418272377051</v>
      </c>
      <c r="AQ43" s="150">
        <v>0.95583389902089289</v>
      </c>
      <c r="AR43" s="150">
        <v>0.9818073531725694</v>
      </c>
      <c r="AS43" s="150">
        <v>0.84110532721447295</v>
      </c>
      <c r="AT43" s="150">
        <v>0.33314460322495448</v>
      </c>
      <c r="AU43" s="150">
        <v>0.72251799730126343</v>
      </c>
      <c r="AV43" s="150">
        <v>0.53957420825502234</v>
      </c>
      <c r="AW43" s="150">
        <v>0.53957424618674854</v>
      </c>
      <c r="AX43" s="150">
        <v>0.59755947469396231</v>
      </c>
      <c r="AY43" s="150">
        <v>0.62016471618587732</v>
      </c>
      <c r="AZ43" s="150">
        <v>0.74216820398641037</v>
      </c>
      <c r="BA43" s="150">
        <v>0.35698338827783116</v>
      </c>
      <c r="BB43" s="150">
        <v>9.5917328710235561E-2</v>
      </c>
      <c r="BC43" s="150">
        <v>0.63787652716379706</v>
      </c>
      <c r="BD43" s="150">
        <v>0.76534047701671071</v>
      </c>
      <c r="BE43" s="150">
        <v>0.84234330059270623</v>
      </c>
      <c r="BF43" s="150">
        <v>0.64962575367252817</v>
      </c>
      <c r="BG43" s="150">
        <v>0.23600867952555762</v>
      </c>
      <c r="BH43" s="150">
        <v>0.32270635686908855</v>
      </c>
      <c r="BI43" s="150">
        <v>0.42377076586056867</v>
      </c>
      <c r="BJ43" s="150">
        <v>7.90436174429111E-3</v>
      </c>
    </row>
    <row r="44" spans="1:62" s="106" customFormat="1" x14ac:dyDescent="0.2">
      <c r="A44" s="144"/>
      <c r="B44" s="145" t="s">
        <v>137</v>
      </c>
      <c r="C44" s="146">
        <v>5.5E-2</v>
      </c>
      <c r="D44" s="147">
        <v>6.0700000000000004E-2</v>
      </c>
      <c r="E44" s="148">
        <v>0.11</v>
      </c>
      <c r="F44" s="149" t="e">
        <v>#VALUE!</v>
      </c>
      <c r="G44" s="150">
        <v>-9.1564188572311439E-2</v>
      </c>
      <c r="H44" s="150">
        <v>-0.2099657557656826</v>
      </c>
      <c r="I44" s="150">
        <v>-0.15329744037866344</v>
      </c>
      <c r="J44" s="150">
        <v>0.10764557910181111</v>
      </c>
      <c r="K44" s="150">
        <v>0.11352472094977473</v>
      </c>
      <c r="L44" s="150">
        <v>-6.3387636394155785E-3</v>
      </c>
      <c r="M44" s="150">
        <v>0.10123986688040994</v>
      </c>
      <c r="N44" s="150">
        <v>0.34224096034878898</v>
      </c>
      <c r="O44" s="150">
        <v>0.31275073021852901</v>
      </c>
      <c r="P44" s="150">
        <v>0.67164890451307335</v>
      </c>
      <c r="Q44" s="150">
        <v>0.5085425084128451</v>
      </c>
      <c r="R44" s="150">
        <v>-8.7576290413100513E-2</v>
      </c>
      <c r="S44" s="150">
        <v>0.19296712731744911</v>
      </c>
      <c r="T44" s="150">
        <v>-3.3498444029291717E-2</v>
      </c>
      <c r="U44" s="150">
        <v>0.24826925057553653</v>
      </c>
      <c r="V44" s="150">
        <v>0.55674308428719377</v>
      </c>
      <c r="W44" s="150">
        <v>0.60350840823901408</v>
      </c>
      <c r="X44" s="150">
        <v>0.53404628625028305</v>
      </c>
      <c r="Y44" s="150">
        <v>0.10053516679403671</v>
      </c>
      <c r="Z44" s="150">
        <v>0.2390479405350826</v>
      </c>
      <c r="AA44" s="150">
        <v>0.93123137650487886</v>
      </c>
      <c r="AB44" s="150">
        <v>0.91814231300941607</v>
      </c>
      <c r="AC44" s="150">
        <v>0.86069527028532888</v>
      </c>
      <c r="AD44" s="150">
        <v>0.7733305969048192</v>
      </c>
      <c r="AE44" s="150">
        <v>0.60688877751983217</v>
      </c>
      <c r="AF44" s="150">
        <v>0.61568467632176904</v>
      </c>
      <c r="AG44" s="150">
        <v>0.76972592984116228</v>
      </c>
      <c r="AH44" s="150">
        <v>0.80308510281560708</v>
      </c>
      <c r="AI44" s="150">
        <v>0.80582426458676104</v>
      </c>
      <c r="AJ44" s="150">
        <v>0.69147595708988296</v>
      </c>
      <c r="AK44" s="150">
        <v>0.67658113918625651</v>
      </c>
      <c r="AL44" s="150">
        <v>0.87843626621942406</v>
      </c>
      <c r="AM44" s="150">
        <v>0.92728733971201083</v>
      </c>
      <c r="AN44" s="150">
        <v>0.91564566442907069</v>
      </c>
      <c r="AO44" s="150">
        <v>0.94849418272377051</v>
      </c>
      <c r="AP44" s="150">
        <v>1</v>
      </c>
      <c r="AQ44" s="150">
        <v>0.96863302982536492</v>
      </c>
      <c r="AR44" s="150">
        <v>0.96862275382278107</v>
      </c>
      <c r="AS44" s="150">
        <v>0.78370038006721288</v>
      </c>
      <c r="AT44" s="150">
        <v>0.28785751755006767</v>
      </c>
      <c r="AU44" s="150">
        <v>0.63538711751866372</v>
      </c>
      <c r="AV44" s="150">
        <v>0.59422264540858283</v>
      </c>
      <c r="AW44" s="150">
        <v>0.59422267098470782</v>
      </c>
      <c r="AX44" s="150">
        <v>0.50900075209175688</v>
      </c>
      <c r="AY44" s="150">
        <v>0.63554951305534713</v>
      </c>
      <c r="AZ44" s="150">
        <v>0.81256495732622436</v>
      </c>
      <c r="BA44" s="150">
        <v>0.2565450783532548</v>
      </c>
      <c r="BB44" s="150">
        <v>0.17674826071180955</v>
      </c>
      <c r="BC44" s="150">
        <v>0.57406924535477355</v>
      </c>
      <c r="BD44" s="150">
        <v>0.69113000570733762</v>
      </c>
      <c r="BE44" s="150">
        <v>0.75271964778633427</v>
      </c>
      <c r="BF44" s="150">
        <v>0.61656744401832986</v>
      </c>
      <c r="BG44" s="150">
        <v>0.224978327865996</v>
      </c>
      <c r="BH44" s="150">
        <v>0.3802991204626055</v>
      </c>
      <c r="BI44" s="150">
        <v>0.35650296281727301</v>
      </c>
      <c r="BJ44" s="150">
        <v>1.9305964708823273E-2</v>
      </c>
    </row>
    <row r="45" spans="1:62" s="106" customFormat="1" x14ac:dyDescent="0.2">
      <c r="A45" s="144"/>
      <c r="B45" s="145" t="s">
        <v>138</v>
      </c>
      <c r="C45" s="146">
        <v>0.06</v>
      </c>
      <c r="D45" s="147">
        <v>6.8699999999999997E-2</v>
      </c>
      <c r="E45" s="148">
        <v>0.13750000000000001</v>
      </c>
      <c r="F45" s="149" t="e">
        <v>#VALUE!</v>
      </c>
      <c r="G45" s="150">
        <v>-7.7029679064427231E-2</v>
      </c>
      <c r="H45" s="150">
        <v>-0.23774382273424913</v>
      </c>
      <c r="I45" s="150">
        <v>-0.19392709001529965</v>
      </c>
      <c r="J45" s="150">
        <v>0.13162311818501149</v>
      </c>
      <c r="K45" s="150">
        <v>0.10648496856377943</v>
      </c>
      <c r="L45" s="150">
        <v>1.0217752128400433E-2</v>
      </c>
      <c r="M45" s="150">
        <v>8.5871322866841931E-2</v>
      </c>
      <c r="N45" s="150">
        <v>0.36443366789360154</v>
      </c>
      <c r="O45" s="150">
        <v>0.32463899783212391</v>
      </c>
      <c r="P45" s="150">
        <v>0.7160051991026346</v>
      </c>
      <c r="Q45" s="150">
        <v>0.55759252230973955</v>
      </c>
      <c r="R45" s="150">
        <v>-0.14177585640262202</v>
      </c>
      <c r="S45" s="150">
        <v>0.18328834293850352</v>
      </c>
      <c r="T45" s="150">
        <v>-9.3059262784437422E-2</v>
      </c>
      <c r="U45" s="150">
        <v>0.24133140059149255</v>
      </c>
      <c r="V45" s="150">
        <v>0.57255848970763801</v>
      </c>
      <c r="W45" s="150">
        <v>0.61359671772545199</v>
      </c>
      <c r="X45" s="150">
        <v>0.57864444893889078</v>
      </c>
      <c r="Y45" s="150">
        <v>0.1061764137799629</v>
      </c>
      <c r="Z45" s="150">
        <v>0.25948344607376195</v>
      </c>
      <c r="AA45" s="150">
        <v>0.94629068267177585</v>
      </c>
      <c r="AB45" s="150">
        <v>0.95152079119081134</v>
      </c>
      <c r="AC45" s="150">
        <v>0.88999504426553033</v>
      </c>
      <c r="AD45" s="150">
        <v>0.79099298498369341</v>
      </c>
      <c r="AE45" s="150">
        <v>0.64042819659689953</v>
      </c>
      <c r="AF45" s="150">
        <v>0.64214699413842136</v>
      </c>
      <c r="AG45" s="150">
        <v>0.80648911051287497</v>
      </c>
      <c r="AH45" s="150">
        <v>0.82518683499412404</v>
      </c>
      <c r="AI45" s="150">
        <v>0.83208500887723702</v>
      </c>
      <c r="AJ45" s="150">
        <v>0.72715407124376086</v>
      </c>
      <c r="AK45" s="150">
        <v>0.70405984849078518</v>
      </c>
      <c r="AL45" s="150">
        <v>0.90461991738873604</v>
      </c>
      <c r="AM45" s="150">
        <v>0.96035979740425215</v>
      </c>
      <c r="AN45" s="150">
        <v>0.91935495632279329</v>
      </c>
      <c r="AO45" s="150">
        <v>0.95583389902089289</v>
      </c>
      <c r="AP45" s="150">
        <v>0.96863302982536492</v>
      </c>
      <c r="AQ45" s="150">
        <v>1</v>
      </c>
      <c r="AR45" s="150">
        <v>0.97314656627253693</v>
      </c>
      <c r="AS45" s="150">
        <v>0.81962299879763345</v>
      </c>
      <c r="AT45" s="150">
        <v>0.31176231556231648</v>
      </c>
      <c r="AU45" s="150">
        <v>0.67241959136343388</v>
      </c>
      <c r="AV45" s="150">
        <v>0.56538504041008142</v>
      </c>
      <c r="AW45" s="150">
        <v>0.56538506631478447</v>
      </c>
      <c r="AX45" s="150">
        <v>0.56709157262789467</v>
      </c>
      <c r="AY45" s="150">
        <v>0.68139930817112049</v>
      </c>
      <c r="AZ45" s="150">
        <v>0.80966093552529506</v>
      </c>
      <c r="BA45" s="150">
        <v>0.32371433535178118</v>
      </c>
      <c r="BB45" s="150">
        <v>0.19257031031590707</v>
      </c>
      <c r="BC45" s="150">
        <v>0.58711761366799786</v>
      </c>
      <c r="BD45" s="150">
        <v>0.75127853708354864</v>
      </c>
      <c r="BE45" s="150">
        <v>0.79673804355205902</v>
      </c>
      <c r="BF45" s="150">
        <v>0.67085261018203124</v>
      </c>
      <c r="BG45" s="150">
        <v>0.20581426490063998</v>
      </c>
      <c r="BH45" s="150">
        <v>0.40950094739132387</v>
      </c>
      <c r="BI45" s="150">
        <v>0.41678429898282238</v>
      </c>
      <c r="BJ45" s="150">
        <v>2.2262420739115822E-2</v>
      </c>
    </row>
    <row r="46" spans="1:62" s="106" customFormat="1" x14ac:dyDescent="0.2">
      <c r="A46" s="144"/>
      <c r="B46" s="145" t="s">
        <v>139</v>
      </c>
      <c r="C46" s="146">
        <v>5.5E-2</v>
      </c>
      <c r="D46" s="147">
        <v>6.2300000000000001E-2</v>
      </c>
      <c r="E46" s="148">
        <v>0.125</v>
      </c>
      <c r="F46" s="149" t="e">
        <v>#VALUE!</v>
      </c>
      <c r="G46" s="150">
        <v>-8.9400515499854852E-2</v>
      </c>
      <c r="H46" s="150">
        <v>-0.28971906949967885</v>
      </c>
      <c r="I46" s="150">
        <v>-0.25966652361046727</v>
      </c>
      <c r="J46" s="150">
        <v>9.1121676064357546E-2</v>
      </c>
      <c r="K46" s="150">
        <v>3.9669402833143109E-2</v>
      </c>
      <c r="L46" s="150">
        <v>-2.5750016810890654E-2</v>
      </c>
      <c r="M46" s="150">
        <v>1.8847563438509018E-2</v>
      </c>
      <c r="N46" s="150">
        <v>0.30968848975060564</v>
      </c>
      <c r="O46" s="150">
        <v>0.26648536253381472</v>
      </c>
      <c r="P46" s="150">
        <v>0.70993282874155172</v>
      </c>
      <c r="Q46" s="150">
        <v>0.56065652848572223</v>
      </c>
      <c r="R46" s="150">
        <v>-0.1999971210133821</v>
      </c>
      <c r="S46" s="150">
        <v>0.14759736461815395</v>
      </c>
      <c r="T46" s="150">
        <v>-0.14378751181494737</v>
      </c>
      <c r="U46" s="150">
        <v>0.21396554163850715</v>
      </c>
      <c r="V46" s="150">
        <v>0.54035018838905291</v>
      </c>
      <c r="W46" s="150">
        <v>0.59196996589242756</v>
      </c>
      <c r="X46" s="150">
        <v>0.55724913903353457</v>
      </c>
      <c r="Y46" s="150">
        <v>4.5408125892400113E-2</v>
      </c>
      <c r="Z46" s="150">
        <v>0.22396201096780419</v>
      </c>
      <c r="AA46" s="150">
        <v>0.97513250774954396</v>
      </c>
      <c r="AB46" s="150">
        <v>0.97880773265434839</v>
      </c>
      <c r="AC46" s="150">
        <v>0.91432977685846784</v>
      </c>
      <c r="AD46" s="150">
        <v>0.82144791596803257</v>
      </c>
      <c r="AE46" s="150">
        <v>0.66604784542015116</v>
      </c>
      <c r="AF46" s="150">
        <v>0.66663854716343085</v>
      </c>
      <c r="AG46" s="150">
        <v>0.81990325334637493</v>
      </c>
      <c r="AH46" s="150">
        <v>0.8530135575357114</v>
      </c>
      <c r="AI46" s="150">
        <v>0.85643513192832832</v>
      </c>
      <c r="AJ46" s="150">
        <v>0.75023830819409754</v>
      </c>
      <c r="AK46" s="150">
        <v>0.73316471151177609</v>
      </c>
      <c r="AL46" s="150">
        <v>0.93221533796326272</v>
      </c>
      <c r="AM46" s="150">
        <v>0.96871436971984193</v>
      </c>
      <c r="AN46" s="150">
        <v>0.97047835653733416</v>
      </c>
      <c r="AO46" s="150">
        <v>0.9818073531725694</v>
      </c>
      <c r="AP46" s="150">
        <v>0.96862275382278107</v>
      </c>
      <c r="AQ46" s="150">
        <v>0.97314656627253693</v>
      </c>
      <c r="AR46" s="150">
        <v>1</v>
      </c>
      <c r="AS46" s="150">
        <v>0.85194768347398742</v>
      </c>
      <c r="AT46" s="150">
        <v>0.31876385017643877</v>
      </c>
      <c r="AU46" s="150">
        <v>0.72982055636967824</v>
      </c>
      <c r="AV46" s="150">
        <v>0.5736576137403262</v>
      </c>
      <c r="AW46" s="150">
        <v>0.57365764605634895</v>
      </c>
      <c r="AX46" s="150">
        <v>0.60770301184499442</v>
      </c>
      <c r="AY46" s="150">
        <v>0.66097924283930787</v>
      </c>
      <c r="AZ46" s="150">
        <v>0.75968098559241026</v>
      </c>
      <c r="BA46" s="150">
        <v>0.35827786403121842</v>
      </c>
      <c r="BB46" s="150">
        <v>0.13513706229179195</v>
      </c>
      <c r="BC46" s="150">
        <v>0.65475282035400462</v>
      </c>
      <c r="BD46" s="150">
        <v>0.78069490654899343</v>
      </c>
      <c r="BE46" s="150">
        <v>0.84666551913003962</v>
      </c>
      <c r="BF46" s="150">
        <v>0.68162566563094362</v>
      </c>
      <c r="BG46" s="150">
        <v>0.22975795122401738</v>
      </c>
      <c r="BH46" s="150">
        <v>0.36167888620970573</v>
      </c>
      <c r="BI46" s="150">
        <v>0.41522361479716963</v>
      </c>
      <c r="BJ46" s="150">
        <v>-1.8385180329817535E-3</v>
      </c>
    </row>
    <row r="47" spans="1:62" s="106" customFormat="1" x14ac:dyDescent="0.2">
      <c r="A47" s="144"/>
      <c r="B47" s="145" t="s">
        <v>140</v>
      </c>
      <c r="C47" s="146">
        <v>5.5E-2</v>
      </c>
      <c r="D47" s="147">
        <v>5.9200000000000003E-2</v>
      </c>
      <c r="E47" s="148">
        <v>9.5000000000000001E-2</v>
      </c>
      <c r="F47" s="149">
        <v>0.05</v>
      </c>
      <c r="G47" s="150">
        <v>-5.093672433847389E-2</v>
      </c>
      <c r="H47" s="150">
        <v>-0.32483187356182014</v>
      </c>
      <c r="I47" s="150">
        <v>-0.2987077201282341</v>
      </c>
      <c r="J47" s="150">
        <v>0.12829926871883779</v>
      </c>
      <c r="K47" s="150">
        <v>8.3363892281921773E-2</v>
      </c>
      <c r="L47" s="150">
        <v>7.5218789726212681E-2</v>
      </c>
      <c r="M47" s="150">
        <v>3.559908116909314E-2</v>
      </c>
      <c r="N47" s="150">
        <v>0.44829695852205331</v>
      </c>
      <c r="O47" s="150">
        <v>0.36253514119945734</v>
      </c>
      <c r="P47" s="150">
        <v>0.81391053885048015</v>
      </c>
      <c r="Q47" s="150">
        <v>0.66830458205509791</v>
      </c>
      <c r="R47" s="150">
        <v>-0.23461645630365421</v>
      </c>
      <c r="S47" s="150">
        <v>0.11879486793586383</v>
      </c>
      <c r="T47" s="150">
        <v>-0.17232994193808182</v>
      </c>
      <c r="U47" s="150">
        <v>0.18683916815675211</v>
      </c>
      <c r="V47" s="150">
        <v>0.62573691761311512</v>
      </c>
      <c r="W47" s="150">
        <v>0.60216920672954011</v>
      </c>
      <c r="X47" s="150">
        <v>0.70181308051135249</v>
      </c>
      <c r="Y47" s="150">
        <v>8.4241934590321504E-2</v>
      </c>
      <c r="Z47" s="150">
        <v>0.30017932017679338</v>
      </c>
      <c r="AA47" s="150">
        <v>0.85531639056306485</v>
      </c>
      <c r="AB47" s="150">
        <v>0.87634017060884661</v>
      </c>
      <c r="AC47" s="150">
        <v>0.77663906798906446</v>
      </c>
      <c r="AD47" s="150">
        <v>0.85526248483364053</v>
      </c>
      <c r="AE47" s="150">
        <v>0.73515044049425748</v>
      </c>
      <c r="AF47" s="150">
        <v>0.79084848399674479</v>
      </c>
      <c r="AG47" s="150">
        <v>0.85631873625426858</v>
      </c>
      <c r="AH47" s="150">
        <v>0.89263727956851713</v>
      </c>
      <c r="AI47" s="150">
        <v>0.89477529677893208</v>
      </c>
      <c r="AJ47" s="150">
        <v>0.84338171186588573</v>
      </c>
      <c r="AK47" s="150">
        <v>0.84101344954549406</v>
      </c>
      <c r="AL47" s="150">
        <v>0.91379243537523036</v>
      </c>
      <c r="AM47" s="150">
        <v>0.83517054402245949</v>
      </c>
      <c r="AN47" s="150">
        <v>0.87238939135136273</v>
      </c>
      <c r="AO47" s="150">
        <v>0.84110532721447295</v>
      </c>
      <c r="AP47" s="150">
        <v>0.78370038006721288</v>
      </c>
      <c r="AQ47" s="150">
        <v>0.81962299879763345</v>
      </c>
      <c r="AR47" s="150">
        <v>0.85194768347398742</v>
      </c>
      <c r="AS47" s="150">
        <v>1</v>
      </c>
      <c r="AT47" s="150">
        <v>0.37563295151275111</v>
      </c>
      <c r="AU47" s="150">
        <v>0.80209465584241513</v>
      </c>
      <c r="AV47" s="150">
        <v>0.41582338434893046</v>
      </c>
      <c r="AW47" s="150">
        <v>0.41582341357632385</v>
      </c>
      <c r="AX47" s="150">
        <v>0.70318972426422399</v>
      </c>
      <c r="AY47" s="150">
        <v>0.62744789676652923</v>
      </c>
      <c r="AZ47" s="150">
        <v>0.60994390973216017</v>
      </c>
      <c r="BA47" s="150">
        <v>0.50570575251113448</v>
      </c>
      <c r="BB47" s="150">
        <v>0.29356250939969009</v>
      </c>
      <c r="BC47" s="150">
        <v>0.77687140705918167</v>
      </c>
      <c r="BD47" s="150">
        <v>0.86259114385351188</v>
      </c>
      <c r="BE47" s="150">
        <v>0.91780367457511991</v>
      </c>
      <c r="BF47" s="150">
        <v>0.83703101849833694</v>
      </c>
      <c r="BG47" s="150">
        <v>0.31562914688119864</v>
      </c>
      <c r="BH47" s="150">
        <v>0.52015635591483877</v>
      </c>
      <c r="BI47" s="150">
        <v>0.46811678727583639</v>
      </c>
      <c r="BJ47" s="150">
        <v>9.3701344910461587E-2</v>
      </c>
    </row>
    <row r="48" spans="1:62" s="106" customFormat="1" x14ac:dyDescent="0.2">
      <c r="A48" s="151"/>
      <c r="B48" s="152" t="s">
        <v>141</v>
      </c>
      <c r="C48" s="153">
        <v>4.7500000000000001E-2</v>
      </c>
      <c r="D48" s="154">
        <v>4.9400000000000006E-2</v>
      </c>
      <c r="E48" s="155">
        <v>6.25E-2</v>
      </c>
      <c r="F48" s="156">
        <v>4.2500000000000003E-2</v>
      </c>
      <c r="G48" s="157">
        <v>-6.6238978047570896E-2</v>
      </c>
      <c r="H48" s="157">
        <v>-0.13122996599122216</v>
      </c>
      <c r="I48" s="157">
        <v>-0.20269707836831399</v>
      </c>
      <c r="J48" s="157">
        <v>-1.4131183320591181E-2</v>
      </c>
      <c r="K48" s="157">
        <v>-2.0403377917933493E-2</v>
      </c>
      <c r="L48" s="157">
        <v>-3.9986430395271638E-2</v>
      </c>
      <c r="M48" s="157">
        <v>5.0394844224576048E-3</v>
      </c>
      <c r="N48" s="157">
        <v>0.17313186707930192</v>
      </c>
      <c r="O48" s="157">
        <v>0.16792246146637405</v>
      </c>
      <c r="P48" s="157">
        <v>0.26611122938592169</v>
      </c>
      <c r="Q48" s="157">
        <v>0.32910228217982401</v>
      </c>
      <c r="R48" s="157">
        <v>-9.9086309532044281E-2</v>
      </c>
      <c r="S48" s="157">
        <v>7.785725896688532E-2</v>
      </c>
      <c r="T48" s="157">
        <v>-5.7958800705244777E-2</v>
      </c>
      <c r="U48" s="157">
        <v>0.10978195625205742</v>
      </c>
      <c r="V48" s="157">
        <v>0.17141292487479018</v>
      </c>
      <c r="W48" s="157">
        <v>0.20633254218545349</v>
      </c>
      <c r="X48" s="157">
        <v>0.25512176440135748</v>
      </c>
      <c r="Y48" s="157">
        <v>-2.9493580782419839E-2</v>
      </c>
      <c r="Z48" s="157">
        <v>0.20712282852138639</v>
      </c>
      <c r="AA48" s="157">
        <v>0.36178563905788308</v>
      </c>
      <c r="AB48" s="157">
        <v>0.32980594408480918</v>
      </c>
      <c r="AC48" s="157">
        <v>0.27832210656077105</v>
      </c>
      <c r="AD48" s="157">
        <v>0.37602072771016809</v>
      </c>
      <c r="AE48" s="157">
        <v>0.29951683155765513</v>
      </c>
      <c r="AF48" s="157">
        <v>0.30609088986298161</v>
      </c>
      <c r="AG48" s="157">
        <v>0.4315717754536742</v>
      </c>
      <c r="AH48" s="157">
        <v>0.39776214413989913</v>
      </c>
      <c r="AI48" s="157">
        <v>0.4022906671833632</v>
      </c>
      <c r="AJ48" s="157">
        <v>0.29470696174934224</v>
      </c>
      <c r="AK48" s="157">
        <v>0.27963889333879821</v>
      </c>
      <c r="AL48" s="157">
        <v>0.38675705834128576</v>
      </c>
      <c r="AM48" s="157">
        <v>0.30746215270601873</v>
      </c>
      <c r="AN48" s="157">
        <v>0.35095724803014233</v>
      </c>
      <c r="AO48" s="157">
        <v>0.33314460322495448</v>
      </c>
      <c r="AP48" s="157">
        <v>0.28785751755006767</v>
      </c>
      <c r="AQ48" s="157">
        <v>0.31176231556231648</v>
      </c>
      <c r="AR48" s="157">
        <v>0.31876385017643877</v>
      </c>
      <c r="AS48" s="157">
        <v>0.37563295151275111</v>
      </c>
      <c r="AT48" s="157">
        <v>1</v>
      </c>
      <c r="AU48" s="157">
        <v>0.28031270072182984</v>
      </c>
      <c r="AV48" s="157">
        <v>0.32177607936880365</v>
      </c>
      <c r="AW48" s="157">
        <v>0.32177611094902225</v>
      </c>
      <c r="AX48" s="157">
        <v>0.2287889054657857</v>
      </c>
      <c r="AY48" s="157">
        <v>0.35565853647346568</v>
      </c>
      <c r="AZ48" s="157">
        <v>0.17370986410997818</v>
      </c>
      <c r="BA48" s="157">
        <v>9.8816973442664116E-2</v>
      </c>
      <c r="BB48" s="157">
        <v>9.3105911680373382E-2</v>
      </c>
      <c r="BC48" s="157">
        <v>0.41249598586774738</v>
      </c>
      <c r="BD48" s="157">
        <v>0.4979599489252281</v>
      </c>
      <c r="BE48" s="157">
        <v>0.40225135175036097</v>
      </c>
      <c r="BF48" s="157">
        <v>0.4238003984039258</v>
      </c>
      <c r="BG48" s="157">
        <v>0.12757785807625133</v>
      </c>
      <c r="BH48" s="157">
        <v>0.1832674267994924</v>
      </c>
      <c r="BI48" s="157">
        <v>0.2669200373159123</v>
      </c>
      <c r="BJ48" s="157">
        <v>-3.2126860011652638E-3</v>
      </c>
    </row>
    <row r="49" spans="1:62" s="106" customFormat="1" x14ac:dyDescent="0.2">
      <c r="A49" s="144" t="s">
        <v>142</v>
      </c>
      <c r="B49" s="159" t="s">
        <v>143</v>
      </c>
      <c r="C49" s="160">
        <v>8.2500000000000004E-2</v>
      </c>
      <c r="D49" s="161">
        <v>0.10199999999999999</v>
      </c>
      <c r="E49" s="162">
        <v>0.21</v>
      </c>
      <c r="F49" s="163">
        <v>7.2499999999999995E-2</v>
      </c>
      <c r="G49" s="150">
        <v>5.8458978227646764E-2</v>
      </c>
      <c r="H49" s="150">
        <v>-0.52713114213207712</v>
      </c>
      <c r="I49" s="150">
        <v>-0.56384530789966725</v>
      </c>
      <c r="J49" s="150">
        <v>6.7165119200000276E-2</v>
      </c>
      <c r="K49" s="150">
        <v>-0.26643260526378609</v>
      </c>
      <c r="L49" s="150">
        <v>-0.18005995756637536</v>
      </c>
      <c r="M49" s="150">
        <v>-0.34286280409679382</v>
      </c>
      <c r="N49" s="150">
        <v>0.19146632712723177</v>
      </c>
      <c r="O49" s="150">
        <v>2.4766838169357132E-2</v>
      </c>
      <c r="P49" s="150">
        <v>0.69404272903456099</v>
      </c>
      <c r="Q49" s="150">
        <v>0.6648766198785756</v>
      </c>
      <c r="R49" s="150">
        <v>-0.51793093285237446</v>
      </c>
      <c r="S49" s="150">
        <v>-7.0158117021483168E-2</v>
      </c>
      <c r="T49" s="150">
        <v>-0.46092403477974497</v>
      </c>
      <c r="U49" s="150">
        <v>2.7962197400563001E-2</v>
      </c>
      <c r="V49" s="150">
        <v>0.54190418714485378</v>
      </c>
      <c r="W49" s="150">
        <v>0.5592321530042047</v>
      </c>
      <c r="X49" s="150">
        <v>0.64329172276560254</v>
      </c>
      <c r="Y49" s="150">
        <v>-7.7837029511211714E-2</v>
      </c>
      <c r="Z49" s="150">
        <v>0.4382048618905765</v>
      </c>
      <c r="AA49" s="150">
        <v>0.74024076306035702</v>
      </c>
      <c r="AB49" s="150">
        <v>0.75814931290661403</v>
      </c>
      <c r="AC49" s="150">
        <v>0.68835671380598373</v>
      </c>
      <c r="AD49" s="150">
        <v>0.74654813741059267</v>
      </c>
      <c r="AE49" s="150">
        <v>0.5309942027868616</v>
      </c>
      <c r="AF49" s="150">
        <v>0.74348926288111228</v>
      </c>
      <c r="AG49" s="150">
        <v>0.82294712664700531</v>
      </c>
      <c r="AH49" s="150">
        <v>0.70844868175054831</v>
      </c>
      <c r="AI49" s="150">
        <v>0.7773565804151974</v>
      </c>
      <c r="AJ49" s="150">
        <v>0.82693626865532999</v>
      </c>
      <c r="AK49" s="150">
        <v>0.79150163461414169</v>
      </c>
      <c r="AL49" s="150">
        <v>0.80383201025051221</v>
      </c>
      <c r="AM49" s="150">
        <v>0.69807425258549205</v>
      </c>
      <c r="AN49" s="150">
        <v>0.76455614971857755</v>
      </c>
      <c r="AO49" s="150">
        <v>0.72251799730126343</v>
      </c>
      <c r="AP49" s="150">
        <v>0.63538711751866372</v>
      </c>
      <c r="AQ49" s="150">
        <v>0.67241959136343388</v>
      </c>
      <c r="AR49" s="150">
        <v>0.72982055636967824</v>
      </c>
      <c r="AS49" s="150">
        <v>0.80209465584241513</v>
      </c>
      <c r="AT49" s="150">
        <v>0.28031270072182984</v>
      </c>
      <c r="AU49" s="150">
        <v>1</v>
      </c>
      <c r="AV49" s="150">
        <v>0.48609014056153249</v>
      </c>
      <c r="AW49" s="150">
        <v>0.48609017031334251</v>
      </c>
      <c r="AX49" s="150">
        <v>0.85980015327956616</v>
      </c>
      <c r="AY49" s="150">
        <v>0.59951894022723751</v>
      </c>
      <c r="AZ49" s="150">
        <v>0.4387210721522854</v>
      </c>
      <c r="BA49" s="150">
        <v>0.59415104649599548</v>
      </c>
      <c r="BB49" s="150">
        <v>0.27447082819379959</v>
      </c>
      <c r="BC49" s="150">
        <v>0.80716465054507691</v>
      </c>
      <c r="BD49" s="150">
        <v>0.81207408938410741</v>
      </c>
      <c r="BE49" s="150">
        <v>0.83120352677148779</v>
      </c>
      <c r="BF49" s="150">
        <v>0.78682912675174699</v>
      </c>
      <c r="BG49" s="150">
        <v>0.27993463513359057</v>
      </c>
      <c r="BH49" s="150">
        <v>0.38329951090569125</v>
      </c>
      <c r="BI49" s="150">
        <v>0.60606542592827417</v>
      </c>
      <c r="BJ49" s="150">
        <v>9.3860597305554641E-2</v>
      </c>
    </row>
    <row r="50" spans="1:62" s="106" customFormat="1" x14ac:dyDescent="0.2">
      <c r="A50" s="144"/>
      <c r="B50" s="145" t="s">
        <v>144</v>
      </c>
      <c r="C50" s="146">
        <v>5.7500000000000002E-2</v>
      </c>
      <c r="D50" s="147">
        <v>6.4500000000000002E-2</v>
      </c>
      <c r="E50" s="148">
        <v>0.1225</v>
      </c>
      <c r="F50" s="149">
        <v>5.2499999999999998E-2</v>
      </c>
      <c r="G50" s="150">
        <v>-7.4806533417060395E-2</v>
      </c>
      <c r="H50" s="150">
        <v>-0.40509929878032491</v>
      </c>
      <c r="I50" s="150">
        <v>-0.32442707503790696</v>
      </c>
      <c r="J50" s="150">
        <v>5.5004698579175219E-2</v>
      </c>
      <c r="K50" s="150">
        <v>-0.21079221658368721</v>
      </c>
      <c r="L50" s="150">
        <v>-0.29713500299972501</v>
      </c>
      <c r="M50" s="150">
        <v>-0.20824281577647558</v>
      </c>
      <c r="N50" s="150">
        <v>9.0032847051117137E-2</v>
      </c>
      <c r="O50" s="150">
        <v>1.2720411581542596E-2</v>
      </c>
      <c r="P50" s="150">
        <v>0.53533930949695585</v>
      </c>
      <c r="Q50" s="150">
        <v>0.63553021409456534</v>
      </c>
      <c r="R50" s="150">
        <v>-0.38296335235771795</v>
      </c>
      <c r="S50" s="150">
        <v>-0.23307516793268121</v>
      </c>
      <c r="T50" s="150">
        <v>-0.3533254164141591</v>
      </c>
      <c r="U50" s="150">
        <v>-0.18752498033460821</v>
      </c>
      <c r="V50" s="150">
        <v>0.34856256673710984</v>
      </c>
      <c r="W50" s="150">
        <v>0.29912614466057741</v>
      </c>
      <c r="X50" s="150">
        <v>0.46368034669824076</v>
      </c>
      <c r="Y50" s="150">
        <v>-0.23087357156396934</v>
      </c>
      <c r="Z50" s="150">
        <v>0.56516651871448309</v>
      </c>
      <c r="AA50" s="150">
        <v>0.55821521039573285</v>
      </c>
      <c r="AB50" s="150">
        <v>0.57391673220212858</v>
      </c>
      <c r="AC50" s="150">
        <v>0.54417217319636635</v>
      </c>
      <c r="AD50" s="150">
        <v>0.39012234738006785</v>
      </c>
      <c r="AE50" s="150">
        <v>0.40500133039220593</v>
      </c>
      <c r="AF50" s="150">
        <v>0.36986560049789674</v>
      </c>
      <c r="AG50" s="150">
        <v>0.52169144930545464</v>
      </c>
      <c r="AH50" s="150">
        <v>0.48255919619007059</v>
      </c>
      <c r="AI50" s="150">
        <v>0.459331271406344</v>
      </c>
      <c r="AJ50" s="150">
        <v>0.43887917799701026</v>
      </c>
      <c r="AK50" s="150">
        <v>0.41818793336331089</v>
      </c>
      <c r="AL50" s="150">
        <v>0.51888767081942377</v>
      </c>
      <c r="AM50" s="150">
        <v>0.5657817840757936</v>
      </c>
      <c r="AN50" s="150">
        <v>0.54380052554910452</v>
      </c>
      <c r="AO50" s="150">
        <v>0.53957420825502234</v>
      </c>
      <c r="AP50" s="150">
        <v>0.59422264540858283</v>
      </c>
      <c r="AQ50" s="150">
        <v>0.56538504041008142</v>
      </c>
      <c r="AR50" s="150">
        <v>0.5736576137403262</v>
      </c>
      <c r="AS50" s="150">
        <v>0.41582338434893046</v>
      </c>
      <c r="AT50" s="150">
        <v>0.32177607936880365</v>
      </c>
      <c r="AU50" s="150">
        <v>0.48609014056153249</v>
      </c>
      <c r="AV50" s="150">
        <v>1</v>
      </c>
      <c r="AW50" s="150">
        <v>0.99999999999996914</v>
      </c>
      <c r="AX50" s="150">
        <v>0.56338712976243233</v>
      </c>
      <c r="AY50" s="150">
        <v>0.73360897287693183</v>
      </c>
      <c r="AZ50" s="150">
        <v>0.64956529160221688</v>
      </c>
      <c r="BA50" s="150">
        <v>0.32338554407863607</v>
      </c>
      <c r="BB50" s="150">
        <v>0.27404666984650766</v>
      </c>
      <c r="BC50" s="150">
        <v>0.50299491592985601</v>
      </c>
      <c r="BD50" s="150">
        <v>0.58524099614431502</v>
      </c>
      <c r="BE50" s="150">
        <v>0.47842709745610024</v>
      </c>
      <c r="BF50" s="150">
        <v>0.58581277376336072</v>
      </c>
      <c r="BG50" s="150">
        <v>-9.2166787340330708E-2</v>
      </c>
      <c r="BH50" s="150">
        <v>0.34929114705205266</v>
      </c>
      <c r="BI50" s="150">
        <v>0.4128072895651359</v>
      </c>
      <c r="BJ50" s="150">
        <v>-2.7111134881714415E-2</v>
      </c>
    </row>
    <row r="51" spans="1:62" s="106" customFormat="1" x14ac:dyDescent="0.2">
      <c r="A51" s="144"/>
      <c r="B51" s="145" t="s">
        <v>145</v>
      </c>
      <c r="C51" s="146">
        <v>7.7499999999999999E-2</v>
      </c>
      <c r="D51" s="147">
        <v>9.5299999999999996E-2</v>
      </c>
      <c r="E51" s="148">
        <v>0.2</v>
      </c>
      <c r="F51" s="149">
        <v>6.5000000000000002E-2</v>
      </c>
      <c r="G51" s="150">
        <v>-7.4806530789299303E-2</v>
      </c>
      <c r="H51" s="150">
        <v>-0.40509930893200269</v>
      </c>
      <c r="I51" s="150">
        <v>-0.3244270899311289</v>
      </c>
      <c r="J51" s="150">
        <v>5.5004704246508489E-2</v>
      </c>
      <c r="K51" s="150">
        <v>-0.21079223183914539</v>
      </c>
      <c r="L51" s="150">
        <v>-0.29713500790624064</v>
      </c>
      <c r="M51" s="150">
        <v>-0.20824282630869489</v>
      </c>
      <c r="N51" s="150">
        <v>9.003284494628408E-2</v>
      </c>
      <c r="O51" s="150">
        <v>1.2720405325365013E-2</v>
      </c>
      <c r="P51" s="150">
        <v>0.5353393029767437</v>
      </c>
      <c r="Q51" s="150">
        <v>0.63553020464884857</v>
      </c>
      <c r="R51" s="150">
        <v>-0.38296337969184979</v>
      </c>
      <c r="S51" s="150">
        <v>-0.23307514996700232</v>
      </c>
      <c r="T51" s="150">
        <v>-0.35332544880830508</v>
      </c>
      <c r="U51" s="150">
        <v>-0.18752495992159024</v>
      </c>
      <c r="V51" s="150">
        <v>0.34856255283173798</v>
      </c>
      <c r="W51" s="150">
        <v>0.29912615319083841</v>
      </c>
      <c r="X51" s="150">
        <v>0.46368035015146952</v>
      </c>
      <c r="Y51" s="150">
        <v>-0.23087357848075077</v>
      </c>
      <c r="Z51" s="150">
        <v>0.56516650008983227</v>
      </c>
      <c r="AA51" s="150">
        <v>0.55821524550740165</v>
      </c>
      <c r="AB51" s="150">
        <v>0.57391676272972603</v>
      </c>
      <c r="AC51" s="150">
        <v>0.54417219669678385</v>
      </c>
      <c r="AD51" s="150">
        <v>0.39012234864920131</v>
      </c>
      <c r="AE51" s="150">
        <v>0.40500138731106372</v>
      </c>
      <c r="AF51" s="150">
        <v>0.36986562274972085</v>
      </c>
      <c r="AG51" s="150">
        <v>0.52169148187796444</v>
      </c>
      <c r="AH51" s="150">
        <v>0.48255921415861941</v>
      </c>
      <c r="AI51" s="150">
        <v>0.45933129753147478</v>
      </c>
      <c r="AJ51" s="150">
        <v>0.4388792009429599</v>
      </c>
      <c r="AK51" s="150">
        <v>0.41818795896662697</v>
      </c>
      <c r="AL51" s="150">
        <v>0.51888770281385388</v>
      </c>
      <c r="AM51" s="150">
        <v>0.56578181152859985</v>
      </c>
      <c r="AN51" s="150">
        <v>0.54380055883711409</v>
      </c>
      <c r="AO51" s="150">
        <v>0.53957424618674854</v>
      </c>
      <c r="AP51" s="150">
        <v>0.59422267098470782</v>
      </c>
      <c r="AQ51" s="150">
        <v>0.56538506631478447</v>
      </c>
      <c r="AR51" s="150">
        <v>0.57365764605634895</v>
      </c>
      <c r="AS51" s="150">
        <v>0.41582341357632385</v>
      </c>
      <c r="AT51" s="150">
        <v>0.32177611094902225</v>
      </c>
      <c r="AU51" s="150">
        <v>0.48609017031334251</v>
      </c>
      <c r="AV51" s="150">
        <v>0.99999999999996914</v>
      </c>
      <c r="AW51" s="150">
        <v>1</v>
      </c>
      <c r="AX51" s="150">
        <v>0.56338716459652072</v>
      </c>
      <c r="AY51" s="150">
        <v>0.73360899403182989</v>
      </c>
      <c r="AZ51" s="150">
        <v>0.64956529446156031</v>
      </c>
      <c r="BA51" s="150">
        <v>0.32338555532773217</v>
      </c>
      <c r="BB51" s="150">
        <v>0.27404664234497489</v>
      </c>
      <c r="BC51" s="150">
        <v>0.50299494312925319</v>
      </c>
      <c r="BD51" s="150">
        <v>0.58524101559570396</v>
      </c>
      <c r="BE51" s="150">
        <v>0.47842713088888339</v>
      </c>
      <c r="BF51" s="150">
        <v>0.58581278274841575</v>
      </c>
      <c r="BG51" s="150">
        <v>-9.2166744134629081E-2</v>
      </c>
      <c r="BH51" s="150">
        <v>0.3492911228786561</v>
      </c>
      <c r="BI51" s="150">
        <v>0.41280733465125852</v>
      </c>
      <c r="BJ51" s="150">
        <v>-2.7111126699272674E-2</v>
      </c>
    </row>
    <row r="52" spans="1:62" s="106" customFormat="1" x14ac:dyDescent="0.2">
      <c r="A52" s="144"/>
      <c r="B52" s="145" t="s">
        <v>146</v>
      </c>
      <c r="C52" s="146">
        <v>6.5000000000000002E-2</v>
      </c>
      <c r="D52" s="147">
        <v>7.7399999999999997E-2</v>
      </c>
      <c r="E52" s="148">
        <v>0.16500000000000001</v>
      </c>
      <c r="F52" s="149">
        <v>5.7500000000000002E-2</v>
      </c>
      <c r="G52" s="150">
        <v>2.6381638297586062E-2</v>
      </c>
      <c r="H52" s="150">
        <v>-0.57505456399735766</v>
      </c>
      <c r="I52" s="150">
        <v>-0.55044286971251888</v>
      </c>
      <c r="J52" s="150">
        <v>7.7983538472302022E-2</v>
      </c>
      <c r="K52" s="150">
        <v>-0.33987295072240387</v>
      </c>
      <c r="L52" s="150">
        <v>-0.25998848704270788</v>
      </c>
      <c r="M52" s="150">
        <v>-0.36859735901841229</v>
      </c>
      <c r="N52" s="150">
        <v>0.11864443497460325</v>
      </c>
      <c r="O52" s="150">
        <v>-2.9616717935001438E-2</v>
      </c>
      <c r="P52" s="150">
        <v>0.64179379887206978</v>
      </c>
      <c r="Q52" s="150">
        <v>0.66495906551840023</v>
      </c>
      <c r="R52" s="150">
        <v>-0.58129252727810754</v>
      </c>
      <c r="S52" s="150">
        <v>-7.5532477320181909E-2</v>
      </c>
      <c r="T52" s="150">
        <v>-0.53662134842976295</v>
      </c>
      <c r="U52" s="150">
        <v>2.6248213187399835E-2</v>
      </c>
      <c r="V52" s="150">
        <v>0.43301747263791079</v>
      </c>
      <c r="W52" s="150">
        <v>0.44301575019100459</v>
      </c>
      <c r="X52" s="150">
        <v>0.55307878825398737</v>
      </c>
      <c r="Y52" s="150">
        <v>-0.17770867973466842</v>
      </c>
      <c r="Z52" s="150">
        <v>0.45851537270402204</v>
      </c>
      <c r="AA52" s="150">
        <v>0.61206009178262688</v>
      </c>
      <c r="AB52" s="150">
        <v>0.64723095750446291</v>
      </c>
      <c r="AC52" s="150">
        <v>0.55535779415901654</v>
      </c>
      <c r="AD52" s="150">
        <v>0.6787821271909692</v>
      </c>
      <c r="AE52" s="150">
        <v>0.50933347891386893</v>
      </c>
      <c r="AF52" s="150">
        <v>0.55055365453197413</v>
      </c>
      <c r="AG52" s="150">
        <v>0.76732129534630766</v>
      </c>
      <c r="AH52" s="150">
        <v>0.60376333223833256</v>
      </c>
      <c r="AI52" s="150">
        <v>0.70530237134407525</v>
      </c>
      <c r="AJ52" s="150">
        <v>0.71057761101062222</v>
      </c>
      <c r="AK52" s="150">
        <v>0.65292792892361784</v>
      </c>
      <c r="AL52" s="150">
        <v>0.70008588520080128</v>
      </c>
      <c r="AM52" s="150">
        <v>0.57511632299070747</v>
      </c>
      <c r="AN52" s="150">
        <v>0.64353964922952811</v>
      </c>
      <c r="AO52" s="150">
        <v>0.59755947469396231</v>
      </c>
      <c r="AP52" s="150">
        <v>0.50900075209175688</v>
      </c>
      <c r="AQ52" s="150">
        <v>0.56709157262789467</v>
      </c>
      <c r="AR52" s="150">
        <v>0.60770301184499442</v>
      </c>
      <c r="AS52" s="150">
        <v>0.70318972426422399</v>
      </c>
      <c r="AT52" s="150">
        <v>0.2287889054657857</v>
      </c>
      <c r="AU52" s="150">
        <v>0.85980015327956616</v>
      </c>
      <c r="AV52" s="150">
        <v>0.56338712976243233</v>
      </c>
      <c r="AW52" s="150">
        <v>0.56338716459652072</v>
      </c>
      <c r="AX52" s="150">
        <v>1</v>
      </c>
      <c r="AY52" s="150">
        <v>0.68996064361427445</v>
      </c>
      <c r="AZ52" s="150">
        <v>0.40330832968747088</v>
      </c>
      <c r="BA52" s="150">
        <v>0.6056695986563746</v>
      </c>
      <c r="BB52" s="150">
        <v>0.25665259610958996</v>
      </c>
      <c r="BC52" s="150">
        <v>0.73701716812384166</v>
      </c>
      <c r="BD52" s="150">
        <v>0.75027054801509441</v>
      </c>
      <c r="BE52" s="150">
        <v>0.72419042340356443</v>
      </c>
      <c r="BF52" s="150">
        <v>0.71718973678590692</v>
      </c>
      <c r="BG52" s="150">
        <v>0.20359260011125035</v>
      </c>
      <c r="BH52" s="150">
        <v>0.33464731227599542</v>
      </c>
      <c r="BI52" s="150">
        <v>0.62180633217728898</v>
      </c>
      <c r="BJ52" s="150">
        <v>2.7549620164714829E-2</v>
      </c>
    </row>
    <row r="53" spans="1:62" s="106" customFormat="1" x14ac:dyDescent="0.2">
      <c r="A53" s="144"/>
      <c r="B53" s="145" t="s">
        <v>147</v>
      </c>
      <c r="C53" s="146">
        <v>0.06</v>
      </c>
      <c r="D53" s="147">
        <v>6.9099999999999995E-2</v>
      </c>
      <c r="E53" s="148">
        <v>0.14000000000000001</v>
      </c>
      <c r="F53" s="149">
        <v>5.5E-2</v>
      </c>
      <c r="G53" s="150">
        <v>6.7197883224378377E-2</v>
      </c>
      <c r="H53" s="150">
        <v>-0.37866546358083331</v>
      </c>
      <c r="I53" s="150">
        <v>-0.3201463495092608</v>
      </c>
      <c r="J53" s="150">
        <v>0.3125976813203033</v>
      </c>
      <c r="K53" s="150">
        <v>-6.237246501293138E-2</v>
      </c>
      <c r="L53" s="150">
        <v>-0.12065208085908194</v>
      </c>
      <c r="M53" s="150">
        <v>-0.11734007658824329</v>
      </c>
      <c r="N53" s="150">
        <v>0.2975565312509979</v>
      </c>
      <c r="O53" s="150">
        <v>0.18471981516923514</v>
      </c>
      <c r="P53" s="150">
        <v>0.71832219535961261</v>
      </c>
      <c r="Q53" s="150">
        <v>0.76390518659984818</v>
      </c>
      <c r="R53" s="150">
        <v>-0.3758023439655141</v>
      </c>
      <c r="S53" s="150">
        <v>2.416116385017953E-2</v>
      </c>
      <c r="T53" s="150">
        <v>-0.35471534473541366</v>
      </c>
      <c r="U53" s="150">
        <v>9.5294580088555222E-2</v>
      </c>
      <c r="V53" s="150">
        <v>0.59293084622315118</v>
      </c>
      <c r="W53" s="150">
        <v>0.46555125109389811</v>
      </c>
      <c r="X53" s="150">
        <v>0.66324492898364862</v>
      </c>
      <c r="Y53" s="150">
        <v>6.6896949442073764E-2</v>
      </c>
      <c r="Z53" s="150">
        <v>0.70687563132377385</v>
      </c>
      <c r="AA53" s="150">
        <v>0.63726996301829875</v>
      </c>
      <c r="AB53" s="150">
        <v>0.67238966536722766</v>
      </c>
      <c r="AC53" s="150">
        <v>0.55928561149801781</v>
      </c>
      <c r="AD53" s="150">
        <v>0.60910889749864161</v>
      </c>
      <c r="AE53" s="150">
        <v>0.44593896689608103</v>
      </c>
      <c r="AF53" s="150">
        <v>0.57508886566745399</v>
      </c>
      <c r="AG53" s="150">
        <v>0.71025040026305575</v>
      </c>
      <c r="AH53" s="150">
        <v>0.56761394964755363</v>
      </c>
      <c r="AI53" s="150">
        <v>0.65431075641897929</v>
      </c>
      <c r="AJ53" s="150">
        <v>0.6758899743033564</v>
      </c>
      <c r="AK53" s="150">
        <v>0.64354696371456055</v>
      </c>
      <c r="AL53" s="150">
        <v>0.684060328876827</v>
      </c>
      <c r="AM53" s="150">
        <v>0.61249461285790718</v>
      </c>
      <c r="AN53" s="150">
        <v>0.66695750478407922</v>
      </c>
      <c r="AO53" s="150">
        <v>0.62016471618587732</v>
      </c>
      <c r="AP53" s="150">
        <v>0.63554951305534713</v>
      </c>
      <c r="AQ53" s="150">
        <v>0.68139930817112049</v>
      </c>
      <c r="AR53" s="150">
        <v>0.66097924283930787</v>
      </c>
      <c r="AS53" s="150">
        <v>0.62744789676652923</v>
      </c>
      <c r="AT53" s="150">
        <v>0.35565853647346568</v>
      </c>
      <c r="AU53" s="150">
        <v>0.59951894022723751</v>
      </c>
      <c r="AV53" s="150">
        <v>0.73360897287693183</v>
      </c>
      <c r="AW53" s="150">
        <v>0.73360899403182989</v>
      </c>
      <c r="AX53" s="150">
        <v>0.68996064361427445</v>
      </c>
      <c r="AY53" s="150">
        <v>1</v>
      </c>
      <c r="AZ53" s="150">
        <v>0.66069230878071505</v>
      </c>
      <c r="BA53" s="150">
        <v>0.40812560839831624</v>
      </c>
      <c r="BB53" s="150">
        <v>0.49733941418295141</v>
      </c>
      <c r="BC53" s="150">
        <v>0.65113867044136564</v>
      </c>
      <c r="BD53" s="150">
        <v>0.70295170102441773</v>
      </c>
      <c r="BE53" s="150">
        <v>0.65177343770060825</v>
      </c>
      <c r="BF53" s="150">
        <v>0.74380964609940725</v>
      </c>
      <c r="BG53" s="150">
        <v>6.1180701806917634E-2</v>
      </c>
      <c r="BH53" s="150">
        <v>0.55785322488130584</v>
      </c>
      <c r="BI53" s="150">
        <v>0.61853505365936634</v>
      </c>
      <c r="BJ53" s="150">
        <v>0.20896343821450797</v>
      </c>
    </row>
    <row r="54" spans="1:62" s="106" customFormat="1" x14ac:dyDescent="0.2">
      <c r="A54" s="144"/>
      <c r="B54" s="145" t="s">
        <v>148</v>
      </c>
      <c r="C54" s="146">
        <v>6.25E-2</v>
      </c>
      <c r="D54" s="147">
        <v>7.3499999999999996E-2</v>
      </c>
      <c r="E54" s="148">
        <v>0.155</v>
      </c>
      <c r="F54" s="149">
        <v>6.25E-2</v>
      </c>
      <c r="G54" s="150">
        <v>-6.5044499222255137E-2</v>
      </c>
      <c r="H54" s="150">
        <v>1.0707069666962689E-3</v>
      </c>
      <c r="I54" s="150">
        <v>5.6618213814309565E-2</v>
      </c>
      <c r="J54" s="150">
        <v>0.21707305600081808</v>
      </c>
      <c r="K54" s="150">
        <v>0.28653036111220676</v>
      </c>
      <c r="L54" s="150">
        <v>9.9742422418494972E-2</v>
      </c>
      <c r="M54" s="150">
        <v>0.26763493037436292</v>
      </c>
      <c r="N54" s="150">
        <v>0.43849455747334065</v>
      </c>
      <c r="O54" s="150">
        <v>0.42033096434552941</v>
      </c>
      <c r="P54" s="150">
        <v>0.61201722763965283</v>
      </c>
      <c r="Q54" s="150">
        <v>0.34734298540625652</v>
      </c>
      <c r="R54" s="150">
        <v>0.10751024493431907</v>
      </c>
      <c r="S54" s="150">
        <v>0.29075688181834042</v>
      </c>
      <c r="T54" s="150">
        <v>0.12755264022721793</v>
      </c>
      <c r="U54" s="150">
        <v>0.31349761066301357</v>
      </c>
      <c r="V54" s="150">
        <v>0.55232520227946957</v>
      </c>
      <c r="W54" s="150">
        <v>0.56784140135632855</v>
      </c>
      <c r="X54" s="150">
        <v>0.46316693396752839</v>
      </c>
      <c r="Y54" s="150">
        <v>0.22211810739494089</v>
      </c>
      <c r="Z54" s="150">
        <v>0.23839950744902741</v>
      </c>
      <c r="AA54" s="150">
        <v>0.72475451544230829</v>
      </c>
      <c r="AB54" s="150">
        <v>0.75561628317271912</v>
      </c>
      <c r="AC54" s="150">
        <v>0.73445586137655139</v>
      </c>
      <c r="AD54" s="150">
        <v>0.63351207339256799</v>
      </c>
      <c r="AE54" s="150">
        <v>0.50929197895998879</v>
      </c>
      <c r="AF54" s="150">
        <v>0.46788435360282876</v>
      </c>
      <c r="AG54" s="150">
        <v>0.58452615157743493</v>
      </c>
      <c r="AH54" s="150">
        <v>0.62362378605183899</v>
      </c>
      <c r="AI54" s="150">
        <v>0.65314300356317623</v>
      </c>
      <c r="AJ54" s="150">
        <v>0.54380964266715037</v>
      </c>
      <c r="AK54" s="150">
        <v>0.54085465737317806</v>
      </c>
      <c r="AL54" s="150">
        <v>0.6948098034849004</v>
      </c>
      <c r="AM54" s="150">
        <v>0.75305252712141713</v>
      </c>
      <c r="AN54" s="150">
        <v>0.70409080654903888</v>
      </c>
      <c r="AO54" s="150">
        <v>0.74216820398641037</v>
      </c>
      <c r="AP54" s="150">
        <v>0.81256495732622436</v>
      </c>
      <c r="AQ54" s="150">
        <v>0.80966093552529506</v>
      </c>
      <c r="AR54" s="150">
        <v>0.75968098559241026</v>
      </c>
      <c r="AS54" s="150">
        <v>0.60994390973216017</v>
      </c>
      <c r="AT54" s="150">
        <v>0.17370986410997818</v>
      </c>
      <c r="AU54" s="150">
        <v>0.4387210721522854</v>
      </c>
      <c r="AV54" s="150">
        <v>0.64956529160221688</v>
      </c>
      <c r="AW54" s="150">
        <v>0.64956529446156031</v>
      </c>
      <c r="AX54" s="150">
        <v>0.40330832968747088</v>
      </c>
      <c r="AY54" s="150">
        <v>0.66069230878071505</v>
      </c>
      <c r="AZ54" s="150">
        <v>1</v>
      </c>
      <c r="BA54" s="150">
        <v>0.21411633789706605</v>
      </c>
      <c r="BB54" s="150">
        <v>0.24998520478283107</v>
      </c>
      <c r="BC54" s="150">
        <v>0.32095401361577691</v>
      </c>
      <c r="BD54" s="150">
        <v>0.49700071667647394</v>
      </c>
      <c r="BE54" s="150">
        <v>0.53495442482090261</v>
      </c>
      <c r="BF54" s="150">
        <v>0.43484103666698526</v>
      </c>
      <c r="BG54" s="150">
        <v>0.13534096951765501</v>
      </c>
      <c r="BH54" s="150">
        <v>0.44506837885859007</v>
      </c>
      <c r="BI54" s="150">
        <v>0.24036684062118244</v>
      </c>
      <c r="BJ54" s="150">
        <v>5.3452329927957447E-2</v>
      </c>
    </row>
    <row r="55" spans="1:62" s="106" customFormat="1" x14ac:dyDescent="0.2">
      <c r="A55" s="144"/>
      <c r="B55" s="145" t="s">
        <v>149</v>
      </c>
      <c r="C55" s="146">
        <v>0.06</v>
      </c>
      <c r="D55" s="147">
        <v>6.6400000000000001E-2</v>
      </c>
      <c r="E55" s="148">
        <v>0.11749999999999999</v>
      </c>
      <c r="F55" s="149">
        <v>6.25E-2</v>
      </c>
      <c r="G55" s="150">
        <v>-3.1404035776595007E-2</v>
      </c>
      <c r="H55" s="150">
        <v>-0.20425287043800353</v>
      </c>
      <c r="I55" s="150">
        <v>-0.21824156652874538</v>
      </c>
      <c r="J55" s="150">
        <v>0.31717692626411498</v>
      </c>
      <c r="K55" s="150">
        <v>5.3381951373759305E-2</v>
      </c>
      <c r="L55" s="150">
        <v>9.2500297356095981E-2</v>
      </c>
      <c r="M55" s="150">
        <v>-1.105793072195267E-2</v>
      </c>
      <c r="N55" s="150">
        <v>0.39791650621625069</v>
      </c>
      <c r="O55" s="150">
        <v>0.26177983419215922</v>
      </c>
      <c r="P55" s="150">
        <v>0.49764930716386541</v>
      </c>
      <c r="Q55" s="150">
        <v>0.45910007991288015</v>
      </c>
      <c r="R55" s="150">
        <v>-0.23490035794781519</v>
      </c>
      <c r="S55" s="150">
        <v>0.24611938749207501</v>
      </c>
      <c r="T55" s="150">
        <v>-0.22511837021896969</v>
      </c>
      <c r="U55" s="150">
        <v>0.30548433340955622</v>
      </c>
      <c r="V55" s="150">
        <v>0.50896994580266686</v>
      </c>
      <c r="W55" s="150">
        <v>0.43485954729328069</v>
      </c>
      <c r="X55" s="150">
        <v>0.54658589328245233</v>
      </c>
      <c r="Y55" s="150">
        <v>0.11760684281713235</v>
      </c>
      <c r="Z55" s="150">
        <v>0.29844500505469235</v>
      </c>
      <c r="AA55" s="150">
        <v>0.39896311911763466</v>
      </c>
      <c r="AB55" s="150">
        <v>0.39536053067451327</v>
      </c>
      <c r="AC55" s="150">
        <v>0.26722039866083347</v>
      </c>
      <c r="AD55" s="150">
        <v>0.49214158546277831</v>
      </c>
      <c r="AE55" s="150">
        <v>0.41099479406350359</v>
      </c>
      <c r="AF55" s="150">
        <v>0.56717394145222599</v>
      </c>
      <c r="AG55" s="150">
        <v>0.5695454799556523</v>
      </c>
      <c r="AH55" s="150">
        <v>0.34837442494583315</v>
      </c>
      <c r="AI55" s="150">
        <v>0.52529859314160654</v>
      </c>
      <c r="AJ55" s="150">
        <v>0.59265413194132199</v>
      </c>
      <c r="AK55" s="150">
        <v>0.54808534285859933</v>
      </c>
      <c r="AL55" s="150">
        <v>0.51164662962160234</v>
      </c>
      <c r="AM55" s="150">
        <v>0.32465017981824018</v>
      </c>
      <c r="AN55" s="150">
        <v>0.43401322382972535</v>
      </c>
      <c r="AO55" s="150">
        <v>0.35698338827783116</v>
      </c>
      <c r="AP55" s="150">
        <v>0.2565450783532548</v>
      </c>
      <c r="AQ55" s="150">
        <v>0.32371433535178118</v>
      </c>
      <c r="AR55" s="150">
        <v>0.35827786403121842</v>
      </c>
      <c r="AS55" s="150">
        <v>0.50570575251113448</v>
      </c>
      <c r="AT55" s="150">
        <v>9.8816973442664116E-2</v>
      </c>
      <c r="AU55" s="150">
        <v>0.59415104649599548</v>
      </c>
      <c r="AV55" s="150">
        <v>0.32338554407863607</v>
      </c>
      <c r="AW55" s="150">
        <v>0.32338555532773217</v>
      </c>
      <c r="AX55" s="150">
        <v>0.6056695986563746</v>
      </c>
      <c r="AY55" s="150">
        <v>0.40812560839831624</v>
      </c>
      <c r="AZ55" s="150">
        <v>0.21411633789706605</v>
      </c>
      <c r="BA55" s="150">
        <v>1</v>
      </c>
      <c r="BB55" s="150">
        <v>0.37956287523110471</v>
      </c>
      <c r="BC55" s="150">
        <v>0.4880986380475536</v>
      </c>
      <c r="BD55" s="150">
        <v>0.43171730220221127</v>
      </c>
      <c r="BE55" s="150">
        <v>0.51764575615037345</v>
      </c>
      <c r="BF55" s="150">
        <v>0.49151165219464366</v>
      </c>
      <c r="BG55" s="150">
        <v>0.24873561630454458</v>
      </c>
      <c r="BH55" s="150">
        <v>0.44797014207489561</v>
      </c>
      <c r="BI55" s="150">
        <v>0.54945133044251471</v>
      </c>
      <c r="BJ55" s="150">
        <v>0.19751697664263293</v>
      </c>
    </row>
    <row r="56" spans="1:62" s="106" customFormat="1" x14ac:dyDescent="0.2">
      <c r="A56" s="144"/>
      <c r="B56" s="145" t="s">
        <v>150</v>
      </c>
      <c r="C56" s="146">
        <v>4.7500000000000001E-2</v>
      </c>
      <c r="D56" s="147">
        <v>4.9500000000000002E-2</v>
      </c>
      <c r="E56" s="148">
        <v>6.5000000000000002E-2</v>
      </c>
      <c r="F56" s="149">
        <v>4.2500000000000003E-2</v>
      </c>
      <c r="G56" s="150">
        <v>-5.5494028583521711E-2</v>
      </c>
      <c r="H56" s="150">
        <v>0.44231184322539158</v>
      </c>
      <c r="I56" s="150">
        <v>0.54596888152201095</v>
      </c>
      <c r="J56" s="150">
        <v>0.66916947398309834</v>
      </c>
      <c r="K56" s="150">
        <v>0.81387961752682458</v>
      </c>
      <c r="L56" s="150">
        <v>0.58342954470988739</v>
      </c>
      <c r="M56" s="150">
        <v>0.77998457711304037</v>
      </c>
      <c r="N56" s="150">
        <v>0.92055560393667635</v>
      </c>
      <c r="O56" s="150">
        <v>0.87956343889568789</v>
      </c>
      <c r="P56" s="150">
        <v>0.47296360973532398</v>
      </c>
      <c r="Q56" s="150">
        <v>0.31194184934249769</v>
      </c>
      <c r="R56" s="150">
        <v>0.53238002518454508</v>
      </c>
      <c r="S56" s="150">
        <v>0.47655771352700926</v>
      </c>
      <c r="T56" s="150">
        <v>0.49610047481203812</v>
      </c>
      <c r="U56" s="150">
        <v>0.42988330884834075</v>
      </c>
      <c r="V56" s="150">
        <v>0.65919619924756256</v>
      </c>
      <c r="W56" s="150">
        <v>0.38119701625664154</v>
      </c>
      <c r="X56" s="150">
        <v>0.67217993546070987</v>
      </c>
      <c r="Y56" s="150">
        <v>0.62376773096997917</v>
      </c>
      <c r="Z56" s="150">
        <v>0.44270409110843872</v>
      </c>
      <c r="AA56" s="150">
        <v>8.0665795962388473E-2</v>
      </c>
      <c r="AB56" s="150">
        <v>0.10762273459480912</v>
      </c>
      <c r="AC56" s="150">
        <v>-8.9857896600753972E-4</v>
      </c>
      <c r="AD56" s="150">
        <v>0.15328880287192784</v>
      </c>
      <c r="AE56" s="150">
        <v>0.19465548915476816</v>
      </c>
      <c r="AF56" s="150">
        <v>0.31662733834162882</v>
      </c>
      <c r="AG56" s="150">
        <v>0.20439435131879072</v>
      </c>
      <c r="AH56" s="150">
        <v>0.12526598391864893</v>
      </c>
      <c r="AI56" s="150">
        <v>0.20784259980861489</v>
      </c>
      <c r="AJ56" s="150">
        <v>0.25725624386899071</v>
      </c>
      <c r="AK56" s="150">
        <v>0.28520886873998125</v>
      </c>
      <c r="AL56" s="150">
        <v>0.16801289580803261</v>
      </c>
      <c r="AM56" s="150">
        <v>7.6489462283544002E-2</v>
      </c>
      <c r="AN56" s="150">
        <v>0.10042113330236178</v>
      </c>
      <c r="AO56" s="150">
        <v>9.5917328710235561E-2</v>
      </c>
      <c r="AP56" s="150">
        <v>0.17674826071180955</v>
      </c>
      <c r="AQ56" s="150">
        <v>0.19257031031590707</v>
      </c>
      <c r="AR56" s="150">
        <v>0.13513706229179195</v>
      </c>
      <c r="AS56" s="150">
        <v>0.29356250939969009</v>
      </c>
      <c r="AT56" s="150">
        <v>9.3105911680373382E-2</v>
      </c>
      <c r="AU56" s="150">
        <v>0.27447082819379959</v>
      </c>
      <c r="AV56" s="150">
        <v>0.27404666984650766</v>
      </c>
      <c r="AW56" s="150">
        <v>0.27404664234497489</v>
      </c>
      <c r="AX56" s="150">
        <v>0.25665259610958996</v>
      </c>
      <c r="AY56" s="150">
        <v>0.49733941418295141</v>
      </c>
      <c r="AZ56" s="150">
        <v>0.24998520478283107</v>
      </c>
      <c r="BA56" s="150">
        <v>0.37956287523110471</v>
      </c>
      <c r="BB56" s="150">
        <v>1</v>
      </c>
      <c r="BC56" s="150">
        <v>0.15463866649568225</v>
      </c>
      <c r="BD56" s="150">
        <v>0.1482737795464058</v>
      </c>
      <c r="BE56" s="150">
        <v>0.13483305717909161</v>
      </c>
      <c r="BF56" s="150">
        <v>0.33165107614900285</v>
      </c>
      <c r="BG56" s="150">
        <v>0.22112784154268314</v>
      </c>
      <c r="BH56" s="150">
        <v>0.92595108606573329</v>
      </c>
      <c r="BI56" s="150">
        <v>0.12978155682331122</v>
      </c>
      <c r="BJ56" s="150">
        <v>0.36796540918547199</v>
      </c>
    </row>
    <row r="57" spans="1:62" s="106" customFormat="1" x14ac:dyDescent="0.2">
      <c r="A57" s="144"/>
      <c r="B57" s="145" t="s">
        <v>151</v>
      </c>
      <c r="C57" s="146">
        <v>4.2500000000000003E-2</v>
      </c>
      <c r="D57" s="147">
        <v>4.5199999999999997E-2</v>
      </c>
      <c r="E57" s="148">
        <v>7.4999999999999997E-2</v>
      </c>
      <c r="F57" s="149">
        <v>4.2500000000000003E-2</v>
      </c>
      <c r="G57" s="150">
        <v>6.5785160963477293E-2</v>
      </c>
      <c r="H57" s="150">
        <v>-0.41358193266128052</v>
      </c>
      <c r="I57" s="150">
        <v>-0.35655001914835871</v>
      </c>
      <c r="J57" s="150">
        <v>5.6341187308753302E-2</v>
      </c>
      <c r="K57" s="150">
        <v>-9.7199008564270689E-2</v>
      </c>
      <c r="L57" s="150">
        <v>-8.0068869161378231E-2</v>
      </c>
      <c r="M57" s="150">
        <v>-9.1941592104992087E-2</v>
      </c>
      <c r="N57" s="150">
        <v>0.21997756098391685</v>
      </c>
      <c r="O57" s="150">
        <v>0.16581175508868706</v>
      </c>
      <c r="P57" s="150">
        <v>0.58524199132370125</v>
      </c>
      <c r="Q57" s="150">
        <v>0.63886164390633182</v>
      </c>
      <c r="R57" s="150">
        <v>-0.35562400475830175</v>
      </c>
      <c r="S57" s="150">
        <v>-3.7014453988318687E-2</v>
      </c>
      <c r="T57" s="150">
        <v>-0.29954692284974604</v>
      </c>
      <c r="U57" s="150">
        <v>2.8685458307405851E-2</v>
      </c>
      <c r="V57" s="150">
        <v>0.35090686774569391</v>
      </c>
      <c r="W57" s="150">
        <v>0.38001405287685136</v>
      </c>
      <c r="X57" s="150">
        <v>0.42458827227540108</v>
      </c>
      <c r="Y57" s="150">
        <v>-6.3686567543487962E-2</v>
      </c>
      <c r="Z57" s="150">
        <v>0.36003226950674783</v>
      </c>
      <c r="AA57" s="150">
        <v>0.66282393462615252</v>
      </c>
      <c r="AB57" s="150">
        <v>0.68019873952136489</v>
      </c>
      <c r="AC57" s="150">
        <v>0.56949602058755378</v>
      </c>
      <c r="AD57" s="150">
        <v>0.64626980660793454</v>
      </c>
      <c r="AE57" s="150">
        <v>0.59628267621375708</v>
      </c>
      <c r="AF57" s="150">
        <v>0.62522347938545042</v>
      </c>
      <c r="AG57" s="150">
        <v>0.72765691185190695</v>
      </c>
      <c r="AH57" s="150">
        <v>0.73403065123729994</v>
      </c>
      <c r="AI57" s="150">
        <v>0.71043953791779046</v>
      </c>
      <c r="AJ57" s="150">
        <v>0.68920236792510692</v>
      </c>
      <c r="AK57" s="150">
        <v>0.66424889882699412</v>
      </c>
      <c r="AL57" s="150">
        <v>0.72866520909394772</v>
      </c>
      <c r="AM57" s="150">
        <v>0.60987691064268268</v>
      </c>
      <c r="AN57" s="150">
        <v>0.73246639722426787</v>
      </c>
      <c r="AO57" s="150">
        <v>0.63787652716379706</v>
      </c>
      <c r="AP57" s="150">
        <v>0.57406924535477355</v>
      </c>
      <c r="AQ57" s="150">
        <v>0.58711761366799786</v>
      </c>
      <c r="AR57" s="150">
        <v>0.65475282035400462</v>
      </c>
      <c r="AS57" s="150">
        <v>0.77687140705918167</v>
      </c>
      <c r="AT57" s="150">
        <v>0.41249598586774738</v>
      </c>
      <c r="AU57" s="150">
        <v>0.80716465054507691</v>
      </c>
      <c r="AV57" s="150">
        <v>0.50299491592985601</v>
      </c>
      <c r="AW57" s="150">
        <v>0.50299494312925319</v>
      </c>
      <c r="AX57" s="150">
        <v>0.73701716812384166</v>
      </c>
      <c r="AY57" s="150">
        <v>0.65113867044136564</v>
      </c>
      <c r="AZ57" s="150">
        <v>0.32095401361577691</v>
      </c>
      <c r="BA57" s="150">
        <v>0.4880986380475536</v>
      </c>
      <c r="BB57" s="150">
        <v>0.15463866649568225</v>
      </c>
      <c r="BC57" s="150">
        <v>1</v>
      </c>
      <c r="BD57" s="150">
        <v>0.87041092446517643</v>
      </c>
      <c r="BE57" s="150">
        <v>0.86698011903521588</v>
      </c>
      <c r="BF57" s="150">
        <v>0.84072627411983358</v>
      </c>
      <c r="BG57" s="150">
        <v>0.55822468858669805</v>
      </c>
      <c r="BH57" s="150">
        <v>0.29650792375308893</v>
      </c>
      <c r="BI57" s="150">
        <v>0.52646893413970164</v>
      </c>
      <c r="BJ57" s="150">
        <v>0.10820797253036217</v>
      </c>
    </row>
    <row r="58" spans="1:62" s="106" customFormat="1" x14ac:dyDescent="0.2">
      <c r="A58" s="144"/>
      <c r="B58" s="145" t="s">
        <v>152</v>
      </c>
      <c r="C58" s="146">
        <v>4.7500000000000001E-2</v>
      </c>
      <c r="D58" s="147">
        <v>5.1299999999999998E-2</v>
      </c>
      <c r="E58" s="148">
        <v>0.09</v>
      </c>
      <c r="F58" s="149">
        <v>4.7500000000000001E-2</v>
      </c>
      <c r="G58" s="150">
        <v>-2.3547739695941584E-2</v>
      </c>
      <c r="H58" s="150">
        <v>-0.45172560783534116</v>
      </c>
      <c r="I58" s="150">
        <v>-0.46206364791862492</v>
      </c>
      <c r="J58" s="150">
        <v>5.2682417668943077E-2</v>
      </c>
      <c r="K58" s="150">
        <v>-0.10591572065218086</v>
      </c>
      <c r="L58" s="150">
        <v>-5.7022592258059834E-2</v>
      </c>
      <c r="M58" s="150">
        <v>-0.1372549307948191</v>
      </c>
      <c r="N58" s="150">
        <v>0.27079096278673798</v>
      </c>
      <c r="O58" s="150">
        <v>0.19154856132224851</v>
      </c>
      <c r="P58" s="150">
        <v>0.76304389726314303</v>
      </c>
      <c r="Q58" s="150">
        <v>0.75569638491432845</v>
      </c>
      <c r="R58" s="150">
        <v>-0.41880221827826158</v>
      </c>
      <c r="S58" s="150">
        <v>2.0120908180763036E-2</v>
      </c>
      <c r="T58" s="150">
        <v>-0.35822689139835406</v>
      </c>
      <c r="U58" s="150">
        <v>0.10313186674855068</v>
      </c>
      <c r="V58" s="150">
        <v>0.46187955655384449</v>
      </c>
      <c r="W58" s="150">
        <v>0.50676101735882351</v>
      </c>
      <c r="X58" s="150">
        <v>0.56881370760087613</v>
      </c>
      <c r="Y58" s="150">
        <v>-5.9687122260489223E-2</v>
      </c>
      <c r="Z58" s="150">
        <v>0.36590302422291671</v>
      </c>
      <c r="AA58" s="150">
        <v>0.79308182551022866</v>
      </c>
      <c r="AB58" s="150">
        <v>0.82401991953786746</v>
      </c>
      <c r="AC58" s="150">
        <v>0.74965769756688061</v>
      </c>
      <c r="AD58" s="150">
        <v>0.7534479812496705</v>
      </c>
      <c r="AE58" s="150">
        <v>0.65241616843825367</v>
      </c>
      <c r="AF58" s="150">
        <v>0.6849788276073483</v>
      </c>
      <c r="AG58" s="150">
        <v>0.82809261555410996</v>
      </c>
      <c r="AH58" s="150">
        <v>0.80186898910454596</v>
      </c>
      <c r="AI58" s="150">
        <v>0.81234035511890534</v>
      </c>
      <c r="AJ58" s="150">
        <v>0.77351527960404964</v>
      </c>
      <c r="AK58" s="150">
        <v>0.74245204189536229</v>
      </c>
      <c r="AL58" s="150">
        <v>0.84391583834548289</v>
      </c>
      <c r="AM58" s="150">
        <v>0.78032973103800674</v>
      </c>
      <c r="AN58" s="150">
        <v>0.81339566633897731</v>
      </c>
      <c r="AO58" s="150">
        <v>0.76534047701671071</v>
      </c>
      <c r="AP58" s="150">
        <v>0.69113000570733762</v>
      </c>
      <c r="AQ58" s="150">
        <v>0.75127853708354864</v>
      </c>
      <c r="AR58" s="150">
        <v>0.78069490654899343</v>
      </c>
      <c r="AS58" s="150">
        <v>0.86259114385351188</v>
      </c>
      <c r="AT58" s="150">
        <v>0.4979599489252281</v>
      </c>
      <c r="AU58" s="150">
        <v>0.81207408938410741</v>
      </c>
      <c r="AV58" s="150">
        <v>0.58524099614431502</v>
      </c>
      <c r="AW58" s="150">
        <v>0.58524101559570396</v>
      </c>
      <c r="AX58" s="150">
        <v>0.75027054801509441</v>
      </c>
      <c r="AY58" s="150">
        <v>0.70295170102441773</v>
      </c>
      <c r="AZ58" s="150">
        <v>0.49700071667647394</v>
      </c>
      <c r="BA58" s="150">
        <v>0.43171730220221127</v>
      </c>
      <c r="BB58" s="150">
        <v>0.1482737795464058</v>
      </c>
      <c r="BC58" s="150">
        <v>0.87041092446517643</v>
      </c>
      <c r="BD58" s="150">
        <v>1</v>
      </c>
      <c r="BE58" s="150">
        <v>0.93266599097564962</v>
      </c>
      <c r="BF58" s="150">
        <v>0.9207657352295554</v>
      </c>
      <c r="BG58" s="150">
        <v>0.30143237922340638</v>
      </c>
      <c r="BH58" s="150">
        <v>0.36901773453600389</v>
      </c>
      <c r="BI58" s="150">
        <v>0.56677623139857969</v>
      </c>
      <c r="BJ58" s="150">
        <v>5.5828625806436064E-2</v>
      </c>
    </row>
    <row r="59" spans="1:62" s="106" customFormat="1" x14ac:dyDescent="0.2">
      <c r="A59" s="144"/>
      <c r="B59" s="145" t="s">
        <v>153</v>
      </c>
      <c r="C59" s="146">
        <v>4.7500000000000001E-2</v>
      </c>
      <c r="D59" s="147">
        <v>5.3200000000000004E-2</v>
      </c>
      <c r="E59" s="148">
        <v>0.11</v>
      </c>
      <c r="F59" s="149">
        <v>4.7500000000000001E-2</v>
      </c>
      <c r="G59" s="150">
        <v>-1.3374139154927666E-2</v>
      </c>
      <c r="H59" s="150">
        <v>-0.41307536271640938</v>
      </c>
      <c r="I59" s="150">
        <v>-0.42510887639768913</v>
      </c>
      <c r="J59" s="150">
        <v>8.1005107691733289E-2</v>
      </c>
      <c r="K59" s="150">
        <v>-7.0407183842338503E-2</v>
      </c>
      <c r="L59" s="150">
        <v>-1.5249239807369582E-2</v>
      </c>
      <c r="M59" s="150">
        <v>-0.10546425361516888</v>
      </c>
      <c r="N59" s="150">
        <v>0.29740618294030918</v>
      </c>
      <c r="O59" s="150">
        <v>0.21967782403789887</v>
      </c>
      <c r="P59" s="150">
        <v>0.73942508783888494</v>
      </c>
      <c r="Q59" s="150">
        <v>0.66250373260089523</v>
      </c>
      <c r="R59" s="150">
        <v>-0.38855058295986278</v>
      </c>
      <c r="S59" s="150">
        <v>0.10533609751882614</v>
      </c>
      <c r="T59" s="150">
        <v>-0.33491319724699575</v>
      </c>
      <c r="U59" s="150">
        <v>0.19151184940374</v>
      </c>
      <c r="V59" s="150">
        <v>0.516811014877117</v>
      </c>
      <c r="W59" s="150">
        <v>0.59959482009875431</v>
      </c>
      <c r="X59" s="150">
        <v>0.59942958579253691</v>
      </c>
      <c r="Y59" s="150">
        <v>-6.7984014064090853E-2</v>
      </c>
      <c r="Z59" s="150">
        <v>0.27509375003279324</v>
      </c>
      <c r="AA59" s="150">
        <v>0.85878542830273785</v>
      </c>
      <c r="AB59" s="150">
        <v>0.88321592355208656</v>
      </c>
      <c r="AC59" s="150">
        <v>0.80417496028257451</v>
      </c>
      <c r="AD59" s="150">
        <v>0.82936940139422488</v>
      </c>
      <c r="AE59" s="150">
        <v>0.72839269758886316</v>
      </c>
      <c r="AF59" s="150">
        <v>0.80538316386532438</v>
      </c>
      <c r="AG59" s="150">
        <v>0.87124493266061853</v>
      </c>
      <c r="AH59" s="150">
        <v>0.84542561120324922</v>
      </c>
      <c r="AI59" s="150">
        <v>0.89027595430570705</v>
      </c>
      <c r="AJ59" s="150">
        <v>0.88419745826950025</v>
      </c>
      <c r="AK59" s="150">
        <v>0.85990913151529269</v>
      </c>
      <c r="AL59" s="150">
        <v>0.92657927293900055</v>
      </c>
      <c r="AM59" s="150">
        <v>0.82849980888563546</v>
      </c>
      <c r="AN59" s="150">
        <v>0.89534911561360064</v>
      </c>
      <c r="AO59" s="150">
        <v>0.84234330059270623</v>
      </c>
      <c r="AP59" s="150">
        <v>0.75271964778633427</v>
      </c>
      <c r="AQ59" s="150">
        <v>0.79673804355205902</v>
      </c>
      <c r="AR59" s="150">
        <v>0.84666551913003962</v>
      </c>
      <c r="AS59" s="150">
        <v>0.91780367457511991</v>
      </c>
      <c r="AT59" s="150">
        <v>0.40225135175036097</v>
      </c>
      <c r="AU59" s="150">
        <v>0.83120352677148779</v>
      </c>
      <c r="AV59" s="150">
        <v>0.47842709745610024</v>
      </c>
      <c r="AW59" s="150">
        <v>0.47842713088888339</v>
      </c>
      <c r="AX59" s="150">
        <v>0.72419042340356443</v>
      </c>
      <c r="AY59" s="150">
        <v>0.65177343770060825</v>
      </c>
      <c r="AZ59" s="150">
        <v>0.53495442482090261</v>
      </c>
      <c r="BA59" s="150">
        <v>0.51764575615037345</v>
      </c>
      <c r="BB59" s="150">
        <v>0.13483305717909161</v>
      </c>
      <c r="BC59" s="150">
        <v>0.86698011903521588</v>
      </c>
      <c r="BD59" s="150">
        <v>0.93266599097564962</v>
      </c>
      <c r="BE59" s="150">
        <v>1</v>
      </c>
      <c r="BF59" s="150">
        <v>0.86033379412039945</v>
      </c>
      <c r="BG59" s="150">
        <v>0.38296969646105972</v>
      </c>
      <c r="BH59" s="150">
        <v>0.37540721653317627</v>
      </c>
      <c r="BI59" s="150">
        <v>0.61136451556501303</v>
      </c>
      <c r="BJ59" s="150">
        <v>0.13693236685884849</v>
      </c>
    </row>
    <row r="60" spans="1:62" s="106" customFormat="1" x14ac:dyDescent="0.2">
      <c r="A60" s="144"/>
      <c r="B60" s="145" t="s">
        <v>154</v>
      </c>
      <c r="C60" s="146">
        <v>4.4999999999999998E-2</v>
      </c>
      <c r="D60" s="147">
        <v>4.7300000000000002E-2</v>
      </c>
      <c r="E60" s="148">
        <v>7.0000000000000007E-2</v>
      </c>
      <c r="F60" s="149">
        <v>4.4999999999999998E-2</v>
      </c>
      <c r="G60" s="150">
        <v>-2.9091120169273732E-2</v>
      </c>
      <c r="H60" s="150">
        <v>-0.39533038309089846</v>
      </c>
      <c r="I60" s="150">
        <v>-0.3769213419816817</v>
      </c>
      <c r="J60" s="150">
        <v>0.15732883205556486</v>
      </c>
      <c r="K60" s="150">
        <v>1.6580824141838642E-2</v>
      </c>
      <c r="L60" s="150">
        <v>3.2023305283286174E-2</v>
      </c>
      <c r="M60" s="150">
        <v>-3.6739755547874585E-2</v>
      </c>
      <c r="N60" s="150">
        <v>0.40069951015033894</v>
      </c>
      <c r="O60" s="150">
        <v>0.29756922586528783</v>
      </c>
      <c r="P60" s="150">
        <v>0.83255476124788241</v>
      </c>
      <c r="Q60" s="150">
        <v>0.8468284846542703</v>
      </c>
      <c r="R60" s="150">
        <v>-0.34850630931961446</v>
      </c>
      <c r="S60" s="150">
        <v>5.7401621427460277E-3</v>
      </c>
      <c r="T60" s="150">
        <v>-0.29739852064850869</v>
      </c>
      <c r="U60" s="150">
        <v>8.0614107925065195E-2</v>
      </c>
      <c r="V60" s="150">
        <v>0.54700373151680992</v>
      </c>
      <c r="W60" s="150">
        <v>0.5205912042375378</v>
      </c>
      <c r="X60" s="150">
        <v>0.63389733437225149</v>
      </c>
      <c r="Y60" s="150">
        <v>7.0762269843289996E-2</v>
      </c>
      <c r="Z60" s="150">
        <v>0.48958764062564025</v>
      </c>
      <c r="AA60" s="150">
        <v>0.67510225159972836</v>
      </c>
      <c r="AB60" s="150">
        <v>0.71404389681205227</v>
      </c>
      <c r="AC60" s="150">
        <v>0.6074721769011161</v>
      </c>
      <c r="AD60" s="150">
        <v>0.67103029098979838</v>
      </c>
      <c r="AE60" s="150">
        <v>0.61975188070360532</v>
      </c>
      <c r="AF60" s="150">
        <v>0.70869838411791619</v>
      </c>
      <c r="AG60" s="150">
        <v>0.76844887262304096</v>
      </c>
      <c r="AH60" s="150">
        <v>0.74367032735781491</v>
      </c>
      <c r="AI60" s="150">
        <v>0.74601579977029042</v>
      </c>
      <c r="AJ60" s="150">
        <v>0.74974887219479591</v>
      </c>
      <c r="AK60" s="150">
        <v>0.72240950197506626</v>
      </c>
      <c r="AL60" s="150">
        <v>0.75733919840370445</v>
      </c>
      <c r="AM60" s="150">
        <v>0.66831441304113137</v>
      </c>
      <c r="AN60" s="150">
        <v>0.71241545951092344</v>
      </c>
      <c r="AO60" s="150">
        <v>0.64962575367252817</v>
      </c>
      <c r="AP60" s="150">
        <v>0.61656744401832986</v>
      </c>
      <c r="AQ60" s="150">
        <v>0.67085261018203124</v>
      </c>
      <c r="AR60" s="150">
        <v>0.68162566563094362</v>
      </c>
      <c r="AS60" s="150">
        <v>0.83703101849833694</v>
      </c>
      <c r="AT60" s="150">
        <v>0.4238003984039258</v>
      </c>
      <c r="AU60" s="150">
        <v>0.78682912675174699</v>
      </c>
      <c r="AV60" s="150">
        <v>0.58581277376336072</v>
      </c>
      <c r="AW60" s="150">
        <v>0.58581278274841575</v>
      </c>
      <c r="AX60" s="150">
        <v>0.71718973678590692</v>
      </c>
      <c r="AY60" s="150">
        <v>0.74380964609940725</v>
      </c>
      <c r="AZ60" s="150">
        <v>0.43484103666698526</v>
      </c>
      <c r="BA60" s="150">
        <v>0.49151165219464366</v>
      </c>
      <c r="BB60" s="150">
        <v>0.33165107614900285</v>
      </c>
      <c r="BC60" s="150">
        <v>0.84072627411983358</v>
      </c>
      <c r="BD60" s="150">
        <v>0.9207657352295554</v>
      </c>
      <c r="BE60" s="150">
        <v>0.86033379412039945</v>
      </c>
      <c r="BF60" s="150">
        <v>1</v>
      </c>
      <c r="BG60" s="150">
        <v>0.29600297444108198</v>
      </c>
      <c r="BH60" s="150">
        <v>0.5202675746407901</v>
      </c>
      <c r="BI60" s="150">
        <v>0.5428813658657855</v>
      </c>
      <c r="BJ60" s="150">
        <v>8.8675186207472861E-2</v>
      </c>
    </row>
    <row r="61" spans="1:62" s="106" customFormat="1" x14ac:dyDescent="0.2">
      <c r="A61" s="144"/>
      <c r="B61" s="145" t="s">
        <v>155</v>
      </c>
      <c r="C61" s="146">
        <v>3.7499999999999999E-2</v>
      </c>
      <c r="D61" s="147">
        <v>4.0599999999999997E-2</v>
      </c>
      <c r="E61" s="148">
        <v>0.08</v>
      </c>
      <c r="F61" s="149">
        <v>3.7499999999999999E-2</v>
      </c>
      <c r="G61" s="150">
        <v>0.16451921185239218</v>
      </c>
      <c r="H61" s="150">
        <v>0.11001482115603102</v>
      </c>
      <c r="I61" s="150">
        <v>0.10473773089716031</v>
      </c>
      <c r="J61" s="150">
        <v>0.25602427980289716</v>
      </c>
      <c r="K61" s="150">
        <v>0.18753724603777924</v>
      </c>
      <c r="L61" s="150">
        <v>0.25870420016514767</v>
      </c>
      <c r="M61" s="150">
        <v>0.18774040713605272</v>
      </c>
      <c r="N61" s="150">
        <v>0.27371733360090356</v>
      </c>
      <c r="O61" s="150">
        <v>0.25109203649961193</v>
      </c>
      <c r="P61" s="150">
        <v>0.16804546851534807</v>
      </c>
      <c r="Q61" s="150">
        <v>6.4166558271878102E-2</v>
      </c>
      <c r="R61" s="150">
        <v>0.15610075271769097</v>
      </c>
      <c r="S61" s="150">
        <v>0.31138249544388813</v>
      </c>
      <c r="T61" s="150">
        <v>0.17134437920790294</v>
      </c>
      <c r="U61" s="150">
        <v>0.31571984370109446</v>
      </c>
      <c r="V61" s="150">
        <v>0.23465270484643494</v>
      </c>
      <c r="W61" s="150">
        <v>0.30612850651807055</v>
      </c>
      <c r="X61" s="150">
        <v>0.20820165332188412</v>
      </c>
      <c r="Y61" s="150">
        <v>0.10159013111645233</v>
      </c>
      <c r="Z61" s="150">
        <v>0.13255160379302527</v>
      </c>
      <c r="AA61" s="150">
        <v>0.22801507189969106</v>
      </c>
      <c r="AB61" s="150">
        <v>0.22119397409789432</v>
      </c>
      <c r="AC61" s="150">
        <v>0.11594584784867347</v>
      </c>
      <c r="AD61" s="150">
        <v>0.28985102242433175</v>
      </c>
      <c r="AE61" s="150">
        <v>0.24566186452485042</v>
      </c>
      <c r="AF61" s="150">
        <v>0.28912164759071451</v>
      </c>
      <c r="AG61" s="150">
        <v>0.31781466846149847</v>
      </c>
      <c r="AH61" s="150">
        <v>0.24144863296490818</v>
      </c>
      <c r="AI61" s="150">
        <v>0.32767584815257206</v>
      </c>
      <c r="AJ61" s="150">
        <v>0.37514899541753555</v>
      </c>
      <c r="AK61" s="150">
        <v>0.34631878363032859</v>
      </c>
      <c r="AL61" s="150">
        <v>0.32085578628924011</v>
      </c>
      <c r="AM61" s="150">
        <v>0.17311110717081968</v>
      </c>
      <c r="AN61" s="150">
        <v>0.27779918061043218</v>
      </c>
      <c r="AO61" s="150">
        <v>0.23600867952555762</v>
      </c>
      <c r="AP61" s="150">
        <v>0.224978327865996</v>
      </c>
      <c r="AQ61" s="150">
        <v>0.20581426490063998</v>
      </c>
      <c r="AR61" s="150">
        <v>0.22975795122401738</v>
      </c>
      <c r="AS61" s="150">
        <v>0.31562914688119864</v>
      </c>
      <c r="AT61" s="150">
        <v>0.12757785807625133</v>
      </c>
      <c r="AU61" s="150">
        <v>0.27993463513359057</v>
      </c>
      <c r="AV61" s="150">
        <v>-9.2166787340330708E-2</v>
      </c>
      <c r="AW61" s="150">
        <v>-9.2166744134629081E-2</v>
      </c>
      <c r="AX61" s="150">
        <v>0.20359260011125035</v>
      </c>
      <c r="AY61" s="150">
        <v>6.1180701806917634E-2</v>
      </c>
      <c r="AZ61" s="150">
        <v>0.13534096951765501</v>
      </c>
      <c r="BA61" s="150">
        <v>0.24873561630454458</v>
      </c>
      <c r="BB61" s="150">
        <v>0.22112784154268314</v>
      </c>
      <c r="BC61" s="150">
        <v>0.55822468858669805</v>
      </c>
      <c r="BD61" s="150">
        <v>0.30143237922340638</v>
      </c>
      <c r="BE61" s="150">
        <v>0.38296969646105972</v>
      </c>
      <c r="BF61" s="150">
        <v>0.29600297444108198</v>
      </c>
      <c r="BG61" s="150">
        <v>1</v>
      </c>
      <c r="BH61" s="150">
        <v>0.24805003891545194</v>
      </c>
      <c r="BI61" s="150">
        <v>0.4154647277522594</v>
      </c>
      <c r="BJ61" s="150">
        <v>0.41129399127026139</v>
      </c>
    </row>
    <row r="62" spans="1:62" s="106" customFormat="1" x14ac:dyDescent="0.2">
      <c r="A62" s="144"/>
      <c r="B62" s="145" t="s">
        <v>156</v>
      </c>
      <c r="C62" s="146">
        <v>7.2499999999999995E-2</v>
      </c>
      <c r="D62" s="147">
        <v>8.14E-2</v>
      </c>
      <c r="E62" s="148">
        <v>0.14000000000000001</v>
      </c>
      <c r="F62" s="149">
        <v>7.0000000000000007E-2</v>
      </c>
      <c r="G62" s="164">
        <v>-8.3253567793522484E-2</v>
      </c>
      <c r="H62" s="164">
        <v>0.29093469554160983</v>
      </c>
      <c r="I62" s="164">
        <v>0.37126561630103533</v>
      </c>
      <c r="J62" s="164">
        <v>0.60448267782240406</v>
      </c>
      <c r="K62" s="164">
        <v>0.73739743900873733</v>
      </c>
      <c r="L62" s="164">
        <v>0.54087424749958157</v>
      </c>
      <c r="M62" s="164">
        <v>0.69557386647044139</v>
      </c>
      <c r="N62" s="164">
        <v>0.97418575954951303</v>
      </c>
      <c r="O62" s="164">
        <v>0.91263652082028957</v>
      </c>
      <c r="P62" s="164">
        <v>0.68404169158264538</v>
      </c>
      <c r="Q62" s="164">
        <v>0.46621015936664717</v>
      </c>
      <c r="R62" s="164">
        <v>0.38977927327829603</v>
      </c>
      <c r="S62" s="164">
        <v>0.47922618715302556</v>
      </c>
      <c r="T62" s="164">
        <v>0.3762934129850094</v>
      </c>
      <c r="U62" s="164">
        <v>0.46498045622516404</v>
      </c>
      <c r="V62" s="164">
        <v>0.78068534253575161</v>
      </c>
      <c r="W62" s="164">
        <v>0.55738245357242977</v>
      </c>
      <c r="X62" s="164">
        <v>0.81015406485654162</v>
      </c>
      <c r="Y62" s="164">
        <v>0.56566407413565623</v>
      </c>
      <c r="Z62" s="164">
        <v>0.45476842596464129</v>
      </c>
      <c r="AA62" s="164">
        <v>0.31344136670923611</v>
      </c>
      <c r="AB62" s="164">
        <v>0.35054310871607558</v>
      </c>
      <c r="AC62" s="164">
        <v>0.23852544269568809</v>
      </c>
      <c r="AD62" s="164">
        <v>0.38499024453128283</v>
      </c>
      <c r="AE62" s="164">
        <v>0.40184467640809957</v>
      </c>
      <c r="AF62" s="164">
        <v>0.51614316611219557</v>
      </c>
      <c r="AG62" s="164">
        <v>0.42451778054453743</v>
      </c>
      <c r="AH62" s="164">
        <v>0.35496710731508158</v>
      </c>
      <c r="AI62" s="164">
        <v>0.44766756438819788</v>
      </c>
      <c r="AJ62" s="164">
        <v>0.48170468715154852</v>
      </c>
      <c r="AK62" s="164">
        <v>0.50315550634171435</v>
      </c>
      <c r="AL62" s="164">
        <v>0.41625029299037947</v>
      </c>
      <c r="AM62" s="164">
        <v>0.31318053386565109</v>
      </c>
      <c r="AN62" s="164">
        <v>0.32714416448492645</v>
      </c>
      <c r="AO62" s="164">
        <v>0.32270635686908855</v>
      </c>
      <c r="AP62" s="164">
        <v>0.3802991204626055</v>
      </c>
      <c r="AQ62" s="164">
        <v>0.40950094739132387</v>
      </c>
      <c r="AR62" s="164">
        <v>0.36167888620970573</v>
      </c>
      <c r="AS62" s="164">
        <v>0.52015635591483877</v>
      </c>
      <c r="AT62" s="164">
        <v>0.1832674267994924</v>
      </c>
      <c r="AU62" s="164">
        <v>0.38329951090569125</v>
      </c>
      <c r="AV62" s="164">
        <v>0.34929114705205266</v>
      </c>
      <c r="AW62" s="164">
        <v>0.3492911228786561</v>
      </c>
      <c r="AX62" s="164">
        <v>0.33464731227599542</v>
      </c>
      <c r="AY62" s="164">
        <v>0.55785322488130584</v>
      </c>
      <c r="AZ62" s="164">
        <v>0.44506837885859007</v>
      </c>
      <c r="BA62" s="164">
        <v>0.44797014207489561</v>
      </c>
      <c r="BB62" s="164">
        <v>0.92595108606573329</v>
      </c>
      <c r="BC62" s="164">
        <v>0.29650792375308893</v>
      </c>
      <c r="BD62" s="164">
        <v>0.36901773453600389</v>
      </c>
      <c r="BE62" s="164">
        <v>0.37540721653317627</v>
      </c>
      <c r="BF62" s="164">
        <v>0.5202675746407901</v>
      </c>
      <c r="BG62" s="164">
        <v>0.24805003891545194</v>
      </c>
      <c r="BH62" s="164">
        <v>1</v>
      </c>
      <c r="BI62" s="164">
        <v>0.25854065930866599</v>
      </c>
      <c r="BJ62" s="164">
        <v>0.3361317625989817</v>
      </c>
    </row>
    <row r="63" spans="1:62" s="106" customFormat="1" x14ac:dyDescent="0.2">
      <c r="A63" s="144"/>
      <c r="B63" s="145" t="s">
        <v>157</v>
      </c>
      <c r="C63" s="146">
        <v>2.2499999999999999E-2</v>
      </c>
      <c r="D63" s="147">
        <v>3.5000000000000003E-2</v>
      </c>
      <c r="E63" s="148">
        <v>0.16250000000000001</v>
      </c>
      <c r="F63" s="149">
        <v>3.7499999999999999E-2</v>
      </c>
      <c r="G63" s="164">
        <v>7.7340745158775079E-2</v>
      </c>
      <c r="H63" s="164">
        <v>-0.11319575685259799</v>
      </c>
      <c r="I63" s="164">
        <v>-0.22508210880836879</v>
      </c>
      <c r="J63" s="164">
        <v>0.2726752150243546</v>
      </c>
      <c r="K63" s="164">
        <v>5.2290731157115133E-2</v>
      </c>
      <c r="L63" s="164">
        <v>0.16958786380805499</v>
      </c>
      <c r="M63" s="164">
        <v>-1.1605290475458566E-2</v>
      </c>
      <c r="N63" s="164">
        <v>0.23539726948354484</v>
      </c>
      <c r="O63" s="164">
        <v>0.17183488187413176</v>
      </c>
      <c r="P63" s="164">
        <v>0.44847643716495189</v>
      </c>
      <c r="Q63" s="164">
        <v>0.36915258634957054</v>
      </c>
      <c r="R63" s="164">
        <v>-0.24409004241121834</v>
      </c>
      <c r="S63" s="164">
        <v>0.34004704485748893</v>
      </c>
      <c r="T63" s="164">
        <v>-0.25913583526261463</v>
      </c>
      <c r="U63" s="164">
        <v>0.39630365973054132</v>
      </c>
      <c r="V63" s="164">
        <v>0.37022548383319914</v>
      </c>
      <c r="W63" s="164">
        <v>0.51245379178597938</v>
      </c>
      <c r="X63" s="164">
        <v>0.40906193069896357</v>
      </c>
      <c r="Y63" s="164">
        <v>-8.747740975887916E-2</v>
      </c>
      <c r="Z63" s="164">
        <v>0.11582063512182837</v>
      </c>
      <c r="AA63" s="164">
        <v>0.43671638621526759</v>
      </c>
      <c r="AB63" s="164">
        <v>0.45718653590315533</v>
      </c>
      <c r="AC63" s="164">
        <v>0.36764298102504922</v>
      </c>
      <c r="AD63" s="164">
        <v>0.47293535254679858</v>
      </c>
      <c r="AE63" s="164">
        <v>0.35041295900259251</v>
      </c>
      <c r="AF63" s="164">
        <v>0.47767090691767711</v>
      </c>
      <c r="AG63" s="164">
        <v>0.59337251905477306</v>
      </c>
      <c r="AH63" s="164">
        <v>0.3445788265662667</v>
      </c>
      <c r="AI63" s="164">
        <v>0.53452680023867993</v>
      </c>
      <c r="AJ63" s="164">
        <v>0.60056935681261991</v>
      </c>
      <c r="AK63" s="164">
        <v>0.52112931342762947</v>
      </c>
      <c r="AL63" s="164">
        <v>0.54256762046818041</v>
      </c>
      <c r="AM63" s="164">
        <v>0.39939223160699322</v>
      </c>
      <c r="AN63" s="164">
        <v>0.47777510518481836</v>
      </c>
      <c r="AO63" s="164">
        <v>0.42377076586056867</v>
      </c>
      <c r="AP63" s="164">
        <v>0.35650296281727301</v>
      </c>
      <c r="AQ63" s="164">
        <v>0.41678429898282238</v>
      </c>
      <c r="AR63" s="164">
        <v>0.41522361479716963</v>
      </c>
      <c r="AS63" s="164">
        <v>0.46811678727583639</v>
      </c>
      <c r="AT63" s="164">
        <v>0.2669200373159123</v>
      </c>
      <c r="AU63" s="164">
        <v>0.60606542592827417</v>
      </c>
      <c r="AV63" s="164">
        <v>0.4128072895651359</v>
      </c>
      <c r="AW63" s="164">
        <v>0.41280733465125852</v>
      </c>
      <c r="AX63" s="164">
        <v>0.62180633217728898</v>
      </c>
      <c r="AY63" s="164">
        <v>0.61853505365936634</v>
      </c>
      <c r="AZ63" s="164">
        <v>0.24036684062118244</v>
      </c>
      <c r="BA63" s="164">
        <v>0.54945133044251471</v>
      </c>
      <c r="BB63" s="164">
        <v>0.12978155682331122</v>
      </c>
      <c r="BC63" s="164">
        <v>0.52646893413970164</v>
      </c>
      <c r="BD63" s="164">
        <v>0.56677623139857969</v>
      </c>
      <c r="BE63" s="164">
        <v>0.61136451556501303</v>
      </c>
      <c r="BF63" s="164">
        <v>0.5428813658657855</v>
      </c>
      <c r="BG63" s="164">
        <v>0.4154647277522594</v>
      </c>
      <c r="BH63" s="164">
        <v>0.25854065930866599</v>
      </c>
      <c r="BI63" s="164">
        <v>1</v>
      </c>
      <c r="BJ63" s="164">
        <v>0.44963931534236223</v>
      </c>
    </row>
    <row r="64" spans="1:62" s="106" customFormat="1" x14ac:dyDescent="0.2">
      <c r="A64" s="144"/>
      <c r="B64" s="152" t="s">
        <v>158</v>
      </c>
      <c r="C64" s="153">
        <v>2.5000000000000001E-2</v>
      </c>
      <c r="D64" s="154">
        <v>4.0199999999999993E-2</v>
      </c>
      <c r="E64" s="155">
        <v>0.18</v>
      </c>
      <c r="F64" s="156">
        <v>0.04</v>
      </c>
      <c r="G64" s="165">
        <v>7.4617221477752002E-2</v>
      </c>
      <c r="H64" s="165">
        <v>0.36598515860332609</v>
      </c>
      <c r="I64" s="165">
        <v>0.27009718735935023</v>
      </c>
      <c r="J64" s="165">
        <v>0.49272774065051489</v>
      </c>
      <c r="K64" s="165">
        <v>0.41330811031903397</v>
      </c>
      <c r="L64" s="165">
        <v>0.4081132488318297</v>
      </c>
      <c r="M64" s="165">
        <v>0.31684776063734349</v>
      </c>
      <c r="N64" s="165">
        <v>0.37337241793989545</v>
      </c>
      <c r="O64" s="165">
        <v>0.30331465071539304</v>
      </c>
      <c r="P64" s="165">
        <v>0.10964243494368819</v>
      </c>
      <c r="Q64" s="165">
        <v>-8.2575221109330924E-2</v>
      </c>
      <c r="R64" s="165">
        <v>0.2474947908088207</v>
      </c>
      <c r="S64" s="165">
        <v>0.52978963452451522</v>
      </c>
      <c r="T64" s="165">
        <v>0.18580853395603128</v>
      </c>
      <c r="U64" s="165">
        <v>0.51927535849548034</v>
      </c>
      <c r="V64" s="165">
        <v>0.35530262540383911</v>
      </c>
      <c r="W64" s="165">
        <v>0.40203405104681833</v>
      </c>
      <c r="X64" s="165">
        <v>0.33381970571678737</v>
      </c>
      <c r="Y64" s="165">
        <v>0.24524561707245249</v>
      </c>
      <c r="Z64" s="165">
        <v>0.10134535192587191</v>
      </c>
      <c r="AA64" s="165">
        <v>-2.4696195892287751E-2</v>
      </c>
      <c r="AB64" s="165">
        <v>2.1490046608992525E-4</v>
      </c>
      <c r="AC64" s="165">
        <v>-5.4039539694043633E-2</v>
      </c>
      <c r="AD64" s="165">
        <v>6.6926440098097631E-2</v>
      </c>
      <c r="AE64" s="165">
        <v>-9.8741511712841581E-3</v>
      </c>
      <c r="AF64" s="165">
        <v>0.22665933435210461</v>
      </c>
      <c r="AG64" s="165">
        <v>0.10257788285479934</v>
      </c>
      <c r="AH64" s="165">
        <v>-0.12519249940906177</v>
      </c>
      <c r="AI64" s="165">
        <v>8.764112014220575E-2</v>
      </c>
      <c r="AJ64" s="165">
        <v>0.23552578961454126</v>
      </c>
      <c r="AK64" s="165">
        <v>0.19461995968400611</v>
      </c>
      <c r="AL64" s="165">
        <v>7.6532194650015706E-2</v>
      </c>
      <c r="AM64" s="165">
        <v>-4.4696417479861854E-2</v>
      </c>
      <c r="AN64" s="165">
        <v>2.2808921700948188E-2</v>
      </c>
      <c r="AO64" s="165">
        <v>7.90436174429111E-3</v>
      </c>
      <c r="AP64" s="165">
        <v>1.9305964708823273E-2</v>
      </c>
      <c r="AQ64" s="165">
        <v>2.2262420739115822E-2</v>
      </c>
      <c r="AR64" s="165">
        <v>-1.8385180329817535E-3</v>
      </c>
      <c r="AS64" s="165">
        <v>9.3701344910461587E-2</v>
      </c>
      <c r="AT64" s="165">
        <v>-3.2126860011652638E-3</v>
      </c>
      <c r="AU64" s="165">
        <v>9.3860597305554641E-2</v>
      </c>
      <c r="AV64" s="165">
        <v>-2.7111134881714415E-2</v>
      </c>
      <c r="AW64" s="165">
        <v>-2.7111126699272674E-2</v>
      </c>
      <c r="AX64" s="165">
        <v>2.7549620164714829E-2</v>
      </c>
      <c r="AY64" s="165">
        <v>0.20896343821450797</v>
      </c>
      <c r="AZ64" s="165">
        <v>5.3452329927957447E-2</v>
      </c>
      <c r="BA64" s="165">
        <v>0.19751697664263293</v>
      </c>
      <c r="BB64" s="165">
        <v>0.36796540918547199</v>
      </c>
      <c r="BC64" s="165">
        <v>0.10820797253036217</v>
      </c>
      <c r="BD64" s="165">
        <v>5.5828625806436064E-2</v>
      </c>
      <c r="BE64" s="165">
        <v>0.13693236685884849</v>
      </c>
      <c r="BF64" s="165">
        <v>8.8675186207472861E-2</v>
      </c>
      <c r="BG64" s="165">
        <v>0.41129399127026139</v>
      </c>
      <c r="BH64" s="165">
        <v>0.3361317625989817</v>
      </c>
      <c r="BI64" s="165">
        <v>0.44963931534236223</v>
      </c>
      <c r="BJ64" s="165">
        <v>1</v>
      </c>
    </row>
    <row r="65" spans="1:62" x14ac:dyDescent="0.15">
      <c r="A65" s="166"/>
      <c r="B65" s="166"/>
      <c r="C65" s="166"/>
      <c r="D65" s="166"/>
      <c r="E65" s="166"/>
      <c r="F65" s="166"/>
      <c r="G65" s="167"/>
      <c r="H65" s="167"/>
      <c r="I65" s="16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6"/>
      <c r="BB65" s="166"/>
      <c r="BC65" s="166"/>
      <c r="BD65" s="166"/>
      <c r="BE65" s="166"/>
      <c r="BF65" s="166"/>
      <c r="BG65" s="166"/>
      <c r="BH65" s="166"/>
      <c r="BI65" s="166"/>
      <c r="BJ65" s="166"/>
    </row>
  </sheetData>
  <mergeCells count="8">
    <mergeCell ref="A29:A48"/>
    <mergeCell ref="A49:A64"/>
    <mergeCell ref="A3:BJ3"/>
    <mergeCell ref="B5:F5"/>
    <mergeCell ref="B6:E6"/>
    <mergeCell ref="B7:D7"/>
    <mergeCell ref="B8:C8"/>
    <mergeCell ref="A9:A28"/>
  </mergeCells>
  <conditionalFormatting sqref="G9:BJ61">
    <cfRule type="cellIs" dxfId="2" priority="1" operator="equal">
      <formula>1</formula>
    </cfRule>
    <cfRule type="cellIs" dxfId="1" priority="2" operator="equal">
      <formula>1</formula>
    </cfRule>
    <cfRule type="cellIs" dxfId="0" priority="3" operator="equal">
      <formula>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F0B7-C86F-C541-B906-433D40A442F6}">
  <dimension ref="A2:Y26"/>
  <sheetViews>
    <sheetView workbookViewId="0">
      <selection activeCell="A3" sqref="A3:A24"/>
    </sheetView>
  </sheetViews>
  <sheetFormatPr baseColWidth="10" defaultRowHeight="15" x14ac:dyDescent="0.2"/>
  <cols>
    <col min="1" max="1" width="30.33203125" customWidth="1"/>
    <col min="2" max="2" width="12.6640625" customWidth="1"/>
    <col min="4" max="24" width="10.83203125" customWidth="1"/>
    <col min="25" max="25" width="13" customWidth="1"/>
  </cols>
  <sheetData>
    <row r="2" spans="1:25" ht="64" x14ac:dyDescent="0.2">
      <c r="A2" s="169" t="s">
        <v>159</v>
      </c>
      <c r="B2" s="170" t="s">
        <v>160</v>
      </c>
      <c r="C2" s="170" t="s">
        <v>161</v>
      </c>
      <c r="D2" s="171" t="str">
        <f t="array" ref="D2:Y2">TRANSPOSE(A3:A24)</f>
        <v>US cash</v>
      </c>
      <c r="E2" s="171" t="str">
        <v>US government bonds (all maturities)</v>
      </c>
      <c r="F2" s="171" t="str">
        <v>US government (10+ years)</v>
      </c>
      <c r="G2" s="171" t="str">
        <v>US inflation-linked government bonds</v>
      </c>
      <c r="H2" s="171" t="str">
        <v>US credit (all maturities)</v>
      </c>
      <c r="I2" s="171" t="str">
        <v>US credit (10+ years)</v>
      </c>
      <c r="J2" s="171" t="str">
        <v>US high yield</v>
      </c>
      <c r="K2" s="171" t="str">
        <v>US aggregate bonds</v>
      </c>
      <c r="L2" s="171" t="str">
        <v>Global ex-US government bonds</v>
      </c>
      <c r="M2" s="171" t="str">
        <v>USD EM debt</v>
      </c>
      <c r="N2" s="171" t="str">
        <v>Local currency EM debt</v>
      </c>
      <c r="O2" s="171" t="str">
        <v>US bank loans</v>
      </c>
      <c r="P2" s="171" t="str">
        <v>US large cap equities</v>
      </c>
      <c r="Q2" s="171" t="str">
        <v>Global ex-US large cap equities</v>
      </c>
      <c r="R2" s="171" t="str">
        <v>US small cap equities</v>
      </c>
      <c r="S2" s="171" t="str">
        <v>Emerging large cap equities</v>
      </c>
      <c r="T2" s="171" t="str">
        <v>US core real estate</v>
      </c>
      <c r="U2" s="171" t="str">
        <v>US private equity (buyout)</v>
      </c>
      <c r="V2" s="171" t="str">
        <v>Global infrastructure equity</v>
      </c>
      <c r="W2" s="171" t="str">
        <v>Hedge funds (global)</v>
      </c>
      <c r="X2" s="171" t="str">
        <v xml:space="preserve">Commodities </v>
      </c>
      <c r="Y2" s="172" t="str">
        <v>Developed infrastructure debt</v>
      </c>
    </row>
    <row r="3" spans="1:25" x14ac:dyDescent="0.2">
      <c r="A3" s="173" t="s">
        <v>162</v>
      </c>
      <c r="B3" s="174">
        <v>2.6908550000000003E-2</v>
      </c>
      <c r="C3" s="174">
        <v>0</v>
      </c>
      <c r="D3" s="175">
        <v>1</v>
      </c>
      <c r="E3" s="175">
        <v>0</v>
      </c>
      <c r="F3" s="175">
        <v>0</v>
      </c>
      <c r="G3" s="175">
        <v>0</v>
      </c>
      <c r="H3" s="175">
        <v>0</v>
      </c>
      <c r="I3" s="175">
        <v>0</v>
      </c>
      <c r="J3" s="175">
        <v>0</v>
      </c>
      <c r="K3" s="175">
        <v>0</v>
      </c>
      <c r="L3" s="175">
        <v>0</v>
      </c>
      <c r="M3" s="175">
        <v>0</v>
      </c>
      <c r="N3" s="175">
        <v>0</v>
      </c>
      <c r="O3" s="175">
        <v>0</v>
      </c>
      <c r="P3" s="175">
        <v>0</v>
      </c>
      <c r="Q3" s="175">
        <v>0</v>
      </c>
      <c r="R3" s="175">
        <v>0</v>
      </c>
      <c r="S3" s="175">
        <v>0</v>
      </c>
      <c r="T3" s="175">
        <v>0</v>
      </c>
      <c r="U3" s="175">
        <v>0</v>
      </c>
      <c r="V3" s="175">
        <v>0</v>
      </c>
      <c r="W3" s="175">
        <v>0</v>
      </c>
      <c r="X3" s="175">
        <v>0</v>
      </c>
      <c r="Y3" s="176">
        <v>0</v>
      </c>
    </row>
    <row r="4" spans="1:25" x14ac:dyDescent="0.2">
      <c r="A4" s="173" t="s">
        <v>163</v>
      </c>
      <c r="B4" s="174">
        <v>2.7580611586484702E-2</v>
      </c>
      <c r="C4" s="174">
        <v>4.7771239E-2</v>
      </c>
      <c r="D4" s="175">
        <v>0</v>
      </c>
      <c r="E4" s="175">
        <v>1</v>
      </c>
      <c r="F4" s="175">
        <v>0.94</v>
      </c>
      <c r="G4" s="175">
        <v>0.72</v>
      </c>
      <c r="H4" s="175">
        <v>0.67</v>
      </c>
      <c r="I4" s="175">
        <v>0.56999999999999995</v>
      </c>
      <c r="J4" s="175">
        <v>-0.16</v>
      </c>
      <c r="K4" s="175">
        <v>0.93</v>
      </c>
      <c r="L4" s="175">
        <v>0.77</v>
      </c>
      <c r="M4" s="175">
        <v>0.32</v>
      </c>
      <c r="N4" s="175">
        <v>0.03</v>
      </c>
      <c r="O4" s="175">
        <v>-0.35</v>
      </c>
      <c r="P4" s="175">
        <v>-0.34</v>
      </c>
      <c r="Q4" s="175">
        <v>-0.27</v>
      </c>
      <c r="R4" s="175">
        <v>-0.35</v>
      </c>
      <c r="S4" s="175">
        <v>-0.24</v>
      </c>
      <c r="T4" s="175">
        <v>-0.03</v>
      </c>
      <c r="U4" s="175">
        <v>-0.39</v>
      </c>
      <c r="V4" s="175">
        <v>-0.06</v>
      </c>
      <c r="W4" s="175">
        <v>-0.43</v>
      </c>
      <c r="X4" s="175">
        <v>-0.15</v>
      </c>
      <c r="Y4" s="176">
        <v>0.48</v>
      </c>
    </row>
    <row r="5" spans="1:25" x14ac:dyDescent="0.2">
      <c r="A5" s="173" t="s">
        <v>164</v>
      </c>
      <c r="B5" s="174">
        <v>2.9044225113209508E-2</v>
      </c>
      <c r="C5" s="174">
        <v>0.13978151699999999</v>
      </c>
      <c r="D5" s="175">
        <v>0</v>
      </c>
      <c r="E5" s="175">
        <v>0.94</v>
      </c>
      <c r="F5" s="175">
        <v>1</v>
      </c>
      <c r="G5" s="175">
        <v>0.63</v>
      </c>
      <c r="H5" s="175">
        <v>0.64</v>
      </c>
      <c r="I5" s="175">
        <v>0.62</v>
      </c>
      <c r="J5" s="175">
        <v>-0.16</v>
      </c>
      <c r="K5" s="175">
        <v>0.87</v>
      </c>
      <c r="L5" s="175">
        <v>0.77</v>
      </c>
      <c r="M5" s="175">
        <v>0.28999999999999998</v>
      </c>
      <c r="N5" s="175">
        <v>0</v>
      </c>
      <c r="O5" s="175">
        <v>-0.3</v>
      </c>
      <c r="P5" s="175">
        <v>-0.28000000000000003</v>
      </c>
      <c r="Q5" s="175">
        <v>-0.24</v>
      </c>
      <c r="R5" s="175">
        <v>-0.28000000000000003</v>
      </c>
      <c r="S5" s="175">
        <v>-0.23</v>
      </c>
      <c r="T5" s="175">
        <v>-0.01</v>
      </c>
      <c r="U5" s="175">
        <v>-0.32</v>
      </c>
      <c r="V5" s="175">
        <v>-0.05</v>
      </c>
      <c r="W5" s="175">
        <v>-0.37</v>
      </c>
      <c r="X5" s="175">
        <v>-0.2</v>
      </c>
      <c r="Y5" s="176">
        <v>0.44</v>
      </c>
    </row>
    <row r="6" spans="1:25" x14ac:dyDescent="0.2">
      <c r="A6" s="173" t="s">
        <v>165</v>
      </c>
      <c r="B6" s="174">
        <v>2.8177044822165348E-2</v>
      </c>
      <c r="C6" s="174">
        <v>5.6105758999999998E-2</v>
      </c>
      <c r="D6" s="175">
        <v>0</v>
      </c>
      <c r="E6" s="175">
        <v>0.72</v>
      </c>
      <c r="F6" s="175">
        <v>0.63</v>
      </c>
      <c r="G6" s="175">
        <v>1</v>
      </c>
      <c r="H6" s="175">
        <v>0.75</v>
      </c>
      <c r="I6" s="175">
        <v>0.67</v>
      </c>
      <c r="J6" s="175">
        <v>0.25</v>
      </c>
      <c r="K6" s="175">
        <v>0.81</v>
      </c>
      <c r="L6" s="175">
        <v>0.52</v>
      </c>
      <c r="M6" s="175">
        <v>0.55000000000000004</v>
      </c>
      <c r="N6" s="175">
        <v>0.33</v>
      </c>
      <c r="O6" s="175">
        <v>0.04</v>
      </c>
      <c r="P6" s="175">
        <v>0.02</v>
      </c>
      <c r="Q6" s="175">
        <v>0.13</v>
      </c>
      <c r="R6" s="175">
        <v>0.03</v>
      </c>
      <c r="S6" s="175">
        <v>0.19</v>
      </c>
      <c r="T6" s="175">
        <v>0.2</v>
      </c>
      <c r="U6" s="175">
        <v>-0.01</v>
      </c>
      <c r="V6" s="175">
        <v>0.24</v>
      </c>
      <c r="W6" s="175">
        <v>-0.02</v>
      </c>
      <c r="X6" s="175">
        <v>0.2</v>
      </c>
      <c r="Y6" s="176">
        <v>0.67</v>
      </c>
    </row>
    <row r="7" spans="1:25" x14ac:dyDescent="0.2">
      <c r="A7" s="173" t="s">
        <v>166</v>
      </c>
      <c r="B7" s="174">
        <v>4.0554030284375667E-2</v>
      </c>
      <c r="C7" s="174">
        <v>5.7880477E-2</v>
      </c>
      <c r="D7" s="175">
        <v>0</v>
      </c>
      <c r="E7" s="175">
        <v>0.67</v>
      </c>
      <c r="F7" s="175">
        <v>0.64</v>
      </c>
      <c r="G7" s="175">
        <v>0.75</v>
      </c>
      <c r="H7" s="175">
        <v>1</v>
      </c>
      <c r="I7" s="175">
        <v>0.97</v>
      </c>
      <c r="J7" s="175">
        <v>0.49</v>
      </c>
      <c r="K7" s="175">
        <v>0.88</v>
      </c>
      <c r="L7" s="175">
        <v>0.6</v>
      </c>
      <c r="M7" s="175">
        <v>0.75</v>
      </c>
      <c r="N7" s="175">
        <v>0.43</v>
      </c>
      <c r="O7" s="175">
        <v>0.22</v>
      </c>
      <c r="P7" s="175">
        <v>0.18</v>
      </c>
      <c r="Q7" s="175">
        <v>0.28000000000000003</v>
      </c>
      <c r="R7" s="175">
        <v>0.18</v>
      </c>
      <c r="S7" s="175">
        <v>0.3</v>
      </c>
      <c r="T7" s="175">
        <v>0.27</v>
      </c>
      <c r="U7" s="175">
        <v>0.12</v>
      </c>
      <c r="V7" s="175">
        <v>0.36</v>
      </c>
      <c r="W7" s="175">
        <v>0.14000000000000001</v>
      </c>
      <c r="X7" s="175">
        <v>0.15</v>
      </c>
      <c r="Y7" s="176">
        <v>0.85</v>
      </c>
    </row>
    <row r="8" spans="1:25" x14ac:dyDescent="0.2">
      <c r="A8" s="173" t="s">
        <v>167</v>
      </c>
      <c r="B8" s="174">
        <v>5.5454897304021575E-2</v>
      </c>
      <c r="C8" s="174">
        <v>0.121033058</v>
      </c>
      <c r="D8" s="175">
        <v>0</v>
      </c>
      <c r="E8" s="175">
        <v>0.56999999999999995</v>
      </c>
      <c r="F8" s="175">
        <v>0.62</v>
      </c>
      <c r="G8" s="175">
        <v>0.67</v>
      </c>
      <c r="H8" s="175">
        <v>0.97</v>
      </c>
      <c r="I8" s="175">
        <v>1</v>
      </c>
      <c r="J8" s="175">
        <v>0.52</v>
      </c>
      <c r="K8" s="175">
        <v>0.8</v>
      </c>
      <c r="L8" s="175">
        <v>0.55000000000000004</v>
      </c>
      <c r="M8" s="175">
        <v>0.74</v>
      </c>
      <c r="N8" s="175">
        <v>0.42</v>
      </c>
      <c r="O8" s="175">
        <v>0.28000000000000003</v>
      </c>
      <c r="P8" s="175">
        <v>0.25</v>
      </c>
      <c r="Q8" s="175">
        <v>0.32</v>
      </c>
      <c r="R8" s="175">
        <v>0.26</v>
      </c>
      <c r="S8" s="175">
        <v>0.34</v>
      </c>
      <c r="T8" s="175">
        <v>0.28999999999999998</v>
      </c>
      <c r="U8" s="175">
        <v>0.2</v>
      </c>
      <c r="V8" s="175">
        <v>0.36</v>
      </c>
      <c r="W8" s="175">
        <v>0.22</v>
      </c>
      <c r="X8" s="175">
        <v>0.14000000000000001</v>
      </c>
      <c r="Y8" s="176">
        <v>0.82</v>
      </c>
    </row>
    <row r="9" spans="1:25" x14ac:dyDescent="0.2">
      <c r="A9" s="173" t="s">
        <v>168</v>
      </c>
      <c r="B9" s="174">
        <v>5.6948509368239954E-2</v>
      </c>
      <c r="C9" s="174">
        <v>8.1749046000000006E-2</v>
      </c>
      <c r="D9" s="175">
        <v>0</v>
      </c>
      <c r="E9" s="175">
        <v>-0.16</v>
      </c>
      <c r="F9" s="175">
        <v>-0.16</v>
      </c>
      <c r="G9" s="175">
        <v>0.25</v>
      </c>
      <c r="H9" s="175">
        <v>0.49</v>
      </c>
      <c r="I9" s="175">
        <v>0.52</v>
      </c>
      <c r="J9" s="175">
        <v>1</v>
      </c>
      <c r="K9" s="175">
        <v>0.15</v>
      </c>
      <c r="L9" s="175">
        <v>-0.06</v>
      </c>
      <c r="M9" s="175">
        <v>0.6</v>
      </c>
      <c r="N9" s="175">
        <v>0.6</v>
      </c>
      <c r="O9" s="175">
        <v>0.74</v>
      </c>
      <c r="P9" s="175">
        <v>0.64</v>
      </c>
      <c r="Q9" s="175">
        <v>0.67</v>
      </c>
      <c r="R9" s="175">
        <v>0.67</v>
      </c>
      <c r="S9" s="175">
        <v>0.67</v>
      </c>
      <c r="T9" s="175">
        <v>0.49</v>
      </c>
      <c r="U9" s="175">
        <v>0.59</v>
      </c>
      <c r="V9" s="175">
        <v>0.59</v>
      </c>
      <c r="W9" s="175">
        <v>0.7</v>
      </c>
      <c r="X9" s="175">
        <v>0.39</v>
      </c>
      <c r="Y9" s="176">
        <v>0.55000000000000004</v>
      </c>
    </row>
    <row r="10" spans="1:25" x14ac:dyDescent="0.2">
      <c r="A10" s="173" t="s">
        <v>169</v>
      </c>
      <c r="B10" s="174">
        <v>3.2140528034685943E-2</v>
      </c>
      <c r="C10" s="174">
        <v>4.2807052999999998E-2</v>
      </c>
      <c r="D10" s="175">
        <v>0</v>
      </c>
      <c r="E10" s="175">
        <v>0.93</v>
      </c>
      <c r="F10" s="175">
        <v>0.87</v>
      </c>
      <c r="G10" s="175">
        <v>0.81</v>
      </c>
      <c r="H10" s="175">
        <v>0.88</v>
      </c>
      <c r="I10" s="175">
        <v>0.8</v>
      </c>
      <c r="J10" s="175">
        <v>0.15</v>
      </c>
      <c r="K10" s="175">
        <v>1</v>
      </c>
      <c r="L10" s="175">
        <v>0.76</v>
      </c>
      <c r="M10" s="175">
        <v>0.56000000000000005</v>
      </c>
      <c r="N10" s="175">
        <v>0.24</v>
      </c>
      <c r="O10" s="175">
        <v>-0.09</v>
      </c>
      <c r="P10" s="175">
        <v>-0.11</v>
      </c>
      <c r="Q10" s="175">
        <v>-0.02</v>
      </c>
      <c r="R10" s="175">
        <v>-0.12</v>
      </c>
      <c r="S10" s="175">
        <v>0</v>
      </c>
      <c r="T10" s="175">
        <v>0.12</v>
      </c>
      <c r="U10" s="175">
        <v>-0.17</v>
      </c>
      <c r="V10" s="175">
        <v>0.15</v>
      </c>
      <c r="W10" s="175">
        <v>-0.19</v>
      </c>
      <c r="X10" s="175">
        <v>-0.01</v>
      </c>
      <c r="Y10" s="176">
        <v>0.7</v>
      </c>
    </row>
    <row r="11" spans="1:25" x14ac:dyDescent="0.2">
      <c r="A11" s="173" t="s">
        <v>170</v>
      </c>
      <c r="B11" s="174">
        <v>2.7434141215025267E-2</v>
      </c>
      <c r="C11" s="174">
        <v>3.2805372999999999E-2</v>
      </c>
      <c r="D11" s="175">
        <v>0</v>
      </c>
      <c r="E11" s="175">
        <v>0.77</v>
      </c>
      <c r="F11" s="175">
        <v>0.77</v>
      </c>
      <c r="G11" s="175">
        <v>0.52</v>
      </c>
      <c r="H11" s="175">
        <v>0.6</v>
      </c>
      <c r="I11" s="175">
        <v>0.55000000000000004</v>
      </c>
      <c r="J11" s="175">
        <v>-0.06</v>
      </c>
      <c r="K11" s="175">
        <v>0.76</v>
      </c>
      <c r="L11" s="175">
        <v>1</v>
      </c>
      <c r="M11" s="175">
        <v>0.32</v>
      </c>
      <c r="N11" s="175">
        <v>0.05</v>
      </c>
      <c r="O11" s="175">
        <v>-0.26</v>
      </c>
      <c r="P11" s="175">
        <v>-0.2</v>
      </c>
      <c r="Q11" s="175">
        <v>-0.17</v>
      </c>
      <c r="R11" s="175">
        <v>-0.22</v>
      </c>
      <c r="S11" s="175">
        <v>-0.15</v>
      </c>
      <c r="T11" s="175">
        <v>0.04</v>
      </c>
      <c r="U11" s="175">
        <v>-0.28000000000000003</v>
      </c>
      <c r="V11" s="175">
        <v>0</v>
      </c>
      <c r="W11" s="175">
        <v>-0.28000000000000003</v>
      </c>
      <c r="X11" s="175">
        <v>-0.24</v>
      </c>
      <c r="Y11" s="176">
        <v>0.47</v>
      </c>
    </row>
    <row r="12" spans="1:25" x14ac:dyDescent="0.2">
      <c r="A12" s="173" t="s">
        <v>171</v>
      </c>
      <c r="B12" s="174">
        <v>5.2213401925406869E-2</v>
      </c>
      <c r="C12" s="174">
        <v>9.3771468999999996E-2</v>
      </c>
      <c r="D12" s="175">
        <v>0</v>
      </c>
      <c r="E12" s="175">
        <v>0.32</v>
      </c>
      <c r="F12" s="175">
        <v>0.28999999999999998</v>
      </c>
      <c r="G12" s="175">
        <v>0.55000000000000004</v>
      </c>
      <c r="H12" s="175">
        <v>0.75</v>
      </c>
      <c r="I12" s="175">
        <v>0.74</v>
      </c>
      <c r="J12" s="175">
        <v>0.6</v>
      </c>
      <c r="K12" s="175">
        <v>0.56000000000000005</v>
      </c>
      <c r="L12" s="175">
        <v>0.32</v>
      </c>
      <c r="M12" s="175">
        <v>1</v>
      </c>
      <c r="N12" s="175">
        <v>0.6</v>
      </c>
      <c r="O12" s="175">
        <v>0.34</v>
      </c>
      <c r="P12" s="175">
        <v>0.41</v>
      </c>
      <c r="Q12" s="175">
        <v>0.48</v>
      </c>
      <c r="R12" s="175">
        <v>0.38</v>
      </c>
      <c r="S12" s="175">
        <v>0.5</v>
      </c>
      <c r="T12" s="175">
        <v>0.33</v>
      </c>
      <c r="U12" s="175">
        <v>0.33</v>
      </c>
      <c r="V12" s="175">
        <v>0.49</v>
      </c>
      <c r="W12" s="175">
        <v>0.39</v>
      </c>
      <c r="X12" s="175">
        <v>0.31</v>
      </c>
      <c r="Y12" s="176">
        <v>0.73</v>
      </c>
    </row>
    <row r="13" spans="1:25" x14ac:dyDescent="0.2">
      <c r="A13" s="173" t="s">
        <v>172</v>
      </c>
      <c r="B13" s="174">
        <v>4.2442264615923188E-2</v>
      </c>
      <c r="C13" s="174">
        <v>0.12396367599999999</v>
      </c>
      <c r="D13" s="175">
        <v>0</v>
      </c>
      <c r="E13" s="175">
        <v>0.03</v>
      </c>
      <c r="F13" s="175">
        <v>0</v>
      </c>
      <c r="G13" s="175">
        <v>0.33</v>
      </c>
      <c r="H13" s="175">
        <v>0.43</v>
      </c>
      <c r="I13" s="175">
        <v>0.42</v>
      </c>
      <c r="J13" s="175">
        <v>0.6</v>
      </c>
      <c r="K13" s="175">
        <v>0.24</v>
      </c>
      <c r="L13" s="175">
        <v>0.05</v>
      </c>
      <c r="M13" s="175">
        <v>0.6</v>
      </c>
      <c r="N13" s="175">
        <v>1</v>
      </c>
      <c r="O13" s="175">
        <v>0.4</v>
      </c>
      <c r="P13" s="175">
        <v>0.57999999999999996</v>
      </c>
      <c r="Q13" s="175">
        <v>0.73</v>
      </c>
      <c r="R13" s="175">
        <v>0.59</v>
      </c>
      <c r="S13" s="175">
        <v>0.74</v>
      </c>
      <c r="T13" s="175">
        <v>0.4</v>
      </c>
      <c r="U13" s="175">
        <v>0.48</v>
      </c>
      <c r="V13" s="175">
        <v>0.63</v>
      </c>
      <c r="W13" s="175">
        <v>0.53</v>
      </c>
      <c r="X13" s="175">
        <v>0.53</v>
      </c>
      <c r="Y13" s="176">
        <v>0.57999999999999996</v>
      </c>
    </row>
    <row r="14" spans="1:25" x14ac:dyDescent="0.2">
      <c r="A14" s="173" t="s">
        <v>173</v>
      </c>
      <c r="B14" s="174">
        <v>4.9790396036193084E-2</v>
      </c>
      <c r="C14" s="174">
        <v>7.9272897999999994E-2</v>
      </c>
      <c r="D14" s="175">
        <v>0</v>
      </c>
      <c r="E14" s="175">
        <v>-0.35</v>
      </c>
      <c r="F14" s="175">
        <v>-0.3</v>
      </c>
      <c r="G14" s="175">
        <v>0.04</v>
      </c>
      <c r="H14" s="175">
        <v>0.22</v>
      </c>
      <c r="I14" s="175">
        <v>0.28000000000000003</v>
      </c>
      <c r="J14" s="175">
        <v>0.74</v>
      </c>
      <c r="K14" s="175">
        <v>-0.09</v>
      </c>
      <c r="L14" s="175">
        <v>-0.26</v>
      </c>
      <c r="M14" s="175">
        <v>0.34</v>
      </c>
      <c r="N14" s="175">
        <v>0.4</v>
      </c>
      <c r="O14" s="175">
        <v>1</v>
      </c>
      <c r="P14" s="175">
        <v>0.57999999999999996</v>
      </c>
      <c r="Q14" s="175">
        <v>0.59</v>
      </c>
      <c r="R14" s="175">
        <v>0.62</v>
      </c>
      <c r="S14" s="175">
        <v>0.52</v>
      </c>
      <c r="T14" s="175">
        <v>0.39</v>
      </c>
      <c r="U14" s="175">
        <v>0.54</v>
      </c>
      <c r="V14" s="175">
        <v>0.48</v>
      </c>
      <c r="W14" s="175">
        <v>0.65</v>
      </c>
      <c r="X14" s="175">
        <v>0.38</v>
      </c>
      <c r="Y14" s="176">
        <v>0.36</v>
      </c>
    </row>
    <row r="15" spans="1:25" x14ac:dyDescent="0.2">
      <c r="A15" s="177" t="s">
        <v>174</v>
      </c>
      <c r="B15" s="174">
        <v>8.0520662031524776E-2</v>
      </c>
      <c r="C15" s="174">
        <v>0.16081909999999999</v>
      </c>
      <c r="D15" s="175">
        <v>0</v>
      </c>
      <c r="E15" s="175">
        <v>-0.34</v>
      </c>
      <c r="F15" s="175">
        <v>-0.28000000000000003</v>
      </c>
      <c r="G15" s="175">
        <v>0.02</v>
      </c>
      <c r="H15" s="175">
        <v>0.18</v>
      </c>
      <c r="I15" s="175">
        <v>0.25</v>
      </c>
      <c r="J15" s="175">
        <v>0.64</v>
      </c>
      <c r="K15" s="175">
        <v>-0.11</v>
      </c>
      <c r="L15" s="175">
        <v>-0.2</v>
      </c>
      <c r="M15" s="175">
        <v>0.41</v>
      </c>
      <c r="N15" s="175">
        <v>0.57999999999999996</v>
      </c>
      <c r="O15" s="175">
        <v>0.57999999999999996</v>
      </c>
      <c r="P15" s="175">
        <v>1</v>
      </c>
      <c r="Q15" s="175">
        <v>0.87</v>
      </c>
      <c r="R15" s="175">
        <v>0.95</v>
      </c>
      <c r="S15" s="175">
        <v>0.78</v>
      </c>
      <c r="T15" s="175">
        <v>0.52</v>
      </c>
      <c r="U15" s="175">
        <v>0.86</v>
      </c>
      <c r="V15" s="175">
        <v>0.63</v>
      </c>
      <c r="W15" s="175">
        <v>0.84</v>
      </c>
      <c r="X15" s="175">
        <v>0.35</v>
      </c>
      <c r="Y15" s="176">
        <v>0.3</v>
      </c>
    </row>
    <row r="16" spans="1:25" x14ac:dyDescent="0.2">
      <c r="A16" s="177" t="s">
        <v>175</v>
      </c>
      <c r="B16" s="174">
        <v>9.0129123221680027E-2</v>
      </c>
      <c r="C16" s="174">
        <v>0.14052387399999999</v>
      </c>
      <c r="D16" s="175">
        <v>0</v>
      </c>
      <c r="E16" s="175">
        <v>-0.27</v>
      </c>
      <c r="F16" s="175">
        <v>-0.24</v>
      </c>
      <c r="G16" s="175">
        <v>0.13</v>
      </c>
      <c r="H16" s="175">
        <v>0.28000000000000003</v>
      </c>
      <c r="I16" s="175">
        <v>0.32</v>
      </c>
      <c r="J16" s="175">
        <v>0.67</v>
      </c>
      <c r="K16" s="175">
        <v>-0.02</v>
      </c>
      <c r="L16" s="175">
        <v>-0.17</v>
      </c>
      <c r="M16" s="175">
        <v>0.48</v>
      </c>
      <c r="N16" s="175">
        <v>0.73</v>
      </c>
      <c r="O16" s="175">
        <v>0.59</v>
      </c>
      <c r="P16" s="175">
        <v>0.87</v>
      </c>
      <c r="Q16" s="175">
        <v>1</v>
      </c>
      <c r="R16" s="175">
        <v>0.87</v>
      </c>
      <c r="S16" s="175">
        <v>0.87</v>
      </c>
      <c r="T16" s="175">
        <v>0.48</v>
      </c>
      <c r="U16" s="175">
        <v>0.81</v>
      </c>
      <c r="V16" s="175">
        <v>0.73</v>
      </c>
      <c r="W16" s="175">
        <v>0.81</v>
      </c>
      <c r="X16" s="175">
        <v>0.51</v>
      </c>
      <c r="Y16" s="176">
        <v>0.47</v>
      </c>
    </row>
    <row r="17" spans="1:25" x14ac:dyDescent="0.2">
      <c r="A17" s="177" t="s">
        <v>176</v>
      </c>
      <c r="B17" s="174">
        <v>8.7581071497807111E-2</v>
      </c>
      <c r="C17" s="174">
        <v>0.18541600699999999</v>
      </c>
      <c r="D17" s="175">
        <v>0</v>
      </c>
      <c r="E17" s="175">
        <v>-0.35</v>
      </c>
      <c r="F17" s="175">
        <v>-0.28000000000000003</v>
      </c>
      <c r="G17" s="175">
        <v>0.03</v>
      </c>
      <c r="H17" s="175">
        <v>0.18</v>
      </c>
      <c r="I17" s="175">
        <v>0.26</v>
      </c>
      <c r="J17" s="175">
        <v>0.67</v>
      </c>
      <c r="K17" s="175">
        <v>-0.12</v>
      </c>
      <c r="L17" s="175">
        <v>-0.22</v>
      </c>
      <c r="M17" s="175">
        <v>0.38</v>
      </c>
      <c r="N17" s="175">
        <v>0.59</v>
      </c>
      <c r="O17" s="175">
        <v>0.62</v>
      </c>
      <c r="P17" s="175">
        <v>0.95</v>
      </c>
      <c r="Q17" s="175">
        <v>0.87</v>
      </c>
      <c r="R17" s="175">
        <v>1</v>
      </c>
      <c r="S17" s="175">
        <v>0.79</v>
      </c>
      <c r="T17" s="175">
        <v>0.53</v>
      </c>
      <c r="U17" s="175">
        <v>0.91</v>
      </c>
      <c r="V17" s="175">
        <v>0.61</v>
      </c>
      <c r="W17" s="175">
        <v>0.85</v>
      </c>
      <c r="X17" s="175">
        <v>0.39</v>
      </c>
      <c r="Y17" s="176">
        <v>0.31</v>
      </c>
    </row>
    <row r="18" spans="1:25" x14ac:dyDescent="0.2">
      <c r="A18" s="177" t="s">
        <v>177</v>
      </c>
      <c r="B18" s="174">
        <v>8.9786396200052715E-2</v>
      </c>
      <c r="C18" s="174">
        <v>0.22748041499999999</v>
      </c>
      <c r="D18" s="175">
        <v>0</v>
      </c>
      <c r="E18" s="175">
        <v>-0.24</v>
      </c>
      <c r="F18" s="175">
        <v>-0.23</v>
      </c>
      <c r="G18" s="175">
        <v>0.19</v>
      </c>
      <c r="H18" s="175">
        <v>0.3</v>
      </c>
      <c r="I18" s="175">
        <v>0.34</v>
      </c>
      <c r="J18" s="175">
        <v>0.67</v>
      </c>
      <c r="K18" s="175">
        <v>0</v>
      </c>
      <c r="L18" s="175">
        <v>-0.15</v>
      </c>
      <c r="M18" s="175">
        <v>0.5</v>
      </c>
      <c r="N18" s="175">
        <v>0.74</v>
      </c>
      <c r="O18" s="175">
        <v>0.52</v>
      </c>
      <c r="P18" s="175">
        <v>0.78</v>
      </c>
      <c r="Q18" s="175">
        <v>0.87</v>
      </c>
      <c r="R18" s="175">
        <v>0.79</v>
      </c>
      <c r="S18" s="175">
        <v>1</v>
      </c>
      <c r="T18" s="175">
        <v>0.42</v>
      </c>
      <c r="U18" s="175">
        <v>0.69</v>
      </c>
      <c r="V18" s="175">
        <v>0.67</v>
      </c>
      <c r="W18" s="175">
        <v>0.73</v>
      </c>
      <c r="X18" s="175">
        <v>0.51</v>
      </c>
      <c r="Y18" s="176">
        <v>0.44</v>
      </c>
    </row>
    <row r="19" spans="1:25" x14ac:dyDescent="0.2">
      <c r="A19" s="178" t="s">
        <v>178</v>
      </c>
      <c r="B19" s="174">
        <v>6.600788894231216E-2</v>
      </c>
      <c r="C19" s="174">
        <v>0.147251142</v>
      </c>
      <c r="D19" s="175">
        <v>0</v>
      </c>
      <c r="E19" s="175">
        <v>-0.03</v>
      </c>
      <c r="F19" s="175">
        <v>-0.01</v>
      </c>
      <c r="G19" s="175">
        <v>0.2</v>
      </c>
      <c r="H19" s="175">
        <v>0.27</v>
      </c>
      <c r="I19" s="175">
        <v>0.28999999999999998</v>
      </c>
      <c r="J19" s="175">
        <v>0.49</v>
      </c>
      <c r="K19" s="175">
        <v>0.12</v>
      </c>
      <c r="L19" s="175">
        <v>0.04</v>
      </c>
      <c r="M19" s="175">
        <v>0.33</v>
      </c>
      <c r="N19" s="175">
        <v>0.4</v>
      </c>
      <c r="O19" s="175">
        <v>0.39</v>
      </c>
      <c r="P19" s="175">
        <v>0.52</v>
      </c>
      <c r="Q19" s="175">
        <v>0.48</v>
      </c>
      <c r="R19" s="175">
        <v>0.53</v>
      </c>
      <c r="S19" s="175">
        <v>0.42</v>
      </c>
      <c r="T19" s="175">
        <v>1</v>
      </c>
      <c r="U19" s="175">
        <v>0.44</v>
      </c>
      <c r="V19" s="175">
        <v>0.44</v>
      </c>
      <c r="W19" s="175">
        <v>0.46</v>
      </c>
      <c r="X19" s="175">
        <v>0.23</v>
      </c>
      <c r="Y19" s="176">
        <v>0.32</v>
      </c>
    </row>
    <row r="20" spans="1:25" x14ac:dyDescent="0.2">
      <c r="A20" s="178" t="s">
        <v>179</v>
      </c>
      <c r="B20" s="174">
        <v>0.17522345768951392</v>
      </c>
      <c r="C20" s="174">
        <v>0.30093584499999998</v>
      </c>
      <c r="D20" s="175">
        <v>0</v>
      </c>
      <c r="E20" s="175">
        <v>-0.39</v>
      </c>
      <c r="F20" s="175">
        <v>-0.32</v>
      </c>
      <c r="G20" s="175">
        <v>-0.01</v>
      </c>
      <c r="H20" s="175">
        <v>0.12</v>
      </c>
      <c r="I20" s="175">
        <v>0.2</v>
      </c>
      <c r="J20" s="175">
        <v>0.59</v>
      </c>
      <c r="K20" s="175">
        <v>-0.17</v>
      </c>
      <c r="L20" s="175">
        <v>-0.28000000000000003</v>
      </c>
      <c r="M20" s="175">
        <v>0.33</v>
      </c>
      <c r="N20" s="175">
        <v>0.48</v>
      </c>
      <c r="O20" s="175">
        <v>0.54</v>
      </c>
      <c r="P20" s="175">
        <v>0.86</v>
      </c>
      <c r="Q20" s="175">
        <v>0.81</v>
      </c>
      <c r="R20" s="175">
        <v>0.91</v>
      </c>
      <c r="S20" s="175">
        <v>0.69</v>
      </c>
      <c r="T20" s="175">
        <v>0.44</v>
      </c>
      <c r="U20" s="175">
        <v>1</v>
      </c>
      <c r="V20" s="175">
        <v>0.51</v>
      </c>
      <c r="W20" s="175">
        <v>0.81</v>
      </c>
      <c r="X20" s="175">
        <v>0.38</v>
      </c>
      <c r="Y20" s="176">
        <v>0.23</v>
      </c>
    </row>
    <row r="21" spans="1:25" x14ac:dyDescent="0.2">
      <c r="A21" s="178" t="s">
        <v>180</v>
      </c>
      <c r="B21" s="174">
        <v>8.5077094382095736E-2</v>
      </c>
      <c r="C21" s="174">
        <v>0.178712962</v>
      </c>
      <c r="D21" s="175">
        <v>0</v>
      </c>
      <c r="E21" s="175">
        <v>-0.06</v>
      </c>
      <c r="F21" s="175">
        <v>-0.05</v>
      </c>
      <c r="G21" s="175">
        <v>0.24</v>
      </c>
      <c r="H21" s="175">
        <v>0.36</v>
      </c>
      <c r="I21" s="175">
        <v>0.36</v>
      </c>
      <c r="J21" s="175">
        <v>0.59</v>
      </c>
      <c r="K21" s="175">
        <v>0.15</v>
      </c>
      <c r="L21" s="175">
        <v>0</v>
      </c>
      <c r="M21" s="175">
        <v>0.49</v>
      </c>
      <c r="N21" s="175">
        <v>0.63</v>
      </c>
      <c r="O21" s="175">
        <v>0.48</v>
      </c>
      <c r="P21" s="175">
        <v>0.63</v>
      </c>
      <c r="Q21" s="175">
        <v>0.73</v>
      </c>
      <c r="R21" s="175">
        <v>0.61</v>
      </c>
      <c r="S21" s="175">
        <v>0.67</v>
      </c>
      <c r="T21" s="175">
        <v>0.44</v>
      </c>
      <c r="U21" s="175">
        <v>0.51</v>
      </c>
      <c r="V21" s="175">
        <v>1</v>
      </c>
      <c r="W21" s="175">
        <v>0.56999999999999995</v>
      </c>
      <c r="X21" s="175">
        <v>0.45</v>
      </c>
      <c r="Y21" s="176">
        <v>0.51</v>
      </c>
    </row>
    <row r="22" spans="1:25" x14ac:dyDescent="0.2">
      <c r="A22" s="178" t="s">
        <v>181</v>
      </c>
      <c r="B22" s="174">
        <v>7.0427315762217252E-2</v>
      </c>
      <c r="C22" s="174">
        <v>7.5586645999999993E-2</v>
      </c>
      <c r="D22" s="175">
        <v>0</v>
      </c>
      <c r="E22" s="175">
        <v>-0.43</v>
      </c>
      <c r="F22" s="175">
        <v>-0.37</v>
      </c>
      <c r="G22" s="175">
        <v>-0.02</v>
      </c>
      <c r="H22" s="175">
        <v>0.14000000000000001</v>
      </c>
      <c r="I22" s="175">
        <v>0.22</v>
      </c>
      <c r="J22" s="175">
        <v>0.7</v>
      </c>
      <c r="K22" s="175">
        <v>-0.19</v>
      </c>
      <c r="L22" s="175">
        <v>-0.28000000000000003</v>
      </c>
      <c r="M22" s="175">
        <v>0.39</v>
      </c>
      <c r="N22" s="175">
        <v>0.53</v>
      </c>
      <c r="O22" s="175">
        <v>0.65</v>
      </c>
      <c r="P22" s="175">
        <v>0.84</v>
      </c>
      <c r="Q22" s="175">
        <v>0.81</v>
      </c>
      <c r="R22" s="175">
        <v>0.85</v>
      </c>
      <c r="S22" s="175">
        <v>0.73</v>
      </c>
      <c r="T22" s="175">
        <v>0.46</v>
      </c>
      <c r="U22" s="175">
        <v>0.81</v>
      </c>
      <c r="V22" s="175">
        <v>0.56999999999999995</v>
      </c>
      <c r="W22" s="175">
        <v>1</v>
      </c>
      <c r="X22" s="175">
        <v>0.35</v>
      </c>
      <c r="Y22" s="176">
        <v>0.25</v>
      </c>
    </row>
    <row r="23" spans="1:25" x14ac:dyDescent="0.2">
      <c r="A23" s="178" t="s">
        <v>182</v>
      </c>
      <c r="B23" s="174">
        <v>4.3300048407700437E-2</v>
      </c>
      <c r="C23" s="174">
        <v>0.15102896766461499</v>
      </c>
      <c r="D23" s="175">
        <v>0</v>
      </c>
      <c r="E23" s="175">
        <v>-0.15</v>
      </c>
      <c r="F23" s="175">
        <v>-0.2</v>
      </c>
      <c r="G23" s="175">
        <v>0.2</v>
      </c>
      <c r="H23" s="175">
        <v>0.15</v>
      </c>
      <c r="I23" s="175">
        <v>0.14000000000000001</v>
      </c>
      <c r="J23" s="175">
        <v>0.39</v>
      </c>
      <c r="K23" s="175">
        <v>-0.01</v>
      </c>
      <c r="L23" s="175">
        <v>-0.24</v>
      </c>
      <c r="M23" s="175">
        <v>0.31</v>
      </c>
      <c r="N23" s="175">
        <v>0.53</v>
      </c>
      <c r="O23" s="175">
        <v>0.38</v>
      </c>
      <c r="P23" s="175">
        <v>0.35</v>
      </c>
      <c r="Q23" s="175">
        <v>0.51</v>
      </c>
      <c r="R23" s="175">
        <v>0.39</v>
      </c>
      <c r="S23" s="175">
        <v>0.51</v>
      </c>
      <c r="T23" s="175">
        <v>0.23</v>
      </c>
      <c r="U23" s="175">
        <v>0.38</v>
      </c>
      <c r="V23" s="175">
        <v>0.45</v>
      </c>
      <c r="W23" s="175">
        <v>0.35</v>
      </c>
      <c r="X23" s="175">
        <v>1</v>
      </c>
      <c r="Y23" s="176">
        <v>0.39</v>
      </c>
    </row>
    <row r="24" spans="1:25" x14ac:dyDescent="0.2">
      <c r="A24" s="179" t="s">
        <v>183</v>
      </c>
      <c r="B24" s="180">
        <v>4.785544312350578E-2</v>
      </c>
      <c r="C24" s="180">
        <v>8.5848516999999999E-2</v>
      </c>
      <c r="D24" s="181">
        <v>0</v>
      </c>
      <c r="E24" s="181">
        <v>0.48</v>
      </c>
      <c r="F24" s="181">
        <v>0.44</v>
      </c>
      <c r="G24" s="181">
        <v>0.67</v>
      </c>
      <c r="H24" s="181">
        <v>0.85</v>
      </c>
      <c r="I24" s="181">
        <v>0.82</v>
      </c>
      <c r="J24" s="181">
        <v>0.55000000000000004</v>
      </c>
      <c r="K24" s="181">
        <v>0.7</v>
      </c>
      <c r="L24" s="181">
        <v>0.47</v>
      </c>
      <c r="M24" s="181">
        <v>0.73</v>
      </c>
      <c r="N24" s="181">
        <v>0.57999999999999996</v>
      </c>
      <c r="O24" s="181">
        <v>0.36</v>
      </c>
      <c r="P24" s="181">
        <v>0.3</v>
      </c>
      <c r="Q24" s="181">
        <v>0.47</v>
      </c>
      <c r="R24" s="181">
        <v>0.31</v>
      </c>
      <c r="S24" s="181">
        <v>0.44</v>
      </c>
      <c r="T24" s="181">
        <v>0.32</v>
      </c>
      <c r="U24" s="181">
        <v>0.23</v>
      </c>
      <c r="V24" s="181">
        <v>0.51</v>
      </c>
      <c r="W24" s="181">
        <v>0.25</v>
      </c>
      <c r="X24" s="181">
        <v>0.39</v>
      </c>
      <c r="Y24" s="182">
        <v>1</v>
      </c>
    </row>
    <row r="26" spans="1:25" x14ac:dyDescent="0.2">
      <c r="A26"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1205-9A03-094C-A2B1-6BB33047B59D}">
  <dimension ref="A1:W19"/>
  <sheetViews>
    <sheetView tabSelected="1" workbookViewId="0">
      <selection activeCell="C2" sqref="C2"/>
    </sheetView>
  </sheetViews>
  <sheetFormatPr baseColWidth="10" defaultRowHeight="15" x14ac:dyDescent="0.2"/>
  <cols>
    <col min="1" max="1" width="28" bestFit="1" customWidth="1"/>
    <col min="6" max="6" width="15.33203125" bestFit="1" customWidth="1"/>
    <col min="8" max="8" width="11.1640625" bestFit="1" customWidth="1"/>
  </cols>
  <sheetData>
    <row r="1" spans="1:23" x14ac:dyDescent="0.2">
      <c r="B1" t="s">
        <v>185</v>
      </c>
      <c r="D1" s="183" t="s">
        <v>186</v>
      </c>
      <c r="E1" s="183"/>
    </row>
    <row r="2" spans="1:23" x14ac:dyDescent="0.2">
      <c r="B2" t="s">
        <v>187</v>
      </c>
      <c r="C2" t="s">
        <v>188</v>
      </c>
      <c r="D2" t="s">
        <v>187</v>
      </c>
      <c r="E2" t="s">
        <v>188</v>
      </c>
      <c r="F2" t="s">
        <v>189</v>
      </c>
      <c r="H2" t="str">
        <f t="array" ref="H2:W2">TRANSPOSE(A3:A18)</f>
        <v>US Equity - Large Cap</v>
      </c>
      <c r="I2" t="str">
        <v>US Equity - Small/Mid Cap</v>
      </c>
      <c r="J2" t="str">
        <v>Non-US Equity - Developed</v>
      </c>
      <c r="K2" t="str">
        <v>Non-US Equity - Emerging</v>
      </c>
      <c r="L2" t="str">
        <v>US Corporate Bonds - Core</v>
      </c>
      <c r="M2" t="str">
        <v>US Corporate Bonds - Long Duration</v>
      </c>
      <c r="N2" t="str">
        <v>US Corporate Bonds - High Yield</v>
      </c>
      <c r="O2" t="str">
        <v>Non-US Debt - Developed</v>
      </c>
      <c r="P2" t="str">
        <v>Non-US Debt - Emerging</v>
      </c>
      <c r="Q2" t="str">
        <v>US Treasuries (Cash Equivalents)</v>
      </c>
      <c r="R2" t="str">
        <v>TIPS (Inflation-Protected)</v>
      </c>
      <c r="S2" t="str">
        <v>Real Estate</v>
      </c>
      <c r="T2" t="str">
        <v>Hedge Funds</v>
      </c>
      <c r="U2" t="str">
        <v>Commodities</v>
      </c>
      <c r="V2" t="str">
        <v>Infrastructure</v>
      </c>
      <c r="W2" t="str">
        <v>Private Equity</v>
      </c>
    </row>
    <row r="3" spans="1:23" x14ac:dyDescent="0.2">
      <c r="A3" t="s">
        <v>190</v>
      </c>
      <c r="B3" s="184">
        <v>7.3400000000000007E-2</v>
      </c>
      <c r="C3" s="184">
        <v>6.0699999999999997E-2</v>
      </c>
      <c r="D3" s="184">
        <v>8.7300000000000003E-2</v>
      </c>
      <c r="E3" s="184">
        <v>7.4200000000000002E-2</v>
      </c>
      <c r="F3" s="184">
        <v>0.16389999999999999</v>
      </c>
      <c r="H3" s="185">
        <v>1</v>
      </c>
      <c r="I3" s="186">
        <f t="array" ref="I3:W3">TRANSPOSE(H4:H18)</f>
        <v>0.89</v>
      </c>
      <c r="J3" s="186">
        <v>0.84</v>
      </c>
      <c r="K3" s="186">
        <v>0.72</v>
      </c>
      <c r="L3" s="186">
        <v>0.12</v>
      </c>
      <c r="M3" s="186">
        <v>0.11</v>
      </c>
      <c r="N3" s="186">
        <v>0.61</v>
      </c>
      <c r="O3" s="186">
        <v>0.17</v>
      </c>
      <c r="P3" s="186">
        <v>0.54</v>
      </c>
      <c r="Q3" s="186">
        <v>-0.1</v>
      </c>
      <c r="R3" s="186">
        <v>0.05</v>
      </c>
      <c r="S3" s="186">
        <v>0.44</v>
      </c>
      <c r="T3" s="186">
        <v>0.66</v>
      </c>
      <c r="U3" s="186">
        <v>0.31</v>
      </c>
      <c r="V3" s="186">
        <v>0.54</v>
      </c>
      <c r="W3" s="186">
        <v>0.73</v>
      </c>
    </row>
    <row r="4" spans="1:23" x14ac:dyDescent="0.2">
      <c r="A4" t="s">
        <v>191</v>
      </c>
      <c r="B4" s="184">
        <v>8.4900000000000003E-2</v>
      </c>
      <c r="C4" s="184">
        <v>6.5699999999999995E-2</v>
      </c>
      <c r="D4" s="184">
        <v>0.1013</v>
      </c>
      <c r="E4" s="184">
        <v>8.1799999999999998E-2</v>
      </c>
      <c r="F4" s="184">
        <v>0.20200000000000001</v>
      </c>
      <c r="H4" s="187">
        <v>0.89</v>
      </c>
      <c r="I4" s="185">
        <v>1</v>
      </c>
      <c r="J4" s="185">
        <f t="array" ref="J4:W4">TRANSPOSE(I5:I18)</f>
        <v>0.76</v>
      </c>
      <c r="K4" s="186">
        <v>0.67</v>
      </c>
      <c r="L4" s="186">
        <v>7.0000000000000007E-2</v>
      </c>
      <c r="M4" s="186">
        <v>0.05</v>
      </c>
      <c r="N4" s="186">
        <v>0.6</v>
      </c>
      <c r="O4" s="186">
        <v>0.11</v>
      </c>
      <c r="P4" s="186">
        <v>0.49</v>
      </c>
      <c r="Q4" s="186">
        <v>-0.12</v>
      </c>
      <c r="R4" s="186">
        <v>0.01</v>
      </c>
      <c r="S4" s="186">
        <v>0.41</v>
      </c>
      <c r="T4" s="186">
        <v>0.64</v>
      </c>
      <c r="U4" s="186">
        <v>0.28999999999999998</v>
      </c>
      <c r="V4" s="186">
        <v>0.49</v>
      </c>
      <c r="W4" s="186">
        <v>0.69</v>
      </c>
    </row>
    <row r="5" spans="1:23" x14ac:dyDescent="0.2">
      <c r="A5" t="s">
        <v>192</v>
      </c>
      <c r="B5" s="184">
        <v>8.3599999999999994E-2</v>
      </c>
      <c r="C5" s="184">
        <v>6.7100000000000007E-2</v>
      </c>
      <c r="D5" s="184">
        <v>9.4600000000000004E-2</v>
      </c>
      <c r="E5" s="184">
        <v>7.7100000000000002E-2</v>
      </c>
      <c r="F5" s="184">
        <v>0.1867</v>
      </c>
      <c r="H5" s="187">
        <v>0.84</v>
      </c>
      <c r="I5" s="187">
        <v>0.76</v>
      </c>
      <c r="J5" s="186">
        <v>1</v>
      </c>
      <c r="K5" s="186">
        <f t="array" ref="K5:W5">TRANSPOSE(J6:J18)</f>
        <v>0.79</v>
      </c>
      <c r="L5" s="186">
        <v>0.14000000000000001</v>
      </c>
      <c r="M5" s="186">
        <v>0.13</v>
      </c>
      <c r="N5" s="186">
        <v>0.6</v>
      </c>
      <c r="O5" s="186">
        <v>0.3</v>
      </c>
      <c r="P5" s="186">
        <v>0.57999999999999996</v>
      </c>
      <c r="Q5" s="186">
        <v>-0.09</v>
      </c>
      <c r="R5" s="186">
        <v>0.1</v>
      </c>
      <c r="S5" s="186">
        <v>0.4</v>
      </c>
      <c r="T5" s="186">
        <v>0.68</v>
      </c>
      <c r="U5" s="186">
        <v>0.39</v>
      </c>
      <c r="V5" s="186">
        <v>0.53</v>
      </c>
      <c r="W5" s="186">
        <v>0.7</v>
      </c>
    </row>
    <row r="6" spans="1:23" x14ac:dyDescent="0.2">
      <c r="A6" t="s">
        <v>193</v>
      </c>
      <c r="B6" s="184">
        <v>0.1052</v>
      </c>
      <c r="C6" s="184">
        <v>7.6399999999999996E-2</v>
      </c>
      <c r="D6" s="184">
        <v>0.11940000000000001</v>
      </c>
      <c r="E6" s="184">
        <v>8.8200000000000001E-2</v>
      </c>
      <c r="F6" s="184">
        <v>0.24890000000000001</v>
      </c>
      <c r="H6" s="187">
        <v>0.72</v>
      </c>
      <c r="I6" s="187">
        <v>0.67</v>
      </c>
      <c r="J6" s="187">
        <v>0.79</v>
      </c>
      <c r="K6" s="186">
        <v>1</v>
      </c>
      <c r="L6" s="186">
        <f t="array" ref="L6:W6">TRANSPOSE(K7:K18)</f>
        <v>0.14000000000000001</v>
      </c>
      <c r="M6" s="186">
        <v>0.1</v>
      </c>
      <c r="N6" s="186">
        <v>0.62</v>
      </c>
      <c r="O6" s="186">
        <v>0.24</v>
      </c>
      <c r="P6" s="186">
        <v>0.66</v>
      </c>
      <c r="Q6" s="186">
        <v>-7.0000000000000007E-2</v>
      </c>
      <c r="R6" s="186">
        <v>0.16</v>
      </c>
      <c r="S6" s="186">
        <v>0.33</v>
      </c>
      <c r="T6" s="186">
        <v>0.67</v>
      </c>
      <c r="U6" s="186">
        <v>0.43</v>
      </c>
      <c r="V6" s="186">
        <v>0.47</v>
      </c>
      <c r="W6" s="186">
        <v>0.61</v>
      </c>
    </row>
    <row r="7" spans="1:23" x14ac:dyDescent="0.2">
      <c r="A7" t="s">
        <v>194</v>
      </c>
      <c r="B7" s="184">
        <v>3.5400000000000001E-2</v>
      </c>
      <c r="C7" s="184">
        <v>3.3700000000000001E-2</v>
      </c>
      <c r="D7" s="184">
        <v>4.6300000000000001E-2</v>
      </c>
      <c r="E7" s="184">
        <v>4.4600000000000001E-2</v>
      </c>
      <c r="F7" s="184">
        <v>5.7099999999999998E-2</v>
      </c>
      <c r="H7" s="187">
        <v>0.12</v>
      </c>
      <c r="I7" s="187">
        <v>7.0000000000000007E-2</v>
      </c>
      <c r="J7" s="187">
        <v>0.14000000000000001</v>
      </c>
      <c r="K7" s="187">
        <v>0.14000000000000001</v>
      </c>
      <c r="L7" s="186">
        <v>1</v>
      </c>
      <c r="M7" s="186">
        <f t="array" ref="M7:W7">TRANSPOSE(L8:L18)</f>
        <v>0.83</v>
      </c>
      <c r="N7" s="186">
        <v>0.36</v>
      </c>
      <c r="O7" s="186">
        <v>0.55000000000000004</v>
      </c>
      <c r="P7" s="186">
        <v>0.44</v>
      </c>
      <c r="Q7" s="186">
        <v>0.33</v>
      </c>
      <c r="R7" s="186">
        <v>0.68</v>
      </c>
      <c r="S7" s="186">
        <v>0.1</v>
      </c>
      <c r="T7" s="186">
        <v>0.14000000000000001</v>
      </c>
      <c r="U7" s="186">
        <v>0.1</v>
      </c>
      <c r="V7" s="186">
        <v>0.2</v>
      </c>
      <c r="W7" s="186">
        <v>0.03</v>
      </c>
    </row>
    <row r="8" spans="1:23" x14ac:dyDescent="0.2">
      <c r="A8" t="s">
        <v>195</v>
      </c>
      <c r="B8" s="184">
        <v>3.9E-2</v>
      </c>
      <c r="C8" s="184">
        <v>3.32E-2</v>
      </c>
      <c r="D8" s="184">
        <v>5.1400000000000001E-2</v>
      </c>
      <c r="E8" s="184">
        <v>4.4400000000000002E-2</v>
      </c>
      <c r="F8" s="184">
        <v>0.10829999999999999</v>
      </c>
      <c r="H8" s="187">
        <v>0.11</v>
      </c>
      <c r="I8" s="187">
        <v>0.05</v>
      </c>
      <c r="J8" s="187">
        <v>0.13</v>
      </c>
      <c r="K8" s="187">
        <v>0.1</v>
      </c>
      <c r="L8" s="187">
        <v>0.83</v>
      </c>
      <c r="M8" s="186">
        <v>1</v>
      </c>
      <c r="N8" s="186">
        <f t="array" ref="N8:W8">TRANSPOSE(M9:M18)</f>
        <v>0.26</v>
      </c>
      <c r="O8" s="186">
        <v>0.55000000000000004</v>
      </c>
      <c r="P8" s="186">
        <v>0.37</v>
      </c>
      <c r="Q8" s="186">
        <v>0.28000000000000003</v>
      </c>
      <c r="R8" s="186">
        <v>0.56999999999999995</v>
      </c>
      <c r="S8" s="186">
        <v>0.11</v>
      </c>
      <c r="T8" s="186">
        <v>0.06</v>
      </c>
      <c r="U8" s="186">
        <v>0.03</v>
      </c>
      <c r="V8" s="186">
        <v>0.21</v>
      </c>
      <c r="W8" s="186">
        <v>0.03</v>
      </c>
    </row>
    <row r="9" spans="1:23" x14ac:dyDescent="0.2">
      <c r="A9" t="s">
        <v>196</v>
      </c>
      <c r="B9" s="184">
        <v>5.2900000000000003E-2</v>
      </c>
      <c r="C9" s="184">
        <v>4.7800000000000002E-2</v>
      </c>
      <c r="D9" s="184">
        <v>6.4399999999999999E-2</v>
      </c>
      <c r="E9" s="184">
        <v>5.8200000000000002E-2</v>
      </c>
      <c r="F9" s="184">
        <v>0.1024</v>
      </c>
      <c r="H9" s="187">
        <v>0.61</v>
      </c>
      <c r="I9" s="187">
        <v>0.6</v>
      </c>
      <c r="J9" s="187">
        <v>0.6</v>
      </c>
      <c r="K9" s="187">
        <v>0.62</v>
      </c>
      <c r="L9" s="187">
        <v>0.36</v>
      </c>
      <c r="M9" s="187">
        <v>0.26</v>
      </c>
      <c r="N9" s="186">
        <v>1</v>
      </c>
      <c r="O9" s="186">
        <f t="array" ref="O9:W9">TRANSPOSE(N10:N18)</f>
        <v>0.24</v>
      </c>
      <c r="P9" s="186">
        <v>0.59</v>
      </c>
      <c r="Q9" s="186">
        <v>-0.03</v>
      </c>
      <c r="R9" s="186">
        <v>0.31</v>
      </c>
      <c r="S9" s="186">
        <v>0.3</v>
      </c>
      <c r="T9" s="186">
        <v>0.57999999999999996</v>
      </c>
      <c r="U9" s="186">
        <v>0.35</v>
      </c>
      <c r="V9" s="186">
        <v>0.41</v>
      </c>
      <c r="W9" s="186">
        <v>0.48</v>
      </c>
    </row>
    <row r="10" spans="1:23" x14ac:dyDescent="0.2">
      <c r="A10" t="s">
        <v>197</v>
      </c>
      <c r="B10" s="184">
        <v>2.3699999999999999E-2</v>
      </c>
      <c r="C10" s="184">
        <v>2.18E-2</v>
      </c>
      <c r="D10" s="184">
        <v>3.56E-2</v>
      </c>
      <c r="E10" s="184">
        <v>3.2199999999999999E-2</v>
      </c>
      <c r="F10" s="184">
        <v>6.8599999999999994E-2</v>
      </c>
      <c r="H10" s="187">
        <v>0.17</v>
      </c>
      <c r="I10" s="187">
        <v>0.11</v>
      </c>
      <c r="J10" s="187">
        <v>0.3</v>
      </c>
      <c r="K10" s="187">
        <v>0.24</v>
      </c>
      <c r="L10" s="187">
        <v>0.55000000000000004</v>
      </c>
      <c r="M10" s="187">
        <v>0.55000000000000004</v>
      </c>
      <c r="N10" s="187">
        <v>0.24</v>
      </c>
      <c r="O10" s="186">
        <v>1</v>
      </c>
      <c r="P10" s="186">
        <f t="array" ref="P10:W10">TRANSPOSE(O11:O18)</f>
        <v>0.41</v>
      </c>
      <c r="Q10" s="186">
        <v>0.26</v>
      </c>
      <c r="R10" s="186">
        <v>0.52</v>
      </c>
      <c r="S10" s="186">
        <v>0.09</v>
      </c>
      <c r="T10" s="186">
        <v>0.15</v>
      </c>
      <c r="U10" s="186">
        <v>0.22</v>
      </c>
      <c r="V10" s="186">
        <v>0.33</v>
      </c>
      <c r="W10" s="186">
        <v>0.1</v>
      </c>
    </row>
    <row r="11" spans="1:23" x14ac:dyDescent="0.2">
      <c r="A11" t="s">
        <v>198</v>
      </c>
      <c r="B11" s="184">
        <v>5.6300000000000003E-2</v>
      </c>
      <c r="C11" s="184">
        <v>0.05</v>
      </c>
      <c r="D11" s="184">
        <v>6.8500000000000005E-2</v>
      </c>
      <c r="E11" s="184">
        <v>6.13E-2</v>
      </c>
      <c r="F11" s="184">
        <v>0.1143</v>
      </c>
      <c r="H11" s="187">
        <v>0.54</v>
      </c>
      <c r="I11" s="187">
        <v>0.49</v>
      </c>
      <c r="J11" s="187">
        <v>0.57999999999999996</v>
      </c>
      <c r="K11" s="187">
        <v>0.66</v>
      </c>
      <c r="L11" s="187">
        <v>0.44</v>
      </c>
      <c r="M11" s="187">
        <v>0.37</v>
      </c>
      <c r="N11" s="187">
        <v>0.59</v>
      </c>
      <c r="O11" s="187">
        <v>0.41</v>
      </c>
      <c r="P11" s="186">
        <v>1</v>
      </c>
      <c r="Q11" s="186">
        <f t="array" ref="Q11:W11">TRANSPOSE(P12:P18)</f>
        <v>0.06</v>
      </c>
      <c r="R11" s="186">
        <v>0.4</v>
      </c>
      <c r="S11" s="186">
        <v>0.24</v>
      </c>
      <c r="T11" s="186">
        <v>0.48</v>
      </c>
      <c r="U11" s="186">
        <v>0.34</v>
      </c>
      <c r="V11" s="186">
        <v>0.43</v>
      </c>
      <c r="W11" s="186">
        <v>0.4</v>
      </c>
    </row>
    <row r="12" spans="1:23" x14ac:dyDescent="0.2">
      <c r="A12" t="s">
        <v>199</v>
      </c>
      <c r="B12" s="184">
        <v>2.5499999999999998E-2</v>
      </c>
      <c r="C12" s="184">
        <v>2.4799999999999999E-2</v>
      </c>
      <c r="D12" s="184">
        <v>3.1E-2</v>
      </c>
      <c r="E12" s="184">
        <v>3.0499999999999999E-2</v>
      </c>
      <c r="F12" s="184">
        <v>2.7400000000000001E-2</v>
      </c>
      <c r="H12" s="188">
        <v>-0.1</v>
      </c>
      <c r="I12" s="188">
        <v>-0.12</v>
      </c>
      <c r="J12" s="188">
        <v>-0.09</v>
      </c>
      <c r="K12" s="188">
        <v>-7.0000000000000007E-2</v>
      </c>
      <c r="L12" s="187">
        <v>0.33</v>
      </c>
      <c r="M12" s="187">
        <v>0.28000000000000003</v>
      </c>
      <c r="N12" s="188">
        <v>-0.03</v>
      </c>
      <c r="O12" s="187">
        <v>0.26</v>
      </c>
      <c r="P12" s="187">
        <v>0.06</v>
      </c>
      <c r="Q12" s="186">
        <v>1</v>
      </c>
      <c r="R12" s="186">
        <f t="array" ref="R12:W12">TRANSPOSE(Q13:Q18)</f>
        <v>0.33</v>
      </c>
      <c r="S12" s="186">
        <v>0.03</v>
      </c>
      <c r="T12" s="186">
        <v>-7.0000000000000007E-2</v>
      </c>
      <c r="U12" s="186">
        <v>0.02</v>
      </c>
      <c r="V12" s="186">
        <v>-0.08</v>
      </c>
      <c r="W12" s="186">
        <v>-0.08</v>
      </c>
    </row>
    <row r="13" spans="1:23" x14ac:dyDescent="0.2">
      <c r="A13" t="s">
        <v>200</v>
      </c>
      <c r="B13" s="184">
        <v>3.0800000000000001E-2</v>
      </c>
      <c r="C13" s="184">
        <v>2.8799999999999999E-2</v>
      </c>
      <c r="D13" s="184">
        <v>4.2599999999999999E-2</v>
      </c>
      <c r="E13" s="184">
        <v>4.0399999999999998E-2</v>
      </c>
      <c r="F13" s="184">
        <v>6.25E-2</v>
      </c>
      <c r="H13" s="187">
        <v>0.05</v>
      </c>
      <c r="I13" s="187">
        <v>0.01</v>
      </c>
      <c r="J13" s="187">
        <v>0.1</v>
      </c>
      <c r="K13" s="187">
        <v>0.16</v>
      </c>
      <c r="L13" s="187">
        <v>0.68</v>
      </c>
      <c r="M13" s="187">
        <v>0.56999999999999995</v>
      </c>
      <c r="N13" s="187">
        <v>0.31</v>
      </c>
      <c r="O13" s="187">
        <v>0.52</v>
      </c>
      <c r="P13" s="187">
        <v>0.4</v>
      </c>
      <c r="Q13" s="187">
        <v>0.33</v>
      </c>
      <c r="R13" s="186">
        <v>1</v>
      </c>
      <c r="S13" s="186">
        <f t="array" ref="S13:W13">TRANSPOSE(R14:R18)</f>
        <v>0.1</v>
      </c>
      <c r="T13" s="186">
        <v>0.13</v>
      </c>
      <c r="U13" s="186">
        <v>0.26</v>
      </c>
      <c r="V13" s="186">
        <v>0.18</v>
      </c>
      <c r="W13" s="186">
        <v>0.04</v>
      </c>
    </row>
    <row r="14" spans="1:23" x14ac:dyDescent="0.2">
      <c r="A14" t="s">
        <v>201</v>
      </c>
      <c r="B14" s="184">
        <v>6.8900000000000003E-2</v>
      </c>
      <c r="C14" s="184">
        <v>5.8999999999999997E-2</v>
      </c>
      <c r="D14" s="184">
        <v>7.6700000000000004E-2</v>
      </c>
      <c r="E14" s="184">
        <v>6.6600000000000006E-2</v>
      </c>
      <c r="F14" s="184">
        <v>0.1386</v>
      </c>
      <c r="H14" s="187">
        <v>0.44</v>
      </c>
      <c r="I14" s="187">
        <v>0.41</v>
      </c>
      <c r="J14" s="187">
        <v>0.4</v>
      </c>
      <c r="K14" s="187">
        <v>0.33</v>
      </c>
      <c r="L14" s="187">
        <v>0.1</v>
      </c>
      <c r="M14" s="187">
        <v>0.11</v>
      </c>
      <c r="N14" s="187">
        <v>0.3</v>
      </c>
      <c r="O14" s="187">
        <v>0.09</v>
      </c>
      <c r="P14" s="187">
        <v>0.24</v>
      </c>
      <c r="Q14" s="187">
        <v>0.03</v>
      </c>
      <c r="R14" s="187">
        <v>0.1</v>
      </c>
      <c r="S14" s="186">
        <v>1</v>
      </c>
      <c r="T14" s="186">
        <f t="array" ref="T14:W14">TRANSPOSE(S15:S18)</f>
        <v>0.35</v>
      </c>
      <c r="U14" s="186">
        <v>0.24</v>
      </c>
      <c r="V14" s="186">
        <v>0.31</v>
      </c>
      <c r="W14" s="186">
        <v>0.39</v>
      </c>
    </row>
    <row r="15" spans="1:23" x14ac:dyDescent="0.2">
      <c r="A15" t="s">
        <v>202</v>
      </c>
      <c r="B15" s="184">
        <v>5.2900000000000003E-2</v>
      </c>
      <c r="C15" s="184">
        <v>4.9599999999999998E-2</v>
      </c>
      <c r="D15" s="184">
        <v>6.6100000000000006E-2</v>
      </c>
      <c r="E15" s="184">
        <v>6.1899999999999997E-2</v>
      </c>
      <c r="F15" s="184">
        <v>7.8700000000000006E-2</v>
      </c>
      <c r="H15" s="187">
        <v>0.66</v>
      </c>
      <c r="I15" s="187">
        <v>0.64</v>
      </c>
      <c r="J15" s="187">
        <v>0.68</v>
      </c>
      <c r="K15" s="187">
        <v>0.67</v>
      </c>
      <c r="L15" s="187">
        <v>0.14000000000000001</v>
      </c>
      <c r="M15" s="187">
        <v>0.06</v>
      </c>
      <c r="N15" s="187">
        <v>0.57999999999999996</v>
      </c>
      <c r="O15" s="187">
        <v>0.15</v>
      </c>
      <c r="P15" s="187">
        <v>0.48</v>
      </c>
      <c r="Q15" s="188">
        <v>-7.0000000000000007E-2</v>
      </c>
      <c r="R15" s="187">
        <v>0.13</v>
      </c>
      <c r="S15" s="187">
        <v>0.35</v>
      </c>
      <c r="T15" s="186">
        <v>1</v>
      </c>
      <c r="U15" s="186">
        <f t="array" ref="U15:W15">TRANSPOSE(T16:T18)</f>
        <v>0.42</v>
      </c>
      <c r="V15" s="186">
        <v>0.41</v>
      </c>
      <c r="W15" s="186">
        <v>0.6</v>
      </c>
    </row>
    <row r="16" spans="1:23" x14ac:dyDescent="0.2">
      <c r="A16" t="s">
        <v>25</v>
      </c>
      <c r="B16" s="184">
        <v>5.4600000000000003E-2</v>
      </c>
      <c r="C16" s="184">
        <v>3.9699999999999999E-2</v>
      </c>
      <c r="D16" s="184">
        <v>6.4699999999999994E-2</v>
      </c>
      <c r="E16" s="184">
        <v>4.9200000000000001E-2</v>
      </c>
      <c r="F16" s="184">
        <v>0.17599999999999999</v>
      </c>
      <c r="H16" s="187">
        <v>0.31</v>
      </c>
      <c r="I16" s="187">
        <v>0.28999999999999998</v>
      </c>
      <c r="J16" s="187">
        <v>0.39</v>
      </c>
      <c r="K16" s="187">
        <v>0.43</v>
      </c>
      <c r="L16" s="187">
        <v>0.1</v>
      </c>
      <c r="M16" s="187">
        <v>0.03</v>
      </c>
      <c r="N16" s="187">
        <v>0.35</v>
      </c>
      <c r="O16" s="187">
        <v>0.22</v>
      </c>
      <c r="P16" s="187">
        <v>0.34</v>
      </c>
      <c r="Q16" s="187">
        <v>0.02</v>
      </c>
      <c r="R16" s="187">
        <v>0.26</v>
      </c>
      <c r="S16" s="187">
        <v>0.24</v>
      </c>
      <c r="T16" s="187">
        <v>0.42</v>
      </c>
      <c r="U16" s="186">
        <v>1</v>
      </c>
      <c r="V16" s="186">
        <f t="array" ref="V16:W16">TRANSPOSE(U17:U18)</f>
        <v>0.28999999999999998</v>
      </c>
      <c r="W16" s="186">
        <v>0.3</v>
      </c>
    </row>
    <row r="17" spans="1:23" x14ac:dyDescent="0.2">
      <c r="A17" t="s">
        <v>203</v>
      </c>
      <c r="B17" s="184">
        <v>7.6100000000000001E-2</v>
      </c>
      <c r="C17" s="184">
        <v>6.5600000000000006E-2</v>
      </c>
      <c r="D17" s="184">
        <v>8.2400000000000001E-2</v>
      </c>
      <c r="E17" s="184">
        <v>7.1400000000000005E-2</v>
      </c>
      <c r="F17" s="184">
        <v>0.1474</v>
      </c>
      <c r="H17" s="187">
        <v>0.54</v>
      </c>
      <c r="I17" s="187">
        <v>0.49</v>
      </c>
      <c r="J17" s="187">
        <v>0.53</v>
      </c>
      <c r="K17" s="187">
        <v>0.47</v>
      </c>
      <c r="L17" s="187">
        <v>0.2</v>
      </c>
      <c r="M17" s="187">
        <v>0.21</v>
      </c>
      <c r="N17" s="187">
        <v>0.41</v>
      </c>
      <c r="O17" s="187">
        <v>0.33</v>
      </c>
      <c r="P17" s="187">
        <v>0.43</v>
      </c>
      <c r="Q17" s="188">
        <v>-0.08</v>
      </c>
      <c r="R17" s="187">
        <v>0.18</v>
      </c>
      <c r="S17" s="187">
        <v>0.31</v>
      </c>
      <c r="T17" s="187">
        <v>0.41</v>
      </c>
      <c r="U17" s="187">
        <v>0.28999999999999998</v>
      </c>
      <c r="V17" s="186">
        <v>1</v>
      </c>
      <c r="W17" s="186">
        <f t="array" ref="W17">TRANSPOSE(V18)</f>
        <v>0.39</v>
      </c>
    </row>
    <row r="18" spans="1:23" x14ac:dyDescent="0.2">
      <c r="A18" t="s">
        <v>143</v>
      </c>
      <c r="B18" s="184">
        <v>0.1072</v>
      </c>
      <c r="C18" s="184">
        <v>8.3299999999999999E-2</v>
      </c>
      <c r="D18" s="184">
        <v>0.1217</v>
      </c>
      <c r="E18" s="184">
        <v>9.5200000000000007E-2</v>
      </c>
      <c r="F18" s="184">
        <v>0.22159999999999999</v>
      </c>
      <c r="H18" s="187">
        <v>0.73</v>
      </c>
      <c r="I18" s="187">
        <v>0.69</v>
      </c>
      <c r="J18" s="187">
        <v>0.7</v>
      </c>
      <c r="K18" s="187">
        <v>0.61</v>
      </c>
      <c r="L18" s="187">
        <v>0.03</v>
      </c>
      <c r="M18" s="187">
        <v>0.03</v>
      </c>
      <c r="N18" s="187">
        <v>0.48</v>
      </c>
      <c r="O18" s="187">
        <v>0.1</v>
      </c>
      <c r="P18" s="187">
        <v>0.4</v>
      </c>
      <c r="Q18" s="188">
        <v>-0.08</v>
      </c>
      <c r="R18" s="187">
        <v>0.04</v>
      </c>
      <c r="S18" s="187">
        <v>0.39</v>
      </c>
      <c r="T18" s="187">
        <v>0.6</v>
      </c>
      <c r="U18" s="187">
        <v>0.3</v>
      </c>
      <c r="V18" s="187">
        <v>0.39</v>
      </c>
      <c r="W18" s="186">
        <v>1</v>
      </c>
    </row>
    <row r="19" spans="1:23" x14ac:dyDescent="0.2">
      <c r="A19" t="s">
        <v>204</v>
      </c>
      <c r="B19" s="184">
        <v>2.24E-2</v>
      </c>
      <c r="C19" s="184">
        <v>2.24E-2</v>
      </c>
      <c r="D19" s="184">
        <v>2.4799999999999999E-2</v>
      </c>
      <c r="E19" s="184">
        <v>2.47E-2</v>
      </c>
      <c r="F19" s="184">
        <v>1.7600000000000001E-2</v>
      </c>
    </row>
  </sheetData>
  <mergeCells count="1">
    <mergeCell ref="D1:E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63337-0280-B549-945D-0234F1E6012B}">
  <dimension ref="A1:G59"/>
  <sheetViews>
    <sheetView workbookViewId="0">
      <selection activeCell="G2" sqref="G2"/>
    </sheetView>
  </sheetViews>
  <sheetFormatPr baseColWidth="10" defaultRowHeight="15" x14ac:dyDescent="0.2"/>
  <cols>
    <col min="1" max="1" width="14.83203125" bestFit="1" customWidth="1"/>
    <col min="2" max="2" width="27.5" bestFit="1" customWidth="1"/>
    <col min="3" max="3" width="32.1640625" bestFit="1" customWidth="1"/>
    <col min="4" max="4" width="33.83203125" bestFit="1" customWidth="1"/>
    <col min="5" max="5" width="33.83203125" customWidth="1"/>
    <col min="6" max="7" width="28" bestFit="1" customWidth="1"/>
  </cols>
  <sheetData>
    <row r="1" spans="1:7" x14ac:dyDescent="0.2">
      <c r="A1" s="189" t="s">
        <v>205</v>
      </c>
      <c r="B1" s="189" t="s">
        <v>206</v>
      </c>
      <c r="C1" s="189" t="s">
        <v>207</v>
      </c>
      <c r="D1" s="189" t="s">
        <v>208</v>
      </c>
      <c r="E1" s="189" t="s">
        <v>209</v>
      </c>
      <c r="F1" s="189" t="s">
        <v>210</v>
      </c>
      <c r="G1" s="189" t="s">
        <v>211</v>
      </c>
    </row>
    <row r="2" spans="1:7" x14ac:dyDescent="0.2">
      <c r="A2" t="s">
        <v>212</v>
      </c>
      <c r="B2" t="str">
        <f>'RA Matrix'!B2</f>
        <v>US Large</v>
      </c>
      <c r="C2" s="190" t="str">
        <f>'JPM Matrix'!B9</f>
        <v>U.S. Cash</v>
      </c>
      <c r="D2" t="str">
        <f>'BNY Matrix'!B3</f>
        <v>U.S. Equity</v>
      </c>
      <c r="E2" t="str">
        <f>'BlackRock Matrix'!A3</f>
        <v>US cash</v>
      </c>
      <c r="F2" t="str">
        <f>'Horizon Survey'!A3</f>
        <v>US Equity - Large Cap</v>
      </c>
      <c r="G2" t="str">
        <f>'Horizon Survey'!A3</f>
        <v>US Equity - Large Cap</v>
      </c>
    </row>
    <row r="3" spans="1:7" x14ac:dyDescent="0.2">
      <c r="A3" t="s">
        <v>213</v>
      </c>
      <c r="B3" t="str">
        <f>'RA Matrix'!B3</f>
        <v>US Small</v>
      </c>
      <c r="C3" s="190" t="str">
        <f>'JPM Matrix'!B10</f>
        <v>U.S. Intermediate Treasuries</v>
      </c>
      <c r="D3" t="str">
        <f>'BNY Matrix'!B4</f>
        <v>U.S. Large Cap Equity</v>
      </c>
      <c r="E3" t="str">
        <f>'BlackRock Matrix'!A4</f>
        <v>US government bonds (all maturities)</v>
      </c>
      <c r="F3" t="str">
        <f>'Horizon Survey'!A4</f>
        <v>US Equity - Small/Mid Cap</v>
      </c>
      <c r="G3" t="str">
        <f>'Horizon Survey'!A4</f>
        <v>US Equity - Small/Mid Cap</v>
      </c>
    </row>
    <row r="4" spans="1:7" x14ac:dyDescent="0.2">
      <c r="A4" t="s">
        <v>214</v>
      </c>
      <c r="B4" t="str">
        <f>'RA Matrix'!B4</f>
        <v>All country</v>
      </c>
      <c r="C4" s="190" t="str">
        <f>'JPM Matrix'!B11</f>
        <v>U.S. Long Treasuries</v>
      </c>
      <c r="D4" t="str">
        <f>'BNY Matrix'!B5</f>
        <v>U.S. Mid Cap Equity</v>
      </c>
      <c r="E4" t="str">
        <f>'BlackRock Matrix'!A5</f>
        <v>US government (10+ years)</v>
      </c>
      <c r="F4" t="str">
        <f>'Horizon Survey'!A5</f>
        <v>Non-US Equity - Developed</v>
      </c>
      <c r="G4" t="str">
        <f>'Horizon Survey'!A5</f>
        <v>Non-US Equity - Developed</v>
      </c>
    </row>
    <row r="5" spans="1:7" x14ac:dyDescent="0.2">
      <c r="A5" t="s">
        <v>209</v>
      </c>
      <c r="B5" t="str">
        <f>'RA Matrix'!B5</f>
        <v>EAFE</v>
      </c>
      <c r="C5" s="190" t="str">
        <f>'JPM Matrix'!B12</f>
        <v>TIPS</v>
      </c>
      <c r="D5" t="str">
        <f>'BNY Matrix'!B6</f>
        <v>U.S. Small Cap Equity</v>
      </c>
      <c r="E5" t="str">
        <f>'BlackRock Matrix'!A6</f>
        <v>US inflation-linked government bonds</v>
      </c>
      <c r="F5" t="str">
        <f>'Horizon Survey'!A6</f>
        <v>Non-US Equity - Emerging</v>
      </c>
      <c r="G5" t="str">
        <f>'Horizon Survey'!A6</f>
        <v>Non-US Equity - Emerging</v>
      </c>
    </row>
    <row r="6" spans="1:7" x14ac:dyDescent="0.2">
      <c r="A6" t="s">
        <v>215</v>
      </c>
      <c r="B6" t="str">
        <f>'RA Matrix'!B6</f>
        <v>Emerging Markets</v>
      </c>
      <c r="C6" s="190" t="str">
        <f>'JPM Matrix'!B13</f>
        <v>U.S. Aggregate Bonds</v>
      </c>
      <c r="D6" t="str">
        <f>'BNY Matrix'!B7</f>
        <v>U.S. Micro Cap Equity</v>
      </c>
      <c r="E6" t="str">
        <f>'BlackRock Matrix'!A7</f>
        <v>US credit (all maturities)</v>
      </c>
      <c r="F6" t="str">
        <f>'Horizon Survey'!A7</f>
        <v>US Corporate Bonds - Core</v>
      </c>
      <c r="G6" t="str">
        <f>'Horizon Survey'!A7</f>
        <v>US Corporate Bonds - Core</v>
      </c>
    </row>
    <row r="7" spans="1:7" x14ac:dyDescent="0.2">
      <c r="A7" t="s">
        <v>216</v>
      </c>
      <c r="B7" t="str">
        <f>'RA Matrix'!B7</f>
        <v>US Aggregate</v>
      </c>
      <c r="C7" s="190" t="str">
        <f>'JPM Matrix'!B14</f>
        <v>U.S. Short Duration Government/Credit</v>
      </c>
      <c r="D7" t="str">
        <f>'BNY Matrix'!B8</f>
        <v>Global Equity</v>
      </c>
      <c r="E7" t="str">
        <f>'BlackRock Matrix'!A8</f>
        <v>US credit (10+ years)</v>
      </c>
      <c r="F7" t="str">
        <f>'Horizon Survey'!A8</f>
        <v>US Corporate Bonds - Long Duration</v>
      </c>
      <c r="G7" t="str">
        <f>'Horizon Survey'!A8</f>
        <v>US Corporate Bonds - Long Duration</v>
      </c>
    </row>
    <row r="8" spans="1:7" x14ac:dyDescent="0.2">
      <c r="B8" t="str">
        <f>'RA Matrix'!B8</f>
        <v>US Treasury Intermediate</v>
      </c>
      <c r="C8" s="190" t="str">
        <f>'JPM Matrix'!B15</f>
        <v>U.S. Long Duration Government/Credit</v>
      </c>
      <c r="D8" t="str">
        <f>'BNY Matrix'!B9</f>
        <v>International Developed Equity</v>
      </c>
      <c r="E8" t="str">
        <f>'BlackRock Matrix'!A9</f>
        <v>US high yield</v>
      </c>
      <c r="F8" t="str">
        <f>'Horizon Survey'!A9</f>
        <v>US Corporate Bonds - High Yield</v>
      </c>
      <c r="G8" t="str">
        <f>'Horizon Survey'!A9</f>
        <v>US Corporate Bonds - High Yield</v>
      </c>
    </row>
    <row r="9" spans="1:7" x14ac:dyDescent="0.2">
      <c r="B9" t="str">
        <f>'RA Matrix'!B9</f>
        <v>US Treasury Long</v>
      </c>
      <c r="C9" s="190" t="str">
        <f>'JPM Matrix'!B16</f>
        <v>U.S. Inv Grade Corporate Bonds</v>
      </c>
      <c r="D9" t="str">
        <f>'BNY Matrix'!B10</f>
        <v>International Small Cap Equity</v>
      </c>
      <c r="E9" t="str">
        <f>'BlackRock Matrix'!A10</f>
        <v>US aggregate bonds</v>
      </c>
      <c r="F9" t="str">
        <f>'Horizon Survey'!A10</f>
        <v>Non-US Debt - Developed</v>
      </c>
      <c r="G9" t="str">
        <f>'Horizon Survey'!A10</f>
        <v>Non-US Debt - Developed</v>
      </c>
    </row>
    <row r="10" spans="1:7" x14ac:dyDescent="0.2">
      <c r="B10" t="str">
        <f>'RA Matrix'!B10</f>
        <v>US Treasury Short</v>
      </c>
      <c r="C10" s="190" t="str">
        <f>'JPM Matrix'!B17</f>
        <v>U.S. Long Corporate Bonds</v>
      </c>
      <c r="D10" t="str">
        <f>'BNY Matrix'!B11</f>
        <v>Emerging Equity</v>
      </c>
      <c r="E10" t="str">
        <f>'BlackRock Matrix'!A11</f>
        <v>Global ex-US government bonds</v>
      </c>
      <c r="F10" t="str">
        <f>'Horizon Survey'!A11</f>
        <v>Non-US Debt - Emerging</v>
      </c>
      <c r="G10" t="str">
        <f>'Horizon Survey'!A11</f>
        <v>Non-US Debt - Emerging</v>
      </c>
    </row>
    <row r="11" spans="1:7" x14ac:dyDescent="0.2">
      <c r="B11" t="str">
        <f>'RA Matrix'!B11</f>
        <v>Global Aggregate</v>
      </c>
      <c r="C11" s="190" t="str">
        <f>'JPM Matrix'!B18</f>
        <v>U.S. High Yield Bonds</v>
      </c>
      <c r="D11" t="str">
        <f>'BNY Matrix'!B12</f>
        <v>U.S. Aggregate</v>
      </c>
      <c r="E11" t="str">
        <f>'BlackRock Matrix'!A12</f>
        <v>USD EM debt</v>
      </c>
      <c r="F11" t="str">
        <f>'Horizon Survey'!A12</f>
        <v>US Treasuries (Cash Equivalents)</v>
      </c>
      <c r="G11" t="str">
        <f>'Horizon Survey'!A12</f>
        <v>US Treasuries (Cash Equivalents)</v>
      </c>
    </row>
    <row r="12" spans="1:7" x14ac:dyDescent="0.2">
      <c r="B12" t="str">
        <f>'RA Matrix'!B12</f>
        <v>Global Ex-US Treasury</v>
      </c>
      <c r="C12" s="190" t="str">
        <f>'JPM Matrix'!B19</f>
        <v>U.S. Leveraged Loans</v>
      </c>
      <c r="D12" t="str">
        <f>'BNY Matrix'!B13</f>
        <v>U.S. Treasury</v>
      </c>
      <c r="E12" t="str">
        <f>'BlackRock Matrix'!A13</f>
        <v>Local currency EM debt</v>
      </c>
      <c r="F12" t="str">
        <f>'Horizon Survey'!A13</f>
        <v>TIPS (Inflation-Protected)</v>
      </c>
      <c r="G12" t="str">
        <f>'Horizon Survey'!A13</f>
        <v>TIPS (Inflation-Protected)</v>
      </c>
    </row>
    <row r="13" spans="1:7" x14ac:dyDescent="0.2">
      <c r="B13" t="str">
        <f>'RA Matrix'!B13</f>
        <v>Emerging Market (Local)</v>
      </c>
      <c r="C13" s="190" t="str">
        <f>'JPM Matrix'!B20</f>
        <v>World Government Bonds hedged</v>
      </c>
      <c r="D13" t="str">
        <f>'BNY Matrix'!B14</f>
        <v>U.S. Treasury Bills</v>
      </c>
      <c r="E13" t="str">
        <f>'BlackRock Matrix'!A14</f>
        <v>US bank loans</v>
      </c>
      <c r="F13" t="str">
        <f>'Horizon Survey'!A14</f>
        <v>Real Estate</v>
      </c>
      <c r="G13" t="str">
        <f>'Horizon Survey'!A14</f>
        <v>Real Estate</v>
      </c>
    </row>
    <row r="14" spans="1:7" x14ac:dyDescent="0.2">
      <c r="B14" t="str">
        <f>'RA Matrix'!B14</f>
        <v>Emerging Market (Non-Local)</v>
      </c>
      <c r="C14" s="190" t="str">
        <f>'JPM Matrix'!B21</f>
        <v>World Government Bonds</v>
      </c>
      <c r="D14" t="str">
        <f>'BNY Matrix'!B15</f>
        <v>U.S. Intermediate Treasury</v>
      </c>
      <c r="E14" t="str">
        <f>'BlackRock Matrix'!A15</f>
        <v>US large cap equities</v>
      </c>
      <c r="F14" t="str">
        <f>'Horizon Survey'!A15</f>
        <v>Hedge Funds</v>
      </c>
      <c r="G14" t="str">
        <f>'Horizon Survey'!A15</f>
        <v>Hedge Funds</v>
      </c>
    </row>
    <row r="15" spans="1:7" x14ac:dyDescent="0.2">
      <c r="B15" t="str">
        <f>'RA Matrix'!B15</f>
        <v>Global Ex-US Corporates</v>
      </c>
      <c r="C15" s="190" t="str">
        <f>'JPM Matrix'!B22</f>
        <v>World ex-U.S. Government Bonds hedged</v>
      </c>
      <c r="D15" t="str">
        <f>'BNY Matrix'!B16</f>
        <v>U.S. Long Treasury</v>
      </c>
      <c r="E15" t="str">
        <f>'BlackRock Matrix'!A16</f>
        <v>Global ex-US large cap equities</v>
      </c>
      <c r="F15" t="str">
        <f>'Horizon Survey'!A16</f>
        <v>Commodities</v>
      </c>
      <c r="G15" t="str">
        <f>'Horizon Survey'!A16</f>
        <v>Commodities</v>
      </c>
    </row>
    <row r="16" spans="1:7" x14ac:dyDescent="0.2">
      <c r="B16" t="str">
        <f>'RA Matrix'!B16</f>
        <v>US Corporate Intermediate</v>
      </c>
      <c r="C16" s="190" t="str">
        <f>'JPM Matrix'!B23</f>
        <v>World ex-U.S. Government Bonds</v>
      </c>
      <c r="D16" t="str">
        <f>'BNY Matrix'!B17</f>
        <v>U.S. Investment Grade Credit</v>
      </c>
      <c r="E16" t="str">
        <f>'BlackRock Matrix'!A17</f>
        <v>US small cap equities</v>
      </c>
      <c r="F16" t="str">
        <f>'Horizon Survey'!A17</f>
        <v>Infrastructure</v>
      </c>
      <c r="G16" t="str">
        <f>'Horizon Survey'!A17</f>
        <v>Infrastructure</v>
      </c>
    </row>
    <row r="17" spans="2:7" x14ac:dyDescent="0.2">
      <c r="B17" t="str">
        <f>'RA Matrix'!B17</f>
        <v>Bank Loans</v>
      </c>
      <c r="C17" s="190" t="str">
        <f>'JPM Matrix'!B24</f>
        <v>Emerging Markets Sovereign Debt</v>
      </c>
      <c r="D17" t="str">
        <f>'BNY Matrix'!B18</f>
        <v>U.S. Intermediate Investment Grade Credit</v>
      </c>
      <c r="E17" t="str">
        <f>'BlackRock Matrix'!A18</f>
        <v>Emerging large cap equities</v>
      </c>
      <c r="F17" t="str">
        <f>'Horizon Survey'!A18</f>
        <v>Private Equity</v>
      </c>
      <c r="G17" t="str">
        <f>'Horizon Survey'!A18</f>
        <v>Private Equity</v>
      </c>
    </row>
    <row r="18" spans="2:7" x14ac:dyDescent="0.2">
      <c r="B18" t="str">
        <f>'RA Matrix'!B18</f>
        <v>US High Yield</v>
      </c>
      <c r="C18" s="190" t="str">
        <f>'JPM Matrix'!B25</f>
        <v>Emerging Markets Local Currency Debt</v>
      </c>
      <c r="D18" t="str">
        <f>'BNY Matrix'!B19</f>
        <v>U.S. Long Investment Grade Credit</v>
      </c>
      <c r="E18" t="str">
        <f>'BlackRock Matrix'!A19</f>
        <v>US core real estate</v>
      </c>
    </row>
    <row r="19" spans="2:7" x14ac:dyDescent="0.2">
      <c r="B19" t="str">
        <f>'RA Matrix'!B19</f>
        <v>US Tips</v>
      </c>
      <c r="C19" s="190" t="str">
        <f>'JPM Matrix'!B26</f>
        <v>Emerging Markets Corporate Bonds</v>
      </c>
      <c r="D19" t="str">
        <f>'BNY Matrix'!B20</f>
        <v>U.S. TIPS</v>
      </c>
      <c r="E19" t="str">
        <f>'BlackRock Matrix'!A20</f>
        <v>US private equity (buyout)</v>
      </c>
    </row>
    <row r="20" spans="2:7" x14ac:dyDescent="0.2">
      <c r="B20" t="str">
        <f>'RA Matrix'!B20</f>
        <v>United States Cash</v>
      </c>
      <c r="C20" s="190" t="str">
        <f>'JPM Matrix'!B27</f>
        <v>U.S. Muni 1-15 Yr Blend</v>
      </c>
      <c r="D20" t="str">
        <f>'BNY Matrix'!B21</f>
        <v>U.S. Agencies</v>
      </c>
      <c r="E20" t="str">
        <f>'BlackRock Matrix'!A21</f>
        <v>Global infrastructure equity</v>
      </c>
    </row>
    <row r="21" spans="2:7" x14ac:dyDescent="0.2">
      <c r="B21" t="str">
        <f>'RA Matrix'!B21</f>
        <v>EM Cash</v>
      </c>
      <c r="C21" s="190" t="str">
        <f>'JPM Matrix'!B28</f>
        <v>U.S. Muni High Yield</v>
      </c>
      <c r="D21" t="str">
        <f>'BNY Matrix'!B22</f>
        <v>U.S. MBS</v>
      </c>
      <c r="E21" t="str">
        <f>'BlackRock Matrix'!A22</f>
        <v>Hedge funds (global)</v>
      </c>
    </row>
    <row r="22" spans="2:7" x14ac:dyDescent="0.2">
      <c r="B22" t="str">
        <f>'RA Matrix'!B22</f>
        <v>Commodities</v>
      </c>
      <c r="C22" s="190" t="str">
        <f>'JPM Matrix'!B29</f>
        <v>U.S. Large Cap</v>
      </c>
      <c r="D22" t="str">
        <f>'BNY Matrix'!B23</f>
        <v>U.S. Investment Grade CMBS</v>
      </c>
      <c r="E22" t="str">
        <f>'BlackRock Matrix'!A23</f>
        <v xml:space="preserve">Commodities </v>
      </c>
    </row>
    <row r="23" spans="2:7" x14ac:dyDescent="0.2">
      <c r="B23" t="str">
        <f>'RA Matrix'!B23</f>
        <v>US Commercial Real Estate</v>
      </c>
      <c r="C23" s="190" t="str">
        <f>'JPM Matrix'!B30</f>
        <v>U.S. Mid Cap</v>
      </c>
      <c r="D23" t="str">
        <f>'BNY Matrix'!B24</f>
        <v>U.S. Intermediate Municipal</v>
      </c>
      <c r="E23" t="str">
        <f>'BlackRock Matrix'!A24</f>
        <v>Developed infrastructure debt</v>
      </c>
    </row>
    <row r="24" spans="2:7" x14ac:dyDescent="0.2">
      <c r="B24" t="str">
        <f>'RA Matrix'!B24</f>
        <v>REITS</v>
      </c>
      <c r="C24" s="190" t="str">
        <f>'JPM Matrix'!B31</f>
        <v>U.S. Small Cap</v>
      </c>
      <c r="D24" t="str">
        <f>'BNY Matrix'!B25</f>
        <v>U.S. Short Municipal</v>
      </c>
    </row>
    <row r="25" spans="2:7" x14ac:dyDescent="0.2">
      <c r="B25" t="str">
        <f>'RA Matrix'!B25</f>
        <v>Global DM Ex-US Long/Short Equity</v>
      </c>
      <c r="C25" s="190" t="str">
        <f>'JPM Matrix'!B32</f>
        <v>Euro Area Large Cap</v>
      </c>
      <c r="D25" t="str">
        <f>'BNY Matrix'!B26</f>
        <v>U.S. High Yield</v>
      </c>
    </row>
    <row r="26" spans="2:7" x14ac:dyDescent="0.2">
      <c r="B26" t="str">
        <f>'RA Matrix'!B26</f>
        <v>US Long/Short Equity</v>
      </c>
      <c r="C26" s="190" t="str">
        <f>'JPM Matrix'!B33</f>
        <v>Japanese Equity</v>
      </c>
      <c r="D26" t="str">
        <f>'BNY Matrix'!B27</f>
        <v>U.S. Bank Loans</v>
      </c>
    </row>
    <row r="27" spans="2:7" x14ac:dyDescent="0.2">
      <c r="B27" t="str">
        <f>'RA Matrix'!B27</f>
        <v>Europe LBO</v>
      </c>
      <c r="C27" s="190" t="str">
        <f>'JPM Matrix'!B34</f>
        <v>Hong Kong Equity</v>
      </c>
      <c r="D27" t="str">
        <f>'BNY Matrix'!B28</f>
        <v>Global Aggregate Ex-US</v>
      </c>
    </row>
    <row r="28" spans="2:7" x14ac:dyDescent="0.2">
      <c r="B28" t="str">
        <f>'RA Matrix'!B28</f>
        <v>US LBO</v>
      </c>
      <c r="C28" s="190" t="str">
        <f>'JPM Matrix'!B35</f>
        <v>UK Large Cap</v>
      </c>
      <c r="D28" t="str">
        <f>'BNY Matrix'!B29</f>
        <v>Global Treasury Ex-US</v>
      </c>
    </row>
    <row r="29" spans="2:7" x14ac:dyDescent="0.2">
      <c r="C29" s="190" t="str">
        <f>'JPM Matrix'!B36</f>
        <v>EAFE Equity hedged</v>
      </c>
      <c r="D29" t="str">
        <f>'BNY Matrix'!B30</f>
        <v>Global Corporate Ex-US</v>
      </c>
    </row>
    <row r="30" spans="2:7" x14ac:dyDescent="0.2">
      <c r="C30" s="190" t="str">
        <f>'JPM Matrix'!B37</f>
        <v>EAFE Equity</v>
      </c>
      <c r="D30" t="str">
        <f>'BNY Matrix'!B31</f>
        <v>Emerging Markets Sovereign USD</v>
      </c>
    </row>
    <row r="31" spans="2:7" x14ac:dyDescent="0.2">
      <c r="C31" s="190" t="str">
        <f>'JPM Matrix'!B38</f>
        <v>Emerging Markets Equity</v>
      </c>
      <c r="D31" t="str">
        <f>'BNY Matrix'!B32</f>
        <v>Emerging Markets Corporate USD</v>
      </c>
    </row>
    <row r="32" spans="2:7" x14ac:dyDescent="0.2">
      <c r="C32" s="190" t="str">
        <f>'JPM Matrix'!B39</f>
        <v>AC Asia ex-Japan Equity</v>
      </c>
      <c r="D32" t="str">
        <f>'BNY Matrix'!B33</f>
        <v>Emerging Markets Sovereign Local Currency</v>
      </c>
    </row>
    <row r="33" spans="3:4" x14ac:dyDescent="0.2">
      <c r="C33" s="190" t="str">
        <f>'JPM Matrix'!B40</f>
        <v>AC World Equity</v>
      </c>
      <c r="D33" t="str">
        <f>'BNY Matrix'!B34</f>
        <v>Absolute Return1,2</v>
      </c>
    </row>
    <row r="34" spans="3:4" x14ac:dyDescent="0.2">
      <c r="C34" s="190" t="str">
        <f>'JPM Matrix'!B41</f>
        <v>U.S. Equity Value Factor</v>
      </c>
      <c r="D34" t="str">
        <f>'BNY Matrix'!B35</f>
        <v>Hedge Funds1,2</v>
      </c>
    </row>
    <row r="35" spans="3:4" x14ac:dyDescent="0.2">
      <c r="C35" s="190" t="str">
        <f>'JPM Matrix'!B42</f>
        <v>U.S. Equity Momentum Factor</v>
      </c>
      <c r="D35" t="str">
        <f>'BNY Matrix'!B36</f>
        <v>Hedge Funds - Equity Hedge1,2</v>
      </c>
    </row>
    <row r="36" spans="3:4" x14ac:dyDescent="0.2">
      <c r="C36" s="190" t="str">
        <f>'JPM Matrix'!B43</f>
        <v>U.S. Equity Quality Factor</v>
      </c>
      <c r="D36" t="str">
        <f>'BNY Matrix'!B37</f>
        <v>Hedge Funds - Event Driven1,2</v>
      </c>
    </row>
    <row r="37" spans="3:4" x14ac:dyDescent="0.2">
      <c r="C37" s="190" t="str">
        <f>'JPM Matrix'!B44</f>
        <v>U.S. Equity Minimum Volatility Factor</v>
      </c>
      <c r="D37" t="str">
        <f>'BNY Matrix'!B38</f>
        <v>Hedge Funds - Macro1,2</v>
      </c>
    </row>
    <row r="38" spans="3:4" x14ac:dyDescent="0.2">
      <c r="C38" s="190" t="str">
        <f>'JPM Matrix'!B45</f>
        <v>U.S. Equity Dividend Yield Factor</v>
      </c>
      <c r="D38" t="str">
        <f>'BNY Matrix'!B39</f>
        <v>Hedge Funds - Relative Value1,2</v>
      </c>
    </row>
    <row r="39" spans="3:4" x14ac:dyDescent="0.2">
      <c r="C39" s="190" t="str">
        <f>'JPM Matrix'!B46</f>
        <v>U.S. Equity Diversified Factor</v>
      </c>
      <c r="D39" t="str">
        <f>'BNY Matrix'!B40</f>
        <v>Hedge Funds - Managed Futures1,2</v>
      </c>
    </row>
    <row r="40" spans="3:4" x14ac:dyDescent="0.2">
      <c r="C40" s="190" t="str">
        <f>'JPM Matrix'!B47</f>
        <v>Global Convertible</v>
      </c>
      <c r="D40" t="str">
        <f>'BNY Matrix'!B41</f>
        <v>Commodities</v>
      </c>
    </row>
    <row r="41" spans="3:4" x14ac:dyDescent="0.2">
      <c r="C41" s="190" t="str">
        <f>'JPM Matrix'!B48</f>
        <v>Global Credit Sensitive Convertible</v>
      </c>
      <c r="D41" t="str">
        <f>'BNY Matrix'!B42</f>
        <v>Global Natural Resources Equity</v>
      </c>
    </row>
    <row r="42" spans="3:4" x14ac:dyDescent="0.2">
      <c r="C42" s="190" t="str">
        <f>'JPM Matrix'!B49</f>
        <v>Private Equity</v>
      </c>
      <c r="D42" t="str">
        <f>'BNY Matrix'!B43</f>
        <v>U.S. Core Real Estate2</v>
      </c>
    </row>
    <row r="43" spans="3:4" x14ac:dyDescent="0.2">
      <c r="C43" s="190" t="str">
        <f>'JPM Matrix'!B50</f>
        <v>U.S. Core Real Estate*</v>
      </c>
      <c r="D43" t="str">
        <f>'BNY Matrix'!B44</f>
        <v>Timberland2</v>
      </c>
    </row>
    <row r="44" spans="3:4" x14ac:dyDescent="0.2">
      <c r="C44" s="190" t="str">
        <f>'JPM Matrix'!B51</f>
        <v>U.S. Value-Added Real Estate*</v>
      </c>
      <c r="D44" t="str">
        <f>'BNY Matrix'!B45</f>
        <v>Farmland2</v>
      </c>
    </row>
    <row r="45" spans="3:4" x14ac:dyDescent="0.2">
      <c r="C45" s="190" t="str">
        <f>'JPM Matrix'!B52</f>
        <v>European ex-UK Core Real Estate*</v>
      </c>
      <c r="D45" t="str">
        <f>'BNY Matrix'!B46</f>
        <v>U.S. REIT</v>
      </c>
    </row>
    <row r="46" spans="3:4" x14ac:dyDescent="0.2">
      <c r="C46" s="190" t="str">
        <f>'JPM Matrix'!B53</f>
        <v>Asia Pacific Core Real Estate*</v>
      </c>
      <c r="D46" t="str">
        <f>'BNY Matrix'!B47</f>
        <v>Global REIT</v>
      </c>
    </row>
    <row r="47" spans="3:4" x14ac:dyDescent="0.2">
      <c r="C47" s="190" t="str">
        <f>'JPM Matrix'!B54</f>
        <v>U.S. REITs</v>
      </c>
      <c r="D47" t="str">
        <f>'BNY Matrix'!B48</f>
        <v>U.S. Private Equity1,2</v>
      </c>
    </row>
    <row r="48" spans="3:4" x14ac:dyDescent="0.2">
      <c r="C48" s="190" t="str">
        <f>'JPM Matrix'!B55</f>
        <v>Global Infrastructure Equity</v>
      </c>
      <c r="D48" t="str">
        <f>'BNY Matrix'!B49</f>
        <v>U.S. Venture Capital1,2</v>
      </c>
    </row>
    <row r="49" spans="3:4" x14ac:dyDescent="0.2">
      <c r="C49" s="190" t="str">
        <f>'JPM Matrix'!B56</f>
        <v>Global Infrastructure Debt</v>
      </c>
      <c r="D49" t="str">
        <f>'BNY Matrix'!B50</f>
        <v>Energy Infrastructure</v>
      </c>
    </row>
    <row r="50" spans="3:4" x14ac:dyDescent="0.2">
      <c r="C50" s="190" t="str">
        <f>'JPM Matrix'!B57</f>
        <v>Diversified Hedge Funds</v>
      </c>
    </row>
    <row r="51" spans="3:4" x14ac:dyDescent="0.2">
      <c r="C51" s="190" t="str">
        <f>'JPM Matrix'!B58</f>
        <v>Event Driven Hedge Funds</v>
      </c>
    </row>
    <row r="52" spans="3:4" x14ac:dyDescent="0.2">
      <c r="C52" s="190" t="str">
        <f>'JPM Matrix'!B59</f>
        <v>Long Bias Hedge Funds</v>
      </c>
    </row>
    <row r="53" spans="3:4" x14ac:dyDescent="0.2">
      <c r="C53" s="190" t="str">
        <f>'JPM Matrix'!B60</f>
        <v>Relative Value Hedge Funds</v>
      </c>
    </row>
    <row r="54" spans="3:4" x14ac:dyDescent="0.2">
      <c r="C54" s="190" t="str">
        <f>'JPM Matrix'!B61</f>
        <v>Macro Hedge Funds</v>
      </c>
    </row>
    <row r="55" spans="3:4" x14ac:dyDescent="0.2">
      <c r="C55" s="190" t="str">
        <f>'JPM Matrix'!B62</f>
        <v>Direct Lending*</v>
      </c>
    </row>
    <row r="56" spans="3:4" x14ac:dyDescent="0.2">
      <c r="C56" s="190" t="str">
        <f>'JPM Matrix'!B63</f>
        <v>Commodities*</v>
      </c>
    </row>
    <row r="57" spans="3:4" x14ac:dyDescent="0.2">
      <c r="C57" s="190" t="str">
        <f>'JPM Matrix'!B64</f>
        <v>Gold*</v>
      </c>
    </row>
    <row r="58" spans="3:4" x14ac:dyDescent="0.2">
      <c r="C58" s="190"/>
    </row>
    <row r="59" spans="3:4" x14ac:dyDescent="0.2">
      <c r="C59" s="19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RA Matrix</vt:lpstr>
      <vt:lpstr>BNY Matrix</vt:lpstr>
      <vt:lpstr>JPM Matrix</vt:lpstr>
      <vt:lpstr>BlackRock Matrix</vt:lpstr>
      <vt:lpstr>Horizon Survey</vt:lpstr>
      <vt:lpstr>Dropdown list</vt:lpstr>
      <vt:lpstr>BlackRock</vt:lpstr>
      <vt:lpstr>BNY_Mellon</vt:lpstr>
      <vt:lpstr>Horizon10</vt:lpstr>
      <vt:lpstr>Horizon20</vt:lpstr>
      <vt:lpstr>JPMorgan</vt:lpstr>
      <vt:lpstr>Research_Affiliates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Abbott</dc:creator>
  <cp:lastModifiedBy>Andrew Abbott</cp:lastModifiedBy>
  <dcterms:created xsi:type="dcterms:W3CDTF">2019-08-05T19:04:20Z</dcterms:created>
  <dcterms:modified xsi:type="dcterms:W3CDTF">2019-08-05T21:44:04Z</dcterms:modified>
</cp:coreProperties>
</file>