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arab\Desktop\ie306\HW2\"/>
    </mc:Choice>
  </mc:AlternateContent>
  <xr:revisionPtr revIDLastSave="0" documentId="13_ncr:1_{20BAB832-EED3-4C0B-9528-08A4149A8441}" xr6:coauthVersionLast="47" xr6:coauthVersionMax="47" xr10:uidLastSave="{00000000-0000-0000-0000-000000000000}"/>
  <bookViews>
    <workbookView xWindow="1536" yWindow="1536" windowWidth="10956" windowHeight="113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E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F2" i="1" l="1" a="1"/>
  <c r="F5" i="1" s="1"/>
  <c r="K5" i="1"/>
  <c r="L5" i="1" s="1"/>
  <c r="K12" i="1"/>
  <c r="L12" i="1" s="1"/>
  <c r="K13" i="1"/>
  <c r="L13" i="1" s="1"/>
  <c r="K17" i="1"/>
  <c r="L17" i="1" s="1"/>
  <c r="K20" i="1"/>
  <c r="L20" i="1" s="1"/>
  <c r="K21" i="1"/>
  <c r="L21" i="1" s="1"/>
  <c r="K25" i="1"/>
  <c r="L25" i="1" s="1"/>
  <c r="K28" i="1"/>
  <c r="L28" i="1" s="1"/>
  <c r="K29" i="1"/>
  <c r="L29" i="1" s="1"/>
  <c r="K33" i="1"/>
  <c r="L33" i="1" s="1"/>
  <c r="K36" i="1"/>
  <c r="L36" i="1" s="1"/>
  <c r="K37" i="1"/>
  <c r="L37" i="1" s="1"/>
  <c r="K41" i="1"/>
  <c r="L41" i="1" s="1"/>
  <c r="K44" i="1"/>
  <c r="L44" i="1" s="1"/>
  <c r="K45" i="1"/>
  <c r="L45" i="1" s="1"/>
  <c r="K49" i="1"/>
  <c r="L49" i="1" s="1"/>
  <c r="K52" i="1"/>
  <c r="L52" i="1" s="1"/>
  <c r="K53" i="1"/>
  <c r="L53" i="1" s="1"/>
  <c r="K57" i="1"/>
  <c r="L57" i="1" s="1"/>
  <c r="K60" i="1"/>
  <c r="L60" i="1" s="1"/>
  <c r="K61" i="1"/>
  <c r="L61" i="1" s="1"/>
  <c r="K65" i="1"/>
  <c r="L65" i="1" s="1"/>
  <c r="K68" i="1"/>
  <c r="L68" i="1" s="1"/>
  <c r="K69" i="1"/>
  <c r="L69" i="1" s="1"/>
  <c r="K73" i="1"/>
  <c r="L73" i="1" s="1"/>
  <c r="K76" i="1"/>
  <c r="L76" i="1" s="1"/>
  <c r="K77" i="1"/>
  <c r="L77" i="1" s="1"/>
  <c r="K81" i="1"/>
  <c r="L81" i="1" s="1"/>
  <c r="K84" i="1"/>
  <c r="L84" i="1" s="1"/>
  <c r="K85" i="1"/>
  <c r="L85" i="1" s="1"/>
  <c r="K89" i="1"/>
  <c r="L89" i="1" s="1"/>
  <c r="K92" i="1"/>
  <c r="L92" i="1" s="1"/>
  <c r="K93" i="1"/>
  <c r="L93" i="1" s="1"/>
  <c r="K97" i="1"/>
  <c r="L97" i="1" s="1"/>
  <c r="K100" i="1"/>
  <c r="L100" i="1" s="1"/>
  <c r="K101" i="1"/>
  <c r="L101" i="1" s="1"/>
  <c r="K105" i="1"/>
  <c r="L105" i="1" s="1"/>
  <c r="K108" i="1"/>
  <c r="L108" i="1" s="1"/>
  <c r="K109" i="1"/>
  <c r="L109" i="1" s="1"/>
  <c r="K113" i="1"/>
  <c r="L113" i="1" s="1"/>
  <c r="K116" i="1"/>
  <c r="L116" i="1" s="1"/>
  <c r="K117" i="1"/>
  <c r="L117" i="1" s="1"/>
  <c r="K121" i="1"/>
  <c r="L121" i="1" s="1"/>
  <c r="K124" i="1"/>
  <c r="L124" i="1" s="1"/>
  <c r="K125" i="1"/>
  <c r="L125" i="1" s="1"/>
  <c r="K129" i="1"/>
  <c r="L129" i="1" s="1"/>
  <c r="K132" i="1"/>
  <c r="L132" i="1" s="1"/>
  <c r="K133" i="1"/>
  <c r="L133" i="1" s="1"/>
  <c r="K137" i="1"/>
  <c r="L137" i="1" s="1"/>
  <c r="K140" i="1"/>
  <c r="L140" i="1" s="1"/>
  <c r="K141" i="1"/>
  <c r="L141" i="1" s="1"/>
  <c r="K145" i="1"/>
  <c r="L145" i="1" s="1"/>
  <c r="K148" i="1"/>
  <c r="L148" i="1" s="1"/>
  <c r="K149" i="1"/>
  <c r="L149" i="1" s="1"/>
  <c r="K153" i="1"/>
  <c r="L153" i="1" s="1"/>
  <c r="K156" i="1"/>
  <c r="L156" i="1" s="1"/>
  <c r="K157" i="1"/>
  <c r="L157" i="1" s="1"/>
  <c r="K161" i="1"/>
  <c r="L161" i="1" s="1"/>
  <c r="K164" i="1"/>
  <c r="L164" i="1" s="1"/>
  <c r="K165" i="1"/>
  <c r="L165" i="1" s="1"/>
  <c r="K169" i="1"/>
  <c r="L169" i="1" s="1"/>
  <c r="K172" i="1"/>
  <c r="L172" i="1" s="1"/>
  <c r="K173" i="1"/>
  <c r="L173" i="1" s="1"/>
  <c r="K177" i="1"/>
  <c r="L177" i="1" s="1"/>
  <c r="K180" i="1"/>
  <c r="L180" i="1" s="1"/>
  <c r="K181" i="1"/>
  <c r="L181" i="1" s="1"/>
  <c r="K185" i="1"/>
  <c r="L185" i="1" s="1"/>
  <c r="K187" i="1"/>
  <c r="L187" i="1" s="1"/>
  <c r="K188" i="1"/>
  <c r="L188" i="1" s="1"/>
  <c r="K3" i="1"/>
  <c r="L3" i="1" s="1"/>
  <c r="J3" i="1"/>
  <c r="K10" i="1" s="1"/>
  <c r="L10" i="1" s="1"/>
  <c r="K179" i="1" l="1"/>
  <c r="L179" i="1" s="1"/>
  <c r="K171" i="1"/>
  <c r="L171" i="1" s="1"/>
  <c r="K163" i="1"/>
  <c r="L163" i="1" s="1"/>
  <c r="K155" i="1"/>
  <c r="L155" i="1" s="1"/>
  <c r="K147" i="1"/>
  <c r="L147" i="1" s="1"/>
  <c r="K139" i="1"/>
  <c r="L139" i="1" s="1"/>
  <c r="K131" i="1"/>
  <c r="L131" i="1" s="1"/>
  <c r="K123" i="1"/>
  <c r="L123" i="1" s="1"/>
  <c r="K115" i="1"/>
  <c r="L115" i="1" s="1"/>
  <c r="K107" i="1"/>
  <c r="L107" i="1" s="1"/>
  <c r="K99" i="1"/>
  <c r="L99" i="1" s="1"/>
  <c r="K91" i="1"/>
  <c r="L91" i="1" s="1"/>
  <c r="K83" i="1"/>
  <c r="L83" i="1" s="1"/>
  <c r="K75" i="1"/>
  <c r="L75" i="1" s="1"/>
  <c r="K67" i="1"/>
  <c r="L67" i="1" s="1"/>
  <c r="K59" i="1"/>
  <c r="L59" i="1" s="1"/>
  <c r="K51" i="1"/>
  <c r="L51" i="1" s="1"/>
  <c r="K43" i="1"/>
  <c r="L43" i="1" s="1"/>
  <c r="K35" i="1"/>
  <c r="L35" i="1" s="1"/>
  <c r="K27" i="1"/>
  <c r="L27" i="1" s="1"/>
  <c r="K19" i="1"/>
  <c r="L19" i="1" s="1"/>
  <c r="K11" i="1"/>
  <c r="L11" i="1" s="1"/>
  <c r="K186" i="1"/>
  <c r="L186" i="1" s="1"/>
  <c r="K178" i="1"/>
  <c r="L178" i="1" s="1"/>
  <c r="K170" i="1"/>
  <c r="L170" i="1" s="1"/>
  <c r="K162" i="1"/>
  <c r="L162" i="1" s="1"/>
  <c r="K154" i="1"/>
  <c r="L154" i="1" s="1"/>
  <c r="K146" i="1"/>
  <c r="L146" i="1" s="1"/>
  <c r="K138" i="1"/>
  <c r="L138" i="1" s="1"/>
  <c r="K130" i="1"/>
  <c r="L130" i="1" s="1"/>
  <c r="K122" i="1"/>
  <c r="L122" i="1" s="1"/>
  <c r="K114" i="1"/>
  <c r="L114" i="1" s="1"/>
  <c r="K106" i="1"/>
  <c r="L106" i="1" s="1"/>
  <c r="K98" i="1"/>
  <c r="L98" i="1" s="1"/>
  <c r="K90" i="1"/>
  <c r="L90" i="1" s="1"/>
  <c r="K82" i="1"/>
  <c r="L82" i="1" s="1"/>
  <c r="K74" i="1"/>
  <c r="L74" i="1" s="1"/>
  <c r="K66" i="1"/>
  <c r="L66" i="1" s="1"/>
  <c r="K58" i="1"/>
  <c r="L58" i="1" s="1"/>
  <c r="K50" i="1"/>
  <c r="L50" i="1" s="1"/>
  <c r="K42" i="1"/>
  <c r="L42" i="1" s="1"/>
  <c r="K34" i="1"/>
  <c r="L34" i="1" s="1"/>
  <c r="K26" i="1"/>
  <c r="L26" i="1" s="1"/>
  <c r="K18" i="1"/>
  <c r="L18" i="1" s="1"/>
  <c r="K6" i="1"/>
  <c r="L6" i="1" s="1"/>
  <c r="K2" i="1"/>
  <c r="L2" i="1" s="1"/>
  <c r="K184" i="1"/>
  <c r="L184" i="1" s="1"/>
  <c r="K176" i="1"/>
  <c r="L176" i="1" s="1"/>
  <c r="K168" i="1"/>
  <c r="L168" i="1" s="1"/>
  <c r="K160" i="1"/>
  <c r="L160" i="1" s="1"/>
  <c r="M160" i="1" s="1"/>
  <c r="K152" i="1"/>
  <c r="L152" i="1" s="1"/>
  <c r="K144" i="1"/>
  <c r="L144" i="1" s="1"/>
  <c r="K136" i="1"/>
  <c r="L136" i="1" s="1"/>
  <c r="K128" i="1"/>
  <c r="L128" i="1" s="1"/>
  <c r="K120" i="1"/>
  <c r="L120" i="1" s="1"/>
  <c r="K112" i="1"/>
  <c r="L112" i="1" s="1"/>
  <c r="K104" i="1"/>
  <c r="L104" i="1" s="1"/>
  <c r="K96" i="1"/>
  <c r="L96" i="1" s="1"/>
  <c r="K88" i="1"/>
  <c r="L88" i="1" s="1"/>
  <c r="K80" i="1"/>
  <c r="L80" i="1" s="1"/>
  <c r="K72" i="1"/>
  <c r="L72" i="1" s="1"/>
  <c r="K64" i="1"/>
  <c r="L64" i="1" s="1"/>
  <c r="K56" i="1"/>
  <c r="L56" i="1" s="1"/>
  <c r="K48" i="1"/>
  <c r="L48" i="1" s="1"/>
  <c r="K40" i="1"/>
  <c r="L40" i="1" s="1"/>
  <c r="K32" i="1"/>
  <c r="L32" i="1" s="1"/>
  <c r="M32" i="1" s="1"/>
  <c r="K24" i="1"/>
  <c r="L24" i="1" s="1"/>
  <c r="K16" i="1"/>
  <c r="L16" i="1" s="1"/>
  <c r="K8" i="1"/>
  <c r="L8" i="1" s="1"/>
  <c r="K9" i="1"/>
  <c r="L9" i="1" s="1"/>
  <c r="K183" i="1"/>
  <c r="L183" i="1" s="1"/>
  <c r="K175" i="1"/>
  <c r="L175" i="1" s="1"/>
  <c r="K167" i="1"/>
  <c r="L167" i="1" s="1"/>
  <c r="K159" i="1"/>
  <c r="L159" i="1" s="1"/>
  <c r="K151" i="1"/>
  <c r="L151" i="1" s="1"/>
  <c r="K143" i="1"/>
  <c r="L143" i="1" s="1"/>
  <c r="K135" i="1"/>
  <c r="L135" i="1" s="1"/>
  <c r="K127" i="1"/>
  <c r="L127" i="1" s="1"/>
  <c r="K119" i="1"/>
  <c r="L119" i="1" s="1"/>
  <c r="K111" i="1"/>
  <c r="L111" i="1" s="1"/>
  <c r="K103" i="1"/>
  <c r="L103" i="1" s="1"/>
  <c r="K95" i="1"/>
  <c r="L95" i="1" s="1"/>
  <c r="K87" i="1"/>
  <c r="L87" i="1" s="1"/>
  <c r="K79" i="1"/>
  <c r="L79" i="1" s="1"/>
  <c r="K71" i="1"/>
  <c r="L71" i="1" s="1"/>
  <c r="K63" i="1"/>
  <c r="L63" i="1" s="1"/>
  <c r="K55" i="1"/>
  <c r="L55" i="1" s="1"/>
  <c r="K47" i="1"/>
  <c r="L47" i="1" s="1"/>
  <c r="K39" i="1"/>
  <c r="L39" i="1" s="1"/>
  <c r="K31" i="1"/>
  <c r="L31" i="1" s="1"/>
  <c r="K23" i="1"/>
  <c r="L23" i="1" s="1"/>
  <c r="K15" i="1"/>
  <c r="L15" i="1" s="1"/>
  <c r="K7" i="1"/>
  <c r="L7" i="1" s="1"/>
  <c r="K4" i="1"/>
  <c r="L4" i="1" s="1"/>
  <c r="K182" i="1"/>
  <c r="L182" i="1" s="1"/>
  <c r="K174" i="1"/>
  <c r="L174" i="1" s="1"/>
  <c r="K166" i="1"/>
  <c r="L166" i="1" s="1"/>
  <c r="K158" i="1"/>
  <c r="L158" i="1" s="1"/>
  <c r="K150" i="1"/>
  <c r="L150" i="1" s="1"/>
  <c r="M150" i="1" s="1"/>
  <c r="K142" i="1"/>
  <c r="L142" i="1" s="1"/>
  <c r="K134" i="1"/>
  <c r="L134" i="1" s="1"/>
  <c r="K126" i="1"/>
  <c r="L126" i="1" s="1"/>
  <c r="K118" i="1"/>
  <c r="L118" i="1" s="1"/>
  <c r="K110" i="1"/>
  <c r="L110" i="1" s="1"/>
  <c r="K102" i="1"/>
  <c r="L102" i="1" s="1"/>
  <c r="K94" i="1"/>
  <c r="L94" i="1" s="1"/>
  <c r="K86" i="1"/>
  <c r="L86" i="1" s="1"/>
  <c r="K78" i="1"/>
  <c r="L78" i="1" s="1"/>
  <c r="K70" i="1"/>
  <c r="L70" i="1" s="1"/>
  <c r="K62" i="1"/>
  <c r="L62" i="1" s="1"/>
  <c r="K54" i="1"/>
  <c r="L54" i="1" s="1"/>
  <c r="K46" i="1"/>
  <c r="L46" i="1" s="1"/>
  <c r="K38" i="1"/>
  <c r="L38" i="1" s="1"/>
  <c r="K30" i="1"/>
  <c r="L30" i="1" s="1"/>
  <c r="K22" i="1"/>
  <c r="L22" i="1" s="1"/>
  <c r="K14" i="1"/>
  <c r="L14" i="1" s="1"/>
  <c r="M14" i="1" s="1"/>
  <c r="F29" i="1"/>
  <c r="F93" i="1"/>
  <c r="F157" i="1"/>
  <c r="M157" i="1" s="1"/>
  <c r="F47" i="1"/>
  <c r="M47" i="1" s="1"/>
  <c r="F175" i="1"/>
  <c r="M175" i="1" s="1"/>
  <c r="F46" i="1"/>
  <c r="M46" i="1" s="1"/>
  <c r="F110" i="1"/>
  <c r="M110" i="1" s="1"/>
  <c r="F174" i="1"/>
  <c r="M174" i="1" s="1"/>
  <c r="F119" i="1"/>
  <c r="F32" i="1"/>
  <c r="F96" i="1"/>
  <c r="M96" i="1" s="1"/>
  <c r="F160" i="1"/>
  <c r="F92" i="1"/>
  <c r="M92" i="1" s="1"/>
  <c r="F33" i="1"/>
  <c r="M33" i="1" s="1"/>
  <c r="F97" i="1"/>
  <c r="M97" i="1" s="1"/>
  <c r="F161" i="1"/>
  <c r="M161" i="1" s="1"/>
  <c r="F34" i="1"/>
  <c r="F98" i="1"/>
  <c r="F162" i="1"/>
  <c r="F35" i="1"/>
  <c r="F99" i="1"/>
  <c r="F163" i="1"/>
  <c r="M163" i="1" s="1"/>
  <c r="F52" i="1"/>
  <c r="M52" i="1" s="1"/>
  <c r="F37" i="1"/>
  <c r="M37" i="1" s="1"/>
  <c r="F101" i="1"/>
  <c r="F165" i="1"/>
  <c r="M165" i="1" s="1"/>
  <c r="F63" i="1"/>
  <c r="M63" i="1" s="1"/>
  <c r="F132" i="1"/>
  <c r="F54" i="1"/>
  <c r="F118" i="1"/>
  <c r="F182" i="1"/>
  <c r="M182" i="1" s="1"/>
  <c r="F135" i="1"/>
  <c r="M135" i="1" s="1"/>
  <c r="F40" i="1"/>
  <c r="F104" i="1"/>
  <c r="F168" i="1"/>
  <c r="M168" i="1" s="1"/>
  <c r="F108" i="1"/>
  <c r="M108" i="1" s="1"/>
  <c r="F41" i="1"/>
  <c r="M41" i="1" s="1"/>
  <c r="F105" i="1"/>
  <c r="M105" i="1" s="1"/>
  <c r="F169" i="1"/>
  <c r="M169" i="1" s="1"/>
  <c r="F42" i="1"/>
  <c r="M42" i="1" s="1"/>
  <c r="F106" i="1"/>
  <c r="M106" i="1" s="1"/>
  <c r="F170" i="1"/>
  <c r="M170" i="1" s="1"/>
  <c r="F43" i="1"/>
  <c r="M43" i="1" s="1"/>
  <c r="F107" i="1"/>
  <c r="F171" i="1"/>
  <c r="M171" i="1" s="1"/>
  <c r="F68" i="1"/>
  <c r="M68" i="1" s="1"/>
  <c r="F45" i="1"/>
  <c r="M45" i="1" s="1"/>
  <c r="F109" i="1"/>
  <c r="M109" i="1" s="1"/>
  <c r="F173" i="1"/>
  <c r="F79" i="1"/>
  <c r="M79" i="1" s="1"/>
  <c r="F164" i="1"/>
  <c r="M164" i="1" s="1"/>
  <c r="F62" i="1"/>
  <c r="F126" i="1"/>
  <c r="M126" i="1" s="1"/>
  <c r="F7" i="1"/>
  <c r="M7" i="1" s="1"/>
  <c r="F151" i="1"/>
  <c r="M151" i="1" s="1"/>
  <c r="F48" i="1"/>
  <c r="M48" i="1" s="1"/>
  <c r="F112" i="1"/>
  <c r="F176" i="1"/>
  <c r="F124" i="1"/>
  <c r="M124" i="1" s="1"/>
  <c r="F49" i="1"/>
  <c r="M49" i="1" s="1"/>
  <c r="F113" i="1"/>
  <c r="M113" i="1" s="1"/>
  <c r="F177" i="1"/>
  <c r="M177" i="1" s="1"/>
  <c r="F50" i="1"/>
  <c r="M50" i="1" s="1"/>
  <c r="F114" i="1"/>
  <c r="M114" i="1" s="1"/>
  <c r="F178" i="1"/>
  <c r="F51" i="1"/>
  <c r="M51" i="1" s="1"/>
  <c r="F115" i="1"/>
  <c r="F179" i="1"/>
  <c r="M179" i="1" s="1"/>
  <c r="F84" i="1"/>
  <c r="M84" i="1" s="1"/>
  <c r="F53" i="1"/>
  <c r="M53" i="1" s="1"/>
  <c r="F117" i="1"/>
  <c r="M117" i="1" s="1"/>
  <c r="F181" i="1"/>
  <c r="M181" i="1" s="1"/>
  <c r="F95" i="1"/>
  <c r="F6" i="1"/>
  <c r="M6" i="1" s="1"/>
  <c r="F70" i="1"/>
  <c r="M70" i="1" s="1"/>
  <c r="F134" i="1"/>
  <c r="M134" i="1" s="1"/>
  <c r="F31" i="1"/>
  <c r="F167" i="1"/>
  <c r="M167" i="1" s="1"/>
  <c r="F56" i="1"/>
  <c r="M56" i="1" s="1"/>
  <c r="F120" i="1"/>
  <c r="F184" i="1"/>
  <c r="F148" i="1"/>
  <c r="F57" i="1"/>
  <c r="M57" i="1" s="1"/>
  <c r="F121" i="1"/>
  <c r="M121" i="1" s="1"/>
  <c r="F185" i="1"/>
  <c r="M185" i="1" s="1"/>
  <c r="F58" i="1"/>
  <c r="M58" i="1" s="1"/>
  <c r="F122" i="1"/>
  <c r="M122" i="1" s="1"/>
  <c r="F186" i="1"/>
  <c r="F59" i="1"/>
  <c r="M59" i="1" s="1"/>
  <c r="F123" i="1"/>
  <c r="M123" i="1" s="1"/>
  <c r="F187" i="1"/>
  <c r="M187" i="1" s="1"/>
  <c r="F100" i="1"/>
  <c r="M100" i="1" s="1"/>
  <c r="F61" i="1"/>
  <c r="M61" i="1" s="1"/>
  <c r="F125" i="1"/>
  <c r="M125" i="1" s="1"/>
  <c r="F188" i="1"/>
  <c r="M188" i="1" s="1"/>
  <c r="F111" i="1"/>
  <c r="M111" i="1" s="1"/>
  <c r="F14" i="1"/>
  <c r="F78" i="1"/>
  <c r="M78" i="1" s="1"/>
  <c r="F142" i="1"/>
  <c r="M142" i="1" s="1"/>
  <c r="F55" i="1"/>
  <c r="F183" i="1"/>
  <c r="F64" i="1"/>
  <c r="M64" i="1" s="1"/>
  <c r="F128" i="1"/>
  <c r="M128" i="1" s="1"/>
  <c r="F12" i="1"/>
  <c r="M12" i="1" s="1"/>
  <c r="F172" i="1"/>
  <c r="M172" i="1" s="1"/>
  <c r="F65" i="1"/>
  <c r="M65" i="1" s="1"/>
  <c r="F129" i="1"/>
  <c r="M129" i="1" s="1"/>
  <c r="F2" i="1"/>
  <c r="M2" i="1" s="1"/>
  <c r="F66" i="1"/>
  <c r="M66" i="1" s="1"/>
  <c r="F130" i="1"/>
  <c r="M130" i="1" s="1"/>
  <c r="F3" i="1"/>
  <c r="M3" i="1" s="1"/>
  <c r="F67" i="1"/>
  <c r="F131" i="1"/>
  <c r="F4" i="1"/>
  <c r="M4" i="1" s="1"/>
  <c r="F116" i="1"/>
  <c r="M116" i="1" s="1"/>
  <c r="F69" i="1"/>
  <c r="M69" i="1" s="1"/>
  <c r="F133" i="1"/>
  <c r="M133" i="1" s="1"/>
  <c r="F15" i="1"/>
  <c r="M15" i="1" s="1"/>
  <c r="F127" i="1"/>
  <c r="M127" i="1" s="1"/>
  <c r="F22" i="1"/>
  <c r="F86" i="1"/>
  <c r="F150" i="1"/>
  <c r="F71" i="1"/>
  <c r="M71" i="1" s="1"/>
  <c r="F8" i="1"/>
  <c r="M8" i="1" s="1"/>
  <c r="F72" i="1"/>
  <c r="M72" i="1" s="1"/>
  <c r="F136" i="1"/>
  <c r="M136" i="1" s="1"/>
  <c r="F36" i="1"/>
  <c r="M36" i="1" s="1"/>
  <c r="F9" i="1"/>
  <c r="M9" i="1" s="1"/>
  <c r="F73" i="1"/>
  <c r="M73" i="1" s="1"/>
  <c r="F137" i="1"/>
  <c r="M137" i="1" s="1"/>
  <c r="F10" i="1"/>
  <c r="M10" i="1" s="1"/>
  <c r="F74" i="1"/>
  <c r="M74" i="1" s="1"/>
  <c r="F138" i="1"/>
  <c r="M138" i="1" s="1"/>
  <c r="F11" i="1"/>
  <c r="M11" i="1" s="1"/>
  <c r="F75" i="1"/>
  <c r="M75" i="1" s="1"/>
  <c r="F139" i="1"/>
  <c r="M139" i="1" s="1"/>
  <c r="F20" i="1"/>
  <c r="M20" i="1" s="1"/>
  <c r="F140" i="1"/>
  <c r="M140" i="1" s="1"/>
  <c r="F13" i="1"/>
  <c r="M13" i="1" s="1"/>
  <c r="F77" i="1"/>
  <c r="M77" i="1" s="1"/>
  <c r="F141" i="1"/>
  <c r="M141" i="1" s="1"/>
  <c r="F23" i="1"/>
  <c r="F143" i="1"/>
  <c r="M143" i="1" s="1"/>
  <c r="F30" i="1"/>
  <c r="F94" i="1"/>
  <c r="F158" i="1"/>
  <c r="F87" i="1"/>
  <c r="F16" i="1"/>
  <c r="M16" i="1" s="1"/>
  <c r="F80" i="1"/>
  <c r="M80" i="1" s="1"/>
  <c r="F144" i="1"/>
  <c r="M144" i="1" s="1"/>
  <c r="F60" i="1"/>
  <c r="M60" i="1" s="1"/>
  <c r="F17" i="1"/>
  <c r="M17" i="1" s="1"/>
  <c r="F81" i="1"/>
  <c r="F145" i="1"/>
  <c r="M145" i="1" s="1"/>
  <c r="F18" i="1"/>
  <c r="M18" i="1" s="1"/>
  <c r="F82" i="1"/>
  <c r="M82" i="1" s="1"/>
  <c r="F146" i="1"/>
  <c r="M146" i="1" s="1"/>
  <c r="F19" i="1"/>
  <c r="M19" i="1" s="1"/>
  <c r="F83" i="1"/>
  <c r="M83" i="1" s="1"/>
  <c r="F147" i="1"/>
  <c r="M147" i="1" s="1"/>
  <c r="F28" i="1"/>
  <c r="M28" i="1" s="1"/>
  <c r="F156" i="1"/>
  <c r="M156" i="1" s="1"/>
  <c r="F21" i="1"/>
  <c r="M21" i="1" s="1"/>
  <c r="F85" i="1"/>
  <c r="M85" i="1" s="1"/>
  <c r="F149" i="1"/>
  <c r="M149" i="1" s="1"/>
  <c r="F39" i="1"/>
  <c r="M39" i="1" s="1"/>
  <c r="F159" i="1"/>
  <c r="M159" i="1" s="1"/>
  <c r="F38" i="1"/>
  <c r="M38" i="1" s="1"/>
  <c r="F102" i="1"/>
  <c r="F166" i="1"/>
  <c r="M166" i="1" s="1"/>
  <c r="F103" i="1"/>
  <c r="M103" i="1" s="1"/>
  <c r="F24" i="1"/>
  <c r="F88" i="1"/>
  <c r="F152" i="1"/>
  <c r="M152" i="1" s="1"/>
  <c r="F76" i="1"/>
  <c r="M76" i="1" s="1"/>
  <c r="F25" i="1"/>
  <c r="M25" i="1" s="1"/>
  <c r="F89" i="1"/>
  <c r="M89" i="1" s="1"/>
  <c r="F153" i="1"/>
  <c r="M153" i="1" s="1"/>
  <c r="F26" i="1"/>
  <c r="M26" i="1" s="1"/>
  <c r="F90" i="1"/>
  <c r="F154" i="1"/>
  <c r="M154" i="1" s="1"/>
  <c r="F27" i="1"/>
  <c r="M27" i="1" s="1"/>
  <c r="F91" i="1"/>
  <c r="M91" i="1" s="1"/>
  <c r="F155" i="1"/>
  <c r="M155" i="1" s="1"/>
  <c r="F44" i="1"/>
  <c r="M44" i="1" s="1"/>
  <c r="F180" i="1"/>
  <c r="M180" i="1" s="1"/>
  <c r="M115" i="1"/>
  <c r="M178" i="1"/>
  <c r="M162" i="1"/>
  <c r="M99" i="1"/>
  <c r="M81" i="1"/>
  <c r="M176" i="1"/>
  <c r="M112" i="1"/>
  <c r="M104" i="1"/>
  <c r="M40" i="1"/>
  <c r="M95" i="1"/>
  <c r="M87" i="1"/>
  <c r="M173" i="1"/>
  <c r="M101" i="1"/>
  <c r="M93" i="1"/>
  <c r="M29" i="1"/>
  <c r="M5" i="1"/>
  <c r="M148" i="1"/>
  <c r="M132" i="1"/>
  <c r="M118" i="1" l="1"/>
  <c r="M183" i="1"/>
  <c r="M54" i="1"/>
  <c r="M90" i="1"/>
  <c r="M24" i="1"/>
  <c r="M55" i="1"/>
  <c r="M62" i="1"/>
  <c r="M107" i="1"/>
  <c r="M35" i="1"/>
  <c r="M158" i="1"/>
  <c r="M98" i="1"/>
  <c r="M102" i="1"/>
  <c r="M94" i="1"/>
  <c r="M86" i="1"/>
  <c r="M131" i="1"/>
  <c r="M184" i="1"/>
  <c r="M34" i="1"/>
  <c r="M119" i="1"/>
  <c r="M30" i="1"/>
  <c r="M22" i="1"/>
  <c r="P8" i="1" s="1"/>
  <c r="M67" i="1"/>
  <c r="M186" i="1"/>
  <c r="M120" i="1"/>
  <c r="M23" i="1"/>
  <c r="M88" i="1"/>
  <c r="M31" i="1"/>
</calcChain>
</file>

<file path=xl/sharedStrings.xml><?xml version="1.0" encoding="utf-8"?>
<sst xmlns="http://schemas.openxmlformats.org/spreadsheetml/2006/main" count="13" uniqueCount="13">
  <si>
    <t>Data</t>
  </si>
  <si>
    <t>Bins</t>
  </si>
  <si>
    <t>Frequency</t>
  </si>
  <si>
    <t xml:space="preserve"> </t>
  </si>
  <si>
    <t>Expected Frequency</t>
  </si>
  <si>
    <t>Sample Mean:</t>
  </si>
  <si>
    <t>Rate:</t>
  </si>
  <si>
    <t>Sample Size:</t>
  </si>
  <si>
    <t>(Observed - Expected)^2 / Expected</t>
  </si>
  <si>
    <t>Chi-squared statistic:</t>
  </si>
  <si>
    <t>Probability for A &lt; x &lt;= A + 9</t>
  </si>
  <si>
    <t>Day1</t>
  </si>
  <si>
    <t>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</si>
</sst>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1"/>
  <sheetViews>
    <sheetView tabSelected="1" zoomScale="70" zoomScaleNormal="70" workbookViewId="0">
      <selection activeCell="G8" sqref="G8"/>
    </sheetView>
  </sheetViews>
  <sheetFormatPr defaultRowHeight="14.4" x14ac:dyDescent="0.3"/>
  <cols>
    <col min="1" max="2" width="12.5546875" customWidth="1"/>
    <col min="4" max="4" width="17.44140625" customWidth="1"/>
    <col min="6" max="6" width="11.88671875" customWidth="1"/>
    <col min="7" max="7" width="25.77734375" customWidth="1"/>
    <col min="9" max="9" width="17.44140625" customWidth="1"/>
    <col min="10" max="10" width="19.109375" customWidth="1"/>
    <col min="11" max="11" width="36" customWidth="1"/>
    <col min="12" max="12" width="26" customWidth="1"/>
    <col min="13" max="13" width="35" customWidth="1"/>
    <col min="14" max="14" width="20.21875" customWidth="1"/>
    <col min="15" max="15" width="22" customWidth="1"/>
  </cols>
  <sheetData>
    <row r="1" spans="1:46" x14ac:dyDescent="0.3">
      <c r="A1" s="6" t="s">
        <v>11</v>
      </c>
      <c r="B1" s="6" t="s">
        <v>12</v>
      </c>
      <c r="C1" t="s">
        <v>0</v>
      </c>
      <c r="E1" s="1" t="s">
        <v>1</v>
      </c>
      <c r="F1" s="2" t="s">
        <v>2</v>
      </c>
      <c r="G1" s="3"/>
      <c r="K1" s="2" t="s">
        <v>10</v>
      </c>
      <c r="L1" s="4" t="s">
        <v>4</v>
      </c>
      <c r="M1" s="5" t="s">
        <v>8</v>
      </c>
      <c r="AD1" s="1"/>
      <c r="AE1" s="1"/>
      <c r="AS1" s="1"/>
      <c r="AT1" s="1"/>
    </row>
    <row r="2" spans="1:46" x14ac:dyDescent="0.3">
      <c r="A2" s="6">
        <v>103.06379143090044</v>
      </c>
      <c r="B2" s="6">
        <v>348.11300959256238</v>
      </c>
      <c r="C2" s="6">
        <v>103.06379143090044</v>
      </c>
      <c r="E2">
        <v>10</v>
      </c>
      <c r="F2">
        <f t="array" ref="F2:F188">FREQUENCY(C2:C221, E2:E376)</f>
        <v>3</v>
      </c>
      <c r="I2" s="1" t="s">
        <v>5</v>
      </c>
      <c r="J2" s="7">
        <f>AVERAGE(C2:C222)</f>
        <v>260.8319123379249</v>
      </c>
      <c r="K2">
        <f>_xlfn.EXPON.DIST(E2, $J$3,TRUE) - _xlfn.EXPON.DIST(E2 - 10, $J$3, TRUE)</f>
        <v>3.7613235499604915E-2</v>
      </c>
      <c r="L2">
        <f xml:space="preserve"> $J$4 * K2</f>
        <v>8.2749118099130818</v>
      </c>
      <c r="M2">
        <f xml:space="preserve"> (F2 - L2)^2 / L2</f>
        <v>3.3625366942312791</v>
      </c>
    </row>
    <row r="3" spans="1:46" x14ac:dyDescent="0.3">
      <c r="A3" s="6">
        <v>391.99206756968789</v>
      </c>
      <c r="B3" s="6">
        <v>111.05349341386423</v>
      </c>
      <c r="C3" s="6">
        <v>391.99206756968789</v>
      </c>
      <c r="E3">
        <f>E2+10</f>
        <v>20</v>
      </c>
      <c r="F3">
        <v>7</v>
      </c>
      <c r="I3" s="1" t="s">
        <v>6</v>
      </c>
      <c r="J3">
        <f>1/J2</f>
        <v>3.8338867013497729E-3</v>
      </c>
      <c r="K3">
        <f t="shared" ref="K3:K66" si="0">_xlfn.EXPON.DIST(E3, $J$3,TRUE) - _xlfn.EXPON.DIST(E3 - 10, $J$3, TRUE)</f>
        <v>3.6198480014856184E-2</v>
      </c>
      <c r="L3">
        <f xml:space="preserve"> $J$4 * K3</f>
        <v>7.9636656032683604</v>
      </c>
      <c r="M3">
        <f xml:space="preserve"> (F3 - L3)^2 / L3</f>
        <v>0.11661104837720032</v>
      </c>
    </row>
    <row r="4" spans="1:46" x14ac:dyDescent="0.3">
      <c r="A4" s="6">
        <v>224.16043477901852</v>
      </c>
      <c r="B4" s="6">
        <v>37.517977292607235</v>
      </c>
      <c r="C4" s="6">
        <v>224.16043477901852</v>
      </c>
      <c r="E4">
        <f t="shared" ref="E4:E67" si="1">E3+10</f>
        <v>30</v>
      </c>
      <c r="F4">
        <v>12</v>
      </c>
      <c r="I4" s="1" t="s">
        <v>7</v>
      </c>
      <c r="J4">
        <v>220</v>
      </c>
      <c r="K4">
        <f t="shared" si="0"/>
        <v>3.4836938061329634E-2</v>
      </c>
      <c r="L4">
        <f xml:space="preserve"> $J$4 * K4</f>
        <v>7.6641263734925191</v>
      </c>
      <c r="M4">
        <f xml:space="preserve"> (F4 - L4)^2 / L4</f>
        <v>2.4529606101048826</v>
      </c>
    </row>
    <row r="5" spans="1:46" x14ac:dyDescent="0.3">
      <c r="A5" s="6">
        <v>26.62892703087082</v>
      </c>
      <c r="B5" s="6">
        <v>61.980908272342681</v>
      </c>
      <c r="C5" s="6">
        <v>26.62892703087082</v>
      </c>
      <c r="E5">
        <f t="shared" si="1"/>
        <v>40</v>
      </c>
      <c r="F5">
        <v>11</v>
      </c>
      <c r="K5">
        <f t="shared" si="0"/>
        <v>3.3526608105943712E-2</v>
      </c>
      <c r="L5">
        <f xml:space="preserve"> $J$4 * K5</f>
        <v>7.3758537833076163</v>
      </c>
      <c r="M5">
        <f xml:space="preserve"> (F5 - L5)^2 / L5</f>
        <v>1.7807342967793665</v>
      </c>
    </row>
    <row r="6" spans="1:46" x14ac:dyDescent="0.3">
      <c r="A6" s="6">
        <v>157.91445997806372</v>
      </c>
      <c r="B6" s="6">
        <v>13.705427005410687</v>
      </c>
      <c r="C6" s="6">
        <v>157.91445997806372</v>
      </c>
      <c r="E6">
        <f t="shared" si="1"/>
        <v>50</v>
      </c>
      <c r="F6">
        <v>11</v>
      </c>
      <c r="K6">
        <f>_xlfn.EXPON.DIST(E6, $J$3,TRUE) - _xlfn.EXPON.DIST(E6 - 10, $J$3, TRUE)</f>
        <v>3.2265563899751881E-2</v>
      </c>
      <c r="L6">
        <f t="shared" ref="L6:L69" si="2" xml:space="preserve"> $J$4 * K6</f>
        <v>7.0984240579454134</v>
      </c>
      <c r="M6">
        <f xml:space="preserve"> (F6 - L6)^2 / L6</f>
        <v>2.1444611800249525</v>
      </c>
    </row>
    <row r="7" spans="1:46" x14ac:dyDescent="0.3">
      <c r="A7" s="6">
        <v>257.13434701021799</v>
      </c>
      <c r="B7" s="6">
        <v>156.85508121543924</v>
      </c>
      <c r="C7" s="6">
        <v>257.13434701021799</v>
      </c>
      <c r="E7">
        <f t="shared" si="1"/>
        <v>60</v>
      </c>
      <c r="F7">
        <v>4</v>
      </c>
      <c r="K7">
        <f t="shared" si="0"/>
        <v>3.1051951646262954E-2</v>
      </c>
      <c r="L7">
        <f t="shared" si="2"/>
        <v>6.8314293621778504</v>
      </c>
      <c r="M7">
        <f t="shared" ref="M7:M70" si="3" xml:space="preserve"> (F7 - L7)^2 / L7</f>
        <v>1.1735453604173787</v>
      </c>
    </row>
    <row r="8" spans="1:46" x14ac:dyDescent="0.3">
      <c r="A8" s="6">
        <v>277.20637435624656</v>
      </c>
      <c r="B8" s="6">
        <v>749.34475278495313</v>
      </c>
      <c r="C8" s="6">
        <v>277.20637435624656</v>
      </c>
      <c r="E8">
        <f t="shared" si="1"/>
        <v>70</v>
      </c>
      <c r="F8">
        <v>5</v>
      </c>
      <c r="K8">
        <f t="shared" si="0"/>
        <v>2.9883987276269702E-2</v>
      </c>
      <c r="L8">
        <f t="shared" si="2"/>
        <v>6.5744772007793344</v>
      </c>
      <c r="M8">
        <f t="shared" si="3"/>
        <v>0.37706092516072182</v>
      </c>
      <c r="O8" s="1" t="s">
        <v>9</v>
      </c>
      <c r="P8">
        <f>SUM(M2:M188)</f>
        <v>306.08326359069747</v>
      </c>
    </row>
    <row r="9" spans="1:46" x14ac:dyDescent="0.3">
      <c r="A9" s="6">
        <v>93.969338886401772</v>
      </c>
      <c r="B9" s="6">
        <v>430.47086025472225</v>
      </c>
      <c r="C9" s="6">
        <v>93.969338886401772</v>
      </c>
      <c r="E9">
        <f t="shared" si="1"/>
        <v>80</v>
      </c>
      <c r="F9">
        <v>4</v>
      </c>
      <c r="K9">
        <f t="shared" si="0"/>
        <v>2.8759953825180234E-2</v>
      </c>
      <c r="L9">
        <f t="shared" si="2"/>
        <v>6.3271898415396519</v>
      </c>
      <c r="M9">
        <f t="shared" si="3"/>
        <v>0.85595859997895563</v>
      </c>
    </row>
    <row r="10" spans="1:46" x14ac:dyDescent="0.3">
      <c r="A10" s="6">
        <v>71.944054731751933</v>
      </c>
      <c r="B10" s="6">
        <v>844.85002359446298</v>
      </c>
      <c r="C10" s="6">
        <v>71.944054731751933</v>
      </c>
      <c r="E10">
        <f t="shared" si="1"/>
        <v>90</v>
      </c>
      <c r="F10">
        <v>3</v>
      </c>
      <c r="K10">
        <f t="shared" si="0"/>
        <v>2.7678198908995921E-2</v>
      </c>
      <c r="L10">
        <f t="shared" si="2"/>
        <v>6.0892037599791031</v>
      </c>
      <c r="M10">
        <f t="shared" si="3"/>
        <v>1.5672295174930686</v>
      </c>
    </row>
    <row r="11" spans="1:46" x14ac:dyDescent="0.3">
      <c r="A11" s="6">
        <v>157.62584688180596</v>
      </c>
      <c r="B11" s="6">
        <v>77.116852826038325</v>
      </c>
      <c r="C11" s="6">
        <v>157.62584688180601</v>
      </c>
      <c r="E11">
        <f t="shared" si="1"/>
        <v>100</v>
      </c>
      <c r="F11">
        <v>6</v>
      </c>
      <c r="K11">
        <f t="shared" si="0"/>
        <v>2.6637132295227017E-2</v>
      </c>
      <c r="L11">
        <f t="shared" si="2"/>
        <v>5.8601691049499438</v>
      </c>
      <c r="M11">
        <f t="shared" si="3"/>
        <v>3.3365383934030424E-3</v>
      </c>
    </row>
    <row r="12" spans="1:46" x14ac:dyDescent="0.3">
      <c r="A12" s="6">
        <v>527.79439993096719</v>
      </c>
      <c r="B12" s="6">
        <v>42.282098578514102</v>
      </c>
      <c r="C12" s="6">
        <v>527.79439993096719</v>
      </c>
      <c r="E12">
        <f t="shared" si="1"/>
        <v>110</v>
      </c>
      <c r="F12">
        <v>5</v>
      </c>
      <c r="K12">
        <f t="shared" si="0"/>
        <v>2.5635223565172394E-2</v>
      </c>
      <c r="L12">
        <f t="shared" si="2"/>
        <v>5.6397491843379264</v>
      </c>
      <c r="M12">
        <f t="shared" si="3"/>
        <v>7.2570429195263783E-2</v>
      </c>
    </row>
    <row r="13" spans="1:46" x14ac:dyDescent="0.3">
      <c r="A13" s="6">
        <v>178.62942527728489</v>
      </c>
      <c r="B13" s="6">
        <v>44.717824922776657</v>
      </c>
      <c r="C13" s="6">
        <v>178.62942527728489</v>
      </c>
      <c r="E13">
        <f t="shared" si="1"/>
        <v>120</v>
      </c>
      <c r="F13">
        <v>5</v>
      </c>
      <c r="K13">
        <f t="shared" si="0"/>
        <v>2.4670999864130627E-2</v>
      </c>
      <c r="L13">
        <f t="shared" si="2"/>
        <v>5.4276199701087382</v>
      </c>
      <c r="M13">
        <f t="shared" si="3"/>
        <v>3.3690427819716109E-2</v>
      </c>
    </row>
    <row r="14" spans="1:46" x14ac:dyDescent="0.3">
      <c r="A14" s="6">
        <v>313.34236139926963</v>
      </c>
      <c r="B14" s="6">
        <v>99.142475656076343</v>
      </c>
      <c r="C14" s="6">
        <v>313.34236139926963</v>
      </c>
      <c r="E14">
        <f t="shared" si="1"/>
        <v>130</v>
      </c>
      <c r="F14">
        <v>3</v>
      </c>
      <c r="K14">
        <f t="shared" si="0"/>
        <v>2.3743043736230374E-2</v>
      </c>
      <c r="L14">
        <f t="shared" si="2"/>
        <v>5.2234696219706827</v>
      </c>
      <c r="M14">
        <f t="shared" si="3"/>
        <v>0.94646231673905534</v>
      </c>
    </row>
    <row r="15" spans="1:46" x14ac:dyDescent="0.3">
      <c r="A15" s="6">
        <v>156.325729930553</v>
      </c>
      <c r="B15" s="6">
        <v>459.52050371806547</v>
      </c>
      <c r="C15" s="6">
        <v>156.325729930553</v>
      </c>
      <c r="E15">
        <f t="shared" si="1"/>
        <v>140</v>
      </c>
      <c r="F15">
        <v>5</v>
      </c>
      <c r="K15">
        <f t="shared" si="0"/>
        <v>2.2849991040702122E-2</v>
      </c>
      <c r="L15">
        <f t="shared" si="2"/>
        <v>5.0269980289544671</v>
      </c>
      <c r="M15">
        <f t="shared" si="3"/>
        <v>1.4499579335976845E-4</v>
      </c>
    </row>
    <row r="16" spans="1:46" x14ac:dyDescent="0.3">
      <c r="A16" s="6">
        <v>369.77140571702864</v>
      </c>
      <c r="B16" s="6">
        <v>395.84013910900495</v>
      </c>
      <c r="C16" s="6">
        <v>369.77140571702864</v>
      </c>
      <c r="E16">
        <f t="shared" si="1"/>
        <v>150</v>
      </c>
      <c r="F16">
        <v>4</v>
      </c>
      <c r="K16">
        <f t="shared" si="0"/>
        <v>2.1990528946524313E-2</v>
      </c>
      <c r="L16">
        <f t="shared" si="2"/>
        <v>4.8379163682353488</v>
      </c>
      <c r="M16">
        <f t="shared" si="3"/>
        <v>0.14512525366634479</v>
      </c>
    </row>
    <row r="17" spans="1:13" x14ac:dyDescent="0.3">
      <c r="A17" s="6">
        <v>182.66728780934767</v>
      </c>
      <c r="B17" s="6">
        <v>99.499310261207242</v>
      </c>
      <c r="C17" s="6">
        <v>182.66728780934767</v>
      </c>
      <c r="E17">
        <f t="shared" si="1"/>
        <v>160</v>
      </c>
      <c r="F17">
        <v>11</v>
      </c>
      <c r="K17">
        <f t="shared" si="0"/>
        <v>2.1163394002497726E-2</v>
      </c>
      <c r="L17">
        <f t="shared" si="2"/>
        <v>4.6559466805494996</v>
      </c>
      <c r="M17">
        <f t="shared" si="3"/>
        <v>8.6442168008850402</v>
      </c>
    </row>
    <row r="18" spans="1:13" x14ac:dyDescent="0.3">
      <c r="A18" s="6">
        <v>21.50466378298562</v>
      </c>
      <c r="B18" s="6">
        <v>199.89001377310674</v>
      </c>
      <c r="C18" s="6">
        <v>21.50466378298562</v>
      </c>
      <c r="E18">
        <f t="shared" si="1"/>
        <v>170</v>
      </c>
      <c r="F18">
        <v>6</v>
      </c>
      <c r="K18">
        <f t="shared" si="0"/>
        <v>2.0367370279910979E-2</v>
      </c>
      <c r="L18">
        <f t="shared" si="2"/>
        <v>4.4808214615804154</v>
      </c>
      <c r="M18">
        <f t="shared" si="3"/>
        <v>0.51506257309807035</v>
      </c>
    </row>
    <row r="19" spans="1:13" x14ac:dyDescent="0.3">
      <c r="A19" s="6">
        <v>44.194401424710236</v>
      </c>
      <c r="B19" s="6">
        <v>328.7091322078922</v>
      </c>
      <c r="C19" s="6">
        <v>44.194401424710236</v>
      </c>
      <c r="E19">
        <f t="shared" si="1"/>
        <v>180</v>
      </c>
      <c r="F19">
        <v>5</v>
      </c>
      <c r="K19">
        <f t="shared" si="0"/>
        <v>1.9601287585064853E-2</v>
      </c>
      <c r="L19">
        <f t="shared" si="2"/>
        <v>4.3122832687142676</v>
      </c>
      <c r="M19">
        <f t="shared" si="3"/>
        <v>0.1096760748352569</v>
      </c>
    </row>
    <row r="20" spans="1:13" x14ac:dyDescent="0.3">
      <c r="A20" s="6">
        <v>117.57422493752077</v>
      </c>
      <c r="B20" s="6">
        <v>76.898543673550535</v>
      </c>
      <c r="C20" s="6">
        <v>117.57422493752077</v>
      </c>
      <c r="E20">
        <f t="shared" si="1"/>
        <v>190</v>
      </c>
      <c r="F20">
        <v>5</v>
      </c>
      <c r="K20">
        <f t="shared" si="0"/>
        <v>1.8864019739032567E-2</v>
      </c>
      <c r="L20">
        <f t="shared" si="2"/>
        <v>4.1500843425871645</v>
      </c>
      <c r="M20">
        <f t="shared" si="3"/>
        <v>0.17405829980437817</v>
      </c>
    </row>
    <row r="21" spans="1:13" x14ac:dyDescent="0.3">
      <c r="A21" s="6">
        <v>17.15410894013883</v>
      </c>
      <c r="B21" s="6">
        <v>345.24038714339923</v>
      </c>
      <c r="C21" s="6">
        <v>17.15410894013883</v>
      </c>
      <c r="E21">
        <f t="shared" si="1"/>
        <v>200</v>
      </c>
      <c r="F21">
        <v>8</v>
      </c>
      <c r="K21">
        <f t="shared" si="0"/>
        <v>1.8154482922118964E-2</v>
      </c>
      <c r="L21">
        <f t="shared" si="2"/>
        <v>3.9939862428661721</v>
      </c>
      <c r="M21">
        <f t="shared" si="3"/>
        <v>4.0180774911305113</v>
      </c>
    </row>
    <row r="22" spans="1:13" x14ac:dyDescent="0.3">
      <c r="A22" s="6">
        <v>57.121507112954916</v>
      </c>
      <c r="B22" s="6">
        <v>294.74332553180699</v>
      </c>
      <c r="C22" s="6">
        <v>57.121507112954916</v>
      </c>
      <c r="E22">
        <f t="shared" si="1"/>
        <v>210</v>
      </c>
      <c r="F22">
        <v>5</v>
      </c>
      <c r="K22">
        <f t="shared" si="0"/>
        <v>1.7471634080595821E-2</v>
      </c>
      <c r="L22">
        <f t="shared" si="2"/>
        <v>3.8437594977310807</v>
      </c>
      <c r="M22">
        <f t="shared" si="3"/>
        <v>0.34780846717288949</v>
      </c>
    </row>
    <row r="23" spans="1:13" x14ac:dyDescent="0.3">
      <c r="A23" s="6">
        <v>153.15672700265327</v>
      </c>
      <c r="B23" s="6">
        <v>61.973771452539786</v>
      </c>
      <c r="C23" s="6">
        <v>153.15672700265327</v>
      </c>
      <c r="E23">
        <f t="shared" si="1"/>
        <v>220</v>
      </c>
      <c r="F23">
        <v>1</v>
      </c>
      <c r="K23">
        <f t="shared" si="0"/>
        <v>1.6814469393359399E-2</v>
      </c>
      <c r="L23">
        <f t="shared" si="2"/>
        <v>3.6991832665390678</v>
      </c>
      <c r="M23">
        <f t="shared" si="3"/>
        <v>1.9695132091092269</v>
      </c>
    </row>
    <row r="24" spans="1:13" x14ac:dyDescent="0.3">
      <c r="A24" s="6">
        <v>95.525403028677204</v>
      </c>
      <c r="B24" s="6">
        <v>160.24608864476605</v>
      </c>
      <c r="C24" s="6">
        <v>95.525403028677204</v>
      </c>
      <c r="E24">
        <f t="shared" si="1"/>
        <v>230</v>
      </c>
      <c r="F24">
        <v>6</v>
      </c>
      <c r="K24">
        <f t="shared" si="0"/>
        <v>1.6182022796266127E-2</v>
      </c>
      <c r="L24">
        <f t="shared" si="2"/>
        <v>3.5600450151785479</v>
      </c>
      <c r="M24">
        <f t="shared" si="3"/>
        <v>1.6722766994721472</v>
      </c>
    </row>
    <row r="25" spans="1:13" x14ac:dyDescent="0.3">
      <c r="A25" s="6">
        <v>74.016688812951088</v>
      </c>
      <c r="B25" s="6">
        <v>349.19242204791021</v>
      </c>
      <c r="C25" s="6">
        <v>74.016688812951088</v>
      </c>
      <c r="E25">
        <f t="shared" si="1"/>
        <v>240</v>
      </c>
      <c r="F25">
        <v>0</v>
      </c>
      <c r="K25">
        <f t="shared" si="0"/>
        <v>1.5573364561970227E-2</v>
      </c>
      <c r="L25">
        <f t="shared" si="2"/>
        <v>3.4261402036334498</v>
      </c>
      <c r="M25">
        <f t="shared" si="3"/>
        <v>3.4261402036334498</v>
      </c>
    </row>
    <row r="26" spans="1:13" x14ac:dyDescent="0.3">
      <c r="A26" s="6">
        <v>381.91836893483423</v>
      </c>
      <c r="B26" s="6">
        <v>212.15148698039005</v>
      </c>
      <c r="C26" s="6">
        <v>381.91836893483423</v>
      </c>
      <c r="E26">
        <f t="shared" si="1"/>
        <v>250</v>
      </c>
      <c r="F26">
        <v>1</v>
      </c>
      <c r="K26">
        <f t="shared" si="0"/>
        <v>1.4987599933179663E-2</v>
      </c>
      <c r="L26">
        <f t="shared" si="2"/>
        <v>3.2972719852995258</v>
      </c>
      <c r="M26">
        <f t="shared" si="3"/>
        <v>1.6005530019879806</v>
      </c>
    </row>
    <row r="27" spans="1:13" x14ac:dyDescent="0.3">
      <c r="A27" s="6">
        <v>646.86644187710863</v>
      </c>
      <c r="B27" s="6">
        <v>43.815977682870354</v>
      </c>
      <c r="C27" s="6">
        <v>646.86644187710863</v>
      </c>
      <c r="E27">
        <f t="shared" si="1"/>
        <v>260</v>
      </c>
      <c r="F27">
        <v>2</v>
      </c>
      <c r="I27" s="1"/>
      <c r="K27">
        <f t="shared" si="0"/>
        <v>1.4423867807318969E-2</v>
      </c>
      <c r="L27">
        <f t="shared" si="2"/>
        <v>3.1732509176101731</v>
      </c>
      <c r="M27">
        <f t="shared" si="3"/>
        <v>0.43378785712596313</v>
      </c>
    </row>
    <row r="28" spans="1:13" x14ac:dyDescent="0.3">
      <c r="A28" s="6">
        <v>502.73467446524381</v>
      </c>
      <c r="B28" s="6">
        <v>55.294857702526166</v>
      </c>
      <c r="C28" s="6">
        <v>502.73467446524381</v>
      </c>
      <c r="E28">
        <f t="shared" si="1"/>
        <v>270</v>
      </c>
      <c r="F28">
        <v>2</v>
      </c>
      <c r="K28">
        <f t="shared" si="0"/>
        <v>1.3881339470667164E-2</v>
      </c>
      <c r="L28">
        <f t="shared" si="2"/>
        <v>3.0538946835467762</v>
      </c>
      <c r="M28">
        <f t="shared" si="3"/>
        <v>0.36369754660897657</v>
      </c>
    </row>
    <row r="29" spans="1:13" x14ac:dyDescent="0.3">
      <c r="A29" s="6">
        <v>220.83874632567409</v>
      </c>
      <c r="B29" s="6">
        <v>32.957683021632526</v>
      </c>
      <c r="C29" s="6">
        <v>220.83874632567409</v>
      </c>
      <c r="E29">
        <f t="shared" si="1"/>
        <v>280</v>
      </c>
      <c r="F29">
        <v>6</v>
      </c>
      <c r="K29">
        <f t="shared" si="0"/>
        <v>1.3359217380106925E-2</v>
      </c>
      <c r="L29">
        <f t="shared" si="2"/>
        <v>2.9390278236235234</v>
      </c>
      <c r="M29">
        <f t="shared" si="3"/>
        <v>3.1879761699565123</v>
      </c>
    </row>
    <row r="30" spans="1:13" x14ac:dyDescent="0.3">
      <c r="A30" s="6">
        <v>27.363209388891857</v>
      </c>
      <c r="B30" s="6">
        <v>83.935558201474407</v>
      </c>
      <c r="C30" s="6">
        <v>27.363209388891857</v>
      </c>
      <c r="E30">
        <f t="shared" si="1"/>
        <v>290</v>
      </c>
      <c r="F30">
        <v>1</v>
      </c>
      <c r="K30">
        <f t="shared" si="0"/>
        <v>1.2856733990698754E-2</v>
      </c>
      <c r="L30">
        <f t="shared" si="2"/>
        <v>2.828481477953726</v>
      </c>
      <c r="M30">
        <f t="shared" si="3"/>
        <v>1.1820280745266167</v>
      </c>
    </row>
    <row r="31" spans="1:13" x14ac:dyDescent="0.3">
      <c r="A31" s="6">
        <v>22.114117946564104</v>
      </c>
      <c r="B31" s="6">
        <v>385.43102407660189</v>
      </c>
      <c r="C31" s="6">
        <v>22.114117946564104</v>
      </c>
      <c r="E31">
        <f t="shared" si="1"/>
        <v>300</v>
      </c>
      <c r="F31">
        <v>1</v>
      </c>
      <c r="K31">
        <f t="shared" si="0"/>
        <v>1.2373150627350671E-2</v>
      </c>
      <c r="L31">
        <f t="shared" si="2"/>
        <v>2.7220931380171476</v>
      </c>
      <c r="M31">
        <f t="shared" si="3"/>
        <v>1.089457496728411</v>
      </c>
    </row>
    <row r="32" spans="1:13" x14ac:dyDescent="0.3">
      <c r="A32" s="6">
        <v>169.33658938230082</v>
      </c>
      <c r="B32" s="6">
        <v>265.25359907012182</v>
      </c>
      <c r="C32" s="6">
        <v>169.33658938230082</v>
      </c>
      <c r="E32">
        <f t="shared" si="1"/>
        <v>310</v>
      </c>
      <c r="F32">
        <v>3</v>
      </c>
      <c r="K32">
        <f t="shared" si="0"/>
        <v>1.1907756398932157E-2</v>
      </c>
      <c r="L32">
        <f t="shared" si="2"/>
        <v>2.6197064077650745</v>
      </c>
      <c r="M32">
        <f t="shared" si="3"/>
        <v>5.5205887143027169E-2</v>
      </c>
    </row>
    <row r="33" spans="1:13" x14ac:dyDescent="0.3">
      <c r="A33" s="6">
        <v>380.23976358812087</v>
      </c>
      <c r="B33" s="6">
        <v>329.05112977342986</v>
      </c>
      <c r="C33" s="6">
        <v>380.23976358812087</v>
      </c>
      <c r="E33">
        <f t="shared" si="1"/>
        <v>320</v>
      </c>
      <c r="F33">
        <v>3</v>
      </c>
      <c r="K33">
        <f t="shared" si="0"/>
        <v>1.145986715322711E-2</v>
      </c>
      <c r="L33">
        <f t="shared" si="2"/>
        <v>2.5211707737099642</v>
      </c>
      <c r="M33">
        <f t="shared" si="3"/>
        <v>9.0940855867580508E-2</v>
      </c>
    </row>
    <row r="34" spans="1:13" x14ac:dyDescent="0.3">
      <c r="A34" s="6">
        <v>275.35656135094086</v>
      </c>
      <c r="B34" s="6">
        <v>39.808171863407829</v>
      </c>
      <c r="C34" s="6">
        <v>275.35656135094086</v>
      </c>
      <c r="E34">
        <f t="shared" si="1"/>
        <v>330</v>
      </c>
      <c r="F34">
        <v>4</v>
      </c>
      <c r="K34">
        <f t="shared" si="0"/>
        <v>1.1028824471198573E-2</v>
      </c>
      <c r="L34">
        <f t="shared" si="2"/>
        <v>2.426341383663686</v>
      </c>
      <c r="M34">
        <f t="shared" si="3"/>
        <v>1.0206319100201173</v>
      </c>
    </row>
    <row r="35" spans="1:13" x14ac:dyDescent="0.3">
      <c r="A35" s="6">
        <v>404.4707095288075</v>
      </c>
      <c r="B35" s="6">
        <v>37.93020687596789</v>
      </c>
      <c r="C35" s="6">
        <v>404.4707095288075</v>
      </c>
      <c r="E35">
        <f t="shared" si="1"/>
        <v>340</v>
      </c>
      <c r="F35">
        <v>1</v>
      </c>
      <c r="K35">
        <f t="shared" si="0"/>
        <v>1.0613994699079643E-2</v>
      </c>
      <c r="L35">
        <f t="shared" si="2"/>
        <v>2.3350788337975215</v>
      </c>
      <c r="M35">
        <f t="shared" si="3"/>
        <v>0.76332989989695044</v>
      </c>
    </row>
    <row r="36" spans="1:13" x14ac:dyDescent="0.3">
      <c r="A36" s="6">
        <v>10.95131575726684</v>
      </c>
      <c r="B36" s="6">
        <v>515.13648873670309</v>
      </c>
      <c r="C36" s="6">
        <v>10.95131575726684</v>
      </c>
      <c r="E36">
        <f t="shared" si="1"/>
        <v>350</v>
      </c>
      <c r="F36">
        <v>4</v>
      </c>
      <c r="K36">
        <f t="shared" si="0"/>
        <v>1.0214768016871489E-2</v>
      </c>
      <c r="L36">
        <f t="shared" si="2"/>
        <v>2.2472489637117277</v>
      </c>
      <c r="M36">
        <f t="shared" si="3"/>
        <v>1.3670653518226294</v>
      </c>
    </row>
    <row r="37" spans="1:13" x14ac:dyDescent="0.3">
      <c r="A37" s="6">
        <v>245.47299434061475</v>
      </c>
      <c r="B37" s="6">
        <v>44.82488232629855</v>
      </c>
      <c r="C37" s="6">
        <v>245.47299434061475</v>
      </c>
      <c r="E37">
        <f t="shared" si="1"/>
        <v>360</v>
      </c>
      <c r="F37">
        <v>1</v>
      </c>
      <c r="K37">
        <f t="shared" si="0"/>
        <v>9.8305575418791147E-3</v>
      </c>
      <c r="L37">
        <f t="shared" si="2"/>
        <v>2.1627226592134052</v>
      </c>
      <c r="M37">
        <f t="shared" si="3"/>
        <v>0.6251027964630449</v>
      </c>
    </row>
    <row r="38" spans="1:13" x14ac:dyDescent="0.3">
      <c r="A38" s="6">
        <v>131.59153684542682</v>
      </c>
      <c r="B38" s="6">
        <v>189.95838413149525</v>
      </c>
      <c r="C38" s="6">
        <v>131.59153684542682</v>
      </c>
      <c r="E38">
        <f t="shared" si="1"/>
        <v>370</v>
      </c>
      <c r="F38">
        <v>3</v>
      </c>
      <c r="K38">
        <f t="shared" si="0"/>
        <v>9.4607984659641486E-3</v>
      </c>
      <c r="L38">
        <f t="shared" si="2"/>
        <v>2.0813756625121127</v>
      </c>
      <c r="M38">
        <f t="shared" si="3"/>
        <v>0.40543890688457057</v>
      </c>
    </row>
    <row r="39" spans="1:13" x14ac:dyDescent="0.3">
      <c r="A39" s="6">
        <v>13.69749605255668</v>
      </c>
      <c r="B39" s="6">
        <v>199.43654820580653</v>
      </c>
      <c r="C39" s="6">
        <v>13.69749605255668</v>
      </c>
      <c r="E39">
        <f t="shared" si="1"/>
        <v>380</v>
      </c>
      <c r="F39">
        <v>2</v>
      </c>
      <c r="K39">
        <f t="shared" si="0"/>
        <v>9.1049472252493491E-3</v>
      </c>
      <c r="L39">
        <f t="shared" si="2"/>
        <v>2.0030883895548568</v>
      </c>
      <c r="M39">
        <f t="shared" si="3"/>
        <v>4.7617219950379767E-6</v>
      </c>
    </row>
    <row r="40" spans="1:13" x14ac:dyDescent="0.3">
      <c r="A40" s="6">
        <v>607.50656557419336</v>
      </c>
      <c r="B40" s="6">
        <v>948.40220446832041</v>
      </c>
      <c r="C40" s="6">
        <v>607.50656557419336</v>
      </c>
      <c r="E40">
        <f t="shared" si="1"/>
        <v>390</v>
      </c>
      <c r="F40">
        <v>6</v>
      </c>
      <c r="K40">
        <f t="shared" si="0"/>
        <v>8.7624807010546757E-3</v>
      </c>
      <c r="L40">
        <f t="shared" si="2"/>
        <v>1.9277457542320287</v>
      </c>
      <c r="M40">
        <f t="shared" si="3"/>
        <v>8.6024075559599265</v>
      </c>
    </row>
    <row r="41" spans="1:13" x14ac:dyDescent="0.3">
      <c r="A41" s="6">
        <v>208.89098546535823</v>
      </c>
      <c r="B41" s="6">
        <v>199.35363586169444</v>
      </c>
      <c r="C41" s="6">
        <v>208.89098546535823</v>
      </c>
      <c r="E41">
        <f t="shared" si="1"/>
        <v>400</v>
      </c>
      <c r="F41">
        <v>2</v>
      </c>
      <c r="K41">
        <f t="shared" si="0"/>
        <v>8.4328954508851028E-3</v>
      </c>
      <c r="L41">
        <f t="shared" si="2"/>
        <v>1.8552369991947226</v>
      </c>
      <c r="M41">
        <f t="shared" si="3"/>
        <v>1.1295767824404626E-2</v>
      </c>
    </row>
    <row r="42" spans="1:13" x14ac:dyDescent="0.3">
      <c r="A42" s="6">
        <v>407.21099673031398</v>
      </c>
      <c r="B42" s="6">
        <v>132.57163951298966</v>
      </c>
      <c r="C42" s="6">
        <v>407.21099673031398</v>
      </c>
      <c r="E42">
        <f t="shared" si="1"/>
        <v>410</v>
      </c>
      <c r="F42">
        <v>4</v>
      </c>
      <c r="K42">
        <f t="shared" si="0"/>
        <v>8.1157069683475136E-3</v>
      </c>
      <c r="L42">
        <f t="shared" si="2"/>
        <v>1.785455533036453</v>
      </c>
      <c r="M42">
        <f t="shared" si="3"/>
        <v>2.7467540386281537</v>
      </c>
    </row>
    <row r="43" spans="1:13" x14ac:dyDescent="0.3">
      <c r="A43" s="6">
        <v>62.023668226120364</v>
      </c>
      <c r="B43" s="6">
        <v>174.32706114191799</v>
      </c>
      <c r="C43" s="6">
        <v>62.023668226120364</v>
      </c>
      <c r="E43">
        <f t="shared" si="1"/>
        <v>420</v>
      </c>
      <c r="F43">
        <v>1</v>
      </c>
      <c r="K43">
        <f t="shared" si="0"/>
        <v>7.8104489709012181E-3</v>
      </c>
      <c r="L43">
        <f t="shared" si="2"/>
        <v>1.718298773598268</v>
      </c>
      <c r="M43">
        <f t="shared" si="3"/>
        <v>0.30026974125828237</v>
      </c>
    </row>
    <row r="44" spans="1:13" x14ac:dyDescent="0.3">
      <c r="A44" s="6">
        <v>43.571602054692676</v>
      </c>
      <c r="B44" s="6">
        <v>498.42568585662576</v>
      </c>
      <c r="C44" s="6">
        <v>43.571602054692676</v>
      </c>
      <c r="E44">
        <f t="shared" si="1"/>
        <v>430</v>
      </c>
      <c r="F44">
        <v>1</v>
      </c>
      <c r="K44">
        <f t="shared" si="0"/>
        <v>7.5166727144010403E-3</v>
      </c>
      <c r="L44">
        <f t="shared" si="2"/>
        <v>1.6536679971682289</v>
      </c>
      <c r="M44">
        <f t="shared" si="3"/>
        <v>0.25838430159718206</v>
      </c>
    </row>
    <row r="45" spans="1:13" x14ac:dyDescent="0.3">
      <c r="A45" s="6">
        <v>559.30186430069296</v>
      </c>
      <c r="B45" s="6">
        <v>35.329960883656234</v>
      </c>
      <c r="C45" s="6">
        <v>559.30186430069296</v>
      </c>
      <c r="E45">
        <f t="shared" si="1"/>
        <v>440</v>
      </c>
      <c r="F45">
        <v>2</v>
      </c>
      <c r="K45">
        <f t="shared" si="0"/>
        <v>7.2339463334207821E-3</v>
      </c>
      <c r="L45">
        <f t="shared" si="2"/>
        <v>1.5914681933525721</v>
      </c>
      <c r="M45">
        <f t="shared" si="3"/>
        <v>0.1048706079956428</v>
      </c>
    </row>
    <row r="46" spans="1:13" x14ac:dyDescent="0.3">
      <c r="A46" s="6">
        <v>271.1825800073899</v>
      </c>
      <c r="B46" s="6">
        <v>503.82848053577789</v>
      </c>
      <c r="C46" s="6">
        <v>271.1825800073899</v>
      </c>
      <c r="E46">
        <f t="shared" si="1"/>
        <v>450</v>
      </c>
      <c r="F46">
        <v>0</v>
      </c>
      <c r="K46">
        <f t="shared" si="0"/>
        <v>6.9618542063903943E-3</v>
      </c>
      <c r="L46">
        <f t="shared" si="2"/>
        <v>1.5316079254058867</v>
      </c>
      <c r="M46">
        <f t="shared" si="3"/>
        <v>1.5316079254058867</v>
      </c>
    </row>
    <row r="47" spans="1:13" x14ac:dyDescent="0.3">
      <c r="A47" s="6">
        <v>109.54444732953708</v>
      </c>
      <c r="B47" s="6">
        <v>4.0180055565069814</v>
      </c>
      <c r="C47" s="6">
        <v>109.54444732953708</v>
      </c>
      <c r="E47">
        <f t="shared" si="1"/>
        <v>460</v>
      </c>
      <c r="F47">
        <v>2</v>
      </c>
      <c r="K47">
        <f t="shared" si="0"/>
        <v>6.6999963446114918E-3</v>
      </c>
      <c r="L47">
        <f t="shared" si="2"/>
        <v>1.4739991958145282</v>
      </c>
      <c r="M47">
        <f t="shared" si="3"/>
        <v>0.18770488260061235</v>
      </c>
    </row>
    <row r="48" spans="1:13" x14ac:dyDescent="0.3">
      <c r="A48" s="6">
        <v>146.33335996576764</v>
      </c>
      <c r="B48" s="6">
        <v>84.234228563407925</v>
      </c>
      <c r="C48" s="6">
        <v>146.33335996576764</v>
      </c>
      <c r="E48">
        <f t="shared" si="1"/>
        <v>470</v>
      </c>
      <c r="F48">
        <v>0</v>
      </c>
      <c r="K48">
        <f t="shared" si="0"/>
        <v>6.4479878042551508E-3</v>
      </c>
      <c r="L48">
        <f t="shared" si="2"/>
        <v>1.4185573169361332</v>
      </c>
      <c r="M48">
        <f t="shared" si="3"/>
        <v>1.4185573169361334</v>
      </c>
    </row>
    <row r="49" spans="1:13" x14ac:dyDescent="0.3">
      <c r="A49" s="6">
        <v>589.20670532744555</v>
      </c>
      <c r="B49" s="6">
        <v>176.87205765205559</v>
      </c>
      <c r="C49" s="6">
        <v>589.20670532744555</v>
      </c>
      <c r="E49">
        <f t="shared" si="1"/>
        <v>480</v>
      </c>
      <c r="F49">
        <v>1</v>
      </c>
      <c r="K49">
        <f t="shared" si="0"/>
        <v>6.2054581204751269E-3</v>
      </c>
      <c r="L49">
        <f t="shared" si="2"/>
        <v>1.3652007865045279</v>
      </c>
      <c r="M49">
        <f t="shared" si="3"/>
        <v>9.769377206777885E-2</v>
      </c>
    </row>
    <row r="50" spans="1:13" x14ac:dyDescent="0.3">
      <c r="A50" s="6">
        <v>686.98346734082895</v>
      </c>
      <c r="B50" s="6">
        <v>314.86799385952821</v>
      </c>
      <c r="C50" s="6">
        <v>686.98346734082895</v>
      </c>
      <c r="E50">
        <f t="shared" si="1"/>
        <v>490</v>
      </c>
      <c r="F50">
        <v>0</v>
      </c>
      <c r="K50">
        <f t="shared" si="0"/>
        <v>5.9720507628067132E-3</v>
      </c>
      <c r="L50">
        <f t="shared" si="2"/>
        <v>1.3138511678174769</v>
      </c>
      <c r="M50">
        <f t="shared" si="3"/>
        <v>1.3138511678174769</v>
      </c>
    </row>
    <row r="51" spans="1:13" x14ac:dyDescent="0.3">
      <c r="A51" s="6">
        <v>229.03741387207157</v>
      </c>
      <c r="B51" s="6">
        <v>95.380703999852997</v>
      </c>
      <c r="C51" s="6">
        <v>229.03741387207157</v>
      </c>
      <c r="E51">
        <f t="shared" si="1"/>
        <v>500</v>
      </c>
      <c r="F51">
        <v>1</v>
      </c>
      <c r="K51">
        <f t="shared" si="0"/>
        <v>5.7474226110496573E-3</v>
      </c>
      <c r="L51">
        <f t="shared" si="2"/>
        <v>1.2644329744309246</v>
      </c>
      <c r="M51">
        <f t="shared" si="3"/>
        <v>5.5301308476122787E-2</v>
      </c>
    </row>
    <row r="52" spans="1:13" x14ac:dyDescent="0.3">
      <c r="A52" s="6">
        <v>61.433794491425687</v>
      </c>
      <c r="B52" s="6">
        <v>158.37995909548604</v>
      </c>
      <c r="C52" s="6">
        <v>61.433794491425687</v>
      </c>
      <c r="E52">
        <f t="shared" si="1"/>
        <v>510</v>
      </c>
      <c r="F52">
        <v>3</v>
      </c>
      <c r="K52">
        <f t="shared" si="0"/>
        <v>5.5312434508645314E-3</v>
      </c>
      <c r="L52">
        <f t="shared" si="2"/>
        <v>1.2168735591901969</v>
      </c>
      <c r="M52">
        <f t="shared" si="3"/>
        <v>2.6128761529102098</v>
      </c>
    </row>
    <row r="53" spans="1:13" x14ac:dyDescent="0.3">
      <c r="A53" s="6">
        <v>145.11872759231775</v>
      </c>
      <c r="B53" s="6">
        <v>323.51214683118519</v>
      </c>
      <c r="C53" s="6">
        <v>145.11872759231775</v>
      </c>
      <c r="E53">
        <f t="shared" si="1"/>
        <v>520</v>
      </c>
      <c r="F53">
        <v>1</v>
      </c>
      <c r="K53">
        <f t="shared" si="0"/>
        <v>5.3231954883414812E-3</v>
      </c>
      <c r="L53">
        <f t="shared" si="2"/>
        <v>1.1711030074351259</v>
      </c>
      <c r="M53">
        <f t="shared" si="3"/>
        <v>2.4998859167361939E-2</v>
      </c>
    </row>
    <row r="54" spans="1:13" x14ac:dyDescent="0.3">
      <c r="A54" s="6">
        <v>202.80612603397947</v>
      </c>
      <c r="B54" s="6">
        <v>120.20447401917562</v>
      </c>
      <c r="C54" s="6">
        <v>202.80612603397947</v>
      </c>
      <c r="E54">
        <f t="shared" si="1"/>
        <v>530</v>
      </c>
      <c r="F54">
        <v>1</v>
      </c>
      <c r="K54">
        <f t="shared" si="0"/>
        <v>5.1229728828280363E-3</v>
      </c>
      <c r="L54">
        <f t="shared" si="2"/>
        <v>1.127054034222168</v>
      </c>
      <c r="M54">
        <f t="shared" si="3"/>
        <v>1.4322940269025057E-2</v>
      </c>
    </row>
    <row r="55" spans="1:13" x14ac:dyDescent="0.3">
      <c r="A55" s="6">
        <v>180.08803716948384</v>
      </c>
      <c r="B55" s="6">
        <v>110.51218330733488</v>
      </c>
      <c r="C55" s="6">
        <v>180.08803716948384</v>
      </c>
      <c r="E55">
        <f t="shared" si="1"/>
        <v>540</v>
      </c>
      <c r="F55">
        <v>1</v>
      </c>
      <c r="K55">
        <f t="shared" si="0"/>
        <v>4.9302812973281984E-3</v>
      </c>
      <c r="L55">
        <f t="shared" si="2"/>
        <v>1.0846618854122037</v>
      </c>
      <c r="M55">
        <f t="shared" si="3"/>
        <v>6.6081743425742186E-3</v>
      </c>
    </row>
    <row r="56" spans="1:13" x14ac:dyDescent="0.3">
      <c r="A56" s="6">
        <v>187.41431398813069</v>
      </c>
      <c r="B56" s="6">
        <v>14.163829624187343</v>
      </c>
      <c r="C56" s="6">
        <v>187.41431398813069</v>
      </c>
      <c r="E56">
        <f t="shared" si="1"/>
        <v>550</v>
      </c>
      <c r="F56">
        <v>1</v>
      </c>
      <c r="K56">
        <f t="shared" si="0"/>
        <v>4.7448374658125569E-3</v>
      </c>
      <c r="L56">
        <f t="shared" si="2"/>
        <v>1.0438642424787625</v>
      </c>
      <c r="M56">
        <f t="shared" si="3"/>
        <v>1.8432203058002729E-3</v>
      </c>
    </row>
    <row r="57" spans="1:13" x14ac:dyDescent="0.3">
      <c r="A57" s="6">
        <v>200.07086263929733</v>
      </c>
      <c r="B57" s="6">
        <v>168.94629378114848</v>
      </c>
      <c r="C57" s="6">
        <v>200.07086263929733</v>
      </c>
      <c r="E57">
        <f t="shared" si="1"/>
        <v>560</v>
      </c>
      <c r="F57">
        <v>1</v>
      </c>
      <c r="K57">
        <f t="shared" si="0"/>
        <v>4.5663687768034977E-3</v>
      </c>
      <c r="L57">
        <f t="shared" si="2"/>
        <v>1.0046011308967695</v>
      </c>
      <c r="M57">
        <f t="shared" si="3"/>
        <v>2.1073443855581656E-5</v>
      </c>
    </row>
    <row r="58" spans="1:13" x14ac:dyDescent="0.3">
      <c r="A58" s="6">
        <v>28.251231368556777</v>
      </c>
      <c r="B58" s="6">
        <v>40.988717880004025</v>
      </c>
      <c r="C58" s="6">
        <v>28.251231368556777</v>
      </c>
      <c r="E58">
        <f t="shared" si="1"/>
        <v>570</v>
      </c>
      <c r="F58">
        <v>0</v>
      </c>
      <c r="K58">
        <f t="shared" si="0"/>
        <v>4.3946128726235489E-3</v>
      </c>
      <c r="L58">
        <f t="shared" si="2"/>
        <v>0.96681483197718077</v>
      </c>
      <c r="M58">
        <f t="shared" si="3"/>
        <v>0.96681483197718077</v>
      </c>
    </row>
    <row r="59" spans="1:13" x14ac:dyDescent="0.3">
      <c r="A59" s="6">
        <v>32.446917394613259</v>
      </c>
      <c r="B59" s="6">
        <v>135.30484218039311</v>
      </c>
      <c r="C59" s="6">
        <v>32.446917394613259</v>
      </c>
      <c r="E59">
        <f t="shared" si="1"/>
        <v>580</v>
      </c>
      <c r="F59">
        <v>0</v>
      </c>
      <c r="K59">
        <f t="shared" si="0"/>
        <v>4.2293172637160037E-3</v>
      </c>
      <c r="L59">
        <f t="shared" si="2"/>
        <v>0.93044979801752081</v>
      </c>
      <c r="M59">
        <f t="shared" si="3"/>
        <v>0.93044979801752081</v>
      </c>
    </row>
    <row r="60" spans="1:13" x14ac:dyDescent="0.3">
      <c r="A60" s="6">
        <v>2.8721323094051892</v>
      </c>
      <c r="B60" s="6">
        <v>24.542333417722617</v>
      </c>
      <c r="C60" s="6">
        <v>2.8721323094051892</v>
      </c>
      <c r="E60">
        <f t="shared" si="1"/>
        <v>590</v>
      </c>
      <c r="F60">
        <v>1</v>
      </c>
      <c r="K60">
        <f t="shared" si="0"/>
        <v>4.0702389574732711E-3</v>
      </c>
      <c r="L60">
        <f t="shared" si="2"/>
        <v>0.89545257064411965</v>
      </c>
      <c r="M60">
        <f t="shared" si="3"/>
        <v>1.2206302537118713E-2</v>
      </c>
    </row>
    <row r="61" spans="1:13" x14ac:dyDescent="0.3">
      <c r="A61" s="6">
        <v>106.94727797513208</v>
      </c>
      <c r="B61" s="6">
        <v>409.70519823216461</v>
      </c>
      <c r="C61" s="6">
        <v>106.94727797513208</v>
      </c>
      <c r="E61">
        <f t="shared" si="1"/>
        <v>600</v>
      </c>
      <c r="F61">
        <v>0</v>
      </c>
      <c r="K61">
        <f t="shared" si="0"/>
        <v>3.9171441010261709E-3</v>
      </c>
      <c r="L61">
        <f t="shared" si="2"/>
        <v>0.86177170222575761</v>
      </c>
      <c r="M61">
        <f t="shared" si="3"/>
        <v>0.86177170222575761</v>
      </c>
    </row>
    <row r="62" spans="1:13" x14ac:dyDescent="0.3">
      <c r="A62" s="6">
        <v>143.74932590323883</v>
      </c>
      <c r="B62" s="6">
        <v>191.48949447442604</v>
      </c>
      <c r="C62" s="6">
        <v>143.74932590323883</v>
      </c>
      <c r="E62">
        <f t="shared" si="1"/>
        <v>610</v>
      </c>
      <c r="F62">
        <v>1</v>
      </c>
      <c r="K62">
        <f t="shared" si="0"/>
        <v>3.7698076374684808E-3</v>
      </c>
      <c r="L62">
        <f t="shared" si="2"/>
        <v>0.82935768024306578</v>
      </c>
      <c r="M62">
        <f t="shared" si="3"/>
        <v>3.5110064072106657E-2</v>
      </c>
    </row>
    <row r="63" spans="1:13" x14ac:dyDescent="0.3">
      <c r="A63" s="6">
        <v>47.763901772940734</v>
      </c>
      <c r="B63" s="6">
        <v>432.35699530101101</v>
      </c>
      <c r="C63" s="6">
        <v>47.763901772940734</v>
      </c>
      <c r="E63">
        <f t="shared" si="1"/>
        <v>620</v>
      </c>
      <c r="F63">
        <v>1</v>
      </c>
      <c r="K63">
        <f t="shared" si="0"/>
        <v>3.6280129750120294E-3</v>
      </c>
      <c r="L63">
        <f t="shared" si="2"/>
        <v>0.79816285450264646</v>
      </c>
      <c r="M63">
        <f t="shared" si="3"/>
        <v>5.1040001514358606E-2</v>
      </c>
    </row>
    <row r="64" spans="1:13" x14ac:dyDescent="0.3">
      <c r="A64" s="6">
        <v>36.532791195524794</v>
      </c>
      <c r="B64" s="6">
        <v>155.36991330689935</v>
      </c>
      <c r="C64" s="6">
        <v>36.532791195524794</v>
      </c>
      <c r="E64">
        <f t="shared" si="1"/>
        <v>630</v>
      </c>
      <c r="F64">
        <v>0</v>
      </c>
      <c r="K64">
        <f t="shared" si="0"/>
        <v>3.4915516685872783E-3</v>
      </c>
      <c r="L64">
        <f t="shared" si="2"/>
        <v>0.76814136708920122</v>
      </c>
      <c r="M64">
        <f t="shared" si="3"/>
        <v>0.76814136708920122</v>
      </c>
    </row>
    <row r="65" spans="1:13" x14ac:dyDescent="0.3">
      <c r="A65" s="6">
        <v>32.082414522447458</v>
      </c>
      <c r="B65" s="6">
        <v>323.60207563627256</v>
      </c>
      <c r="C65" s="6">
        <v>32.082414522447458</v>
      </c>
      <c r="E65">
        <f t="shared" si="1"/>
        <v>640</v>
      </c>
      <c r="F65">
        <v>0</v>
      </c>
      <c r="K65">
        <f t="shared" si="0"/>
        <v>3.3602231134177707E-3</v>
      </c>
      <c r="L65">
        <f t="shared" si="2"/>
        <v>0.73924908495190955</v>
      </c>
      <c r="M65">
        <f t="shared" si="3"/>
        <v>0.73924908495190955</v>
      </c>
    </row>
    <row r="66" spans="1:13" x14ac:dyDescent="0.3">
      <c r="A66" s="6">
        <v>335.27677367007601</v>
      </c>
      <c r="B66" s="6">
        <v>362.27915361103055</v>
      </c>
      <c r="C66" s="6">
        <v>335.27677367007601</v>
      </c>
      <c r="E66">
        <f t="shared" si="1"/>
        <v>650</v>
      </c>
      <c r="F66">
        <v>1</v>
      </c>
      <c r="K66">
        <f t="shared" si="0"/>
        <v>3.2338342501215811E-3</v>
      </c>
      <c r="L66">
        <f t="shared" si="2"/>
        <v>0.71144353502674784</v>
      </c>
      <c r="M66">
        <f t="shared" si="3"/>
        <v>0.11703646091144707</v>
      </c>
    </row>
    <row r="67" spans="1:13" x14ac:dyDescent="0.3">
      <c r="A67" s="6">
        <v>341.10630934791925</v>
      </c>
      <c r="B67" s="6">
        <v>127.97692244092123</v>
      </c>
      <c r="C67" s="6">
        <v>341.10630934791925</v>
      </c>
      <c r="E67">
        <f t="shared" si="1"/>
        <v>660</v>
      </c>
      <c r="F67">
        <v>1</v>
      </c>
      <c r="K67">
        <f t="shared" ref="K67:K130" si="4">_xlfn.EXPON.DIST(E67, $J$3,TRUE) - _xlfn.EXPON.DIST(E67 - 10, $J$3, TRUE)</f>
        <v>3.1121992809050036E-3</v>
      </c>
      <c r="L67">
        <f t="shared" si="2"/>
        <v>0.6846838417991008</v>
      </c>
      <c r="M67">
        <f t="shared" si="3"/>
        <v>0.14521195558131408</v>
      </c>
    </row>
    <row r="68" spans="1:13" x14ac:dyDescent="0.3">
      <c r="A68" s="6">
        <v>137.02652044245141</v>
      </c>
      <c r="B68" s="6">
        <v>59.370383111264118</v>
      </c>
      <c r="C68" s="6">
        <v>137.02652044245141</v>
      </c>
      <c r="E68">
        <f t="shared" ref="E68:E131" si="5">E67+10</f>
        <v>670</v>
      </c>
      <c r="F68">
        <v>2</v>
      </c>
      <c r="K68">
        <f t="shared" si="4"/>
        <v>2.9951393964305906E-3</v>
      </c>
      <c r="L68">
        <f t="shared" si="2"/>
        <v>0.65893066721472993</v>
      </c>
      <c r="M68">
        <f t="shared" si="3"/>
        <v>2.7293720641948078</v>
      </c>
    </row>
    <row r="69" spans="1:13" x14ac:dyDescent="0.3">
      <c r="A69" s="6">
        <v>118.10602514769921</v>
      </c>
      <c r="B69" s="6">
        <v>387.39836418761308</v>
      </c>
      <c r="C69" s="6">
        <v>118.10602514769921</v>
      </c>
      <c r="E69">
        <f t="shared" si="5"/>
        <v>680</v>
      </c>
      <c r="F69">
        <v>0</v>
      </c>
      <c r="K69">
        <f t="shared" si="4"/>
        <v>2.8824825129586396E-3</v>
      </c>
      <c r="L69">
        <f t="shared" si="2"/>
        <v>0.6341461528509007</v>
      </c>
      <c r="M69">
        <f t="shared" si="3"/>
        <v>0.6341461528509007</v>
      </c>
    </row>
    <row r="70" spans="1:13" x14ac:dyDescent="0.3">
      <c r="A70" s="6">
        <v>417.21893297307247</v>
      </c>
      <c r="B70" s="6">
        <v>384.12258673724426</v>
      </c>
      <c r="C70" s="6">
        <v>417.21893297307247</v>
      </c>
      <c r="E70">
        <f t="shared" si="5"/>
        <v>690</v>
      </c>
      <c r="F70">
        <v>1</v>
      </c>
      <c r="K70">
        <f t="shared" si="4"/>
        <v>2.7740630193751059E-3</v>
      </c>
      <c r="L70">
        <f t="shared" ref="L70:L133" si="6" xml:space="preserve"> $J$4 * K70</f>
        <v>0.6102938642625233</v>
      </c>
      <c r="M70">
        <f t="shared" si="3"/>
        <v>0.24884876143225981</v>
      </c>
    </row>
    <row r="71" spans="1:13" x14ac:dyDescent="0.3">
      <c r="A71" s="6">
        <v>307.39549746825332</v>
      </c>
      <c r="B71" s="6">
        <v>694.12069567880803</v>
      </c>
      <c r="C71" s="6">
        <v>307.39549746825332</v>
      </c>
      <c r="E71">
        <f t="shared" si="5"/>
        <v>700</v>
      </c>
      <c r="F71">
        <v>1</v>
      </c>
      <c r="K71">
        <f t="shared" si="4"/>
        <v>2.6697215337365687E-3</v>
      </c>
      <c r="L71">
        <f t="shared" si="6"/>
        <v>0.58733873742204512</v>
      </c>
      <c r="M71">
        <f t="shared" ref="M71:M134" si="7" xml:space="preserve"> (F71 - L71)^2 / L71</f>
        <v>0.28993374143831874</v>
      </c>
    </row>
    <row r="72" spans="1:13" x14ac:dyDescent="0.3">
      <c r="A72" s="6">
        <v>20.471396298223699</v>
      </c>
      <c r="B72" s="6">
        <v>306.96358086726042</v>
      </c>
      <c r="C72" s="6">
        <v>20.471396298223699</v>
      </c>
      <c r="E72">
        <f t="shared" si="5"/>
        <v>710</v>
      </c>
      <c r="F72">
        <v>0</v>
      </c>
      <c r="K72">
        <f t="shared" si="4"/>
        <v>2.569304668969874E-3</v>
      </c>
      <c r="L72">
        <f t="shared" si="6"/>
        <v>0.56524702717337227</v>
      </c>
      <c r="M72">
        <f t="shared" si="7"/>
        <v>0.56524702717337227</v>
      </c>
    </row>
    <row r="73" spans="1:13" x14ac:dyDescent="0.3">
      <c r="A73" s="6">
        <v>848.63778781752035</v>
      </c>
      <c r="B73" s="6">
        <v>123.87113265807479</v>
      </c>
      <c r="C73" s="6">
        <v>848.63778781752035</v>
      </c>
      <c r="E73">
        <f t="shared" si="5"/>
        <v>720</v>
      </c>
      <c r="F73">
        <v>0</v>
      </c>
      <c r="K73">
        <f t="shared" si="4"/>
        <v>2.4726648073856161E-3</v>
      </c>
      <c r="L73">
        <f t="shared" si="6"/>
        <v>0.54398625762483555</v>
      </c>
      <c r="M73">
        <f t="shared" si="7"/>
        <v>0.54398625762483555</v>
      </c>
    </row>
    <row r="74" spans="1:13" x14ac:dyDescent="0.3">
      <c r="A74" s="6">
        <v>25.626423705409298</v>
      </c>
      <c r="B74" s="6">
        <v>47.169970620150195</v>
      </c>
      <c r="C74" s="6">
        <v>25.626423705409298</v>
      </c>
      <c r="E74">
        <f t="shared" si="5"/>
        <v>730</v>
      </c>
      <c r="F74">
        <v>0</v>
      </c>
      <c r="K74">
        <f t="shared" si="4"/>
        <v>2.3796598836738347E-3</v>
      </c>
      <c r="L74">
        <f t="shared" si="6"/>
        <v>0.52352517440824364</v>
      </c>
      <c r="M74">
        <f t="shared" si="7"/>
        <v>0.52352517440824364</v>
      </c>
    </row>
    <row r="75" spans="1:13" x14ac:dyDescent="0.3">
      <c r="A75" s="6">
        <v>25.528118907763719</v>
      </c>
      <c r="B75" s="6">
        <v>479.49339538854025</v>
      </c>
      <c r="C75" s="6">
        <v>25.528118907763719</v>
      </c>
      <c r="E75">
        <f t="shared" si="5"/>
        <v>740</v>
      </c>
      <c r="F75">
        <v>0</v>
      </c>
      <c r="K75">
        <f t="shared" si="4"/>
        <v>2.2901531760602944E-3</v>
      </c>
      <c r="L75">
        <f t="shared" si="6"/>
        <v>0.50383369873326478</v>
      </c>
      <c r="M75">
        <f t="shared" si="7"/>
        <v>0.50383369873326478</v>
      </c>
    </row>
    <row r="76" spans="1:13" x14ac:dyDescent="0.3">
      <c r="A76" s="6">
        <v>227.83031293809196</v>
      </c>
      <c r="B76" s="6">
        <v>85.809754311972839</v>
      </c>
      <c r="C76" s="6">
        <v>227.83031293809196</v>
      </c>
      <c r="E76">
        <f t="shared" si="5"/>
        <v>750</v>
      </c>
      <c r="F76">
        <v>1</v>
      </c>
      <c r="K76">
        <f t="shared" si="4"/>
        <v>2.2040131053189249E-3</v>
      </c>
      <c r="L76">
        <f t="shared" si="6"/>
        <v>0.48488288317016348</v>
      </c>
      <c r="M76">
        <f t="shared" si="7"/>
        <v>0.54723656631525963</v>
      </c>
    </row>
    <row r="77" spans="1:13" x14ac:dyDescent="0.3">
      <c r="A77" s="6">
        <v>24.736740350216945</v>
      </c>
      <c r="B77" s="6">
        <v>384.50592506198325</v>
      </c>
      <c r="C77" s="6">
        <v>24.736740350216945</v>
      </c>
      <c r="E77">
        <f t="shared" si="5"/>
        <v>760</v>
      </c>
      <c r="F77">
        <v>0</v>
      </c>
      <c r="K77">
        <f t="shared" si="4"/>
        <v>2.1211130413444357E-3</v>
      </c>
      <c r="L77">
        <f t="shared" si="6"/>
        <v>0.46664486909577585</v>
      </c>
      <c r="M77">
        <f t="shared" si="7"/>
        <v>0.46664486909577585</v>
      </c>
    </row>
    <row r="78" spans="1:13" x14ac:dyDescent="0.3">
      <c r="A78" s="6">
        <v>222.51526058534077</v>
      </c>
      <c r="B78" s="6">
        <v>356.68510689676873</v>
      </c>
      <c r="C78" s="6">
        <v>222.51526058534077</v>
      </c>
      <c r="E78">
        <f t="shared" si="5"/>
        <v>770</v>
      </c>
      <c r="F78">
        <v>0</v>
      </c>
      <c r="K78">
        <f t="shared" si="4"/>
        <v>2.0413311169990012E-3</v>
      </c>
      <c r="L78">
        <f t="shared" si="6"/>
        <v>0.44909284573978026</v>
      </c>
      <c r="M78">
        <f t="shared" si="7"/>
        <v>0.44909284573978026</v>
      </c>
    </row>
    <row r="79" spans="1:13" x14ac:dyDescent="0.3">
      <c r="A79" s="6">
        <v>275.33325198055451</v>
      </c>
      <c r="B79" s="6">
        <v>784.93540376998089</v>
      </c>
      <c r="C79" s="6">
        <v>275.33325198055451</v>
      </c>
      <c r="E79">
        <f t="shared" si="5"/>
        <v>780</v>
      </c>
      <c r="F79">
        <v>0</v>
      </c>
      <c r="K79">
        <f t="shared" si="4"/>
        <v>1.9645500489626766E-3</v>
      </c>
      <c r="L79">
        <f t="shared" si="6"/>
        <v>0.43220101077178885</v>
      </c>
      <c r="M79">
        <f t="shared" si="7"/>
        <v>0.43220101077178885</v>
      </c>
    </row>
    <row r="80" spans="1:13" x14ac:dyDescent="0.3">
      <c r="A80" s="6">
        <v>780.90356781881042</v>
      </c>
      <c r="B80" s="6">
        <v>28.276289360027501</v>
      </c>
      <c r="C80" s="6">
        <v>780.90356781881042</v>
      </c>
      <c r="E80">
        <f t="shared" si="5"/>
        <v>790</v>
      </c>
      <c r="F80">
        <v>2</v>
      </c>
      <c r="K80">
        <f t="shared" si="4"/>
        <v>1.8906569653202032E-3</v>
      </c>
      <c r="L80">
        <f t="shared" si="6"/>
        <v>0.41594453237044471</v>
      </c>
      <c r="M80">
        <f t="shared" si="7"/>
        <v>6.0326113922621305</v>
      </c>
    </row>
    <row r="81" spans="1:65" x14ac:dyDescent="0.3">
      <c r="A81" s="6">
        <v>1391.8707839681153</v>
      </c>
      <c r="B81" s="6">
        <v>367.87653079233587</v>
      </c>
      <c r="C81" s="6">
        <v>1391.8707839681153</v>
      </c>
      <c r="E81">
        <f t="shared" si="5"/>
        <v>800</v>
      </c>
      <c r="F81">
        <v>0</v>
      </c>
      <c r="K81">
        <f t="shared" si="4"/>
        <v>1.8195432396347355E-3</v>
      </c>
      <c r="L81">
        <f t="shared" si="6"/>
        <v>0.40029951271964181</v>
      </c>
      <c r="M81">
        <f t="shared" si="7"/>
        <v>0.40029951271964187</v>
      </c>
      <c r="BM81" t="s">
        <v>3</v>
      </c>
    </row>
    <row r="82" spans="1:65" x14ac:dyDescent="0.3">
      <c r="A82" s="6">
        <v>1115.9812792010875</v>
      </c>
      <c r="B82" s="6">
        <v>288.60426104161212</v>
      </c>
      <c r="C82" s="6">
        <v>1115.9812792010875</v>
      </c>
      <c r="E82">
        <f t="shared" si="5"/>
        <v>810</v>
      </c>
      <c r="F82">
        <v>1</v>
      </c>
      <c r="K82">
        <f t="shared" si="4"/>
        <v>1.7511043312605779E-3</v>
      </c>
      <c r="L82">
        <f t="shared" si="6"/>
        <v>0.38524295287732713</v>
      </c>
      <c r="M82">
        <f t="shared" si="7"/>
        <v>0.98100750231589895</v>
      </c>
    </row>
    <row r="83" spans="1:65" x14ac:dyDescent="0.3">
      <c r="A83" s="6">
        <v>837.37259705158613</v>
      </c>
      <c r="B83" s="6">
        <v>270.59287608869766</v>
      </c>
      <c r="C83" s="6">
        <v>837.37259705158613</v>
      </c>
      <c r="E83">
        <f t="shared" si="5"/>
        <v>820</v>
      </c>
      <c r="F83">
        <v>0</v>
      </c>
      <c r="K83">
        <f t="shared" si="4"/>
        <v>1.685239631664559E-3</v>
      </c>
      <c r="L83">
        <f t="shared" si="6"/>
        <v>0.37075271896620299</v>
      </c>
      <c r="M83">
        <f t="shared" si="7"/>
        <v>0.37075271896620299</v>
      </c>
    </row>
    <row r="84" spans="1:65" x14ac:dyDescent="0.3">
      <c r="A84" s="6">
        <v>174.42072665653438</v>
      </c>
      <c r="B84" s="6">
        <v>316.07089099626268</v>
      </c>
      <c r="C84" s="6">
        <v>174.42072665653438</v>
      </c>
      <c r="E84">
        <f t="shared" si="5"/>
        <v>830</v>
      </c>
      <c r="F84">
        <v>0</v>
      </c>
      <c r="K84">
        <f t="shared" si="4"/>
        <v>1.6218523165254517E-3</v>
      </c>
      <c r="L84">
        <f t="shared" si="6"/>
        <v>0.35680750963559937</v>
      </c>
      <c r="M84">
        <f t="shared" si="7"/>
        <v>0.35680750963559932</v>
      </c>
    </row>
    <row r="85" spans="1:65" x14ac:dyDescent="0.3">
      <c r="A85" s="6">
        <v>209.05305386542437</v>
      </c>
      <c r="B85" s="6">
        <v>502.66908806439437</v>
      </c>
      <c r="C85" s="6">
        <v>209.05305386542437</v>
      </c>
      <c r="E85">
        <f t="shared" si="5"/>
        <v>840</v>
      </c>
      <c r="F85">
        <v>1</v>
      </c>
      <c r="K85">
        <f t="shared" si="4"/>
        <v>1.5608492033983845E-3</v>
      </c>
      <c r="L85">
        <f t="shared" si="6"/>
        <v>0.34338682474764459</v>
      </c>
      <c r="M85">
        <f t="shared" si="7"/>
        <v>1.2555544675653365</v>
      </c>
    </row>
    <row r="86" spans="1:65" x14ac:dyDescent="0.3">
      <c r="A86" s="6">
        <v>151.83363470961825</v>
      </c>
      <c r="B86" s="6">
        <v>191.10758323928007</v>
      </c>
      <c r="C86" s="6">
        <v>151.83363470961825</v>
      </c>
      <c r="E86">
        <f t="shared" si="5"/>
        <v>850</v>
      </c>
      <c r="F86">
        <v>2</v>
      </c>
      <c r="K86">
        <f t="shared" si="4"/>
        <v>1.5021406147316396E-3</v>
      </c>
      <c r="L86">
        <f t="shared" si="6"/>
        <v>0.33047093524096072</v>
      </c>
      <c r="M86">
        <f t="shared" si="7"/>
        <v>8.4344098098758096</v>
      </c>
    </row>
    <row r="87" spans="1:65" x14ac:dyDescent="0.3">
      <c r="A87" s="6">
        <v>265.58160853720312</v>
      </c>
      <c r="B87" s="6">
        <v>259.78407749441357</v>
      </c>
      <c r="C87" s="6">
        <v>265.58160853720312</v>
      </c>
      <c r="E87">
        <f t="shared" si="5"/>
        <v>860</v>
      </c>
      <c r="F87">
        <v>0</v>
      </c>
      <c r="K87">
        <f t="shared" si="4"/>
        <v>1.4456402460361062E-3</v>
      </c>
      <c r="L87">
        <f t="shared" si="6"/>
        <v>0.31804085412794336</v>
      </c>
      <c r="M87">
        <f t="shared" si="7"/>
        <v>0.31804085412794336</v>
      </c>
    </row>
    <row r="88" spans="1:65" x14ac:dyDescent="0.3">
      <c r="A88" s="6">
        <v>920.46129209760727</v>
      </c>
      <c r="B88" s="6">
        <v>805.77009754385256</v>
      </c>
      <c r="C88" s="6">
        <v>920.46129209760727</v>
      </c>
      <c r="E88">
        <f t="shared" si="5"/>
        <v>870</v>
      </c>
      <c r="F88">
        <v>0</v>
      </c>
      <c r="K88">
        <f t="shared" si="4"/>
        <v>1.3912650390143222E-3</v>
      </c>
      <c r="L88">
        <f t="shared" si="6"/>
        <v>0.30607830858315088</v>
      </c>
      <c r="M88">
        <f t="shared" si="7"/>
        <v>0.30607830858315088</v>
      </c>
    </row>
    <row r="89" spans="1:65" x14ac:dyDescent="0.3">
      <c r="A89" s="6">
        <v>163.0676880370695</v>
      </c>
      <c r="B89" s="6">
        <v>14.648787759512009</v>
      </c>
      <c r="C89" s="6">
        <v>163.0676880370695</v>
      </c>
      <c r="E89">
        <f t="shared" si="5"/>
        <v>880</v>
      </c>
      <c r="F89">
        <v>0</v>
      </c>
      <c r="K89">
        <f t="shared" si="4"/>
        <v>1.3389350594594784E-3</v>
      </c>
      <c r="L89">
        <f t="shared" si="6"/>
        <v>0.29456571308108526</v>
      </c>
      <c r="M89">
        <f t="shared" si="7"/>
        <v>0.29456571308108526</v>
      </c>
    </row>
    <row r="90" spans="1:65" x14ac:dyDescent="0.3">
      <c r="A90" s="6">
        <v>33.016154391904564</v>
      </c>
      <c r="B90" s="6">
        <v>28.313173788077492</v>
      </c>
      <c r="C90" s="6">
        <v>33.016154391904564</v>
      </c>
      <c r="E90">
        <f t="shared" si="5"/>
        <v>890</v>
      </c>
      <c r="F90">
        <v>0</v>
      </c>
      <c r="K90">
        <f t="shared" si="4"/>
        <v>1.2885733797494137E-3</v>
      </c>
      <c r="L90">
        <f t="shared" si="6"/>
        <v>0.28348614354487101</v>
      </c>
      <c r="M90">
        <f t="shared" si="7"/>
        <v>0.28348614354487101</v>
      </c>
    </row>
    <row r="91" spans="1:65" x14ac:dyDescent="0.3">
      <c r="A91" s="6">
        <v>409.77586102819822</v>
      </c>
      <c r="B91" s="6">
        <v>421.93328729311719</v>
      </c>
      <c r="C91" s="6">
        <v>409.77586102819822</v>
      </c>
      <c r="E91">
        <f t="shared" si="5"/>
        <v>900</v>
      </c>
      <c r="F91">
        <v>0</v>
      </c>
      <c r="K91">
        <f t="shared" si="4"/>
        <v>1.240105965758409E-3</v>
      </c>
      <c r="L91">
        <f t="shared" si="6"/>
        <v>0.27282331246684999</v>
      </c>
      <c r="M91">
        <f t="shared" si="7"/>
        <v>0.27282331246684999</v>
      </c>
    </row>
    <row r="92" spans="1:65" x14ac:dyDescent="0.3">
      <c r="A92" s="6">
        <v>371.79336540506876</v>
      </c>
      <c r="B92" s="6">
        <v>11.317421819663258</v>
      </c>
      <c r="C92" s="6">
        <v>371.79336540506876</v>
      </c>
      <c r="E92">
        <f t="shared" si="5"/>
        <v>910</v>
      </c>
      <c r="F92">
        <v>0</v>
      </c>
      <c r="K92">
        <f t="shared" si="4"/>
        <v>1.1934615680238014E-3</v>
      </c>
      <c r="L92">
        <f t="shared" si="6"/>
        <v>0.26256154496523632</v>
      </c>
      <c r="M92">
        <f t="shared" si="7"/>
        <v>0.26256154496523632</v>
      </c>
    </row>
    <row r="93" spans="1:65" x14ac:dyDescent="0.3">
      <c r="A93" s="6">
        <v>1869.4811263835827</v>
      </c>
      <c r="B93" s="6">
        <v>910.95078971239309</v>
      </c>
      <c r="C93" s="6">
        <v>1869.4811263835827</v>
      </c>
      <c r="E93">
        <f t="shared" si="5"/>
        <v>920</v>
      </c>
      <c r="F93">
        <v>1</v>
      </c>
      <c r="K93">
        <f t="shared" si="4"/>
        <v>1.148571617005989E-3</v>
      </c>
      <c r="L93">
        <f t="shared" si="6"/>
        <v>0.25268575574131757</v>
      </c>
      <c r="M93">
        <f t="shared" si="7"/>
        <v>2.2101704072455037</v>
      </c>
    </row>
    <row r="94" spans="1:65" x14ac:dyDescent="0.3">
      <c r="A94" s="6">
        <v>454.28873824287729</v>
      </c>
      <c r="B94" s="6">
        <v>177.12082549458097</v>
      </c>
      <c r="C94" s="6">
        <v>454.28873824287729</v>
      </c>
      <c r="E94">
        <f t="shared" si="5"/>
        <v>930</v>
      </c>
      <c r="F94">
        <v>1</v>
      </c>
      <c r="K94">
        <f t="shared" si="4"/>
        <v>1.1053701222873968E-3</v>
      </c>
      <c r="L94">
        <f t="shared" si="6"/>
        <v>0.2431814269032273</v>
      </c>
      <c r="M94">
        <f t="shared" si="7"/>
        <v>2.35533757605661</v>
      </c>
    </row>
    <row r="95" spans="1:65" x14ac:dyDescent="0.3">
      <c r="A95" s="6">
        <v>206.41128298708483</v>
      </c>
      <c r="B95" s="6">
        <v>154.67909755857639</v>
      </c>
      <c r="C95" s="6">
        <v>206.41128298708483</v>
      </c>
      <c r="E95">
        <f t="shared" si="5"/>
        <v>940</v>
      </c>
      <c r="F95">
        <v>0</v>
      </c>
      <c r="K95">
        <f t="shared" si="4"/>
        <v>1.0637935755635208E-3</v>
      </c>
      <c r="L95">
        <f t="shared" si="6"/>
        <v>0.23403458662397458</v>
      </c>
      <c r="M95">
        <f t="shared" si="7"/>
        <v>0.23403458662397458</v>
      </c>
    </row>
    <row r="96" spans="1:65" x14ac:dyDescent="0.3">
      <c r="A96" s="6">
        <v>35.589515531718838</v>
      </c>
      <c r="B96" s="6">
        <v>151.47134784024283</v>
      </c>
      <c r="C96" s="6">
        <v>35.589515531718838</v>
      </c>
      <c r="E96">
        <f t="shared" si="5"/>
        <v>950</v>
      </c>
      <c r="F96">
        <v>1</v>
      </c>
      <c r="K96">
        <f t="shared" si="4"/>
        <v>1.023780857282941E-3</v>
      </c>
      <c r="L96">
        <f t="shared" si="6"/>
        <v>0.22523178860224702</v>
      </c>
      <c r="M96">
        <f t="shared" si="7"/>
        <v>2.6651024045834206</v>
      </c>
    </row>
    <row r="97" spans="1:13" x14ac:dyDescent="0.3">
      <c r="A97" s="6">
        <v>190.35523513068475</v>
      </c>
      <c r="B97" s="6">
        <v>138.16538053812724</v>
      </c>
      <c r="C97" s="6">
        <v>190.35523513068475</v>
      </c>
      <c r="E97">
        <f t="shared" si="5"/>
        <v>960</v>
      </c>
      <c r="F97">
        <v>0</v>
      </c>
      <c r="K97">
        <f t="shared" si="4"/>
        <v>9.852731467979714E-4</v>
      </c>
      <c r="L97">
        <f t="shared" si="6"/>
        <v>0.21676009229555371</v>
      </c>
      <c r="M97">
        <f t="shared" si="7"/>
        <v>0.21676009229555371</v>
      </c>
    </row>
    <row r="98" spans="1:13" x14ac:dyDescent="0.3">
      <c r="A98" s="6">
        <v>1.2090318306554604</v>
      </c>
      <c r="B98" s="6">
        <v>192.24645054943855</v>
      </c>
      <c r="C98" s="6">
        <v>1.2090318306554604</v>
      </c>
      <c r="E98">
        <f t="shared" si="5"/>
        <v>970</v>
      </c>
      <c r="F98">
        <v>0</v>
      </c>
      <c r="K98">
        <f t="shared" si="4"/>
        <v>9.4821383589605013E-4</v>
      </c>
      <c r="L98">
        <f t="shared" si="6"/>
        <v>0.20860704389713103</v>
      </c>
      <c r="M98">
        <f t="shared" si="7"/>
        <v>0.20860704389713103</v>
      </c>
    </row>
    <row r="99" spans="1:13" x14ac:dyDescent="0.3">
      <c r="A99" s="6">
        <v>105.24011394334343</v>
      </c>
      <c r="B99" s="6">
        <v>1296.9860369290125</v>
      </c>
      <c r="C99" s="6">
        <v>105.24011394334343</v>
      </c>
      <c r="E99">
        <f t="shared" si="5"/>
        <v>980</v>
      </c>
      <c r="F99">
        <v>0</v>
      </c>
      <c r="K99">
        <f t="shared" si="4"/>
        <v>9.1254844558241732E-4</v>
      </c>
      <c r="L99">
        <f t="shared" si="6"/>
        <v>0.20076065802813181</v>
      </c>
      <c r="M99">
        <f t="shared" si="7"/>
        <v>0.20076065802813181</v>
      </c>
    </row>
    <row r="100" spans="1:13" x14ac:dyDescent="0.3">
      <c r="A100" s="6">
        <v>167.68677977127859</v>
      </c>
      <c r="B100" s="6">
        <v>47.309810191357172</v>
      </c>
      <c r="C100" s="6">
        <v>167.68677977127859</v>
      </c>
      <c r="E100">
        <f t="shared" si="5"/>
        <v>990</v>
      </c>
      <c r="F100">
        <v>0</v>
      </c>
      <c r="K100">
        <f t="shared" si="4"/>
        <v>8.782245459940663E-4</v>
      </c>
      <c r="L100">
        <f t="shared" si="6"/>
        <v>0.19320940011869459</v>
      </c>
      <c r="M100">
        <f t="shared" si="7"/>
        <v>0.19320940011869459</v>
      </c>
    </row>
    <row r="101" spans="1:13" x14ac:dyDescent="0.3">
      <c r="A101" s="6">
        <v>146.57433299276926</v>
      </c>
      <c r="B101" s="6">
        <v>192.06988342256858</v>
      </c>
      <c r="C101" s="6">
        <v>146.57433299276926</v>
      </c>
      <c r="E101">
        <f t="shared" si="5"/>
        <v>1000</v>
      </c>
      <c r="F101">
        <v>0</v>
      </c>
      <c r="K101">
        <f t="shared" si="4"/>
        <v>8.4519167932395334E-4</v>
      </c>
      <c r="L101">
        <f t="shared" si="6"/>
        <v>0.18594216945126973</v>
      </c>
      <c r="M101">
        <f t="shared" si="7"/>
        <v>0.18594216945126973</v>
      </c>
    </row>
    <row r="102" spans="1:13" x14ac:dyDescent="0.3">
      <c r="A102" s="6">
        <v>64.370576896188823</v>
      </c>
      <c r="B102" s="6">
        <v>35.659463553186235</v>
      </c>
      <c r="C102" s="6">
        <v>64.370576896188823</v>
      </c>
      <c r="E102">
        <f t="shared" si="5"/>
        <v>1010</v>
      </c>
      <c r="F102">
        <v>0</v>
      </c>
      <c r="K102">
        <f t="shared" si="4"/>
        <v>8.1340128564721947E-4</v>
      </c>
      <c r="L102">
        <f t="shared" si="6"/>
        <v>0.17894828284238828</v>
      </c>
      <c r="M102">
        <f t="shared" si="7"/>
        <v>0.17894828284238828</v>
      </c>
    </row>
    <row r="103" spans="1:13" x14ac:dyDescent="0.3">
      <c r="A103" s="6">
        <v>617.99130493553787</v>
      </c>
      <c r="B103" s="6">
        <v>662.50518999689541</v>
      </c>
      <c r="C103" s="6">
        <v>617.99130493553787</v>
      </c>
      <c r="E103">
        <f t="shared" si="5"/>
        <v>1020</v>
      </c>
      <c r="F103">
        <v>0</v>
      </c>
      <c r="K103">
        <f t="shared" si="4"/>
        <v>7.8280663153451613E-4</v>
      </c>
      <c r="L103">
        <f t="shared" si="6"/>
        <v>0.17221745893759355</v>
      </c>
      <c r="M103">
        <f t="shared" si="7"/>
        <v>0.17221745893759355</v>
      </c>
    </row>
    <row r="104" spans="1:13" x14ac:dyDescent="0.3">
      <c r="A104" s="6">
        <v>52.562037557110322</v>
      </c>
      <c r="B104" s="6">
        <v>113.913176200005</v>
      </c>
      <c r="C104" s="6">
        <v>52.562037557110322</v>
      </c>
      <c r="E104">
        <f t="shared" si="5"/>
        <v>1030</v>
      </c>
      <c r="F104">
        <v>0</v>
      </c>
      <c r="K104">
        <f t="shared" si="4"/>
        <v>7.5336274135195946E-4</v>
      </c>
      <c r="L104">
        <f t="shared" si="6"/>
        <v>0.16573980309743108</v>
      </c>
      <c r="M104">
        <f t="shared" si="7"/>
        <v>0.16573980309743108</v>
      </c>
    </row>
    <row r="105" spans="1:13" x14ac:dyDescent="0.3">
      <c r="A105" s="6">
        <v>379.60702441612466</v>
      </c>
      <c r="B105" s="6">
        <v>305.38476351150518</v>
      </c>
      <c r="C105" s="6">
        <v>379.60702441612466</v>
      </c>
      <c r="E105">
        <f t="shared" si="5"/>
        <v>1040</v>
      </c>
      <c r="F105">
        <v>0</v>
      </c>
      <c r="K105">
        <f t="shared" si="4"/>
        <v>7.2502633114490678E-4</v>
      </c>
      <c r="L105">
        <f t="shared" si="6"/>
        <v>0.15950579285187949</v>
      </c>
      <c r="M105">
        <f t="shared" si="7"/>
        <v>0.15950579285187949</v>
      </c>
    </row>
    <row r="106" spans="1:13" x14ac:dyDescent="0.3">
      <c r="A106" s="6">
        <v>162.31136848268932</v>
      </c>
      <c r="B106" s="6">
        <v>660.33633723491641</v>
      </c>
      <c r="C106" s="6">
        <v>162.31136848268932</v>
      </c>
      <c r="E106">
        <f t="shared" si="5"/>
        <v>1050</v>
      </c>
      <c r="F106">
        <v>0</v>
      </c>
      <c r="K106">
        <f t="shared" si="4"/>
        <v>6.9775574500807735E-4</v>
      </c>
      <c r="L106">
        <f t="shared" si="6"/>
        <v>0.15350626390177702</v>
      </c>
      <c r="M106">
        <f t="shared" si="7"/>
        <v>0.15350626390177702</v>
      </c>
    </row>
    <row r="107" spans="1:13" x14ac:dyDescent="0.3">
      <c r="A107" s="6">
        <v>534.71991220124085</v>
      </c>
      <c r="B107" s="6">
        <v>181.77475427586427</v>
      </c>
      <c r="C107" s="6">
        <v>534.71991220124085</v>
      </c>
      <c r="E107">
        <f t="shared" si="5"/>
        <v>1060</v>
      </c>
      <c r="F107">
        <v>0</v>
      </c>
      <c r="K107">
        <f t="shared" si="4"/>
        <v>6.7151089384986928E-4</v>
      </c>
      <c r="L107">
        <f t="shared" si="6"/>
        <v>0.14773239664697124</v>
      </c>
      <c r="M107">
        <f t="shared" si="7"/>
        <v>0.14773239664697124</v>
      </c>
    </row>
    <row r="108" spans="1:13" x14ac:dyDescent="0.3">
      <c r="A108" s="6">
        <v>98.057985752142258</v>
      </c>
      <c r="B108" s="6">
        <v>42.11899451394909</v>
      </c>
      <c r="C108" s="6">
        <v>98.057985752142258</v>
      </c>
      <c r="E108">
        <f t="shared" si="5"/>
        <v>1070</v>
      </c>
      <c r="F108">
        <v>0</v>
      </c>
      <c r="K108">
        <f t="shared" si="4"/>
        <v>6.4625319645905677E-4</v>
      </c>
      <c r="L108">
        <f t="shared" si="6"/>
        <v>0.14217570322099249</v>
      </c>
      <c r="M108">
        <f t="shared" si="7"/>
        <v>0.14217570322099249</v>
      </c>
    </row>
    <row r="109" spans="1:13" x14ac:dyDescent="0.3">
      <c r="A109" s="6">
        <v>547.24938533537704</v>
      </c>
      <c r="B109" s="6">
        <v>652.58030383453558</v>
      </c>
      <c r="C109" s="6">
        <v>547.24938533537704</v>
      </c>
      <c r="E109">
        <f t="shared" si="5"/>
        <v>1080</v>
      </c>
      <c r="F109">
        <v>0</v>
      </c>
      <c r="K109">
        <f t="shared" si="4"/>
        <v>6.2194552278815873E-4</v>
      </c>
      <c r="L109">
        <f t="shared" si="6"/>
        <v>0.13682801501339492</v>
      </c>
      <c r="M109">
        <f t="shared" si="7"/>
        <v>0.13682801501339492</v>
      </c>
    </row>
    <row r="110" spans="1:13" x14ac:dyDescent="0.3">
      <c r="A110" s="6">
        <v>228.67962100393473</v>
      </c>
      <c r="B110" s="6">
        <v>151.60892740906721</v>
      </c>
      <c r="C110" s="6">
        <v>228.67962100393473</v>
      </c>
      <c r="E110">
        <f t="shared" si="5"/>
        <v>1090</v>
      </c>
      <c r="F110">
        <v>0</v>
      </c>
      <c r="K110">
        <f t="shared" si="4"/>
        <v>5.985521393716553E-4</v>
      </c>
      <c r="L110">
        <f t="shared" si="6"/>
        <v>0.13168147066176417</v>
      </c>
      <c r="M110">
        <f t="shared" si="7"/>
        <v>0.13168147066176417</v>
      </c>
    </row>
    <row r="111" spans="1:13" x14ac:dyDescent="0.3">
      <c r="A111" s="6"/>
      <c r="B111" s="6">
        <v>275.56492433747917</v>
      </c>
      <c r="C111" s="6">
        <v>348.11300959256238</v>
      </c>
      <c r="E111">
        <f t="shared" si="5"/>
        <v>1100</v>
      </c>
      <c r="F111">
        <v>0</v>
      </c>
      <c r="K111">
        <f t="shared" si="4"/>
        <v>5.7603865679467514E-4</v>
      </c>
      <c r="L111">
        <f t="shared" si="6"/>
        <v>0.12672850449482853</v>
      </c>
      <c r="M111">
        <f t="shared" si="7"/>
        <v>0.12672850449482853</v>
      </c>
    </row>
    <row r="112" spans="1:13" x14ac:dyDescent="0.3">
      <c r="A112" s="6"/>
      <c r="B112" s="6">
        <v>102.25862812300787</v>
      </c>
      <c r="C112" s="6">
        <v>111.05349341386423</v>
      </c>
      <c r="E112">
        <f t="shared" si="5"/>
        <v>1110</v>
      </c>
      <c r="F112">
        <v>0</v>
      </c>
      <c r="K112">
        <f t="shared" si="4"/>
        <v>5.5437197913976721E-4</v>
      </c>
      <c r="L112">
        <f t="shared" si="6"/>
        <v>0.12196183541074879</v>
      </c>
      <c r="M112">
        <f t="shared" si="7"/>
        <v>0.12196183541074879</v>
      </c>
    </row>
    <row r="113" spans="1:13" x14ac:dyDescent="0.3">
      <c r="A113" s="6"/>
      <c r="B113" s="6"/>
      <c r="C113" s="6">
        <v>37.517977292607235</v>
      </c>
      <c r="E113">
        <f t="shared" si="5"/>
        <v>1120</v>
      </c>
      <c r="F113">
        <v>1</v>
      </c>
      <c r="K113">
        <f t="shared" si="4"/>
        <v>5.3352025533393022E-4</v>
      </c>
      <c r="L113">
        <f t="shared" si="6"/>
        <v>0.11737445617346465</v>
      </c>
      <c r="M113">
        <f t="shared" si="7"/>
        <v>6.6371157406155081</v>
      </c>
    </row>
    <row r="114" spans="1:13" x14ac:dyDescent="0.3">
      <c r="A114" s="6"/>
      <c r="B114" s="6"/>
      <c r="C114" s="6">
        <v>61.980908272342681</v>
      </c>
      <c r="E114">
        <f t="shared" si="5"/>
        <v>1130</v>
      </c>
      <c r="F114">
        <v>0</v>
      </c>
      <c r="K114">
        <f t="shared" si="4"/>
        <v>5.1345283232639982E-4</v>
      </c>
      <c r="L114">
        <f t="shared" si="6"/>
        <v>0.11295962311180796</v>
      </c>
      <c r="M114">
        <f t="shared" si="7"/>
        <v>0.11295962311180796</v>
      </c>
    </row>
    <row r="115" spans="1:13" x14ac:dyDescent="0.3">
      <c r="A115" s="6"/>
      <c r="B115" s="6"/>
      <c r="C115" s="6">
        <v>13.705427005410687</v>
      </c>
      <c r="E115">
        <f t="shared" si="5"/>
        <v>1140</v>
      </c>
      <c r="F115">
        <v>0</v>
      </c>
      <c r="K115">
        <f t="shared" si="4"/>
        <v>4.9414021002602837E-4</v>
      </c>
      <c r="L115">
        <f t="shared" si="6"/>
        <v>0.10871084620572624</v>
      </c>
      <c r="M115">
        <f t="shared" si="7"/>
        <v>0.10871084620572624</v>
      </c>
    </row>
    <row r="116" spans="1:13" x14ac:dyDescent="0.3">
      <c r="A116" s="6"/>
      <c r="B116" s="6"/>
      <c r="C116" s="6">
        <v>156.85508121543924</v>
      </c>
      <c r="E116">
        <f t="shared" si="5"/>
        <v>1150</v>
      </c>
      <c r="F116">
        <v>0</v>
      </c>
      <c r="K116">
        <f t="shared" si="4"/>
        <v>4.7555399793652864E-4</v>
      </c>
      <c r="L116">
        <f t="shared" si="6"/>
        <v>0.1046218795460363</v>
      </c>
      <c r="M116">
        <f t="shared" si="7"/>
        <v>0.1046218795460363</v>
      </c>
    </row>
    <row r="117" spans="1:13" x14ac:dyDescent="0.3">
      <c r="A117" s="6"/>
      <c r="B117" s="6"/>
      <c r="C117" s="6">
        <v>749.34475278495313</v>
      </c>
      <c r="E117">
        <f t="shared" si="5"/>
        <v>1160</v>
      </c>
      <c r="F117">
        <v>0</v>
      </c>
      <c r="K117">
        <f t="shared" si="4"/>
        <v>4.5766687341941559E-4</v>
      </c>
      <c r="L117">
        <f t="shared" si="6"/>
        <v>0.10068671215227143</v>
      </c>
      <c r="M117">
        <f t="shared" si="7"/>
        <v>0.10068671215227143</v>
      </c>
    </row>
    <row r="118" spans="1:13" x14ac:dyDescent="0.3">
      <c r="A118" s="6"/>
      <c r="B118" s="6"/>
      <c r="C118" s="6">
        <v>430.47086025472225</v>
      </c>
      <c r="E118">
        <f t="shared" si="5"/>
        <v>1170</v>
      </c>
      <c r="F118">
        <v>0</v>
      </c>
      <c r="K118">
        <f t="shared" si="4"/>
        <v>4.4045254152913493E-4</v>
      </c>
      <c r="L118">
        <f t="shared" si="6"/>
        <v>9.6899559136409685E-2</v>
      </c>
      <c r="M118">
        <f t="shared" si="7"/>
        <v>9.6899559136409685E-2</v>
      </c>
    </row>
    <row r="119" spans="1:13" x14ac:dyDescent="0.3">
      <c r="A119" s="6"/>
      <c r="B119" s="6"/>
      <c r="C119" s="6">
        <v>844.85002359446298</v>
      </c>
      <c r="E119">
        <f t="shared" si="5"/>
        <v>1180</v>
      </c>
      <c r="F119">
        <v>0</v>
      </c>
      <c r="K119">
        <f t="shared" si="4"/>
        <v>4.2388569635809503E-4</v>
      </c>
      <c r="L119">
        <f t="shared" si="6"/>
        <v>9.3254853198780907E-2</v>
      </c>
      <c r="M119">
        <f t="shared" si="7"/>
        <v>9.3254853198780907E-2</v>
      </c>
    </row>
    <row r="120" spans="1:13" x14ac:dyDescent="0.3">
      <c r="A120" s="6"/>
      <c r="B120" s="6"/>
      <c r="C120" s="6">
        <v>77.116852826038325</v>
      </c>
      <c r="E120">
        <f t="shared" si="5"/>
        <v>1190</v>
      </c>
      <c r="F120">
        <v>0</v>
      </c>
      <c r="K120">
        <f t="shared" si="4"/>
        <v>4.0794198383620195E-4</v>
      </c>
      <c r="L120">
        <f t="shared" si="6"/>
        <v>8.9747236443964429E-2</v>
      </c>
      <c r="M120">
        <f t="shared" si="7"/>
        <v>8.9747236443964415E-2</v>
      </c>
    </row>
    <row r="121" spans="1:13" x14ac:dyDescent="0.3">
      <c r="A121" s="6"/>
      <c r="B121" s="6"/>
      <c r="C121" s="6">
        <v>42.282098578514102</v>
      </c>
      <c r="E121">
        <f t="shared" si="5"/>
        <v>1200</v>
      </c>
      <c r="F121">
        <v>0</v>
      </c>
      <c r="K121">
        <f t="shared" si="4"/>
        <v>3.9259796592783225E-4</v>
      </c>
      <c r="L121">
        <f t="shared" si="6"/>
        <v>8.6371552504123095E-2</v>
      </c>
      <c r="M121">
        <f t="shared" si="7"/>
        <v>8.6371552504123095E-2</v>
      </c>
    </row>
    <row r="122" spans="1:13" x14ac:dyDescent="0.3">
      <c r="A122" s="6"/>
      <c r="B122" s="6"/>
      <c r="C122" s="6">
        <v>44.717824922776657</v>
      </c>
      <c r="E122">
        <f t="shared" si="5"/>
        <v>1210</v>
      </c>
      <c r="F122">
        <v>0</v>
      </c>
      <c r="K122">
        <f t="shared" si="4"/>
        <v>3.7783108617883698E-4</v>
      </c>
      <c r="L122">
        <f t="shared" si="6"/>
        <v>8.3122838959344136E-2</v>
      </c>
      <c r="M122">
        <f t="shared" si="7"/>
        <v>8.3122838959344136E-2</v>
      </c>
    </row>
    <row r="123" spans="1:13" x14ac:dyDescent="0.3">
      <c r="A123" s="6"/>
      <c r="B123" s="6"/>
      <c r="C123" s="6">
        <v>99.142475656076343</v>
      </c>
      <c r="E123">
        <f t="shared" si="5"/>
        <v>1220</v>
      </c>
      <c r="F123">
        <v>0</v>
      </c>
      <c r="K123">
        <f t="shared" si="4"/>
        <v>3.6361963655529017E-4</v>
      </c>
      <c r="L123">
        <f t="shared" si="6"/>
        <v>7.9996320042163838E-2</v>
      </c>
      <c r="M123">
        <f t="shared" si="7"/>
        <v>7.9996320042163838E-2</v>
      </c>
    </row>
    <row r="124" spans="1:13" x14ac:dyDescent="0.3">
      <c r="A124" s="6"/>
      <c r="B124" s="6"/>
      <c r="C124" s="6">
        <v>459.52050371806547</v>
      </c>
      <c r="E124">
        <f t="shared" si="5"/>
        <v>1230</v>
      </c>
      <c r="F124">
        <v>0</v>
      </c>
      <c r="K124">
        <f t="shared" si="4"/>
        <v>3.4994272553323658E-4</v>
      </c>
      <c r="L124">
        <f t="shared" si="6"/>
        <v>7.6987399617312047E-2</v>
      </c>
      <c r="M124">
        <f t="shared" si="7"/>
        <v>7.6987399617312047E-2</v>
      </c>
    </row>
    <row r="125" spans="1:13" x14ac:dyDescent="0.3">
      <c r="A125" s="6"/>
      <c r="B125" s="6"/>
      <c r="C125" s="6">
        <v>395.84013910900495</v>
      </c>
      <c r="E125">
        <f t="shared" si="5"/>
        <v>1240</v>
      </c>
      <c r="F125">
        <v>0</v>
      </c>
      <c r="K125">
        <f t="shared" si="4"/>
        <v>3.3678024738648116E-4</v>
      </c>
      <c r="L125">
        <f t="shared" si="6"/>
        <v>7.4091654425025855E-2</v>
      </c>
      <c r="M125">
        <f t="shared" si="7"/>
        <v>7.4091654425025855E-2</v>
      </c>
    </row>
    <row r="126" spans="1:13" x14ac:dyDescent="0.3">
      <c r="A126" s="6"/>
      <c r="B126" s="6"/>
      <c r="C126" s="6">
        <v>99.499310261207242</v>
      </c>
      <c r="E126">
        <f t="shared" si="5"/>
        <v>1250</v>
      </c>
      <c r="F126">
        <v>0</v>
      </c>
      <c r="K126">
        <f t="shared" si="4"/>
        <v>3.2411285262978762E-4</v>
      </c>
      <c r="L126">
        <f t="shared" si="6"/>
        <v>7.1304827578553276E-2</v>
      </c>
      <c r="M126">
        <f t="shared" si="7"/>
        <v>7.1304827578553276E-2</v>
      </c>
    </row>
    <row r="127" spans="1:13" x14ac:dyDescent="0.3">
      <c r="A127" s="6"/>
      <c r="B127" s="6"/>
      <c r="C127" s="6">
        <v>199.89001377310674</v>
      </c>
      <c r="E127">
        <f t="shared" si="5"/>
        <v>1260</v>
      </c>
      <c r="F127">
        <v>0</v>
      </c>
      <c r="K127">
        <f t="shared" si="4"/>
        <v>3.119219195754086E-4</v>
      </c>
      <c r="L127">
        <f t="shared" si="6"/>
        <v>6.8622822306589892E-2</v>
      </c>
      <c r="M127">
        <f t="shared" si="7"/>
        <v>6.8622822306589892E-2</v>
      </c>
    </row>
    <row r="128" spans="1:13" x14ac:dyDescent="0.3">
      <c r="A128" s="6"/>
      <c r="B128" s="6"/>
      <c r="C128" s="6">
        <v>328.7091322078922</v>
      </c>
      <c r="E128">
        <f t="shared" si="5"/>
        <v>1270</v>
      </c>
      <c r="F128">
        <v>0</v>
      </c>
      <c r="K128">
        <f t="shared" si="4"/>
        <v>3.0018952695698431E-4</v>
      </c>
      <c r="L128">
        <f t="shared" si="6"/>
        <v>6.6041695930536548E-2</v>
      </c>
      <c r="M128">
        <f t="shared" si="7"/>
        <v>6.6041695930536548E-2</v>
      </c>
    </row>
    <row r="129" spans="1:13" x14ac:dyDescent="0.3">
      <c r="A129" s="6"/>
      <c r="B129" s="6"/>
      <c r="C129" s="6">
        <v>76.898543673550535</v>
      </c>
      <c r="E129">
        <f t="shared" si="5"/>
        <v>1280</v>
      </c>
      <c r="F129">
        <v>0</v>
      </c>
      <c r="K129">
        <f t="shared" si="4"/>
        <v>2.8889842758494932E-4</v>
      </c>
      <c r="L129">
        <f t="shared" si="6"/>
        <v>6.3557654068688851E-2</v>
      </c>
      <c r="M129">
        <f t="shared" si="7"/>
        <v>6.3557654068688851E-2</v>
      </c>
    </row>
    <row r="130" spans="1:13" x14ac:dyDescent="0.3">
      <c r="A130" s="6"/>
      <c r="B130" s="6"/>
      <c r="C130" s="6">
        <v>345.24038714339923</v>
      </c>
      <c r="E130">
        <f t="shared" si="5"/>
        <v>1290</v>
      </c>
      <c r="F130">
        <v>0</v>
      </c>
      <c r="K130">
        <f t="shared" si="4"/>
        <v>2.7803202299281349E-4</v>
      </c>
      <c r="L130">
        <f t="shared" si="6"/>
        <v>6.1167045058418967E-2</v>
      </c>
      <c r="M130">
        <f t="shared" si="7"/>
        <v>6.1167045058418967E-2</v>
      </c>
    </row>
    <row r="131" spans="1:13" x14ac:dyDescent="0.3">
      <c r="A131" s="6"/>
      <c r="B131" s="6"/>
      <c r="C131" s="6">
        <v>294.74332553180699</v>
      </c>
      <c r="E131">
        <f t="shared" si="5"/>
        <v>1300</v>
      </c>
      <c r="F131">
        <v>1</v>
      </c>
      <c r="K131">
        <f t="shared" ref="K131:K188" si="8">_xlfn.EXPON.DIST(E131, $J$3,TRUE) - _xlfn.EXPON.DIST(E131 - 10, $J$3, TRUE)</f>
        <v>2.6757433903557004E-4</v>
      </c>
      <c r="L131">
        <f t="shared" si="6"/>
        <v>5.8866354587825409E-2</v>
      </c>
      <c r="M131">
        <f t="shared" si="7"/>
        <v>15.046498882572113</v>
      </c>
    </row>
    <row r="132" spans="1:13" x14ac:dyDescent="0.3">
      <c r="A132" s="6"/>
      <c r="B132" s="6"/>
      <c r="C132" s="6">
        <v>61.973771452539786</v>
      </c>
      <c r="E132">
        <f t="shared" ref="E132:E188" si="9">E131+10</f>
        <v>1310</v>
      </c>
      <c r="F132">
        <v>0</v>
      </c>
      <c r="K132">
        <f t="shared" si="8"/>
        <v>2.575100024077015E-4</v>
      </c>
      <c r="L132">
        <f t="shared" si="6"/>
        <v>5.665220052969433E-2</v>
      </c>
      <c r="M132">
        <f t="shared" si="7"/>
        <v>5.665220052969433E-2</v>
      </c>
    </row>
    <row r="133" spans="1:13" x14ac:dyDescent="0.3">
      <c r="A133" s="6"/>
      <c r="B133" s="6"/>
      <c r="C133" s="6">
        <v>160.24608864476605</v>
      </c>
      <c r="E133">
        <f t="shared" si="9"/>
        <v>1320</v>
      </c>
      <c r="F133">
        <v>0</v>
      </c>
      <c r="K133">
        <f t="shared" si="8"/>
        <v>2.478242180437018E-4</v>
      </c>
      <c r="L133">
        <f t="shared" si="6"/>
        <v>5.4521327969614397E-2</v>
      </c>
      <c r="M133">
        <f t="shared" si="7"/>
        <v>5.4521327969614397E-2</v>
      </c>
    </row>
    <row r="134" spans="1:13" x14ac:dyDescent="0.3">
      <c r="A134" s="6"/>
      <c r="B134" s="6"/>
      <c r="C134" s="6">
        <v>349.19242204791021</v>
      </c>
      <c r="E134">
        <f t="shared" si="9"/>
        <v>1330</v>
      </c>
      <c r="F134">
        <v>0</v>
      </c>
      <c r="K134">
        <f t="shared" si="8"/>
        <v>2.3850274736780808E-4</v>
      </c>
      <c r="L134">
        <f t="shared" ref="L134:L188" si="10" xml:space="preserve"> $J$4 * K134</f>
        <v>5.2470604420917777E-2</v>
      </c>
      <c r="M134">
        <f t="shared" si="7"/>
        <v>5.2470604420917777E-2</v>
      </c>
    </row>
    <row r="135" spans="1:13" x14ac:dyDescent="0.3">
      <c r="C135" s="6">
        <v>212.15148698039005</v>
      </c>
      <c r="E135">
        <f t="shared" si="9"/>
        <v>1340</v>
      </c>
      <c r="F135">
        <v>0</v>
      </c>
      <c r="K135">
        <f t="shared" si="8"/>
        <v>2.295318873638541E-4</v>
      </c>
      <c r="L135">
        <f t="shared" si="10"/>
        <v>5.0497015220047903E-2</v>
      </c>
      <c r="M135">
        <f t="shared" ref="M135:M188" si="11" xml:space="preserve"> (F135 - L135)^2 / L135</f>
        <v>5.0497015220047903E-2</v>
      </c>
    </row>
    <row r="136" spans="1:13" x14ac:dyDescent="0.3">
      <c r="C136" s="6">
        <v>43.815977682870354</v>
      </c>
      <c r="E136">
        <f t="shared" si="9"/>
        <v>1350</v>
      </c>
      <c r="F136">
        <v>0</v>
      </c>
      <c r="K136">
        <f t="shared" si="8"/>
        <v>2.2089845042971845E-4</v>
      </c>
      <c r="L136">
        <f t="shared" si="10"/>
        <v>4.8597659094538059E-2</v>
      </c>
      <c r="M136">
        <f t="shared" si="11"/>
        <v>4.8597659094538059E-2</v>
      </c>
    </row>
    <row r="137" spans="1:13" x14ac:dyDescent="0.3">
      <c r="C137" s="6">
        <v>55.294857702526166</v>
      </c>
      <c r="E137">
        <f t="shared" si="9"/>
        <v>1360</v>
      </c>
      <c r="F137">
        <v>0</v>
      </c>
      <c r="K137">
        <f t="shared" si="8"/>
        <v>2.1258974499227534E-4</v>
      </c>
      <c r="L137">
        <f t="shared" si="10"/>
        <v>4.6769743898300575E-2</v>
      </c>
      <c r="M137">
        <f t="shared" si="11"/>
        <v>4.6769743898300575E-2</v>
      </c>
    </row>
    <row r="138" spans="1:13" x14ac:dyDescent="0.3">
      <c r="C138" s="6">
        <v>32.957683021632526</v>
      </c>
      <c r="E138">
        <f t="shared" si="9"/>
        <v>1370</v>
      </c>
      <c r="F138">
        <v>0</v>
      </c>
      <c r="K138">
        <f t="shared" si="8"/>
        <v>2.045935568489865E-4</v>
      </c>
      <c r="L138">
        <f t="shared" si="10"/>
        <v>4.501058250677703E-2</v>
      </c>
      <c r="M138">
        <f t="shared" si="11"/>
        <v>4.5010582506777023E-2</v>
      </c>
    </row>
    <row r="139" spans="1:13" x14ac:dyDescent="0.3">
      <c r="C139" s="6">
        <v>83.935558201474407</v>
      </c>
      <c r="E139">
        <f t="shared" si="9"/>
        <v>1380</v>
      </c>
      <c r="F139">
        <v>0</v>
      </c>
      <c r="K139">
        <f t="shared" si="8"/>
        <v>1.9689813121359645E-4</v>
      </c>
      <c r="L139">
        <f t="shared" si="10"/>
        <v>4.3317588866991219E-2</v>
      </c>
      <c r="M139">
        <f t="shared" si="11"/>
        <v>4.3317588866991219E-2</v>
      </c>
    </row>
    <row r="140" spans="1:13" x14ac:dyDescent="0.3">
      <c r="C140" s="6">
        <v>385.43102407660189</v>
      </c>
      <c r="E140">
        <f t="shared" si="9"/>
        <v>1390</v>
      </c>
      <c r="F140">
        <v>0</v>
      </c>
      <c r="K140">
        <f t="shared" si="8"/>
        <v>1.8949215543484499E-4</v>
      </c>
      <c r="L140">
        <f t="shared" si="10"/>
        <v>4.1688274195665898E-2</v>
      </c>
      <c r="M140">
        <f t="shared" si="11"/>
        <v>4.1688274195665898E-2</v>
      </c>
    </row>
    <row r="141" spans="1:13" x14ac:dyDescent="0.3">
      <c r="C141" s="6">
        <v>265.25359907012182</v>
      </c>
      <c r="E141">
        <f t="shared" si="9"/>
        <v>1400</v>
      </c>
      <c r="F141">
        <v>1</v>
      </c>
      <c r="K141">
        <f t="shared" si="8"/>
        <v>1.8236474236710265E-4</v>
      </c>
      <c r="L141">
        <f t="shared" si="10"/>
        <v>4.0120243320762583E-2</v>
      </c>
      <c r="M141">
        <f t="shared" si="11"/>
        <v>22.965193404143072</v>
      </c>
    </row>
    <row r="142" spans="1:13" x14ac:dyDescent="0.3">
      <c r="C142" s="6">
        <v>329.05112977342986</v>
      </c>
      <c r="E142">
        <f t="shared" si="9"/>
        <v>1410</v>
      </c>
      <c r="F142">
        <v>0</v>
      </c>
      <c r="K142">
        <f t="shared" si="8"/>
        <v>1.7550541436561762E-4</v>
      </c>
      <c r="L142">
        <f t="shared" si="10"/>
        <v>3.8611191160435876E-2</v>
      </c>
      <c r="M142">
        <f t="shared" si="11"/>
        <v>3.8611191160435876E-2</v>
      </c>
    </row>
    <row r="143" spans="1:13" x14ac:dyDescent="0.3">
      <c r="C143" s="6">
        <v>39.808171863407829</v>
      </c>
      <c r="E143">
        <f t="shared" si="9"/>
        <v>1420</v>
      </c>
      <c r="F143">
        <v>0</v>
      </c>
      <c r="K143">
        <f t="shared" si="8"/>
        <v>1.6890408788361455E-4</v>
      </c>
      <c r="L143">
        <f t="shared" si="10"/>
        <v>3.7158899334395201E-2</v>
      </c>
      <c r="M143">
        <f t="shared" si="11"/>
        <v>3.7158899334395201E-2</v>
      </c>
    </row>
    <row r="144" spans="1:13" x14ac:dyDescent="0.3">
      <c r="C144" s="6">
        <v>37.93020687596789</v>
      </c>
      <c r="E144">
        <f t="shared" si="9"/>
        <v>1430</v>
      </c>
      <c r="F144">
        <v>0</v>
      </c>
      <c r="K144">
        <f t="shared" si="8"/>
        <v>1.6255105864926289E-4</v>
      </c>
      <c r="L144">
        <f t="shared" si="10"/>
        <v>3.5761232902837836E-2</v>
      </c>
      <c r="M144">
        <f t="shared" si="11"/>
        <v>3.5761232902837836E-2</v>
      </c>
    </row>
    <row r="145" spans="3:13" x14ac:dyDescent="0.3">
      <c r="C145" s="6">
        <v>515.13648873670309</v>
      </c>
      <c r="E145">
        <f t="shared" si="9"/>
        <v>1440</v>
      </c>
      <c r="F145">
        <v>0</v>
      </c>
      <c r="K145">
        <f t="shared" si="8"/>
        <v>1.5643698739953305E-4</v>
      </c>
      <c r="L145">
        <f t="shared" si="10"/>
        <v>3.441613722789727E-2</v>
      </c>
      <c r="M145">
        <f t="shared" si="11"/>
        <v>3.441613722789727E-2</v>
      </c>
    </row>
    <row r="146" spans="3:13" x14ac:dyDescent="0.3">
      <c r="C146" s="6">
        <v>44.82488232629855</v>
      </c>
      <c r="E146">
        <f t="shared" si="9"/>
        <v>1450</v>
      </c>
      <c r="F146">
        <v>0</v>
      </c>
      <c r="K146">
        <f t="shared" si="8"/>
        <v>1.5055288615162254E-4</v>
      </c>
      <c r="L146">
        <f t="shared" si="10"/>
        <v>3.312163495335696E-2</v>
      </c>
      <c r="M146">
        <f t="shared" si="11"/>
        <v>3.312163495335696E-2</v>
      </c>
    </row>
    <row r="147" spans="3:13" x14ac:dyDescent="0.3">
      <c r="C147" s="6">
        <v>189.95838413149525</v>
      </c>
      <c r="E147">
        <f t="shared" si="9"/>
        <v>1460</v>
      </c>
      <c r="F147">
        <v>0</v>
      </c>
      <c r="K147">
        <f t="shared" si="8"/>
        <v>1.4489010498963673E-4</v>
      </c>
      <c r="L147">
        <f t="shared" si="10"/>
        <v>3.187582309772008E-2</v>
      </c>
      <c r="M147">
        <f t="shared" si="11"/>
        <v>3.187582309772008E-2</v>
      </c>
    </row>
    <row r="148" spans="3:13" x14ac:dyDescent="0.3">
      <c r="C148" s="6">
        <v>199.43654820580653</v>
      </c>
      <c r="E148">
        <f t="shared" si="9"/>
        <v>1470</v>
      </c>
      <c r="F148">
        <v>0</v>
      </c>
      <c r="K148">
        <f t="shared" si="8"/>
        <v>1.3944031934920442E-4</v>
      </c>
      <c r="L148">
        <f t="shared" si="10"/>
        <v>3.0676870256824973E-2</v>
      </c>
      <c r="M148">
        <f t="shared" si="11"/>
        <v>3.0676870256824973E-2</v>
      </c>
    </row>
    <row r="149" spans="3:13" x14ac:dyDescent="0.3">
      <c r="C149" s="6">
        <v>948.40220446832041</v>
      </c>
      <c r="E149">
        <f t="shared" si="9"/>
        <v>1480</v>
      </c>
      <c r="F149">
        <v>0</v>
      </c>
      <c r="K149">
        <f t="shared" si="8"/>
        <v>1.3419551777926753E-4</v>
      </c>
      <c r="L149">
        <f t="shared" si="10"/>
        <v>2.9523013911438856E-2</v>
      </c>
      <c r="M149">
        <f t="shared" si="11"/>
        <v>2.9523013911438856E-2</v>
      </c>
    </row>
    <row r="150" spans="3:13" x14ac:dyDescent="0.3">
      <c r="C150" s="6">
        <v>199.35363586169444</v>
      </c>
      <c r="E150">
        <f t="shared" si="9"/>
        <v>1490</v>
      </c>
      <c r="F150">
        <v>0</v>
      </c>
      <c r="K150">
        <f t="shared" si="8"/>
        <v>1.2914799016605638E-4</v>
      </c>
      <c r="L150">
        <f t="shared" si="10"/>
        <v>2.8412557836532404E-2</v>
      </c>
      <c r="M150">
        <f t="shared" si="11"/>
        <v>2.8412557836532404E-2</v>
      </c>
    </row>
    <row r="151" spans="3:13" x14ac:dyDescent="0.3">
      <c r="C151" s="6">
        <v>132.57163951298966</v>
      </c>
      <c r="E151">
        <f t="shared" si="9"/>
        <v>1500</v>
      </c>
      <c r="F151">
        <v>0</v>
      </c>
      <c r="K151">
        <f t="shared" si="8"/>
        <v>1.2429031639771271E-4</v>
      </c>
      <c r="L151">
        <f t="shared" si="10"/>
        <v>2.7343869607496796E-2</v>
      </c>
      <c r="M151">
        <f t="shared" si="11"/>
        <v>2.7343869607496796E-2</v>
      </c>
    </row>
    <row r="152" spans="3:13" x14ac:dyDescent="0.3">
      <c r="C152" s="6">
        <v>174.32706114191799</v>
      </c>
      <c r="E152">
        <f t="shared" si="9"/>
        <v>1510</v>
      </c>
      <c r="F152">
        <v>0</v>
      </c>
      <c r="K152">
        <f t="shared" si="8"/>
        <v>1.1961535545668145E-4</v>
      </c>
      <c r="L152">
        <f t="shared" si="10"/>
        <v>2.6315378200469919E-2</v>
      </c>
      <c r="M152">
        <f t="shared" si="11"/>
        <v>2.6315378200469919E-2</v>
      </c>
    </row>
    <row r="153" spans="3:13" x14ac:dyDescent="0.3">
      <c r="C153" s="6">
        <v>498.42568585662576</v>
      </c>
      <c r="E153">
        <f t="shared" si="9"/>
        <v>1520</v>
      </c>
      <c r="F153">
        <v>0</v>
      </c>
      <c r="K153">
        <f t="shared" si="8"/>
        <v>1.1511623492255207E-4</v>
      </c>
      <c r="L153">
        <f t="shared" si="10"/>
        <v>2.5325571682961456E-2</v>
      </c>
      <c r="M153">
        <f t="shared" si="11"/>
        <v>2.5325571682961456E-2</v>
      </c>
    </row>
    <row r="154" spans="3:13" x14ac:dyDescent="0.3">
      <c r="C154" s="6">
        <v>35.329960883656234</v>
      </c>
      <c r="E154">
        <f t="shared" si="9"/>
        <v>1530</v>
      </c>
      <c r="F154">
        <v>0</v>
      </c>
      <c r="K154">
        <f t="shared" si="8"/>
        <v>1.1078634086858496E-4</v>
      </c>
      <c r="L154">
        <f t="shared" si="10"/>
        <v>2.4372994991088692E-2</v>
      </c>
      <c r="M154">
        <f t="shared" si="11"/>
        <v>2.4372994991088692E-2</v>
      </c>
    </row>
    <row r="155" spans="3:13" x14ac:dyDescent="0.3">
      <c r="C155" s="6">
        <v>503.82848053577789</v>
      </c>
      <c r="E155">
        <f t="shared" si="9"/>
        <v>1540</v>
      </c>
      <c r="F155">
        <v>0</v>
      </c>
      <c r="K155">
        <f t="shared" si="8"/>
        <v>1.0661930813926634E-4</v>
      </c>
      <c r="L155">
        <f t="shared" si="10"/>
        <v>2.3456247790638596E-2</v>
      </c>
      <c r="M155">
        <f t="shared" si="11"/>
        <v>2.3456247790638596E-2</v>
      </c>
    </row>
    <row r="156" spans="3:13" x14ac:dyDescent="0.3">
      <c r="C156" s="6">
        <v>4.0180055565069814</v>
      </c>
      <c r="E156">
        <f t="shared" si="9"/>
        <v>1550</v>
      </c>
      <c r="F156">
        <v>0</v>
      </c>
      <c r="K156">
        <f t="shared" si="8"/>
        <v>1.0260901099345965E-4</v>
      </c>
      <c r="L156">
        <f t="shared" si="10"/>
        <v>2.2573982418561123E-2</v>
      </c>
      <c r="M156">
        <f t="shared" si="11"/>
        <v>2.2573982418561123E-2</v>
      </c>
    </row>
    <row r="157" spans="3:13" x14ac:dyDescent="0.3">
      <c r="C157" s="6">
        <v>84.234228563407925</v>
      </c>
      <c r="E157">
        <f t="shared" si="9"/>
        <v>1560</v>
      </c>
      <c r="F157">
        <v>0</v>
      </c>
      <c r="K157">
        <f t="shared" si="8"/>
        <v>9.8749554098609416E-5</v>
      </c>
      <c r="L157">
        <f t="shared" si="10"/>
        <v>2.1724901901694071E-2</v>
      </c>
      <c r="M157">
        <f t="shared" si="11"/>
        <v>2.1724901901694071E-2</v>
      </c>
    </row>
    <row r="158" spans="3:13" x14ac:dyDescent="0.3">
      <c r="C158" s="6">
        <v>176.87205765205559</v>
      </c>
      <c r="E158">
        <f t="shared" si="9"/>
        <v>1570</v>
      </c>
      <c r="F158">
        <v>0</v>
      </c>
      <c r="K158">
        <f t="shared" si="8"/>
        <v>9.5035263864784447E-5</v>
      </c>
      <c r="L158">
        <f t="shared" si="10"/>
        <v>2.0907758050252578E-2</v>
      </c>
      <c r="M158">
        <f t="shared" si="11"/>
        <v>2.0907758050252578E-2</v>
      </c>
    </row>
    <row r="159" spans="3:13" x14ac:dyDescent="0.3">
      <c r="C159" s="6">
        <v>314.86799385952821</v>
      </c>
      <c r="E159">
        <f t="shared" si="9"/>
        <v>1580</v>
      </c>
      <c r="F159">
        <v>0</v>
      </c>
      <c r="K159">
        <f t="shared" si="8"/>
        <v>9.1460680104349379E-5</v>
      </c>
      <c r="L159">
        <f t="shared" si="10"/>
        <v>2.0121349622956863E-2</v>
      </c>
      <c r="M159">
        <f t="shared" si="11"/>
        <v>2.0121349622956863E-2</v>
      </c>
    </row>
    <row r="160" spans="3:13" x14ac:dyDescent="0.3">
      <c r="C160" s="6">
        <v>95.380703999852997</v>
      </c>
      <c r="E160">
        <f t="shared" si="9"/>
        <v>1590</v>
      </c>
      <c r="F160">
        <v>0</v>
      </c>
      <c r="K160">
        <f t="shared" si="8"/>
        <v>8.8020548004497101E-5</v>
      </c>
      <c r="L160">
        <f t="shared" si="10"/>
        <v>1.9364520560989362E-2</v>
      </c>
      <c r="M160">
        <f t="shared" si="11"/>
        <v>1.9364520560989362E-2</v>
      </c>
    </row>
    <row r="161" spans="3:13" x14ac:dyDescent="0.3">
      <c r="C161" s="6">
        <v>158.37995909548604</v>
      </c>
      <c r="E161">
        <f t="shared" si="9"/>
        <v>1600</v>
      </c>
      <c r="F161">
        <v>0</v>
      </c>
      <c r="K161">
        <f t="shared" si="8"/>
        <v>8.4709810403760244E-5</v>
      </c>
      <c r="L161">
        <f t="shared" si="10"/>
        <v>1.8636158288827254E-2</v>
      </c>
      <c r="M161">
        <f t="shared" si="11"/>
        <v>1.8636158288827254E-2</v>
      </c>
    </row>
    <row r="162" spans="3:13" x14ac:dyDescent="0.3">
      <c r="C162" s="6">
        <v>323.51214683118519</v>
      </c>
      <c r="E162">
        <f t="shared" si="9"/>
        <v>1610</v>
      </c>
      <c r="F162">
        <v>0</v>
      </c>
      <c r="K162">
        <f t="shared" si="8"/>
        <v>8.1523600355737358E-5</v>
      </c>
      <c r="L162">
        <f t="shared" si="10"/>
        <v>1.7935192078262219E-2</v>
      </c>
      <c r="M162">
        <f t="shared" si="11"/>
        <v>1.7935192078262219E-2</v>
      </c>
    </row>
    <row r="163" spans="3:13" x14ac:dyDescent="0.3">
      <c r="C163" s="6">
        <v>120.20447401917562</v>
      </c>
      <c r="E163">
        <f t="shared" si="9"/>
        <v>1620</v>
      </c>
      <c r="F163">
        <v>0</v>
      </c>
      <c r="K163">
        <f t="shared" si="8"/>
        <v>7.8457233976925167E-5</v>
      </c>
      <c r="L163">
        <f t="shared" si="10"/>
        <v>1.7260591474923537E-2</v>
      </c>
      <c r="M163">
        <f t="shared" si="11"/>
        <v>1.7260591474923537E-2</v>
      </c>
    </row>
    <row r="164" spans="3:13" x14ac:dyDescent="0.3">
      <c r="C164" s="6">
        <v>110.51218330733488</v>
      </c>
      <c r="E164">
        <f t="shared" si="9"/>
        <v>1630</v>
      </c>
      <c r="F164">
        <v>0</v>
      </c>
      <c r="K164">
        <f t="shared" si="8"/>
        <v>7.550620355867288E-5</v>
      </c>
      <c r="L164">
        <f t="shared" si="10"/>
        <v>1.6611364782908034E-2</v>
      </c>
      <c r="M164">
        <f t="shared" si="11"/>
        <v>1.6611364782908034E-2</v>
      </c>
    </row>
    <row r="165" spans="3:13" x14ac:dyDescent="0.3">
      <c r="C165" s="6">
        <v>14.163829624187343</v>
      </c>
      <c r="E165">
        <f t="shared" si="9"/>
        <v>1640</v>
      </c>
      <c r="F165">
        <v>0</v>
      </c>
      <c r="K165">
        <f t="shared" si="8"/>
        <v>7.2666170942481401E-5</v>
      </c>
      <c r="L165">
        <f t="shared" si="10"/>
        <v>1.5986557607345908E-2</v>
      </c>
      <c r="M165">
        <f t="shared" si="11"/>
        <v>1.5986557607345908E-2</v>
      </c>
    </row>
    <row r="166" spans="3:13" x14ac:dyDescent="0.3">
      <c r="C166" s="6">
        <v>168.94629378114848</v>
      </c>
      <c r="E166">
        <f t="shared" si="9"/>
        <v>1650</v>
      </c>
      <c r="F166">
        <v>0</v>
      </c>
      <c r="K166">
        <f t="shared" si="8"/>
        <v>6.9932961141994099E-5</v>
      </c>
      <c r="L166">
        <f t="shared" si="10"/>
        <v>1.5385251451238702E-2</v>
      </c>
      <c r="M166">
        <f t="shared" si="11"/>
        <v>1.5385251451238702E-2</v>
      </c>
    </row>
    <row r="167" spans="3:13" x14ac:dyDescent="0.3">
      <c r="C167" s="6">
        <v>40.988717880004025</v>
      </c>
      <c r="E167">
        <f t="shared" si="9"/>
        <v>1660</v>
      </c>
      <c r="F167">
        <v>0</v>
      </c>
      <c r="K167">
        <f t="shared" si="8"/>
        <v>6.7302556205461883E-5</v>
      </c>
      <c r="L167">
        <f t="shared" si="10"/>
        <v>1.4806562365201614E-2</v>
      </c>
      <c r="M167">
        <f t="shared" si="11"/>
        <v>1.4806562365201614E-2</v>
      </c>
    </row>
    <row r="168" spans="3:13" x14ac:dyDescent="0.3">
      <c r="C168" s="6">
        <v>135.30484218039311</v>
      </c>
      <c r="E168">
        <f t="shared" si="9"/>
        <v>1670</v>
      </c>
      <c r="F168">
        <v>0</v>
      </c>
      <c r="K168">
        <f t="shared" si="8"/>
        <v>6.4771089309023644E-5</v>
      </c>
      <c r="L168">
        <f t="shared" si="10"/>
        <v>1.4249639647985202E-2</v>
      </c>
      <c r="M168">
        <f t="shared" si="11"/>
        <v>1.4249639647985202E-2</v>
      </c>
    </row>
    <row r="169" spans="3:13" x14ac:dyDescent="0.3">
      <c r="C169" s="6">
        <v>24.542333417722617</v>
      </c>
      <c r="E169">
        <f t="shared" si="9"/>
        <v>1680</v>
      </c>
      <c r="F169">
        <v>0</v>
      </c>
      <c r="K169">
        <f t="shared" si="8"/>
        <v>6.2334839073363568E-5</v>
      </c>
      <c r="L169">
        <f t="shared" si="10"/>
        <v>1.3713664596139985E-2</v>
      </c>
      <c r="M169">
        <f t="shared" si="11"/>
        <v>1.3713664596139985E-2</v>
      </c>
    </row>
    <row r="170" spans="3:13" x14ac:dyDescent="0.3">
      <c r="C170" s="6">
        <v>409.70519823216461</v>
      </c>
      <c r="E170">
        <f t="shared" si="9"/>
        <v>1690</v>
      </c>
      <c r="F170">
        <v>0</v>
      </c>
      <c r="K170">
        <f t="shared" si="8"/>
        <v>5.9990224091532873E-5</v>
      </c>
      <c r="L170">
        <f t="shared" si="10"/>
        <v>1.3197849300137232E-2</v>
      </c>
      <c r="M170">
        <f t="shared" si="11"/>
        <v>1.3197849300137232E-2</v>
      </c>
    </row>
    <row r="171" spans="3:13" x14ac:dyDescent="0.3">
      <c r="C171" s="6">
        <v>191.48949447442604</v>
      </c>
      <c r="E171">
        <f t="shared" si="9"/>
        <v>1700</v>
      </c>
      <c r="F171">
        <v>0</v>
      </c>
      <c r="K171">
        <f t="shared" si="8"/>
        <v>5.773379766504938E-5</v>
      </c>
      <c r="L171">
        <f t="shared" si="10"/>
        <v>1.2701435486310864E-2</v>
      </c>
      <c r="M171">
        <f t="shared" si="11"/>
        <v>1.2701435486310864E-2</v>
      </c>
    </row>
    <row r="172" spans="3:13" x14ac:dyDescent="0.3">
      <c r="C172" s="6">
        <v>432.35699530101101</v>
      </c>
      <c r="E172">
        <f t="shared" si="9"/>
        <v>1710</v>
      </c>
      <c r="F172">
        <v>0</v>
      </c>
      <c r="K172">
        <f t="shared" si="8"/>
        <v>5.5562242737172696E-5</v>
      </c>
      <c r="L172">
        <f t="shared" si="10"/>
        <v>1.2223693402177993E-2</v>
      </c>
      <c r="M172">
        <f t="shared" si="11"/>
        <v>1.2223693402177993E-2</v>
      </c>
    </row>
    <row r="173" spans="3:13" x14ac:dyDescent="0.3">
      <c r="C173" s="6">
        <v>155.36991330689935</v>
      </c>
      <c r="E173">
        <f t="shared" si="9"/>
        <v>1720</v>
      </c>
      <c r="F173">
        <v>0</v>
      </c>
      <c r="K173">
        <f t="shared" si="8"/>
        <v>5.3472367016138556E-5</v>
      </c>
      <c r="L173">
        <f t="shared" si="10"/>
        <v>1.1763920743550482E-2</v>
      </c>
      <c r="M173">
        <f t="shared" si="11"/>
        <v>1.1763920743550482E-2</v>
      </c>
    </row>
    <row r="174" spans="3:13" x14ac:dyDescent="0.3">
      <c r="C174" s="6">
        <v>323.60207563627256</v>
      </c>
      <c r="E174">
        <f t="shared" si="9"/>
        <v>1730</v>
      </c>
      <c r="F174">
        <v>0</v>
      </c>
      <c r="K174">
        <f t="shared" si="8"/>
        <v>5.1461098282912232E-5</v>
      </c>
      <c r="L174">
        <f t="shared" si="10"/>
        <v>1.1321441622240691E-2</v>
      </c>
      <c r="M174">
        <f t="shared" si="11"/>
        <v>1.1321441622240691E-2</v>
      </c>
    </row>
    <row r="175" spans="3:13" x14ac:dyDescent="0.3">
      <c r="C175" s="6">
        <v>362.27915361103055</v>
      </c>
      <c r="E175">
        <f t="shared" si="9"/>
        <v>1740</v>
      </c>
      <c r="F175">
        <v>0</v>
      </c>
      <c r="K175">
        <f t="shared" si="8"/>
        <v>4.9525479874135137E-5</v>
      </c>
      <c r="L175">
        <f t="shared" si="10"/>
        <v>1.089560557230973E-2</v>
      </c>
      <c r="M175">
        <f t="shared" si="11"/>
        <v>1.089560557230973E-2</v>
      </c>
    </row>
    <row r="176" spans="3:13" x14ac:dyDescent="0.3">
      <c r="C176" s="6">
        <v>127.97692244092123</v>
      </c>
      <c r="E176">
        <f t="shared" si="9"/>
        <v>1750</v>
      </c>
      <c r="F176">
        <v>0</v>
      </c>
      <c r="K176">
        <f t="shared" si="8"/>
        <v>4.7662666336378834E-5</v>
      </c>
      <c r="L176">
        <f t="shared" si="10"/>
        <v>1.0485786594003343E-2</v>
      </c>
      <c r="M176">
        <f t="shared" si="11"/>
        <v>1.0485786594003343E-2</v>
      </c>
    </row>
    <row r="177" spans="3:13" x14ac:dyDescent="0.3">
      <c r="C177" s="6">
        <v>59.370383111264118</v>
      </c>
      <c r="E177">
        <f t="shared" si="9"/>
        <v>1760</v>
      </c>
      <c r="F177">
        <v>0</v>
      </c>
      <c r="K177">
        <f t="shared" si="8"/>
        <v>4.5869919242935708E-5</v>
      </c>
      <c r="L177">
        <f t="shared" si="10"/>
        <v>1.0091382233445856E-2</v>
      </c>
      <c r="M177">
        <f t="shared" si="11"/>
        <v>1.0091382233445856E-2</v>
      </c>
    </row>
    <row r="178" spans="3:13" x14ac:dyDescent="0.3">
      <c r="C178" s="6">
        <v>387.39836418761308</v>
      </c>
      <c r="E178">
        <f t="shared" si="9"/>
        <v>1770</v>
      </c>
      <c r="F178">
        <v>0</v>
      </c>
      <c r="K178">
        <f t="shared" si="8"/>
        <v>4.4144603168150276E-5</v>
      </c>
      <c r="L178">
        <f t="shared" si="10"/>
        <v>9.7118126969930607E-3</v>
      </c>
      <c r="M178">
        <f t="shared" si="11"/>
        <v>9.7118126969930607E-3</v>
      </c>
    </row>
    <row r="179" spans="3:13" x14ac:dyDescent="0.3">
      <c r="C179" s="6">
        <v>384.12258673724426</v>
      </c>
      <c r="E179">
        <f t="shared" si="9"/>
        <v>1780</v>
      </c>
      <c r="F179">
        <v>0</v>
      </c>
      <c r="K179">
        <f t="shared" si="8"/>
        <v>4.2484181813073896E-5</v>
      </c>
      <c r="L179">
        <f t="shared" si="10"/>
        <v>9.3465199988762571E-3</v>
      </c>
      <c r="M179">
        <f t="shared" si="11"/>
        <v>9.3465199988762571E-3</v>
      </c>
    </row>
    <row r="180" spans="3:13" x14ac:dyDescent="0.3">
      <c r="C180" s="6">
        <v>694.12069567880803</v>
      </c>
      <c r="E180">
        <f t="shared" si="9"/>
        <v>1790</v>
      </c>
      <c r="F180">
        <v>0</v>
      </c>
      <c r="K180">
        <f t="shared" si="8"/>
        <v>4.088621427766892E-5</v>
      </c>
      <c r="L180">
        <f t="shared" si="10"/>
        <v>8.9949671410871623E-3</v>
      </c>
      <c r="M180">
        <f t="shared" si="11"/>
        <v>8.9949671410871623E-3</v>
      </c>
    </row>
    <row r="181" spans="3:13" x14ac:dyDescent="0.3">
      <c r="C181" s="6">
        <v>306.96358086726042</v>
      </c>
      <c r="E181">
        <f t="shared" si="9"/>
        <v>1800</v>
      </c>
      <c r="F181">
        <v>0</v>
      </c>
      <c r="K181">
        <f t="shared" si="8"/>
        <v>3.934835147123561E-5</v>
      </c>
      <c r="L181">
        <f t="shared" si="10"/>
        <v>8.6566373236718341E-3</v>
      </c>
      <c r="M181">
        <f t="shared" si="11"/>
        <v>8.6566373236718341E-3</v>
      </c>
    </row>
    <row r="182" spans="3:13" x14ac:dyDescent="0.3">
      <c r="C182" s="6">
        <v>123.87113265807479</v>
      </c>
      <c r="E182">
        <f t="shared" si="9"/>
        <v>1810</v>
      </c>
      <c r="F182">
        <v>0</v>
      </c>
      <c r="K182">
        <f t="shared" si="8"/>
        <v>3.7868332660839776E-5</v>
      </c>
      <c r="L182">
        <f t="shared" si="10"/>
        <v>8.3310331853847508E-3</v>
      </c>
      <c r="M182">
        <f t="shared" si="11"/>
        <v>8.3310331853847508E-3</v>
      </c>
    </row>
    <row r="183" spans="3:13" x14ac:dyDescent="0.3">
      <c r="C183" s="6">
        <v>47.169970620150195</v>
      </c>
      <c r="E183">
        <f t="shared" si="9"/>
        <v>1820</v>
      </c>
      <c r="F183">
        <v>0</v>
      </c>
      <c r="K183">
        <f t="shared" si="8"/>
        <v>3.6443982146527887E-5</v>
      </c>
      <c r="L183">
        <f t="shared" si="10"/>
        <v>8.0176760722361351E-3</v>
      </c>
      <c r="M183">
        <f t="shared" si="11"/>
        <v>8.0176760722361351E-3</v>
      </c>
    </row>
    <row r="184" spans="3:13" x14ac:dyDescent="0.3">
      <c r="C184" s="6">
        <v>479.49339538854025</v>
      </c>
      <c r="E184">
        <f t="shared" si="9"/>
        <v>1830</v>
      </c>
      <c r="F184">
        <v>0</v>
      </c>
      <c r="K184">
        <f t="shared" si="8"/>
        <v>3.5073206063440665E-5</v>
      </c>
      <c r="L184">
        <f t="shared" si="10"/>
        <v>7.7161053339569463E-3</v>
      </c>
      <c r="M184">
        <f t="shared" si="11"/>
        <v>7.7161053339569463E-3</v>
      </c>
    </row>
    <row r="185" spans="3:13" x14ac:dyDescent="0.3">
      <c r="C185" s="6">
        <v>85.809754311972839</v>
      </c>
      <c r="E185">
        <f t="shared" si="9"/>
        <v>1840</v>
      </c>
      <c r="F185">
        <v>0</v>
      </c>
      <c r="K185">
        <f t="shared" si="8"/>
        <v>3.3753989304052823E-5</v>
      </c>
      <c r="L185">
        <f t="shared" si="10"/>
        <v>7.425877646891621E-3</v>
      </c>
      <c r="M185">
        <f t="shared" si="11"/>
        <v>7.425877646891621E-3</v>
      </c>
    </row>
    <row r="186" spans="3:13" x14ac:dyDescent="0.3">
      <c r="C186" s="6">
        <v>384.50592506198325</v>
      </c>
      <c r="E186">
        <f t="shared" si="9"/>
        <v>1850</v>
      </c>
      <c r="F186">
        <v>0</v>
      </c>
      <c r="K186">
        <f t="shared" si="8"/>
        <v>3.2484392555320873E-5</v>
      </c>
      <c r="L186">
        <f t="shared" si="10"/>
        <v>7.1465663621705922E-3</v>
      </c>
      <c r="M186">
        <f t="shared" si="11"/>
        <v>7.1465663621705922E-3</v>
      </c>
    </row>
    <row r="187" spans="3:13" x14ac:dyDescent="0.3">
      <c r="C187" s="6">
        <v>356.68510689676873</v>
      </c>
      <c r="E187">
        <f t="shared" si="9"/>
        <v>1860</v>
      </c>
      <c r="F187">
        <v>0</v>
      </c>
      <c r="K187">
        <f t="shared" si="8"/>
        <v>3.1262549448185517E-5</v>
      </c>
      <c r="L187">
        <f t="shared" si="10"/>
        <v>6.8777608786008138E-3</v>
      </c>
      <c r="M187">
        <f t="shared" si="11"/>
        <v>6.8777608786008138E-3</v>
      </c>
    </row>
    <row r="188" spans="3:13" x14ac:dyDescent="0.3">
      <c r="C188" s="6">
        <v>784.93540376998089</v>
      </c>
      <c r="E188">
        <f t="shared" si="9"/>
        <v>1870</v>
      </c>
      <c r="F188">
        <v>1</v>
      </c>
      <c r="K188">
        <f t="shared" si="8"/>
        <v>3.0086663813322367E-5</v>
      </c>
      <c r="L188">
        <f t="shared" si="10"/>
        <v>6.6190660389309208E-3</v>
      </c>
      <c r="M188">
        <f t="shared" si="11"/>
        <v>149.08533532575993</v>
      </c>
    </row>
    <row r="189" spans="3:13" x14ac:dyDescent="0.3">
      <c r="C189" s="6">
        <v>28.276289360027501</v>
      </c>
    </row>
    <row r="190" spans="3:13" x14ac:dyDescent="0.3">
      <c r="C190" s="6">
        <v>367.87653079233587</v>
      </c>
    </row>
    <row r="191" spans="3:13" x14ac:dyDescent="0.3">
      <c r="C191" s="6">
        <v>288.60426104161212</v>
      </c>
    </row>
    <row r="192" spans="3:13" x14ac:dyDescent="0.3">
      <c r="C192" s="6">
        <v>270.59287608869766</v>
      </c>
    </row>
    <row r="193" spans="3:3" x14ac:dyDescent="0.3">
      <c r="C193" s="6">
        <v>316.07089099626268</v>
      </c>
    </row>
    <row r="194" spans="3:3" x14ac:dyDescent="0.3">
      <c r="C194" s="6">
        <v>502.66908806439437</v>
      </c>
    </row>
    <row r="195" spans="3:3" x14ac:dyDescent="0.3">
      <c r="C195" s="6">
        <v>191.10758323928007</v>
      </c>
    </row>
    <row r="196" spans="3:3" x14ac:dyDescent="0.3">
      <c r="C196" s="6">
        <v>259.78407749441357</v>
      </c>
    </row>
    <row r="197" spans="3:3" x14ac:dyDescent="0.3">
      <c r="C197" s="6">
        <v>805.77009754385256</v>
      </c>
    </row>
    <row r="198" spans="3:3" x14ac:dyDescent="0.3">
      <c r="C198" s="6">
        <v>14.648787759512009</v>
      </c>
    </row>
    <row r="199" spans="3:3" x14ac:dyDescent="0.3">
      <c r="C199" s="6">
        <v>28.313173788077492</v>
      </c>
    </row>
    <row r="200" spans="3:3" x14ac:dyDescent="0.3">
      <c r="C200" s="6">
        <v>421.93328729311719</v>
      </c>
    </row>
    <row r="201" spans="3:3" x14ac:dyDescent="0.3">
      <c r="C201" s="6">
        <v>11.317421819663258</v>
      </c>
    </row>
    <row r="202" spans="3:3" x14ac:dyDescent="0.3">
      <c r="C202" s="6">
        <v>910.95078971239309</v>
      </c>
    </row>
    <row r="203" spans="3:3" x14ac:dyDescent="0.3">
      <c r="C203" s="6">
        <v>177.12082549458097</v>
      </c>
    </row>
    <row r="204" spans="3:3" x14ac:dyDescent="0.3">
      <c r="C204" s="6">
        <v>154.67909755857639</v>
      </c>
    </row>
    <row r="205" spans="3:3" x14ac:dyDescent="0.3">
      <c r="C205" s="6">
        <v>151.47134784024283</v>
      </c>
    </row>
    <row r="206" spans="3:3" x14ac:dyDescent="0.3">
      <c r="C206" s="6">
        <v>138.16538053812724</v>
      </c>
    </row>
    <row r="207" spans="3:3" x14ac:dyDescent="0.3">
      <c r="C207" s="6">
        <v>192.24645054943855</v>
      </c>
    </row>
    <row r="208" spans="3:3" x14ac:dyDescent="0.3">
      <c r="C208" s="6">
        <v>1296.9860369290125</v>
      </c>
    </row>
    <row r="209" spans="3:3" x14ac:dyDescent="0.3">
      <c r="C209" s="6">
        <v>47.309810191357172</v>
      </c>
    </row>
    <row r="210" spans="3:3" x14ac:dyDescent="0.3">
      <c r="C210" s="6">
        <v>192.06988342256858</v>
      </c>
    </row>
    <row r="211" spans="3:3" x14ac:dyDescent="0.3">
      <c r="C211" s="6">
        <v>35.659463553186235</v>
      </c>
    </row>
    <row r="212" spans="3:3" x14ac:dyDescent="0.3">
      <c r="C212" s="6">
        <v>662.50518999689541</v>
      </c>
    </row>
    <row r="213" spans="3:3" x14ac:dyDescent="0.3">
      <c r="C213" s="6">
        <v>113.913176200005</v>
      </c>
    </row>
    <row r="214" spans="3:3" x14ac:dyDescent="0.3">
      <c r="C214" s="6">
        <v>305.38476351150518</v>
      </c>
    </row>
    <row r="215" spans="3:3" x14ac:dyDescent="0.3">
      <c r="C215" s="6">
        <v>660.33633723491641</v>
      </c>
    </row>
    <row r="216" spans="3:3" x14ac:dyDescent="0.3">
      <c r="C216" s="6">
        <v>181.77475427586427</v>
      </c>
    </row>
    <row r="217" spans="3:3" x14ac:dyDescent="0.3">
      <c r="C217" s="6">
        <v>42.11899451394909</v>
      </c>
    </row>
    <row r="218" spans="3:3" x14ac:dyDescent="0.3">
      <c r="C218" s="6">
        <v>652.58030383453558</v>
      </c>
    </row>
    <row r="219" spans="3:3" x14ac:dyDescent="0.3">
      <c r="C219" s="6">
        <v>151.60892740906721</v>
      </c>
    </row>
    <row r="220" spans="3:3" x14ac:dyDescent="0.3">
      <c r="C220" s="6">
        <v>275.56492433747917</v>
      </c>
    </row>
    <row r="221" spans="3:3" x14ac:dyDescent="0.3">
      <c r="C221" s="6">
        <v>102.25862812300787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Karahan Sarıtaş</dc:creator>
  <cp:lastModifiedBy>Karahan Sarıtaş</cp:lastModifiedBy>
  <dcterms:created xsi:type="dcterms:W3CDTF">2015-06-05T18:17:20Z</dcterms:created>
  <dcterms:modified xsi:type="dcterms:W3CDTF">2022-05-12T14:07:13Z</dcterms:modified>
</cp:coreProperties>
</file>