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arab\Desktop\ie306\HW2\"/>
    </mc:Choice>
  </mc:AlternateContent>
  <xr:revisionPtr revIDLastSave="0" documentId="13_ncr:1_{FEF9C959-F9DF-4770-A546-A9BF523017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4" i="1" l="1"/>
  <c r="P90" i="1"/>
  <c r="O90" i="1"/>
  <c r="N9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5" i="1"/>
  <c r="J5" i="1"/>
  <c r="K6" i="1" s="1"/>
  <c r="J6" i="1"/>
  <c r="J7" i="1"/>
  <c r="K7" i="1"/>
  <c r="L8" i="1" s="1"/>
  <c r="AA9" i="1" s="1"/>
  <c r="J8" i="1"/>
  <c r="K9" i="1" s="1"/>
  <c r="K8" i="1"/>
  <c r="Z9" i="1" s="1"/>
  <c r="J9" i="1"/>
  <c r="J10" i="1"/>
  <c r="K11" i="1" s="1"/>
  <c r="K10" i="1"/>
  <c r="L11" i="1" s="1"/>
  <c r="AA12" i="1" s="1"/>
  <c r="J11" i="1"/>
  <c r="K12" i="1" s="1"/>
  <c r="J12" i="1"/>
  <c r="J13" i="1"/>
  <c r="K14" i="1" s="1"/>
  <c r="K13" i="1"/>
  <c r="L14" i="1" s="1"/>
  <c r="AA15" i="1" s="1"/>
  <c r="J14" i="1"/>
  <c r="J15" i="1"/>
  <c r="K15" i="1"/>
  <c r="L16" i="1" s="1"/>
  <c r="AA17" i="1" s="1"/>
  <c r="J16" i="1"/>
  <c r="K17" i="1" s="1"/>
  <c r="K16" i="1"/>
  <c r="Z17" i="1" s="1"/>
  <c r="J17" i="1"/>
  <c r="J18" i="1"/>
  <c r="K19" i="1" s="1"/>
  <c r="K18" i="1"/>
  <c r="L19" i="1" s="1"/>
  <c r="AA20" i="1" s="1"/>
  <c r="J19" i="1"/>
  <c r="Q65" i="1" s="1"/>
  <c r="J20" i="1"/>
  <c r="J21" i="1"/>
  <c r="K22" i="1" s="1"/>
  <c r="K21" i="1"/>
  <c r="L22" i="1" s="1"/>
  <c r="AA23" i="1" s="1"/>
  <c r="J22" i="1"/>
  <c r="J23" i="1"/>
  <c r="K23" i="1"/>
  <c r="L24" i="1" s="1"/>
  <c r="AA25" i="1" s="1"/>
  <c r="J24" i="1"/>
  <c r="K25" i="1" s="1"/>
  <c r="K24" i="1"/>
  <c r="Z25" i="1" s="1"/>
  <c r="J25" i="1"/>
  <c r="J26" i="1"/>
  <c r="K27" i="1" s="1"/>
  <c r="K26" i="1"/>
  <c r="L27" i="1" s="1"/>
  <c r="AA28" i="1" s="1"/>
  <c r="J27" i="1"/>
  <c r="K28" i="1" s="1"/>
  <c r="J28" i="1"/>
  <c r="J29" i="1"/>
  <c r="K30" i="1" s="1"/>
  <c r="K29" i="1"/>
  <c r="L30" i="1" s="1"/>
  <c r="AA31" i="1" s="1"/>
  <c r="J30" i="1"/>
  <c r="J31" i="1"/>
  <c r="K31" i="1"/>
  <c r="L32" i="1" s="1"/>
  <c r="AA33" i="1" s="1"/>
  <c r="J32" i="1"/>
  <c r="K33" i="1" s="1"/>
  <c r="K32" i="1"/>
  <c r="Z33" i="1" s="1"/>
  <c r="J33" i="1"/>
  <c r="J34" i="1"/>
  <c r="K35" i="1" s="1"/>
  <c r="K34" i="1"/>
  <c r="L35" i="1" s="1"/>
  <c r="AA36" i="1" s="1"/>
  <c r="J35" i="1"/>
  <c r="K36" i="1" s="1"/>
  <c r="J36" i="1"/>
  <c r="J37" i="1"/>
  <c r="K38" i="1" s="1"/>
  <c r="K37" i="1"/>
  <c r="L38" i="1" s="1"/>
  <c r="AA39" i="1" s="1"/>
  <c r="J38" i="1"/>
  <c r="J39" i="1"/>
  <c r="K39" i="1"/>
  <c r="L40" i="1" s="1"/>
  <c r="AA41" i="1" s="1"/>
  <c r="J40" i="1"/>
  <c r="K41" i="1" s="1"/>
  <c r="K40" i="1"/>
  <c r="Z41" i="1" s="1"/>
  <c r="J41" i="1"/>
  <c r="J42" i="1"/>
  <c r="K43" i="1" s="1"/>
  <c r="K42" i="1"/>
  <c r="L43" i="1" s="1"/>
  <c r="AA44" i="1" s="1"/>
  <c r="J43" i="1"/>
  <c r="K44" i="1" s="1"/>
  <c r="J44" i="1"/>
  <c r="J45" i="1"/>
  <c r="K46" i="1" s="1"/>
  <c r="K45" i="1"/>
  <c r="L46" i="1" s="1"/>
  <c r="AA47" i="1" s="1"/>
  <c r="J46" i="1"/>
  <c r="J47" i="1"/>
  <c r="K47" i="1"/>
  <c r="L48" i="1" s="1"/>
  <c r="AA49" i="1" s="1"/>
  <c r="J48" i="1"/>
  <c r="K49" i="1" s="1"/>
  <c r="K48" i="1"/>
  <c r="Z49" i="1" s="1"/>
  <c r="J49" i="1"/>
  <c r="J50" i="1"/>
  <c r="K51" i="1" s="1"/>
  <c r="K50" i="1"/>
  <c r="L51" i="1" s="1"/>
  <c r="AA52" i="1" s="1"/>
  <c r="J51" i="1"/>
  <c r="K52" i="1" s="1"/>
  <c r="J52" i="1"/>
  <c r="J53" i="1"/>
  <c r="K54" i="1" s="1"/>
  <c r="K53" i="1"/>
  <c r="L54" i="1" s="1"/>
  <c r="AA55" i="1" s="1"/>
  <c r="J54" i="1"/>
  <c r="J55" i="1"/>
  <c r="K55" i="1"/>
  <c r="L56" i="1" s="1"/>
  <c r="AA57" i="1" s="1"/>
  <c r="J56" i="1"/>
  <c r="K57" i="1" s="1"/>
  <c r="K56" i="1"/>
  <c r="Z57" i="1" s="1"/>
  <c r="J57" i="1"/>
  <c r="J58" i="1"/>
  <c r="K59" i="1" s="1"/>
  <c r="K58" i="1"/>
  <c r="L59" i="1" s="1"/>
  <c r="AA60" i="1" s="1"/>
  <c r="J59" i="1"/>
  <c r="K60" i="1" s="1"/>
  <c r="J60" i="1"/>
  <c r="J61" i="1"/>
  <c r="K62" i="1" s="1"/>
  <c r="K61" i="1"/>
  <c r="L62" i="1" s="1"/>
  <c r="AA63" i="1" s="1"/>
  <c r="J62" i="1"/>
  <c r="J63" i="1"/>
  <c r="K63" i="1"/>
  <c r="L64" i="1" s="1"/>
  <c r="AA65" i="1" s="1"/>
  <c r="J64" i="1"/>
  <c r="K65" i="1" s="1"/>
  <c r="K64" i="1"/>
  <c r="Z65" i="1" s="1"/>
  <c r="J65" i="1"/>
  <c r="J66" i="1"/>
  <c r="K67" i="1" s="1"/>
  <c r="K66" i="1"/>
  <c r="L67" i="1" s="1"/>
  <c r="AA68" i="1" s="1"/>
  <c r="J67" i="1"/>
  <c r="K68" i="1" s="1"/>
  <c r="J68" i="1"/>
  <c r="J69" i="1"/>
  <c r="K70" i="1" s="1"/>
  <c r="K69" i="1"/>
  <c r="L70" i="1" s="1"/>
  <c r="AA71" i="1" s="1"/>
  <c r="J70" i="1"/>
  <c r="J71" i="1"/>
  <c r="K71" i="1"/>
  <c r="L72" i="1" s="1"/>
  <c r="AA73" i="1" s="1"/>
  <c r="J72" i="1"/>
  <c r="K73" i="1" s="1"/>
  <c r="K72" i="1"/>
  <c r="Z73" i="1" s="1"/>
  <c r="J73" i="1"/>
  <c r="J74" i="1"/>
  <c r="K75" i="1" s="1"/>
  <c r="K74" i="1"/>
  <c r="L75" i="1" s="1"/>
  <c r="AA76" i="1" s="1"/>
  <c r="J75" i="1"/>
  <c r="K76" i="1" s="1"/>
  <c r="J76" i="1"/>
  <c r="J77" i="1"/>
  <c r="K78" i="1" s="1"/>
  <c r="K77" i="1"/>
  <c r="L78" i="1" s="1"/>
  <c r="AA79" i="1" s="1"/>
  <c r="J78" i="1"/>
  <c r="J79" i="1"/>
  <c r="K79" i="1"/>
  <c r="L80" i="1" s="1"/>
  <c r="AA81" i="1" s="1"/>
  <c r="J80" i="1"/>
  <c r="K81" i="1" s="1"/>
  <c r="K80" i="1"/>
  <c r="Z81" i="1" s="1"/>
  <c r="J81" i="1"/>
  <c r="J82" i="1"/>
  <c r="K83" i="1" s="1"/>
  <c r="K82" i="1"/>
  <c r="L83" i="1" s="1"/>
  <c r="AA84" i="1" s="1"/>
  <c r="J83" i="1"/>
  <c r="K84" i="1" s="1"/>
  <c r="J84" i="1"/>
  <c r="J85" i="1"/>
  <c r="K86" i="1" s="1"/>
  <c r="K85" i="1"/>
  <c r="L86" i="1" s="1"/>
  <c r="AA87" i="1" s="1"/>
  <c r="J86" i="1"/>
  <c r="J87" i="1"/>
  <c r="K87" i="1"/>
  <c r="L88" i="1" s="1"/>
  <c r="AA89" i="1" s="1"/>
  <c r="J88" i="1"/>
  <c r="K89" i="1" s="1"/>
  <c r="K88" i="1"/>
  <c r="Z89" i="1" s="1"/>
  <c r="J89" i="1"/>
  <c r="J90" i="1"/>
  <c r="K91" i="1" s="1"/>
  <c r="K90" i="1"/>
  <c r="L91" i="1" s="1"/>
  <c r="AA92" i="1" s="1"/>
  <c r="J91" i="1"/>
  <c r="K92" i="1" s="1"/>
  <c r="J92" i="1"/>
  <c r="J93" i="1"/>
  <c r="K94" i="1" s="1"/>
  <c r="K93" i="1"/>
  <c r="L94" i="1" s="1"/>
  <c r="AA95" i="1" s="1"/>
  <c r="J94" i="1"/>
  <c r="J95" i="1"/>
  <c r="K95" i="1"/>
  <c r="L96" i="1" s="1"/>
  <c r="AA97" i="1" s="1"/>
  <c r="J96" i="1"/>
  <c r="K97" i="1" s="1"/>
  <c r="K96" i="1"/>
  <c r="Z97" i="1" s="1"/>
  <c r="J97" i="1"/>
  <c r="J98" i="1"/>
  <c r="K99" i="1" s="1"/>
  <c r="K98" i="1"/>
  <c r="L99" i="1" s="1"/>
  <c r="AA100" i="1" s="1"/>
  <c r="J99" i="1"/>
  <c r="K100" i="1" s="1"/>
  <c r="J100" i="1"/>
  <c r="J101" i="1"/>
  <c r="K102" i="1" s="1"/>
  <c r="K101" i="1"/>
  <c r="L102" i="1" s="1"/>
  <c r="AA103" i="1" s="1"/>
  <c r="J102" i="1"/>
  <c r="J103" i="1"/>
  <c r="K103" i="1"/>
  <c r="L104" i="1" s="1"/>
  <c r="AA105" i="1" s="1"/>
  <c r="J104" i="1"/>
  <c r="K105" i="1" s="1"/>
  <c r="K104" i="1"/>
  <c r="Z105" i="1" s="1"/>
  <c r="J105" i="1"/>
  <c r="J106" i="1"/>
  <c r="K107" i="1" s="1"/>
  <c r="K106" i="1"/>
  <c r="L107" i="1" s="1"/>
  <c r="AA108" i="1" s="1"/>
  <c r="J107" i="1"/>
  <c r="K108" i="1" s="1"/>
  <c r="J108" i="1"/>
  <c r="J109" i="1"/>
  <c r="K110" i="1" s="1"/>
  <c r="K109" i="1"/>
  <c r="L110" i="1" s="1"/>
  <c r="AA111" i="1" s="1"/>
  <c r="J110" i="1"/>
  <c r="J111" i="1"/>
  <c r="K111" i="1"/>
  <c r="L112" i="1" s="1"/>
  <c r="AA113" i="1" s="1"/>
  <c r="J112" i="1"/>
  <c r="Y113" i="1" s="1"/>
  <c r="K112" i="1"/>
  <c r="Z113" i="1" s="1"/>
  <c r="J113" i="1"/>
  <c r="J114" i="1"/>
  <c r="K114" i="1"/>
  <c r="Z115" i="1" s="1"/>
  <c r="N69" i="1"/>
  <c r="R69" i="1"/>
  <c r="AA6" i="1"/>
  <c r="AA7" i="1"/>
  <c r="AA5" i="1"/>
  <c r="Z19" i="1"/>
  <c r="Z22" i="1"/>
  <c r="Z27" i="1"/>
  <c r="Z30" i="1"/>
  <c r="Z35" i="1"/>
  <c r="Z38" i="1"/>
  <c r="Z43" i="1"/>
  <c r="Z46" i="1"/>
  <c r="Z51" i="1"/>
  <c r="Z59" i="1"/>
  <c r="Z62" i="1"/>
  <c r="Z67" i="1"/>
  <c r="Z70" i="1"/>
  <c r="Z75" i="1"/>
  <c r="Z78" i="1"/>
  <c r="Z83" i="1"/>
  <c r="Z91" i="1"/>
  <c r="Z94" i="1"/>
  <c r="Z99" i="1"/>
  <c r="Z102" i="1"/>
  <c r="Z107" i="1"/>
  <c r="Z110" i="1"/>
  <c r="Z6" i="1"/>
  <c r="Z8" i="1"/>
  <c r="Z11" i="1"/>
  <c r="Z16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8" i="1"/>
  <c r="Y99" i="1"/>
  <c r="Y100" i="1"/>
  <c r="Y101" i="1"/>
  <c r="Y102" i="1"/>
  <c r="Y103" i="1"/>
  <c r="Y104" i="1"/>
  <c r="Y106" i="1"/>
  <c r="Y107" i="1"/>
  <c r="Y108" i="1"/>
  <c r="Y109" i="1"/>
  <c r="Y110" i="1"/>
  <c r="Y111" i="1"/>
  <c r="Y112" i="1"/>
  <c r="Y114" i="1"/>
  <c r="Y11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5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7" i="1"/>
  <c r="V88" i="1"/>
  <c r="V89" i="1"/>
  <c r="V90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5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6" i="1"/>
  <c r="D111" i="1"/>
  <c r="D11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U85" i="1" s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5" i="1"/>
  <c r="M65" i="1" l="1"/>
  <c r="E85" i="1"/>
  <c r="V86" i="1" s="1"/>
  <c r="F86" i="1"/>
  <c r="U97" i="1"/>
  <c r="E97" i="1"/>
  <c r="Z86" i="1"/>
  <c r="Z54" i="1"/>
  <c r="L108" i="1"/>
  <c r="AA109" i="1" s="1"/>
  <c r="Z108" i="1"/>
  <c r="Z103" i="1"/>
  <c r="L103" i="1"/>
  <c r="AA104" i="1" s="1"/>
  <c r="L92" i="1"/>
  <c r="AA93" i="1" s="1"/>
  <c r="Z92" i="1"/>
  <c r="Z87" i="1"/>
  <c r="L87" i="1"/>
  <c r="AA88" i="1" s="1"/>
  <c r="L76" i="1"/>
  <c r="AA77" i="1" s="1"/>
  <c r="Z76" i="1"/>
  <c r="Z71" i="1"/>
  <c r="L71" i="1"/>
  <c r="AA72" i="1" s="1"/>
  <c r="L60" i="1"/>
  <c r="AA61" i="1" s="1"/>
  <c r="Z60" i="1"/>
  <c r="Z55" i="1"/>
  <c r="L55" i="1"/>
  <c r="AA56" i="1" s="1"/>
  <c r="L44" i="1"/>
  <c r="AA45" i="1" s="1"/>
  <c r="Z44" i="1"/>
  <c r="Z39" i="1"/>
  <c r="L39" i="1"/>
  <c r="AA40" i="1" s="1"/>
  <c r="L28" i="1"/>
  <c r="AA29" i="1" s="1"/>
  <c r="Z28" i="1"/>
  <c r="Z23" i="1"/>
  <c r="L23" i="1"/>
  <c r="AA24" i="1" s="1"/>
  <c r="Z12" i="1"/>
  <c r="L12" i="1"/>
  <c r="AA13" i="1" s="1"/>
  <c r="L101" i="1"/>
  <c r="AA102" i="1" s="1"/>
  <c r="Z101" i="1"/>
  <c r="Z85" i="1"/>
  <c r="L85" i="1"/>
  <c r="AA86" i="1" s="1"/>
  <c r="Z69" i="1"/>
  <c r="L69" i="1"/>
  <c r="AA70" i="1" s="1"/>
  <c r="L53" i="1"/>
  <c r="AA54" i="1" s="1"/>
  <c r="Z53" i="1"/>
  <c r="L37" i="1"/>
  <c r="AA38" i="1" s="1"/>
  <c r="Z37" i="1"/>
  <c r="Z90" i="1"/>
  <c r="L90" i="1"/>
  <c r="AA91" i="1" s="1"/>
  <c r="Z26" i="1"/>
  <c r="L26" i="1"/>
  <c r="AA27" i="1" s="1"/>
  <c r="Z111" i="1"/>
  <c r="L111" i="1"/>
  <c r="AA112" i="1" s="1"/>
  <c r="L100" i="1"/>
  <c r="AA101" i="1" s="1"/>
  <c r="Z100" i="1"/>
  <c r="Z95" i="1"/>
  <c r="L95" i="1"/>
  <c r="AA96" i="1" s="1"/>
  <c r="L84" i="1"/>
  <c r="AA85" i="1" s="1"/>
  <c r="Z84" i="1"/>
  <c r="Z79" i="1"/>
  <c r="L79" i="1"/>
  <c r="AA80" i="1" s="1"/>
  <c r="L68" i="1"/>
  <c r="AA69" i="1" s="1"/>
  <c r="Z68" i="1"/>
  <c r="Z63" i="1"/>
  <c r="L63" i="1"/>
  <c r="AA64" i="1" s="1"/>
  <c r="L52" i="1"/>
  <c r="AA53" i="1" s="1"/>
  <c r="Z52" i="1"/>
  <c r="Z47" i="1"/>
  <c r="L47" i="1"/>
  <c r="AA48" i="1" s="1"/>
  <c r="L36" i="1"/>
  <c r="AA37" i="1" s="1"/>
  <c r="Z36" i="1"/>
  <c r="Z31" i="1"/>
  <c r="L31" i="1"/>
  <c r="AA32" i="1" s="1"/>
  <c r="L20" i="1"/>
  <c r="AA21" i="1" s="1"/>
  <c r="Z20" i="1"/>
  <c r="L15" i="1"/>
  <c r="AA16" i="1" s="1"/>
  <c r="Z15" i="1"/>
  <c r="Z106" i="1"/>
  <c r="L106" i="1"/>
  <c r="AA107" i="1" s="1"/>
  <c r="Z74" i="1"/>
  <c r="L74" i="1"/>
  <c r="AA75" i="1" s="1"/>
  <c r="Z42" i="1"/>
  <c r="L42" i="1"/>
  <c r="AA43" i="1" s="1"/>
  <c r="Z10" i="1"/>
  <c r="L10" i="1"/>
  <c r="AA11" i="1" s="1"/>
  <c r="L109" i="1"/>
  <c r="AA110" i="1" s="1"/>
  <c r="Z109" i="1"/>
  <c r="L93" i="1"/>
  <c r="AA94" i="1" s="1"/>
  <c r="Z93" i="1"/>
  <c r="L77" i="1"/>
  <c r="AA78" i="1" s="1"/>
  <c r="Z77" i="1"/>
  <c r="L61" i="1"/>
  <c r="AA62" i="1" s="1"/>
  <c r="Z61" i="1"/>
  <c r="L45" i="1"/>
  <c r="AA46" i="1" s="1"/>
  <c r="Z45" i="1"/>
  <c r="L29" i="1"/>
  <c r="AA30" i="1" s="1"/>
  <c r="Z29" i="1"/>
  <c r="L13" i="1"/>
  <c r="AA14" i="1" s="1"/>
  <c r="Z13" i="1"/>
  <c r="Z58" i="1"/>
  <c r="L58" i="1"/>
  <c r="AA59" i="1" s="1"/>
  <c r="Z98" i="1"/>
  <c r="L98" i="1"/>
  <c r="AA99" i="1" s="1"/>
  <c r="Z82" i="1"/>
  <c r="L82" i="1"/>
  <c r="AA83" i="1" s="1"/>
  <c r="Z66" i="1"/>
  <c r="L66" i="1"/>
  <c r="AA67" i="1" s="1"/>
  <c r="Z50" i="1"/>
  <c r="L50" i="1"/>
  <c r="AA51" i="1" s="1"/>
  <c r="Z34" i="1"/>
  <c r="L34" i="1"/>
  <c r="AA35" i="1" s="1"/>
  <c r="Z18" i="1"/>
  <c r="L18" i="1"/>
  <c r="AA19" i="1" s="1"/>
  <c r="L7" i="1"/>
  <c r="Z7" i="1"/>
  <c r="Z14" i="1"/>
  <c r="Y20" i="1"/>
  <c r="Y105" i="1"/>
  <c r="L113" i="1"/>
  <c r="AA114" i="1" s="1"/>
  <c r="L105" i="1"/>
  <c r="AA106" i="1" s="1"/>
  <c r="L97" i="1"/>
  <c r="AA98" i="1" s="1"/>
  <c r="L89" i="1"/>
  <c r="AA90" i="1" s="1"/>
  <c r="L81" i="1"/>
  <c r="AA82" i="1" s="1"/>
  <c r="L73" i="1"/>
  <c r="AA74" i="1" s="1"/>
  <c r="L65" i="1"/>
  <c r="AA66" i="1" s="1"/>
  <c r="L57" i="1"/>
  <c r="AA58" i="1" s="1"/>
  <c r="L49" i="1"/>
  <c r="AA50" i="1" s="1"/>
  <c r="L41" i="1"/>
  <c r="AA42" i="1" s="1"/>
  <c r="L33" i="1"/>
  <c r="AA34" i="1" s="1"/>
  <c r="L25" i="1"/>
  <c r="AA26" i="1" s="1"/>
  <c r="K20" i="1"/>
  <c r="L17" i="1"/>
  <c r="AA18" i="1" s="1"/>
  <c r="L9" i="1"/>
  <c r="AA10" i="1" s="1"/>
  <c r="Y97" i="1"/>
  <c r="Y65" i="1"/>
  <c r="K113" i="1"/>
  <c r="Z112" i="1"/>
  <c r="Z104" i="1"/>
  <c r="Z96" i="1"/>
  <c r="Z88" i="1"/>
  <c r="Z80" i="1"/>
  <c r="Z72" i="1"/>
  <c r="Z64" i="1"/>
  <c r="Z56" i="1"/>
  <c r="Z48" i="1"/>
  <c r="Z40" i="1"/>
  <c r="Z32" i="1"/>
  <c r="Z24" i="1"/>
  <c r="W87" i="1" l="1"/>
  <c r="O65" i="1"/>
  <c r="V98" i="1"/>
  <c r="N65" i="1"/>
  <c r="AA8" i="1"/>
  <c r="Z114" i="1"/>
  <c r="L114" i="1"/>
  <c r="AA115" i="1" s="1"/>
  <c r="Z21" i="1"/>
  <c r="L21" i="1"/>
  <c r="AA22" i="1" s="1"/>
  <c r="R65" i="1"/>
  <c r="S65" i="1" l="1"/>
</calcChain>
</file>

<file path=xl/sharedStrings.xml><?xml version="1.0" encoding="utf-8"?>
<sst xmlns="http://schemas.openxmlformats.org/spreadsheetml/2006/main" count="30" uniqueCount="30">
  <si>
    <t>Day 1</t>
  </si>
  <si>
    <t>Day 2</t>
  </si>
  <si>
    <t>Lag - 1 - 1</t>
  </si>
  <si>
    <t>Lag 1 - 2</t>
  </si>
  <si>
    <t>Lag 1 - 3</t>
  </si>
  <si>
    <t>Lag - 2 - 1</t>
  </si>
  <si>
    <t>Lag 2 - 2</t>
  </si>
  <si>
    <t>Lag 2 - 3</t>
  </si>
  <si>
    <t>Differences - Day1 - Original vs Lag1</t>
  </si>
  <si>
    <t>Differences - Day1 - Original vs Lag2</t>
  </si>
  <si>
    <t>Differences - Day1 - Original vs Lag3</t>
  </si>
  <si>
    <t>Differences - Day2 - Original vs Lag1</t>
  </si>
  <si>
    <t>Differences - Day2 - Original vs Lag2</t>
  </si>
  <si>
    <t>Differences - Day2 - Original vs Lag3</t>
  </si>
  <si>
    <t>Correlation 1 - 1</t>
  </si>
  <si>
    <t>Correlation 1 - 2</t>
  </si>
  <si>
    <t>Correlation 1 - 3</t>
  </si>
  <si>
    <t>Correlation 2 - 1</t>
  </si>
  <si>
    <t>Correlation 2 - 2</t>
  </si>
  <si>
    <t>Correlation 2 - 3</t>
  </si>
  <si>
    <t>Standard dev - Day 1</t>
  </si>
  <si>
    <t>Standard dev - Day 2</t>
  </si>
  <si>
    <t>COMBINED</t>
  </si>
  <si>
    <t>combined 1</t>
  </si>
  <si>
    <t>combined 2</t>
  </si>
  <si>
    <t>combined 3</t>
  </si>
  <si>
    <t>Correlation combined - 1</t>
  </si>
  <si>
    <t>Correlation combined - 2</t>
  </si>
  <si>
    <t>Correlation combined - 3</t>
  </si>
  <si>
    <t>Standard dev -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</si>
</sst>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1 - Original vs Lag1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Sheet1!$U$5:$U$113</c:f>
              <c:numCache>
                <c:formatCode>0</c:formatCode>
                <c:ptCount val="109"/>
                <c:pt idx="0">
                  <c:v>103.06379143090044</c:v>
                </c:pt>
                <c:pt idx="1">
                  <c:v>288.92827613878745</c:v>
                </c:pt>
                <c:pt idx="2">
                  <c:v>-167.83163279066937</c:v>
                </c:pt>
                <c:pt idx="3">
                  <c:v>-197.5315077481477</c:v>
                </c:pt>
                <c:pt idx="4">
                  <c:v>131.28553294719291</c:v>
                </c:pt>
                <c:pt idx="5">
                  <c:v>99.219887032154276</c:v>
                </c:pt>
                <c:pt idx="6">
                  <c:v>20.072027346028563</c:v>
                </c:pt>
                <c:pt idx="7">
                  <c:v>-183.23703546984478</c:v>
                </c:pt>
                <c:pt idx="8">
                  <c:v>-22.025284154649839</c:v>
                </c:pt>
                <c:pt idx="9">
                  <c:v>85.681792150054022</c:v>
                </c:pt>
                <c:pt idx="10">
                  <c:v>370.16855304916123</c:v>
                </c:pt>
                <c:pt idx="11">
                  <c:v>-349.16497465368229</c:v>
                </c:pt>
                <c:pt idx="12">
                  <c:v>134.71293612198474</c:v>
                </c:pt>
                <c:pt idx="13">
                  <c:v>-157.01663146871664</c:v>
                </c:pt>
                <c:pt idx="14">
                  <c:v>213.44567578647565</c:v>
                </c:pt>
                <c:pt idx="15">
                  <c:v>-187.10411790768097</c:v>
                </c:pt>
                <c:pt idx="16">
                  <c:v>-161.16262402636204</c:v>
                </c:pt>
                <c:pt idx="17">
                  <c:v>22.689737641724616</c:v>
                </c:pt>
                <c:pt idx="18">
                  <c:v>73.379823512810532</c:v>
                </c:pt>
                <c:pt idx="19">
                  <c:v>-100.42011599738194</c:v>
                </c:pt>
                <c:pt idx="20">
                  <c:v>39.96739817281609</c:v>
                </c:pt>
                <c:pt idx="21">
                  <c:v>96.035219889698354</c:v>
                </c:pt>
                <c:pt idx="22">
                  <c:v>-57.631323973976066</c:v>
                </c:pt>
                <c:pt idx="23">
                  <c:v>-21.508714215726116</c:v>
                </c:pt>
                <c:pt idx="24">
                  <c:v>307.90168012188315</c:v>
                </c:pt>
                <c:pt idx="25">
                  <c:v>264.94807294227439</c:v>
                </c:pt>
                <c:pt idx="26">
                  <c:v>-144.13176741186481</c:v>
                </c:pt>
                <c:pt idx="27">
                  <c:v>-281.89592813956972</c:v>
                </c:pt>
                <c:pt idx="28">
                  <c:v>-193.47553693678225</c:v>
                </c:pt>
                <c:pt idx="29">
                  <c:v>-5.249091442327753</c:v>
                </c:pt>
                <c:pt idx="30">
                  <c:v>147.22247143573671</c:v>
                </c:pt>
                <c:pt idx="31">
                  <c:v>210.90317420582005</c:v>
                </c:pt>
                <c:pt idx="32">
                  <c:v>-104.88320223718</c:v>
                </c:pt>
                <c:pt idx="33">
                  <c:v>129.11414817786664</c:v>
                </c:pt>
                <c:pt idx="34">
                  <c:v>-393.51939377154065</c:v>
                </c:pt>
                <c:pt idx="35">
                  <c:v>234.52167858334792</c:v>
                </c:pt>
                <c:pt idx="36">
                  <c:v>-113.88145749518793</c:v>
                </c:pt>
                <c:pt idx="37">
                  <c:v>-117.89404079287013</c:v>
                </c:pt>
                <c:pt idx="38">
                  <c:v>593.80906952163673</c:v>
                </c:pt>
                <c:pt idx="39">
                  <c:v>-398.61558010883516</c:v>
                </c:pt>
                <c:pt idx="40">
                  <c:v>198.32001126495575</c:v>
                </c:pt>
                <c:pt idx="41">
                  <c:v>-345.1873285041936</c:v>
                </c:pt>
                <c:pt idx="42">
                  <c:v>-18.452066171427688</c:v>
                </c:pt>
                <c:pt idx="43">
                  <c:v>515.73026224600028</c:v>
                </c:pt>
                <c:pt idx="44">
                  <c:v>-288.11928429330305</c:v>
                </c:pt>
                <c:pt idx="45">
                  <c:v>-161.63813267785281</c:v>
                </c:pt>
                <c:pt idx="46">
                  <c:v>36.788912636230563</c:v>
                </c:pt>
                <c:pt idx="47">
                  <c:v>442.87334536167793</c:v>
                </c:pt>
                <c:pt idx="48">
                  <c:v>97.776762013383404</c:v>
                </c:pt>
                <c:pt idx="49">
                  <c:v>-457.94605346875738</c:v>
                </c:pt>
                <c:pt idx="50">
                  <c:v>-167.60361938064588</c:v>
                </c:pt>
                <c:pt idx="51">
                  <c:v>83.684933100892067</c:v>
                </c:pt>
                <c:pt idx="52">
                  <c:v>57.687398441661713</c:v>
                </c:pt>
                <c:pt idx="53">
                  <c:v>-22.718088864495627</c:v>
                </c:pt>
                <c:pt idx="54">
                  <c:v>7.3262768186468463</c:v>
                </c:pt>
                <c:pt idx="55">
                  <c:v>12.656548651166645</c:v>
                </c:pt>
                <c:pt idx="56">
                  <c:v>-171.81963127074056</c:v>
                </c:pt>
                <c:pt idx="57">
                  <c:v>4.1956860260564817</c:v>
                </c:pt>
                <c:pt idx="58">
                  <c:v>-29.57478508520807</c:v>
                </c:pt>
                <c:pt idx="59">
                  <c:v>104.07514566572689</c:v>
                </c:pt>
                <c:pt idx="60">
                  <c:v>36.802047928106745</c:v>
                </c:pt>
                <c:pt idx="61">
                  <c:v>-95.985424130298099</c:v>
                </c:pt>
                <c:pt idx="62">
                  <c:v>-11.23111057741594</c:v>
                </c:pt>
                <c:pt idx="63">
                  <c:v>-4.4503766730773364</c:v>
                </c:pt>
                <c:pt idx="64">
                  <c:v>303.19435914762857</c:v>
                </c:pt>
                <c:pt idx="65">
                  <c:v>5.8295356778432392</c:v>
                </c:pt>
                <c:pt idx="66">
                  <c:v>-204.07978890546784</c:v>
                </c:pt>
                <c:pt idx="67">
                  <c:v>-18.9204952947522</c:v>
                </c:pt>
                <c:pt idx="68">
                  <c:v>299.11290782537327</c:v>
                </c:pt>
                <c:pt idx="69">
                  <c:v>-109.82343550481914</c:v>
                </c:pt>
                <c:pt idx="70">
                  <c:v>-286.92410117002964</c:v>
                </c:pt>
                <c:pt idx="71">
                  <c:v>828.16639151929667</c:v>
                </c:pt>
                <c:pt idx="72">
                  <c:v>-823.0113641121111</c:v>
                </c:pt>
                <c:pt idx="73">
                  <c:v>-9.8304797645578645E-2</c:v>
                </c:pt>
                <c:pt idx="74">
                  <c:v>202.30219403032825</c:v>
                </c:pt>
                <c:pt idx="75">
                  <c:v>-203.09357258787503</c:v>
                </c:pt>
                <c:pt idx="76">
                  <c:v>197.77852023512384</c:v>
                </c:pt>
                <c:pt idx="77">
                  <c:v>52.817991395213738</c:v>
                </c:pt>
                <c:pt idx="78">
                  <c:v>505.57031583825591</c:v>
                </c:pt>
                <c:pt idx="79">
                  <c:v>610.96721614930493</c:v>
                </c:pt>
                <c:pt idx="80">
                  <c:v>-275.8895047670278</c:v>
                </c:pt>
                <c:pt idx="81">
                  <c:v>-278.60868214950142</c:v>
                </c:pt>
                <c:pt idx="82">
                  <c:v>-662.95187039505174</c:v>
                </c:pt>
                <c:pt idx="83">
                  <c:v>34.63232720888999</c:v>
                </c:pt>
                <c:pt idx="84">
                  <c:v>-57.219419155806122</c:v>
                </c:pt>
                <c:pt idx="85">
                  <c:v>113.74797382758487</c:v>
                </c:pt>
                <c:pt idx="86">
                  <c:v>654.87968356040415</c:v>
                </c:pt>
                <c:pt idx="87">
                  <c:v>-757.39360406053777</c:v>
                </c:pt>
                <c:pt idx="88">
                  <c:v>-130.05153364516494</c:v>
                </c:pt>
                <c:pt idx="89">
                  <c:v>376.75970663629369</c:v>
                </c:pt>
                <c:pt idx="90">
                  <c:v>-37.982495623129466</c:v>
                </c:pt>
                <c:pt idx="91">
                  <c:v>1497.687760978514</c:v>
                </c:pt>
                <c:pt idx="92">
                  <c:v>-1415.1923881407054</c:v>
                </c:pt>
                <c:pt idx="93">
                  <c:v>-247.87745525579246</c:v>
                </c:pt>
                <c:pt idx="94">
                  <c:v>-170.821767455366</c:v>
                </c:pt>
                <c:pt idx="95">
                  <c:v>154.76571959896592</c:v>
                </c:pt>
                <c:pt idx="96">
                  <c:v>-189.1462033000293</c:v>
                </c:pt>
                <c:pt idx="97">
                  <c:v>104.03108211268797</c:v>
                </c:pt>
                <c:pt idx="98">
                  <c:v>62.446665827935163</c:v>
                </c:pt>
                <c:pt idx="99">
                  <c:v>-21.112446778509337</c:v>
                </c:pt>
                <c:pt idx="100">
                  <c:v>-82.203756096580435</c:v>
                </c:pt>
                <c:pt idx="101">
                  <c:v>553.62072803934905</c:v>
                </c:pt>
                <c:pt idx="102">
                  <c:v>-565.42926737842754</c:v>
                </c:pt>
                <c:pt idx="103">
                  <c:v>327.04498685901433</c:v>
                </c:pt>
                <c:pt idx="104">
                  <c:v>-217.29565593343534</c:v>
                </c:pt>
                <c:pt idx="105">
                  <c:v>372.40854371855153</c:v>
                </c:pt>
                <c:pt idx="106">
                  <c:v>-436.66192644909859</c:v>
                </c:pt>
                <c:pt idx="107">
                  <c:v>449.19139958323478</c:v>
                </c:pt>
                <c:pt idx="108">
                  <c:v>-318.56976433144234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A-492C-A059-47A27391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1 - Original vs Lag2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Sheet1!$V$5:$V$113</c:f>
              <c:numCache>
                <c:formatCode>0</c:formatCode>
                <c:ptCount val="109"/>
                <c:pt idx="0">
                  <c:v>103.06379143090044</c:v>
                </c:pt>
                <c:pt idx="1">
                  <c:v>391.99206756968789</c:v>
                </c:pt>
                <c:pt idx="2">
                  <c:v>121.09664334811808</c:v>
                </c:pt>
                <c:pt idx="3">
                  <c:v>-365.36314053881705</c:v>
                </c:pt>
                <c:pt idx="4">
                  <c:v>-66.245974800954798</c:v>
                </c:pt>
                <c:pt idx="5">
                  <c:v>230.50541997934718</c:v>
                </c:pt>
                <c:pt idx="6">
                  <c:v>119.29191437818284</c:v>
                </c:pt>
                <c:pt idx="7">
                  <c:v>-163.16500812381622</c:v>
                </c:pt>
                <c:pt idx="8">
                  <c:v>-205.26231962449464</c:v>
                </c:pt>
                <c:pt idx="9">
                  <c:v>63.656507995404183</c:v>
                </c:pt>
                <c:pt idx="10">
                  <c:v>455.85034519921527</c:v>
                </c:pt>
                <c:pt idx="11">
                  <c:v>21.003578395478939</c:v>
                </c:pt>
                <c:pt idx="12">
                  <c:v>-214.45203853169755</c:v>
                </c:pt>
                <c:pt idx="13">
                  <c:v>-22.303695346731899</c:v>
                </c:pt>
                <c:pt idx="14">
                  <c:v>56.429044317759008</c:v>
                </c:pt>
                <c:pt idx="15">
                  <c:v>26.341557878794674</c:v>
                </c:pt>
                <c:pt idx="16">
                  <c:v>-348.26674193404301</c:v>
                </c:pt>
                <c:pt idx="17">
                  <c:v>-138.47288638463743</c:v>
                </c:pt>
                <c:pt idx="18">
                  <c:v>96.069561154535151</c:v>
                </c:pt>
                <c:pt idx="19">
                  <c:v>-27.040292484571406</c:v>
                </c:pt>
                <c:pt idx="20">
                  <c:v>-60.452717824565852</c:v>
                </c:pt>
                <c:pt idx="21">
                  <c:v>136.00261806251444</c:v>
                </c:pt>
                <c:pt idx="22">
                  <c:v>38.403895915722288</c:v>
                </c:pt>
                <c:pt idx="23">
                  <c:v>-79.140038189702182</c:v>
                </c:pt>
                <c:pt idx="24">
                  <c:v>286.39296590615703</c:v>
                </c:pt>
                <c:pt idx="25">
                  <c:v>572.84975306415754</c:v>
                </c:pt>
                <c:pt idx="26">
                  <c:v>120.81630553040958</c:v>
                </c:pt>
                <c:pt idx="27">
                  <c:v>-426.02769555143453</c:v>
                </c:pt>
                <c:pt idx="28">
                  <c:v>-475.37146507635197</c:v>
                </c:pt>
                <c:pt idx="29">
                  <c:v>-198.72462837910999</c:v>
                </c:pt>
                <c:pt idx="30">
                  <c:v>141.97337999340897</c:v>
                </c:pt>
                <c:pt idx="31">
                  <c:v>358.12564564155679</c:v>
                </c:pt>
                <c:pt idx="32">
                  <c:v>106.01997196864005</c:v>
                </c:pt>
                <c:pt idx="33">
                  <c:v>24.230945940686638</c:v>
                </c:pt>
                <c:pt idx="34">
                  <c:v>-264.40524559367401</c:v>
                </c:pt>
                <c:pt idx="35">
                  <c:v>-158.99771518819276</c:v>
                </c:pt>
                <c:pt idx="36">
                  <c:v>120.64022108815998</c:v>
                </c:pt>
                <c:pt idx="37">
                  <c:v>-231.77549828805806</c:v>
                </c:pt>
                <c:pt idx="38">
                  <c:v>475.91502872876652</c:v>
                </c:pt>
                <c:pt idx="39">
                  <c:v>195.19348941280154</c:v>
                </c:pt>
                <c:pt idx="40">
                  <c:v>-200.29556884387938</c:v>
                </c:pt>
                <c:pt idx="41">
                  <c:v>-146.86731723923788</c:v>
                </c:pt>
                <c:pt idx="42">
                  <c:v>-363.6393946756213</c:v>
                </c:pt>
                <c:pt idx="43">
                  <c:v>497.27819607457258</c:v>
                </c:pt>
                <c:pt idx="44">
                  <c:v>227.61097795269723</c:v>
                </c:pt>
                <c:pt idx="45">
                  <c:v>-449.75741697115586</c:v>
                </c:pt>
                <c:pt idx="46">
                  <c:v>-124.84922004162226</c:v>
                </c:pt>
                <c:pt idx="47">
                  <c:v>479.66225799790845</c:v>
                </c:pt>
                <c:pt idx="48">
                  <c:v>540.65010737506134</c:v>
                </c:pt>
                <c:pt idx="49">
                  <c:v>-360.16929145537398</c:v>
                </c:pt>
                <c:pt idx="50">
                  <c:v>-625.54967284940324</c:v>
                </c:pt>
                <c:pt idx="51">
                  <c:v>-83.918686279753814</c:v>
                </c:pt>
                <c:pt idx="52">
                  <c:v>141.37233154255378</c:v>
                </c:pt>
                <c:pt idx="53">
                  <c:v>34.969309577166086</c:v>
                </c:pt>
                <c:pt idx="54">
                  <c:v>-15.391812045848781</c:v>
                </c:pt>
                <c:pt idx="55">
                  <c:v>19.982825469813491</c:v>
                </c:pt>
                <c:pt idx="56">
                  <c:v>-159.16308261957391</c:v>
                </c:pt>
                <c:pt idx="57">
                  <c:v>-167.62394524468408</c:v>
                </c:pt>
                <c:pt idx="58">
                  <c:v>-25.379099059151589</c:v>
                </c:pt>
                <c:pt idx="59">
                  <c:v>74.500360580518816</c:v>
                </c:pt>
                <c:pt idx="60">
                  <c:v>140.87719359383362</c:v>
                </c:pt>
                <c:pt idx="61">
                  <c:v>-59.183376202191347</c:v>
                </c:pt>
                <c:pt idx="62">
                  <c:v>-107.21653470771403</c:v>
                </c:pt>
                <c:pt idx="63">
                  <c:v>-15.681487250493277</c:v>
                </c:pt>
                <c:pt idx="64">
                  <c:v>298.74398247455122</c:v>
                </c:pt>
                <c:pt idx="65">
                  <c:v>309.02389482547181</c:v>
                </c:pt>
                <c:pt idx="66">
                  <c:v>-198.2502532276246</c:v>
                </c:pt>
                <c:pt idx="67">
                  <c:v>-223.00028420022005</c:v>
                </c:pt>
                <c:pt idx="68">
                  <c:v>280.19241253062103</c:v>
                </c:pt>
                <c:pt idx="69">
                  <c:v>189.28947232055413</c:v>
                </c:pt>
                <c:pt idx="70">
                  <c:v>-396.74753667484879</c:v>
                </c:pt>
                <c:pt idx="71">
                  <c:v>541.24229034926702</c:v>
                </c:pt>
                <c:pt idx="72">
                  <c:v>5.1550274071855995</c:v>
                </c:pt>
                <c:pt idx="73">
                  <c:v>-823.10966890975658</c:v>
                </c:pt>
                <c:pt idx="74">
                  <c:v>202.20388923268266</c:v>
                </c:pt>
                <c:pt idx="75">
                  <c:v>-0.79137855754677489</c:v>
                </c:pt>
                <c:pt idx="76">
                  <c:v>-5.315052352751195</c:v>
                </c:pt>
                <c:pt idx="77">
                  <c:v>250.59651163033757</c:v>
                </c:pt>
                <c:pt idx="78">
                  <c:v>558.38830723346962</c:v>
                </c:pt>
                <c:pt idx="79">
                  <c:v>1116.5375319875609</c:v>
                </c:pt>
                <c:pt idx="80">
                  <c:v>335.07771138227713</c:v>
                </c:pt>
                <c:pt idx="81">
                  <c:v>-554.49818691652922</c:v>
                </c:pt>
                <c:pt idx="82">
                  <c:v>-941.56055254455316</c:v>
                </c:pt>
                <c:pt idx="83">
                  <c:v>-628.31954318616181</c:v>
                </c:pt>
                <c:pt idx="84">
                  <c:v>-22.587091946916132</c:v>
                </c:pt>
                <c:pt idx="85">
                  <c:v>56.52855467177875</c:v>
                </c:pt>
                <c:pt idx="86">
                  <c:v>768.62765738798907</c:v>
                </c:pt>
                <c:pt idx="87">
                  <c:v>-102.51392050013362</c:v>
                </c:pt>
                <c:pt idx="88">
                  <c:v>-887.44513770570268</c:v>
                </c:pt>
                <c:pt idx="89">
                  <c:v>246.70817299112872</c:v>
                </c:pt>
                <c:pt idx="90">
                  <c:v>338.77721101316422</c:v>
                </c:pt>
                <c:pt idx="91">
                  <c:v>1459.7052653553844</c:v>
                </c:pt>
                <c:pt idx="92">
                  <c:v>82.495372837808532</c:v>
                </c:pt>
                <c:pt idx="93">
                  <c:v>-1663.0698433964978</c:v>
                </c:pt>
                <c:pt idx="94">
                  <c:v>-418.69922271115843</c:v>
                </c:pt>
                <c:pt idx="95">
                  <c:v>-16.056047856400085</c:v>
                </c:pt>
                <c:pt idx="96">
                  <c:v>-34.380483701063376</c:v>
                </c:pt>
                <c:pt idx="97">
                  <c:v>-85.115121187341316</c:v>
                </c:pt>
                <c:pt idx="98">
                  <c:v>166.47774794062315</c:v>
                </c:pt>
                <c:pt idx="99">
                  <c:v>41.334219049425826</c:v>
                </c:pt>
                <c:pt idx="100">
                  <c:v>-103.31620287508977</c:v>
                </c:pt>
                <c:pt idx="101">
                  <c:v>471.41697194276861</c:v>
                </c:pt>
                <c:pt idx="102">
                  <c:v>-11.8085393390785</c:v>
                </c:pt>
                <c:pt idx="103">
                  <c:v>-238.38428051941321</c:v>
                </c:pt>
                <c:pt idx="104">
                  <c:v>109.74933092557899</c:v>
                </c:pt>
                <c:pt idx="105">
                  <c:v>155.11288778511619</c:v>
                </c:pt>
                <c:pt idx="106">
                  <c:v>-64.25338273054706</c:v>
                </c:pt>
                <c:pt idx="107">
                  <c:v>12.529473134136197</c:v>
                </c:pt>
                <c:pt idx="108">
                  <c:v>130.62163525179247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D81-91F1-DACC8667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1 - Original vs Lag2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Sheet1!$W$5:$W$113</c:f>
              <c:numCache>
                <c:formatCode>0</c:formatCode>
                <c:ptCount val="109"/>
                <c:pt idx="0">
                  <c:v>103.06379143090044</c:v>
                </c:pt>
                <c:pt idx="1">
                  <c:v>391.99206756968789</c:v>
                </c:pt>
                <c:pt idx="2">
                  <c:v>224.16043477901852</c:v>
                </c:pt>
                <c:pt idx="3">
                  <c:v>-76.434864400029625</c:v>
                </c:pt>
                <c:pt idx="4">
                  <c:v>-234.07760759162417</c:v>
                </c:pt>
                <c:pt idx="5">
                  <c:v>32.973912231199478</c:v>
                </c:pt>
                <c:pt idx="6">
                  <c:v>250.57744732537574</c:v>
                </c:pt>
                <c:pt idx="7">
                  <c:v>-63.945121091661946</c:v>
                </c:pt>
                <c:pt idx="8">
                  <c:v>-185.19029227846607</c:v>
                </c:pt>
                <c:pt idx="9">
                  <c:v>-119.5805274744406</c:v>
                </c:pt>
                <c:pt idx="10">
                  <c:v>433.82506104456542</c:v>
                </c:pt>
                <c:pt idx="11">
                  <c:v>106.68537054553296</c:v>
                </c:pt>
                <c:pt idx="12">
                  <c:v>155.71651451746368</c:v>
                </c:pt>
                <c:pt idx="13">
                  <c:v>-371.46867000041419</c:v>
                </c:pt>
                <c:pt idx="14">
                  <c:v>191.14198043974375</c:v>
                </c:pt>
                <c:pt idx="15">
                  <c:v>-130.67507358992196</c:v>
                </c:pt>
                <c:pt idx="16">
                  <c:v>-134.82106614756736</c:v>
                </c:pt>
                <c:pt idx="17">
                  <c:v>-325.57700429231841</c:v>
                </c:pt>
                <c:pt idx="18">
                  <c:v>-65.093062871826902</c:v>
                </c:pt>
                <c:pt idx="19">
                  <c:v>-4.3505548428467904</c:v>
                </c:pt>
                <c:pt idx="20">
                  <c:v>12.92710568824468</c:v>
                </c:pt>
                <c:pt idx="21">
                  <c:v>35.582502065132502</c:v>
                </c:pt>
                <c:pt idx="22">
                  <c:v>78.371294088538377</c:v>
                </c:pt>
                <c:pt idx="23">
                  <c:v>16.895181699996172</c:v>
                </c:pt>
                <c:pt idx="24">
                  <c:v>228.76164193218096</c:v>
                </c:pt>
                <c:pt idx="25">
                  <c:v>551.34103884843148</c:v>
                </c:pt>
                <c:pt idx="26">
                  <c:v>428.71798565229273</c:v>
                </c:pt>
                <c:pt idx="27">
                  <c:v>-161.07962260916014</c:v>
                </c:pt>
                <c:pt idx="28">
                  <c:v>-619.50323248821678</c:v>
                </c:pt>
                <c:pt idx="29">
                  <c:v>-480.62055651867973</c:v>
                </c:pt>
                <c:pt idx="30">
                  <c:v>-51.502156943373279</c:v>
                </c:pt>
                <c:pt idx="31">
                  <c:v>352.87655419922902</c:v>
                </c:pt>
                <c:pt idx="32">
                  <c:v>253.24244340437676</c:v>
                </c:pt>
                <c:pt idx="33">
                  <c:v>235.13412014650669</c:v>
                </c:pt>
                <c:pt idx="34">
                  <c:v>-369.28844783085401</c:v>
                </c:pt>
                <c:pt idx="35">
                  <c:v>-29.883567010326118</c:v>
                </c:pt>
                <c:pt idx="36">
                  <c:v>-272.87917268338072</c:v>
                </c:pt>
                <c:pt idx="37">
                  <c:v>2.7461802952898395</c:v>
                </c:pt>
                <c:pt idx="38">
                  <c:v>362.03357123357864</c:v>
                </c:pt>
                <c:pt idx="39">
                  <c:v>77.299448619931411</c:v>
                </c:pt>
                <c:pt idx="40">
                  <c:v>393.51350067775729</c:v>
                </c:pt>
                <c:pt idx="41">
                  <c:v>-545.48289734807304</c:v>
                </c:pt>
                <c:pt idx="42">
                  <c:v>-165.31938341066555</c:v>
                </c:pt>
                <c:pt idx="43">
                  <c:v>152.09086757037898</c:v>
                </c:pt>
                <c:pt idx="44">
                  <c:v>209.15891178126952</c:v>
                </c:pt>
                <c:pt idx="45">
                  <c:v>65.972845274844403</c:v>
                </c:pt>
                <c:pt idx="46">
                  <c:v>-412.96850433492534</c:v>
                </c:pt>
                <c:pt idx="47">
                  <c:v>318.02412532005565</c:v>
                </c:pt>
                <c:pt idx="48">
                  <c:v>577.43902001129186</c:v>
                </c:pt>
                <c:pt idx="49">
                  <c:v>82.704053906303926</c:v>
                </c:pt>
                <c:pt idx="50">
                  <c:v>-527.77291083601983</c:v>
                </c:pt>
                <c:pt idx="51">
                  <c:v>-541.86473974851117</c:v>
                </c:pt>
                <c:pt idx="52">
                  <c:v>-26.231287838092101</c:v>
                </c:pt>
                <c:pt idx="53">
                  <c:v>118.65424267805815</c:v>
                </c:pt>
                <c:pt idx="54">
                  <c:v>42.295586395812933</c:v>
                </c:pt>
                <c:pt idx="55">
                  <c:v>-2.7352633946821356</c:v>
                </c:pt>
                <c:pt idx="56">
                  <c:v>-151.83680580092707</c:v>
                </c:pt>
                <c:pt idx="57">
                  <c:v>-154.96739659351744</c:v>
                </c:pt>
                <c:pt idx="58">
                  <c:v>-197.19873032989213</c:v>
                </c:pt>
                <c:pt idx="59">
                  <c:v>78.696046606575308</c:v>
                </c:pt>
                <c:pt idx="60">
                  <c:v>111.30240850862558</c:v>
                </c:pt>
                <c:pt idx="61">
                  <c:v>44.891769463535546</c:v>
                </c:pt>
                <c:pt idx="62">
                  <c:v>-70.414486779607287</c:v>
                </c:pt>
                <c:pt idx="63">
                  <c:v>-111.66691138079136</c:v>
                </c:pt>
                <c:pt idx="64">
                  <c:v>287.51287189713526</c:v>
                </c:pt>
                <c:pt idx="65">
                  <c:v>304.57351815239446</c:v>
                </c:pt>
                <c:pt idx="66">
                  <c:v>104.94410592000395</c:v>
                </c:pt>
                <c:pt idx="67">
                  <c:v>-217.17074852237681</c:v>
                </c:pt>
                <c:pt idx="68">
                  <c:v>76.112623625153219</c:v>
                </c:pt>
                <c:pt idx="69">
                  <c:v>170.36897702580191</c:v>
                </c:pt>
                <c:pt idx="70">
                  <c:v>-97.634628849475519</c:v>
                </c:pt>
                <c:pt idx="71">
                  <c:v>431.41885484444788</c:v>
                </c:pt>
                <c:pt idx="72">
                  <c:v>-281.76907376284402</c:v>
                </c:pt>
                <c:pt idx="73">
                  <c:v>5.0567226095400208</c:v>
                </c:pt>
                <c:pt idx="74">
                  <c:v>-620.80747487942836</c:v>
                </c:pt>
                <c:pt idx="75">
                  <c:v>-0.88968335519235353</c:v>
                </c:pt>
                <c:pt idx="76">
                  <c:v>196.98714167757706</c:v>
                </c:pt>
                <c:pt idx="77">
                  <c:v>47.502939042462543</c:v>
                </c:pt>
                <c:pt idx="78">
                  <c:v>756.16682746859351</c:v>
                </c:pt>
                <c:pt idx="79">
                  <c:v>1169.3555233827747</c:v>
                </c:pt>
                <c:pt idx="80">
                  <c:v>840.64802722053309</c:v>
                </c:pt>
                <c:pt idx="81">
                  <c:v>56.469029232775711</c:v>
                </c:pt>
                <c:pt idx="82">
                  <c:v>-1217.4500573115811</c:v>
                </c:pt>
                <c:pt idx="83">
                  <c:v>-906.92822533566323</c:v>
                </c:pt>
                <c:pt idx="84">
                  <c:v>-685.53896234196782</c:v>
                </c:pt>
                <c:pt idx="85">
                  <c:v>91.16088188066874</c:v>
                </c:pt>
                <c:pt idx="86">
                  <c:v>711.40823823218284</c:v>
                </c:pt>
                <c:pt idx="87">
                  <c:v>11.23405332745125</c:v>
                </c:pt>
                <c:pt idx="88">
                  <c:v>-232.56545414529856</c:v>
                </c:pt>
                <c:pt idx="89">
                  <c:v>-510.68543106940905</c:v>
                </c:pt>
                <c:pt idx="90">
                  <c:v>208.72567736799925</c:v>
                </c:pt>
                <c:pt idx="91">
                  <c:v>1836.4649719916781</c:v>
                </c:pt>
                <c:pt idx="92">
                  <c:v>44.512877214679065</c:v>
                </c:pt>
                <c:pt idx="93">
                  <c:v>-165.38208241798392</c:v>
                </c:pt>
                <c:pt idx="94">
                  <c:v>-164.41048446828117</c:v>
                </c:pt>
                <c:pt idx="95">
                  <c:v>-263.93350311219251</c:v>
                </c:pt>
                <c:pt idx="96">
                  <c:v>-205.20225115642938</c:v>
                </c:pt>
                <c:pt idx="97">
                  <c:v>69.6505984116246</c:v>
                </c:pt>
                <c:pt idx="98">
                  <c:v>-22.668455359406153</c:v>
                </c:pt>
                <c:pt idx="99">
                  <c:v>145.36530116211381</c:v>
                </c:pt>
                <c:pt idx="100">
                  <c:v>-40.869537047154608</c:v>
                </c:pt>
                <c:pt idx="101">
                  <c:v>450.3045251642593</c:v>
                </c:pt>
                <c:pt idx="102">
                  <c:v>-94.012295435658928</c:v>
                </c:pt>
                <c:pt idx="103">
                  <c:v>315.23644751993584</c:v>
                </c:pt>
                <c:pt idx="104">
                  <c:v>-455.67993645284855</c:v>
                </c:pt>
                <c:pt idx="105">
                  <c:v>482.15787464413052</c:v>
                </c:pt>
                <c:pt idx="106">
                  <c:v>-281.5490386639824</c:v>
                </c:pt>
                <c:pt idx="107">
                  <c:v>384.93801685268772</c:v>
                </c:pt>
                <c:pt idx="108">
                  <c:v>-306.04029119730615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740-BD25-0FD6B330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2 - Original vs Lag1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Sheet1!$Y$5:$Y$115</c:f>
              <c:numCache>
                <c:formatCode>0</c:formatCode>
                <c:ptCount val="111"/>
                <c:pt idx="0">
                  <c:v>348.11300959256238</c:v>
                </c:pt>
                <c:pt idx="1">
                  <c:v>-237.05951617869815</c:v>
                </c:pt>
                <c:pt idx="2">
                  <c:v>-73.53551612125699</c:v>
                </c:pt>
                <c:pt idx="3">
                  <c:v>24.462930979735447</c:v>
                </c:pt>
                <c:pt idx="4">
                  <c:v>-48.27548126693199</c:v>
                </c:pt>
                <c:pt idx="5">
                  <c:v>143.14965421002856</c:v>
                </c:pt>
                <c:pt idx="6">
                  <c:v>592.48967156951392</c:v>
                </c:pt>
                <c:pt idx="7">
                  <c:v>-318.87389253023088</c:v>
                </c:pt>
                <c:pt idx="8">
                  <c:v>414.37916333974073</c:v>
                </c:pt>
                <c:pt idx="9">
                  <c:v>-767.73317076842466</c:v>
                </c:pt>
                <c:pt idx="10">
                  <c:v>-34.834754247524224</c:v>
                </c:pt>
                <c:pt idx="11">
                  <c:v>2.4357263442625552</c:v>
                </c:pt>
                <c:pt idx="12">
                  <c:v>54.424650733299686</c:v>
                </c:pt>
                <c:pt idx="13">
                  <c:v>360.37802806198914</c:v>
                </c:pt>
                <c:pt idx="14">
                  <c:v>-63.680364609060518</c:v>
                </c:pt>
                <c:pt idx="15">
                  <c:v>-296.3408288477977</c:v>
                </c:pt>
                <c:pt idx="16">
                  <c:v>100.3907035118995</c:v>
                </c:pt>
                <c:pt idx="17">
                  <c:v>128.81911843478545</c:v>
                </c:pt>
                <c:pt idx="18">
                  <c:v>-251.81058853434166</c:v>
                </c:pt>
                <c:pt idx="19">
                  <c:v>268.3418434698487</c:v>
                </c:pt>
                <c:pt idx="20">
                  <c:v>-50.497061611592244</c:v>
                </c:pt>
                <c:pt idx="21">
                  <c:v>-232.76955407926721</c:v>
                </c:pt>
                <c:pt idx="22">
                  <c:v>98.272317192226268</c:v>
                </c:pt>
                <c:pt idx="23">
                  <c:v>188.94633340314417</c:v>
                </c:pt>
                <c:pt idx="24">
                  <c:v>-137.04093506752017</c:v>
                </c:pt>
                <c:pt idx="25">
                  <c:v>-168.33550929751971</c:v>
                </c:pt>
                <c:pt idx="26">
                  <c:v>11.478880019655811</c:v>
                </c:pt>
                <c:pt idx="27">
                  <c:v>-22.337174680893639</c:v>
                </c:pt>
                <c:pt idx="28">
                  <c:v>50.977875179841881</c:v>
                </c:pt>
                <c:pt idx="29">
                  <c:v>301.49546587512748</c:v>
                </c:pt>
                <c:pt idx="30">
                  <c:v>-120.17742500648006</c:v>
                </c:pt>
                <c:pt idx="31">
                  <c:v>63.797530703308041</c:v>
                </c:pt>
                <c:pt idx="32">
                  <c:v>-289.24295791002203</c:v>
                </c:pt>
                <c:pt idx="33">
                  <c:v>-1.8779649874399382</c:v>
                </c:pt>
                <c:pt idx="34">
                  <c:v>477.2062818607352</c:v>
                </c:pt>
                <c:pt idx="35">
                  <c:v>-470.31160641040452</c:v>
                </c:pt>
                <c:pt idx="36">
                  <c:v>145.13350180519672</c:v>
                </c:pt>
                <c:pt idx="37">
                  <c:v>9.4781640743112803</c:v>
                </c:pt>
                <c:pt idx="38">
                  <c:v>748.9656562625139</c:v>
                </c:pt>
                <c:pt idx="39">
                  <c:v>-749.04856860662596</c:v>
                </c:pt>
                <c:pt idx="40">
                  <c:v>-66.78199634870478</c:v>
                </c:pt>
                <c:pt idx="41">
                  <c:v>41.755421628928332</c:v>
                </c:pt>
                <c:pt idx="42">
                  <c:v>324.09862471470774</c:v>
                </c:pt>
                <c:pt idx="43">
                  <c:v>-463.09572497296955</c:v>
                </c:pt>
                <c:pt idx="44">
                  <c:v>468.49851965212167</c:v>
                </c:pt>
                <c:pt idx="45">
                  <c:v>-499.81047497927091</c:v>
                </c:pt>
                <c:pt idx="46">
                  <c:v>80.216223006900947</c:v>
                </c:pt>
                <c:pt idx="47">
                  <c:v>92.637829088647663</c:v>
                </c:pt>
                <c:pt idx="48">
                  <c:v>137.99593620747262</c:v>
                </c:pt>
                <c:pt idx="49">
                  <c:v>-219.48728985967523</c:v>
                </c:pt>
                <c:pt idx="50">
                  <c:v>62.999255095633046</c:v>
                </c:pt>
                <c:pt idx="51">
                  <c:v>165.13218773569915</c:v>
                </c:pt>
                <c:pt idx="52">
                  <c:v>-203.30767281200957</c:v>
                </c:pt>
                <c:pt idx="53">
                  <c:v>-9.6922907118407409</c:v>
                </c:pt>
                <c:pt idx="54">
                  <c:v>-96.348353683147536</c:v>
                </c:pt>
                <c:pt idx="55">
                  <c:v>154.78246415696114</c:v>
                </c:pt>
                <c:pt idx="56">
                  <c:v>-127.95757590114445</c:v>
                </c:pt>
                <c:pt idx="57">
                  <c:v>94.316124300389077</c:v>
                </c:pt>
                <c:pt idx="58">
                  <c:v>-110.76250876267049</c:v>
                </c:pt>
                <c:pt idx="59">
                  <c:v>385.162864814442</c:v>
                </c:pt>
                <c:pt idx="60">
                  <c:v>-218.21570375773857</c:v>
                </c:pt>
                <c:pt idx="61">
                  <c:v>240.86750082658497</c:v>
                </c:pt>
                <c:pt idx="62">
                  <c:v>-276.98708199411169</c:v>
                </c:pt>
                <c:pt idx="63">
                  <c:v>168.23216232937321</c:v>
                </c:pt>
                <c:pt idx="64">
                  <c:v>38.677077974757992</c:v>
                </c:pt>
                <c:pt idx="65">
                  <c:v>-234.30223117010934</c:v>
                </c:pt>
                <c:pt idx="66">
                  <c:v>-68.60653932965711</c:v>
                </c:pt>
                <c:pt idx="67">
                  <c:v>328.02798107634896</c:v>
                </c:pt>
                <c:pt idx="68">
                  <c:v>-3.2757774503688211</c:v>
                </c:pt>
                <c:pt idx="69">
                  <c:v>309.99810894156377</c:v>
                </c:pt>
                <c:pt idx="70">
                  <c:v>-387.15711481154761</c:v>
                </c:pt>
                <c:pt idx="71">
                  <c:v>-183.09244820918565</c:v>
                </c:pt>
                <c:pt idx="72">
                  <c:v>-76.70116203792459</c:v>
                </c:pt>
                <c:pt idx="73">
                  <c:v>432.32342476839005</c:v>
                </c:pt>
                <c:pt idx="74">
                  <c:v>-393.68364107656743</c:v>
                </c:pt>
                <c:pt idx="75">
                  <c:v>298.69617075001042</c:v>
                </c:pt>
                <c:pt idx="76">
                  <c:v>-27.820818165214519</c:v>
                </c:pt>
                <c:pt idx="77">
                  <c:v>428.25029687321216</c:v>
                </c:pt>
                <c:pt idx="78">
                  <c:v>-756.65911440995342</c:v>
                </c:pt>
                <c:pt idx="79">
                  <c:v>339.60024143230839</c:v>
                </c:pt>
                <c:pt idx="80">
                  <c:v>-79.272269750723751</c:v>
                </c:pt>
                <c:pt idx="81">
                  <c:v>-18.011384952914455</c:v>
                </c:pt>
                <c:pt idx="82">
                  <c:v>45.478014907565012</c:v>
                </c:pt>
                <c:pt idx="83">
                  <c:v>186.5981970681317</c:v>
                </c:pt>
                <c:pt idx="84">
                  <c:v>-311.5615048251143</c:v>
                </c:pt>
                <c:pt idx="85">
                  <c:v>68.676494255133491</c:v>
                </c:pt>
                <c:pt idx="86">
                  <c:v>545.98602004943905</c:v>
                </c:pt>
                <c:pt idx="87">
                  <c:v>-791.1213097843405</c:v>
                </c:pt>
                <c:pt idx="88">
                  <c:v>13.664386028565483</c:v>
                </c:pt>
                <c:pt idx="89">
                  <c:v>393.62011350503968</c:v>
                </c:pt>
                <c:pt idx="90">
                  <c:v>-410.61586547345394</c:v>
                </c:pt>
                <c:pt idx="91">
                  <c:v>899.63336789272978</c:v>
                </c:pt>
                <c:pt idx="92">
                  <c:v>-733.82996421781218</c:v>
                </c:pt>
                <c:pt idx="93">
                  <c:v>-22.441727936004582</c:v>
                </c:pt>
                <c:pt idx="94">
                  <c:v>-3.2077497183335595</c:v>
                </c:pt>
                <c:pt idx="95">
                  <c:v>-13.30596730211559</c:v>
                </c:pt>
                <c:pt idx="96">
                  <c:v>54.081070011311311</c:v>
                </c:pt>
                <c:pt idx="97">
                  <c:v>1104.7395863795739</c:v>
                </c:pt>
                <c:pt idx="98">
                  <c:v>-1249.6762267376553</c:v>
                </c:pt>
                <c:pt idx="99">
                  <c:v>144.76007323121141</c:v>
                </c:pt>
                <c:pt idx="100">
                  <c:v>-156.41041986938234</c:v>
                </c:pt>
                <c:pt idx="101">
                  <c:v>626.84572644370917</c:v>
                </c:pt>
                <c:pt idx="102">
                  <c:v>-548.59201379689046</c:v>
                </c:pt>
                <c:pt idx="103">
                  <c:v>191.47158731150017</c:v>
                </c:pt>
                <c:pt idx="104">
                  <c:v>354.95157372341123</c:v>
                </c:pt>
                <c:pt idx="105">
                  <c:v>-478.56158295905215</c:v>
                </c:pt>
                <c:pt idx="106">
                  <c:v>-139.65575976191519</c:v>
                </c:pt>
                <c:pt idx="107">
                  <c:v>610.46130932058645</c:v>
                </c:pt>
                <c:pt idx="108">
                  <c:v>-500.97137642546841</c:v>
                </c:pt>
                <c:pt idx="109">
                  <c:v>123.95599692841196</c:v>
                </c:pt>
                <c:pt idx="110">
                  <c:v>-173.3062962144713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9-4AA9-898C-824D4E7F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2 - Original vs Lag2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Sheet1!$Z$5:$Z$115</c:f>
              <c:numCache>
                <c:formatCode>0</c:formatCode>
                <c:ptCount val="111"/>
                <c:pt idx="0">
                  <c:v>348.11300959256238</c:v>
                </c:pt>
                <c:pt idx="1">
                  <c:v>111.05349341386423</c:v>
                </c:pt>
                <c:pt idx="2">
                  <c:v>-310.59503229995516</c:v>
                </c:pt>
                <c:pt idx="3">
                  <c:v>-49.07258514152155</c:v>
                </c:pt>
                <c:pt idx="4">
                  <c:v>-23.812550287196547</c:v>
                </c:pt>
                <c:pt idx="5">
                  <c:v>94.874172943096568</c:v>
                </c:pt>
                <c:pt idx="6">
                  <c:v>735.63932577954245</c:v>
                </c:pt>
                <c:pt idx="7">
                  <c:v>273.61577903928298</c:v>
                </c:pt>
                <c:pt idx="8">
                  <c:v>95.505270809509852</c:v>
                </c:pt>
                <c:pt idx="9">
                  <c:v>-353.35400742868393</c:v>
                </c:pt>
                <c:pt idx="10">
                  <c:v>-802.56792501594884</c:v>
                </c:pt>
                <c:pt idx="11">
                  <c:v>-32.399027903261668</c:v>
                </c:pt>
                <c:pt idx="12">
                  <c:v>56.860377077562241</c:v>
                </c:pt>
                <c:pt idx="13">
                  <c:v>414.80267879528878</c:v>
                </c:pt>
                <c:pt idx="14">
                  <c:v>296.69766345292862</c:v>
                </c:pt>
                <c:pt idx="15">
                  <c:v>-360.02119345685821</c:v>
                </c:pt>
                <c:pt idx="16">
                  <c:v>-195.95012533589821</c:v>
                </c:pt>
                <c:pt idx="17">
                  <c:v>229.20982194668494</c:v>
                </c:pt>
                <c:pt idx="18">
                  <c:v>-122.99147009955621</c:v>
                </c:pt>
                <c:pt idx="19">
                  <c:v>16.531254935507036</c:v>
                </c:pt>
                <c:pt idx="20">
                  <c:v>217.84478185825645</c:v>
                </c:pt>
                <c:pt idx="21">
                  <c:v>-283.26661569085945</c:v>
                </c:pt>
                <c:pt idx="22">
                  <c:v>-134.49723688704094</c:v>
                </c:pt>
                <c:pt idx="23">
                  <c:v>287.21865059537043</c:v>
                </c:pt>
                <c:pt idx="24">
                  <c:v>51.905398335624</c:v>
                </c:pt>
                <c:pt idx="25">
                  <c:v>-305.37644436503984</c:v>
                </c:pt>
                <c:pt idx="26">
                  <c:v>-156.85662927786387</c:v>
                </c:pt>
                <c:pt idx="27">
                  <c:v>-10.858294661237828</c:v>
                </c:pt>
                <c:pt idx="28">
                  <c:v>28.640700498948242</c:v>
                </c:pt>
                <c:pt idx="29">
                  <c:v>352.47334105496935</c:v>
                </c:pt>
                <c:pt idx="30">
                  <c:v>181.31804086864742</c:v>
                </c:pt>
                <c:pt idx="31">
                  <c:v>-56.379894303172023</c:v>
                </c:pt>
                <c:pt idx="32">
                  <c:v>-225.44542720671399</c:v>
                </c:pt>
                <c:pt idx="33">
                  <c:v>-291.12092289746198</c:v>
                </c:pt>
                <c:pt idx="34">
                  <c:v>475.32831687329525</c:v>
                </c:pt>
                <c:pt idx="35">
                  <c:v>6.8946754503306593</c:v>
                </c:pt>
                <c:pt idx="36">
                  <c:v>-325.17810460520786</c:v>
                </c:pt>
                <c:pt idx="37">
                  <c:v>154.611665879508</c:v>
                </c:pt>
                <c:pt idx="38">
                  <c:v>758.44382033682518</c:v>
                </c:pt>
                <c:pt idx="39">
                  <c:v>-8.2912344112088476E-2</c:v>
                </c:pt>
                <c:pt idx="40">
                  <c:v>-815.83056495533071</c:v>
                </c:pt>
                <c:pt idx="41">
                  <c:v>-25.026574719776448</c:v>
                </c:pt>
                <c:pt idx="42">
                  <c:v>365.85404634363613</c:v>
                </c:pt>
                <c:pt idx="43">
                  <c:v>-138.99710025826175</c:v>
                </c:pt>
                <c:pt idx="44">
                  <c:v>5.4027946791521231</c:v>
                </c:pt>
                <c:pt idx="45">
                  <c:v>-31.311955327149253</c:v>
                </c:pt>
                <c:pt idx="46">
                  <c:v>-419.59425197236999</c:v>
                </c:pt>
                <c:pt idx="47">
                  <c:v>172.85405209554861</c:v>
                </c:pt>
                <c:pt idx="48">
                  <c:v>230.63376529612029</c:v>
                </c:pt>
                <c:pt idx="49">
                  <c:v>-81.491353652202591</c:v>
                </c:pt>
                <c:pt idx="50">
                  <c:v>-156.48803476404217</c:v>
                </c:pt>
                <c:pt idx="51">
                  <c:v>228.13144283133221</c:v>
                </c:pt>
                <c:pt idx="52">
                  <c:v>-38.175485076310423</c:v>
                </c:pt>
                <c:pt idx="53">
                  <c:v>-212.99996352385031</c:v>
                </c:pt>
                <c:pt idx="54">
                  <c:v>-106.04064439498828</c:v>
                </c:pt>
                <c:pt idx="55">
                  <c:v>58.434110473813604</c:v>
                </c:pt>
                <c:pt idx="56">
                  <c:v>26.824888255816681</c:v>
                </c:pt>
                <c:pt idx="57">
                  <c:v>-33.641451600755374</c:v>
                </c:pt>
                <c:pt idx="58">
                  <c:v>-16.446384462281408</c:v>
                </c:pt>
                <c:pt idx="59">
                  <c:v>274.4003560517715</c:v>
                </c:pt>
                <c:pt idx="60">
                  <c:v>166.94716105670341</c:v>
                </c:pt>
                <c:pt idx="61">
                  <c:v>22.651797068846406</c:v>
                </c:pt>
                <c:pt idx="62">
                  <c:v>-36.11958116752669</c:v>
                </c:pt>
                <c:pt idx="63">
                  <c:v>-108.75491966473845</c:v>
                </c:pt>
                <c:pt idx="64">
                  <c:v>206.9092403041312</c:v>
                </c:pt>
                <c:pt idx="65">
                  <c:v>-195.62515319535134</c:v>
                </c:pt>
                <c:pt idx="66">
                  <c:v>-302.90877049976643</c:v>
                </c:pt>
                <c:pt idx="67">
                  <c:v>259.42144174669187</c:v>
                </c:pt>
                <c:pt idx="68">
                  <c:v>324.75220362598014</c:v>
                </c:pt>
                <c:pt idx="69">
                  <c:v>306.72233149119495</c:v>
                </c:pt>
                <c:pt idx="70">
                  <c:v>-77.159005869983844</c:v>
                </c:pt>
                <c:pt idx="71">
                  <c:v>-570.24956302073326</c:v>
                </c:pt>
                <c:pt idx="72">
                  <c:v>-259.79361024711022</c:v>
                </c:pt>
                <c:pt idx="73">
                  <c:v>355.62226273046548</c:v>
                </c:pt>
                <c:pt idx="74">
                  <c:v>38.639783691822643</c:v>
                </c:pt>
                <c:pt idx="75">
                  <c:v>-94.987470326557002</c:v>
                </c:pt>
                <c:pt idx="76">
                  <c:v>270.87535258479591</c:v>
                </c:pt>
                <c:pt idx="77">
                  <c:v>400.42947870799765</c:v>
                </c:pt>
                <c:pt idx="78">
                  <c:v>-328.40881753674125</c:v>
                </c:pt>
                <c:pt idx="79">
                  <c:v>-417.05887297764502</c:v>
                </c:pt>
                <c:pt idx="80">
                  <c:v>260.32797168158464</c:v>
                </c:pt>
                <c:pt idx="81">
                  <c:v>-97.283654703638206</c:v>
                </c:pt>
                <c:pt idx="82">
                  <c:v>27.466629954650557</c:v>
                </c:pt>
                <c:pt idx="83">
                  <c:v>232.07621197569671</c:v>
                </c:pt>
                <c:pt idx="84">
                  <c:v>-124.9633077569826</c:v>
                </c:pt>
                <c:pt idx="85">
                  <c:v>-242.88501056998081</c:v>
                </c:pt>
                <c:pt idx="86">
                  <c:v>614.66251430457248</c:v>
                </c:pt>
                <c:pt idx="87">
                  <c:v>-245.13528973490156</c:v>
                </c:pt>
                <c:pt idx="88">
                  <c:v>-777.45692375577505</c:v>
                </c:pt>
                <c:pt idx="89">
                  <c:v>407.28449953360519</c:v>
                </c:pt>
                <c:pt idx="90">
                  <c:v>-16.995751968414233</c:v>
                </c:pt>
                <c:pt idx="91">
                  <c:v>489.0175024192759</c:v>
                </c:pt>
                <c:pt idx="92">
                  <c:v>165.80340367491772</c:v>
                </c:pt>
                <c:pt idx="93">
                  <c:v>-756.27169215381673</c:v>
                </c:pt>
                <c:pt idx="94">
                  <c:v>-25.649477654338142</c:v>
                </c:pt>
                <c:pt idx="95">
                  <c:v>-16.51371702044915</c:v>
                </c:pt>
                <c:pt idx="96">
                  <c:v>40.775102709195721</c:v>
                </c:pt>
                <c:pt idx="97">
                  <c:v>1158.8206563908852</c:v>
                </c:pt>
                <c:pt idx="98">
                  <c:v>-144.93664035808138</c:v>
                </c:pt>
                <c:pt idx="99">
                  <c:v>-1104.9161535064438</c:v>
                </c:pt>
                <c:pt idx="100">
                  <c:v>-11.650346638170937</c:v>
                </c:pt>
                <c:pt idx="101">
                  <c:v>470.43530657432683</c:v>
                </c:pt>
                <c:pt idx="102">
                  <c:v>78.253712646818769</c:v>
                </c:pt>
                <c:pt idx="103">
                  <c:v>-357.12042648539023</c:v>
                </c:pt>
                <c:pt idx="104">
                  <c:v>546.42316103491146</c:v>
                </c:pt>
                <c:pt idx="105">
                  <c:v>-123.61000923564092</c:v>
                </c:pt>
                <c:pt idx="106">
                  <c:v>-618.21734272096728</c:v>
                </c:pt>
                <c:pt idx="107">
                  <c:v>470.80554955867132</c:v>
                </c:pt>
                <c:pt idx="108">
                  <c:v>109.48993289511812</c:v>
                </c:pt>
                <c:pt idx="109">
                  <c:v>-377.01537949705641</c:v>
                </c:pt>
                <c:pt idx="110">
                  <c:v>-49.350299286059339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39B-B396-E9BE7A17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2 - Original vs Lag3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Sheet1!$AA$5:$AA$115</c:f>
              <c:numCache>
                <c:formatCode>0</c:formatCode>
                <c:ptCount val="111"/>
                <c:pt idx="0">
                  <c:v>348.11300959256238</c:v>
                </c:pt>
                <c:pt idx="1">
                  <c:v>111.05349341386423</c:v>
                </c:pt>
                <c:pt idx="2">
                  <c:v>37.517977292607235</c:v>
                </c:pt>
                <c:pt idx="3">
                  <c:v>-286.1321013202197</c:v>
                </c:pt>
                <c:pt idx="4">
                  <c:v>-97.348066408453548</c:v>
                </c:pt>
                <c:pt idx="5">
                  <c:v>119.337103922832</c:v>
                </c:pt>
                <c:pt idx="6">
                  <c:v>687.3638445126104</c:v>
                </c:pt>
                <c:pt idx="7">
                  <c:v>416.76543324931157</c:v>
                </c:pt>
                <c:pt idx="8">
                  <c:v>687.99494237902377</c:v>
                </c:pt>
                <c:pt idx="9">
                  <c:v>-672.2278999589148</c:v>
                </c:pt>
                <c:pt idx="10">
                  <c:v>-388.18876167620817</c:v>
                </c:pt>
                <c:pt idx="11">
                  <c:v>-800.1321986716863</c:v>
                </c:pt>
                <c:pt idx="12">
                  <c:v>22.025622830038017</c:v>
                </c:pt>
                <c:pt idx="13">
                  <c:v>417.23840513955139</c:v>
                </c:pt>
                <c:pt idx="14">
                  <c:v>351.12231418622832</c:v>
                </c:pt>
                <c:pt idx="15">
                  <c:v>0.35683460513089926</c:v>
                </c:pt>
                <c:pt idx="16">
                  <c:v>-259.63048994495875</c:v>
                </c:pt>
                <c:pt idx="17">
                  <c:v>-67.131006901112755</c:v>
                </c:pt>
                <c:pt idx="18">
                  <c:v>-22.600766587656707</c:v>
                </c:pt>
                <c:pt idx="19">
                  <c:v>145.35037337029249</c:v>
                </c:pt>
                <c:pt idx="20">
                  <c:v>-33.965806676085208</c:v>
                </c:pt>
                <c:pt idx="21">
                  <c:v>-14.924772221010748</c:v>
                </c:pt>
                <c:pt idx="22">
                  <c:v>-184.99429849863319</c:v>
                </c:pt>
                <c:pt idx="23">
                  <c:v>54.449096516103225</c:v>
                </c:pt>
                <c:pt idx="24">
                  <c:v>150.17771552785027</c:v>
                </c:pt>
                <c:pt idx="25">
                  <c:v>-116.43011096189569</c:v>
                </c:pt>
                <c:pt idx="26">
                  <c:v>-293.89756434538407</c:v>
                </c:pt>
                <c:pt idx="27">
                  <c:v>-179.19380395875751</c:v>
                </c:pt>
                <c:pt idx="28">
                  <c:v>40.119580518604053</c:v>
                </c:pt>
                <c:pt idx="29">
                  <c:v>330.13616637407574</c:v>
                </c:pt>
                <c:pt idx="30">
                  <c:v>232.29591604848929</c:v>
                </c:pt>
                <c:pt idx="31">
                  <c:v>245.11557157195546</c:v>
                </c:pt>
                <c:pt idx="32">
                  <c:v>-345.62285221319405</c:v>
                </c:pt>
                <c:pt idx="33">
                  <c:v>-227.32339219415394</c:v>
                </c:pt>
                <c:pt idx="34">
                  <c:v>186.08535896327322</c:v>
                </c:pt>
                <c:pt idx="35">
                  <c:v>5.0167104628907211</c:v>
                </c:pt>
                <c:pt idx="36">
                  <c:v>152.02817725552737</c:v>
                </c:pt>
                <c:pt idx="37">
                  <c:v>-315.69994053089658</c:v>
                </c:pt>
                <c:pt idx="38">
                  <c:v>903.5773221420219</c:v>
                </c:pt>
                <c:pt idx="39">
                  <c:v>9.3952517301991918</c:v>
                </c:pt>
                <c:pt idx="40">
                  <c:v>-66.864908692816869</c:v>
                </c:pt>
                <c:pt idx="41">
                  <c:v>-774.07514332640244</c:v>
                </c:pt>
                <c:pt idx="42">
                  <c:v>299.07204999493132</c:v>
                </c:pt>
                <c:pt idx="43">
                  <c:v>-97.241678629333421</c:v>
                </c:pt>
                <c:pt idx="44">
                  <c:v>329.50141939385992</c:v>
                </c:pt>
                <c:pt idx="45">
                  <c:v>-494.40768030011878</c:v>
                </c:pt>
                <c:pt idx="46">
                  <c:v>48.90426767975169</c:v>
                </c:pt>
                <c:pt idx="47">
                  <c:v>-326.95642288372233</c:v>
                </c:pt>
                <c:pt idx="48">
                  <c:v>310.84998830302123</c:v>
                </c:pt>
                <c:pt idx="49">
                  <c:v>11.146475436445073</c:v>
                </c:pt>
                <c:pt idx="50">
                  <c:v>-18.492098556569545</c:v>
                </c:pt>
                <c:pt idx="51">
                  <c:v>8.6441529716569789</c:v>
                </c:pt>
                <c:pt idx="52">
                  <c:v>24.823770019322623</c:v>
                </c:pt>
                <c:pt idx="53">
                  <c:v>-47.867775788151164</c:v>
                </c:pt>
                <c:pt idx="54">
                  <c:v>-309.34831720699788</c:v>
                </c:pt>
                <c:pt idx="55">
                  <c:v>48.741819761972863</c:v>
                </c:pt>
                <c:pt idx="56">
                  <c:v>-69.523465427330848</c:v>
                </c:pt>
                <c:pt idx="57">
                  <c:v>121.14101255620577</c:v>
                </c:pt>
                <c:pt idx="58">
                  <c:v>-144.40396036342588</c:v>
                </c:pt>
                <c:pt idx="59">
                  <c:v>368.7164803521606</c:v>
                </c:pt>
                <c:pt idx="60">
                  <c:v>56.184652294032929</c:v>
                </c:pt>
                <c:pt idx="61">
                  <c:v>407.81466188328841</c:v>
                </c:pt>
                <c:pt idx="62">
                  <c:v>-254.33528492526526</c:v>
                </c:pt>
                <c:pt idx="63">
                  <c:v>132.11258116184652</c:v>
                </c:pt>
                <c:pt idx="64">
                  <c:v>-70.07784168998046</c:v>
                </c:pt>
                <c:pt idx="65">
                  <c:v>-27.39299086597812</c:v>
                </c:pt>
                <c:pt idx="66">
                  <c:v>-264.23169252500844</c:v>
                </c:pt>
                <c:pt idx="67">
                  <c:v>25.119210576582532</c:v>
                </c:pt>
                <c:pt idx="68">
                  <c:v>256.14566429632305</c:v>
                </c:pt>
                <c:pt idx="69">
                  <c:v>634.75031256754392</c:v>
                </c:pt>
                <c:pt idx="70">
                  <c:v>-80.434783320352665</c:v>
                </c:pt>
                <c:pt idx="71">
                  <c:v>-260.25145407916949</c:v>
                </c:pt>
                <c:pt idx="72">
                  <c:v>-646.95072505865778</c:v>
                </c:pt>
                <c:pt idx="73">
                  <c:v>172.52981452127983</c:v>
                </c:pt>
                <c:pt idx="74">
                  <c:v>-38.061378346101947</c:v>
                </c:pt>
                <c:pt idx="75">
                  <c:v>337.33595444183305</c:v>
                </c:pt>
                <c:pt idx="76">
                  <c:v>-122.80828849177152</c:v>
                </c:pt>
                <c:pt idx="77">
                  <c:v>699.12564945800807</c:v>
                </c:pt>
                <c:pt idx="78">
                  <c:v>-356.22963570195577</c:v>
                </c:pt>
                <c:pt idx="79">
                  <c:v>11.191423895567141</c:v>
                </c:pt>
                <c:pt idx="80">
                  <c:v>-496.33114272836877</c:v>
                </c:pt>
                <c:pt idx="81">
                  <c:v>242.31658672867016</c:v>
                </c:pt>
                <c:pt idx="82">
                  <c:v>-51.805639796073194</c:v>
                </c:pt>
                <c:pt idx="83">
                  <c:v>214.06482702278225</c:v>
                </c:pt>
                <c:pt idx="84">
                  <c:v>-79.48529284941759</c:v>
                </c:pt>
                <c:pt idx="85">
                  <c:v>-56.28681350184911</c:v>
                </c:pt>
                <c:pt idx="86">
                  <c:v>303.10100947945818</c:v>
                </c:pt>
                <c:pt idx="87">
                  <c:v>-176.45879547976807</c:v>
                </c:pt>
                <c:pt idx="88">
                  <c:v>-231.47090370633606</c:v>
                </c:pt>
                <c:pt idx="89">
                  <c:v>-383.83681025073537</c:v>
                </c:pt>
                <c:pt idx="90">
                  <c:v>-3.3313659398487516</c:v>
                </c:pt>
                <c:pt idx="91">
                  <c:v>882.63761592431558</c:v>
                </c:pt>
                <c:pt idx="92">
                  <c:v>-244.81246179853622</c:v>
                </c:pt>
                <c:pt idx="93">
                  <c:v>143.36167573891314</c:v>
                </c:pt>
                <c:pt idx="94">
                  <c:v>-759.47944187215023</c:v>
                </c:pt>
                <c:pt idx="95">
                  <c:v>-38.955444956453732</c:v>
                </c:pt>
                <c:pt idx="96">
                  <c:v>37.567352990862162</c:v>
                </c:pt>
                <c:pt idx="97">
                  <c:v>1145.5146890887697</c:v>
                </c:pt>
                <c:pt idx="98">
                  <c:v>-90.855570346770065</c:v>
                </c:pt>
                <c:pt idx="99">
                  <c:v>-0.17656712686996912</c:v>
                </c:pt>
                <c:pt idx="100">
                  <c:v>-1261.3265733758262</c:v>
                </c:pt>
                <c:pt idx="101">
                  <c:v>615.19537980553821</c:v>
                </c:pt>
                <c:pt idx="102">
                  <c:v>-78.156707222563583</c:v>
                </c:pt>
                <c:pt idx="103">
                  <c:v>269.72529995831894</c:v>
                </c:pt>
                <c:pt idx="104">
                  <c:v>-2.1688527619789966</c:v>
                </c:pt>
                <c:pt idx="105">
                  <c:v>67.861578075859271</c:v>
                </c:pt>
                <c:pt idx="106">
                  <c:v>-263.26576899755611</c:v>
                </c:pt>
                <c:pt idx="107">
                  <c:v>-7.7560334003808293</c:v>
                </c:pt>
                <c:pt idx="108">
                  <c:v>-30.165826866797062</c:v>
                </c:pt>
                <c:pt idx="109">
                  <c:v>233.44592982353009</c:v>
                </c:pt>
                <c:pt idx="110">
                  <c:v>-550.32167571152775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2-4B9F-88C8-54DB57BC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7096"/>
        <c:axId val="546297976"/>
      </c:barChart>
      <c:catAx>
        <c:axId val="5462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7976"/>
        <c:crosses val="autoZero"/>
        <c:auto val="1"/>
        <c:lblAlgn val="ctr"/>
        <c:lblOffset val="100"/>
        <c:noMultiLvlLbl val="0"/>
      </c:catAx>
      <c:valAx>
        <c:axId val="546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Sheet1!$M$65:$O$65</c:f>
              <c:numCache>
                <c:formatCode>General</c:formatCode>
                <c:ptCount val="3"/>
                <c:pt idx="0">
                  <c:v>0.29994284447885422</c:v>
                </c:pt>
                <c:pt idx="1">
                  <c:v>0.12708964673220843</c:v>
                </c:pt>
                <c:pt idx="2">
                  <c:v>-3.7492207637783069E-2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6-445A-88B0-6BFCA65F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80368"/>
        <c:axId val="599384848"/>
      </c:barChart>
      <c:catAx>
        <c:axId val="5993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4848"/>
        <c:crosses val="autoZero"/>
        <c:auto val="1"/>
        <c:lblAlgn val="ctr"/>
        <c:lblOffset val="100"/>
        <c:noMultiLvlLbl val="0"/>
      </c:catAx>
      <c:valAx>
        <c:axId val="5993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correlations - 2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correlations - 2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Sheet1!$Q$65:$S$65</c:f>
              <c:numCache>
                <c:formatCode>General</c:formatCode>
                <c:ptCount val="3"/>
                <c:pt idx="0">
                  <c:v>-0.12649105440596514</c:v>
                </c:pt>
                <c:pt idx="1">
                  <c:v>-1.456527473123833E-2</c:v>
                </c:pt>
                <c:pt idx="2">
                  <c:v>-0.12158365123323323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C-4ED0-9213-89AC402F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80368"/>
        <c:axId val="599384848"/>
      </c:barChart>
      <c:catAx>
        <c:axId val="5993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4848"/>
        <c:crosses val="autoZero"/>
        <c:auto val="1"/>
        <c:lblAlgn val="ctr"/>
        <c:lblOffset val="100"/>
        <c:noMultiLvlLbl val="0"/>
      </c:catAx>
      <c:valAx>
        <c:axId val="5993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correlations -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combined - correlations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Sheet1!$N$90:$P$90</c:f>
              <c:numCache>
                <c:formatCode>General</c:formatCode>
                <c:ptCount val="3"/>
                <c:pt idx="0">
                  <c:v>0.12724142813953362</c:v>
                </c:pt>
                <c:pt idx="1">
                  <c:v>7.1372691918012515E-2</c:v>
                </c:pt>
                <c:pt idx="2">
                  <c:v>-9.5617171760660619E-2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838-A703-FDE7A937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80368"/>
        <c:axId val="599384848"/>
      </c:barChart>
      <c:catAx>
        <c:axId val="5993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4848"/>
        <c:crosses val="autoZero"/>
        <c:auto val="1"/>
        <c:lblAlgn val="ctr"/>
        <c:lblOffset val="100"/>
        <c:noMultiLvlLbl val="0"/>
      </c:catAx>
      <c:valAx>
        <c:axId val="5993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10</xdr:row>
      <xdr:rowOff>23812</xdr:rowOff>
    </xdr:from>
    <xdr:to>
      <xdr:col>16</xdr:col>
      <xdr:colOff>104775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DC293-E236-417E-BA6E-F7732B59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114300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190D5-B0E4-458F-9152-1C65AE0F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16</xdr:col>
      <xdr:colOff>114300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DD567-0699-4863-9B2B-3E365CE4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1466850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DDBDE6-1E42-4234-ACF9-9F175A2B9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20</xdr:col>
      <xdr:colOff>1466850</xdr:colOff>
      <xdr:row>42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2B4449-469A-467C-846B-2319C608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20</xdr:col>
      <xdr:colOff>1466850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80BA18-3FC3-4E99-B08C-7BDE7B99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15</xdr:col>
      <xdr:colOff>593912</xdr:colOff>
      <xdr:row>84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835917-8C87-42C2-9B5A-3311BBAC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20</xdr:col>
      <xdr:colOff>246530</xdr:colOff>
      <xdr:row>84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E64362-F803-46A0-A556-FCE0B3D5B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96</xdr:row>
      <xdr:rowOff>0</xdr:rowOff>
    </xdr:from>
    <xdr:to>
      <xdr:col>16</xdr:col>
      <xdr:colOff>189380</xdr:colOff>
      <xdr:row>110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217C83-6F73-45EB-AFD6-FCF2CB78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4"/>
  <sheetViews>
    <sheetView tabSelected="1" topLeftCell="K79" zoomScale="70" zoomScaleNormal="70" workbookViewId="0">
      <selection activeCell="O95" sqref="O95"/>
    </sheetView>
  </sheetViews>
  <sheetFormatPr defaultRowHeight="14.4" x14ac:dyDescent="0.3"/>
  <cols>
    <col min="3" max="3" width="13.88671875" customWidth="1"/>
    <col min="7" max="7" width="13.109375" customWidth="1"/>
    <col min="8" max="8" width="14.44140625" customWidth="1"/>
    <col min="9" max="9" width="16.109375" customWidth="1"/>
    <col min="13" max="13" width="17.88671875" customWidth="1"/>
    <col min="14" max="14" width="22.33203125" customWidth="1"/>
    <col min="15" max="15" width="23" customWidth="1"/>
    <col min="16" max="16" width="24.44140625" customWidth="1"/>
    <col min="17" max="17" width="23.33203125" customWidth="1"/>
    <col min="18" max="18" width="19.33203125" customWidth="1"/>
    <col min="19" max="19" width="18.109375" customWidth="1"/>
    <col min="21" max="21" width="34.109375" customWidth="1"/>
    <col min="22" max="22" width="32.44140625" customWidth="1"/>
    <col min="23" max="23" width="33" bestFit="1" customWidth="1"/>
    <col min="25" max="25" width="32" customWidth="1"/>
    <col min="26" max="26" width="32.88671875" customWidth="1"/>
    <col min="27" max="27" width="33.33203125" customWidth="1"/>
    <col min="29" max="29" width="64" customWidth="1"/>
  </cols>
  <sheetData>
    <row r="1" spans="1:27" x14ac:dyDescent="0.3">
      <c r="A1" s="1" t="s">
        <v>0</v>
      </c>
      <c r="B1" s="1" t="s">
        <v>1</v>
      </c>
      <c r="C1" t="s">
        <v>22</v>
      </c>
    </row>
    <row r="3" spans="1:27" x14ac:dyDescent="0.3">
      <c r="D3" t="s">
        <v>2</v>
      </c>
      <c r="E3" t="s">
        <v>3</v>
      </c>
      <c r="F3" t="s">
        <v>4</v>
      </c>
      <c r="G3" t="s">
        <v>23</v>
      </c>
      <c r="H3" t="s">
        <v>24</v>
      </c>
      <c r="I3" t="s">
        <v>25</v>
      </c>
      <c r="J3" t="s">
        <v>5</v>
      </c>
      <c r="K3" t="s">
        <v>6</v>
      </c>
      <c r="L3" t="s">
        <v>7</v>
      </c>
      <c r="U3" t="s">
        <v>8</v>
      </c>
      <c r="V3" t="s">
        <v>9</v>
      </c>
      <c r="W3" t="s">
        <v>10</v>
      </c>
      <c r="Y3" t="s">
        <v>11</v>
      </c>
      <c r="Z3" t="s">
        <v>12</v>
      </c>
      <c r="AA3" t="s">
        <v>13</v>
      </c>
    </row>
    <row r="4" spans="1:27" x14ac:dyDescent="0.3">
      <c r="A4" s="1">
        <v>103.06379143090044</v>
      </c>
      <c r="B4" s="1">
        <v>348.11300959256238</v>
      </c>
      <c r="C4" s="1">
        <v>103.06379143090044</v>
      </c>
      <c r="D4" s="1"/>
      <c r="E4" s="1"/>
      <c r="F4" s="1"/>
      <c r="J4" s="1"/>
    </row>
    <row r="5" spans="1:27" x14ac:dyDescent="0.3">
      <c r="A5" s="1">
        <v>391.99206756968789</v>
      </c>
      <c r="B5" s="1">
        <v>111.05349341386423</v>
      </c>
      <c r="C5" s="1">
        <v>391.99206756968789</v>
      </c>
      <c r="D5" s="1">
        <f t="shared" ref="D5:D36" si="0">A4</f>
        <v>103.06379143090044</v>
      </c>
      <c r="E5" s="1"/>
      <c r="F5" s="1"/>
      <c r="G5" s="1">
        <f>C4</f>
        <v>103.06379143090044</v>
      </c>
      <c r="J5" s="1">
        <f t="shared" ref="J5:J36" si="1">B4</f>
        <v>348.11300959256238</v>
      </c>
      <c r="U5" s="1">
        <f>A4-D4</f>
        <v>103.06379143090044</v>
      </c>
      <c r="V5" s="1">
        <f>A4-E4</f>
        <v>103.06379143090044</v>
      </c>
      <c r="W5" s="1">
        <f>A4-F4</f>
        <v>103.06379143090044</v>
      </c>
      <c r="Y5" s="1">
        <f t="shared" ref="Y5:Y36" si="2">B4-J4</f>
        <v>348.11300959256238</v>
      </c>
      <c r="Z5" s="1">
        <f t="shared" ref="Z5:Z36" si="3">B4-K4</f>
        <v>348.11300959256238</v>
      </c>
      <c r="AA5" s="1">
        <f t="shared" ref="AA5:AA36" si="4">B4-L4</f>
        <v>348.11300959256238</v>
      </c>
    </row>
    <row r="6" spans="1:27" x14ac:dyDescent="0.3">
      <c r="A6" s="1">
        <v>224.16043477901852</v>
      </c>
      <c r="B6" s="1">
        <v>37.517977292607235</v>
      </c>
      <c r="C6" s="1">
        <v>224.16043477901852</v>
      </c>
      <c r="D6" s="1">
        <f t="shared" si="0"/>
        <v>391.99206756968789</v>
      </c>
      <c r="E6" s="1">
        <f>D5</f>
        <v>103.06379143090044</v>
      </c>
      <c r="F6" s="1"/>
      <c r="G6" s="1">
        <f t="shared" ref="G6:G69" si="5">C5</f>
        <v>391.99206756968789</v>
      </c>
      <c r="H6" s="1">
        <f>G5</f>
        <v>103.06379143090044</v>
      </c>
      <c r="J6" s="1">
        <f t="shared" si="1"/>
        <v>111.05349341386423</v>
      </c>
      <c r="K6" s="1">
        <f>J5</f>
        <v>348.11300959256238</v>
      </c>
      <c r="U6" s="1">
        <f t="shared" ref="U6:U69" si="6">A5-D5</f>
        <v>288.92827613878745</v>
      </c>
      <c r="V6" s="1">
        <f t="shared" ref="V6:V69" si="7">A5-E5</f>
        <v>391.99206756968789</v>
      </c>
      <c r="W6" s="1">
        <f t="shared" ref="W6:W69" si="8">A5-F5</f>
        <v>391.99206756968789</v>
      </c>
      <c r="Y6" s="1">
        <f t="shared" si="2"/>
        <v>-237.05951617869815</v>
      </c>
      <c r="Z6" s="1">
        <f t="shared" si="3"/>
        <v>111.05349341386423</v>
      </c>
      <c r="AA6" s="1">
        <f t="shared" si="4"/>
        <v>111.05349341386423</v>
      </c>
    </row>
    <row r="7" spans="1:27" x14ac:dyDescent="0.3">
      <c r="A7" s="1">
        <v>26.62892703087082</v>
      </c>
      <c r="B7" s="1">
        <v>61.980908272342681</v>
      </c>
      <c r="C7" s="1">
        <v>26.62892703087082</v>
      </c>
      <c r="D7" s="1">
        <f t="shared" si="0"/>
        <v>224.16043477901852</v>
      </c>
      <c r="E7" s="1">
        <f t="shared" ref="E7:F70" si="9">D6</f>
        <v>391.99206756968789</v>
      </c>
      <c r="F7" s="1">
        <f>E6</f>
        <v>103.06379143090044</v>
      </c>
      <c r="G7" s="1">
        <f t="shared" si="5"/>
        <v>224.16043477901852</v>
      </c>
      <c r="H7" s="1">
        <f t="shared" ref="H7:I70" si="10">G6</f>
        <v>391.99206756968789</v>
      </c>
      <c r="I7" s="1">
        <f>H6</f>
        <v>103.06379143090044</v>
      </c>
      <c r="J7" s="1">
        <f t="shared" si="1"/>
        <v>37.517977292607235</v>
      </c>
      <c r="K7" s="1">
        <f t="shared" ref="K7:L70" si="11">J6</f>
        <v>111.05349341386423</v>
      </c>
      <c r="L7" s="1">
        <f>K6</f>
        <v>348.11300959256238</v>
      </c>
      <c r="U7" s="1">
        <f t="shared" si="6"/>
        <v>-167.83163279066937</v>
      </c>
      <c r="V7" s="1">
        <f t="shared" si="7"/>
        <v>121.09664334811808</v>
      </c>
      <c r="W7" s="1">
        <f t="shared" si="8"/>
        <v>224.16043477901852</v>
      </c>
      <c r="Y7" s="1">
        <f t="shared" si="2"/>
        <v>-73.53551612125699</v>
      </c>
      <c r="Z7" s="1">
        <f t="shared" si="3"/>
        <v>-310.59503229995516</v>
      </c>
      <c r="AA7" s="1">
        <f t="shared" si="4"/>
        <v>37.517977292607235</v>
      </c>
    </row>
    <row r="8" spans="1:27" x14ac:dyDescent="0.3">
      <c r="A8" s="1">
        <v>157.91445997806372</v>
      </c>
      <c r="B8" s="1">
        <v>13.705427005410687</v>
      </c>
      <c r="C8" s="1">
        <v>157.91445997806372</v>
      </c>
      <c r="D8" s="1">
        <f t="shared" si="0"/>
        <v>26.62892703087082</v>
      </c>
      <c r="E8" s="1">
        <f t="shared" si="9"/>
        <v>224.16043477901852</v>
      </c>
      <c r="F8" s="1">
        <f t="shared" si="9"/>
        <v>391.99206756968789</v>
      </c>
      <c r="G8" s="1">
        <f t="shared" si="5"/>
        <v>26.62892703087082</v>
      </c>
      <c r="H8" s="1">
        <f t="shared" si="10"/>
        <v>224.16043477901852</v>
      </c>
      <c r="I8" s="1">
        <f t="shared" si="10"/>
        <v>391.99206756968789</v>
      </c>
      <c r="J8" s="1">
        <f t="shared" si="1"/>
        <v>61.980908272342681</v>
      </c>
      <c r="K8" s="1">
        <f t="shared" si="11"/>
        <v>37.517977292607235</v>
      </c>
      <c r="L8" s="1">
        <f t="shared" si="11"/>
        <v>111.05349341386423</v>
      </c>
      <c r="U8" s="1">
        <f t="shared" si="6"/>
        <v>-197.5315077481477</v>
      </c>
      <c r="V8" s="1">
        <f t="shared" si="7"/>
        <v>-365.36314053881705</v>
      </c>
      <c r="W8" s="1">
        <f t="shared" si="8"/>
        <v>-76.434864400029625</v>
      </c>
      <c r="Y8" s="1">
        <f t="shared" si="2"/>
        <v>24.462930979735447</v>
      </c>
      <c r="Z8" s="1">
        <f t="shared" si="3"/>
        <v>-49.07258514152155</v>
      </c>
      <c r="AA8" s="1">
        <f t="shared" si="4"/>
        <v>-286.1321013202197</v>
      </c>
    </row>
    <row r="9" spans="1:27" x14ac:dyDescent="0.3">
      <c r="A9" s="1">
        <v>257.13434701021799</v>
      </c>
      <c r="B9" s="1">
        <v>156.85508121543924</v>
      </c>
      <c r="C9" s="1">
        <v>257.13434701021799</v>
      </c>
      <c r="D9" s="1">
        <f t="shared" si="0"/>
        <v>157.91445997806372</v>
      </c>
      <c r="E9" s="1">
        <f t="shared" si="9"/>
        <v>26.62892703087082</v>
      </c>
      <c r="F9" s="1">
        <f t="shared" si="9"/>
        <v>224.16043477901852</v>
      </c>
      <c r="G9" s="1">
        <f t="shared" si="5"/>
        <v>157.91445997806372</v>
      </c>
      <c r="H9" s="1">
        <f t="shared" si="10"/>
        <v>26.62892703087082</v>
      </c>
      <c r="I9" s="1">
        <f t="shared" si="10"/>
        <v>224.16043477901852</v>
      </c>
      <c r="J9" s="1">
        <f t="shared" si="1"/>
        <v>13.705427005410687</v>
      </c>
      <c r="K9" s="1">
        <f t="shared" si="11"/>
        <v>61.980908272342681</v>
      </c>
      <c r="L9" s="1">
        <f t="shared" si="11"/>
        <v>37.517977292607235</v>
      </c>
      <c r="U9" s="1">
        <f t="shared" si="6"/>
        <v>131.28553294719291</v>
      </c>
      <c r="V9" s="1">
        <f t="shared" si="7"/>
        <v>-66.245974800954798</v>
      </c>
      <c r="W9" s="1">
        <f t="shared" si="8"/>
        <v>-234.07760759162417</v>
      </c>
      <c r="Y9" s="1">
        <f t="shared" si="2"/>
        <v>-48.27548126693199</v>
      </c>
      <c r="Z9" s="1">
        <f t="shared" si="3"/>
        <v>-23.812550287196547</v>
      </c>
      <c r="AA9" s="1">
        <f t="shared" si="4"/>
        <v>-97.348066408453548</v>
      </c>
    </row>
    <row r="10" spans="1:27" x14ac:dyDescent="0.3">
      <c r="A10" s="1">
        <v>277.20637435624656</v>
      </c>
      <c r="B10" s="1">
        <v>749.34475278495313</v>
      </c>
      <c r="C10" s="1">
        <v>277.20637435624656</v>
      </c>
      <c r="D10" s="1">
        <f t="shared" si="0"/>
        <v>257.13434701021799</v>
      </c>
      <c r="E10" s="1">
        <f t="shared" si="9"/>
        <v>157.91445997806372</v>
      </c>
      <c r="F10" s="1">
        <f t="shared" si="9"/>
        <v>26.62892703087082</v>
      </c>
      <c r="G10" s="1">
        <f t="shared" si="5"/>
        <v>257.13434701021799</v>
      </c>
      <c r="H10" s="1">
        <f t="shared" si="10"/>
        <v>157.91445997806372</v>
      </c>
      <c r="I10" s="1">
        <f t="shared" si="10"/>
        <v>26.62892703087082</v>
      </c>
      <c r="J10" s="1">
        <f t="shared" si="1"/>
        <v>156.85508121543924</v>
      </c>
      <c r="K10" s="1">
        <f t="shared" si="11"/>
        <v>13.705427005410687</v>
      </c>
      <c r="L10" s="1">
        <f t="shared" si="11"/>
        <v>61.980908272342681</v>
      </c>
      <c r="U10" s="1">
        <f t="shared" si="6"/>
        <v>99.219887032154276</v>
      </c>
      <c r="V10" s="1">
        <f t="shared" si="7"/>
        <v>230.50541997934718</v>
      </c>
      <c r="W10" s="1">
        <f t="shared" si="8"/>
        <v>32.973912231199478</v>
      </c>
      <c r="Y10" s="1">
        <f t="shared" si="2"/>
        <v>143.14965421002856</v>
      </c>
      <c r="Z10" s="1">
        <f t="shared" si="3"/>
        <v>94.874172943096568</v>
      </c>
      <c r="AA10" s="1">
        <f t="shared" si="4"/>
        <v>119.337103922832</v>
      </c>
    </row>
    <row r="11" spans="1:27" x14ac:dyDescent="0.3">
      <c r="A11" s="1">
        <v>93.969338886401772</v>
      </c>
      <c r="B11" s="1">
        <v>430.47086025472225</v>
      </c>
      <c r="C11" s="1">
        <v>93.969338886401772</v>
      </c>
      <c r="D11" s="1">
        <f t="shared" si="0"/>
        <v>277.20637435624656</v>
      </c>
      <c r="E11" s="1">
        <f t="shared" si="9"/>
        <v>257.13434701021799</v>
      </c>
      <c r="F11" s="1">
        <f t="shared" si="9"/>
        <v>157.91445997806372</v>
      </c>
      <c r="G11" s="1">
        <f t="shared" si="5"/>
        <v>277.20637435624656</v>
      </c>
      <c r="H11" s="1">
        <f t="shared" si="10"/>
        <v>257.13434701021799</v>
      </c>
      <c r="I11" s="1">
        <f t="shared" si="10"/>
        <v>157.91445997806372</v>
      </c>
      <c r="J11" s="1">
        <f t="shared" si="1"/>
        <v>749.34475278495313</v>
      </c>
      <c r="K11" s="1">
        <f t="shared" si="11"/>
        <v>156.85508121543924</v>
      </c>
      <c r="L11" s="1">
        <f t="shared" si="11"/>
        <v>13.705427005410687</v>
      </c>
      <c r="U11" s="1">
        <f t="shared" si="6"/>
        <v>20.072027346028563</v>
      </c>
      <c r="V11" s="1">
        <f t="shared" si="7"/>
        <v>119.29191437818284</v>
      </c>
      <c r="W11" s="1">
        <f t="shared" si="8"/>
        <v>250.57744732537574</v>
      </c>
      <c r="Y11" s="1">
        <f t="shared" si="2"/>
        <v>592.48967156951392</v>
      </c>
      <c r="Z11" s="1">
        <f t="shared" si="3"/>
        <v>735.63932577954245</v>
      </c>
      <c r="AA11" s="1">
        <f t="shared" si="4"/>
        <v>687.3638445126104</v>
      </c>
    </row>
    <row r="12" spans="1:27" x14ac:dyDescent="0.3">
      <c r="A12" s="1">
        <v>71.944054731751933</v>
      </c>
      <c r="B12" s="1">
        <v>844.85002359446298</v>
      </c>
      <c r="C12" s="1">
        <v>71.944054731751933</v>
      </c>
      <c r="D12" s="1">
        <f t="shared" si="0"/>
        <v>93.969338886401772</v>
      </c>
      <c r="E12" s="1">
        <f t="shared" si="9"/>
        <v>277.20637435624656</v>
      </c>
      <c r="F12" s="1">
        <f t="shared" si="9"/>
        <v>257.13434701021799</v>
      </c>
      <c r="G12" s="1">
        <f t="shared" si="5"/>
        <v>93.969338886401772</v>
      </c>
      <c r="H12" s="1">
        <f t="shared" si="10"/>
        <v>277.20637435624656</v>
      </c>
      <c r="I12" s="1">
        <f t="shared" si="10"/>
        <v>257.13434701021799</v>
      </c>
      <c r="J12" s="1">
        <f t="shared" si="1"/>
        <v>430.47086025472225</v>
      </c>
      <c r="K12" s="1">
        <f t="shared" si="11"/>
        <v>749.34475278495313</v>
      </c>
      <c r="L12" s="1">
        <f t="shared" si="11"/>
        <v>156.85508121543924</v>
      </c>
      <c r="U12" s="1">
        <f t="shared" si="6"/>
        <v>-183.23703546984478</v>
      </c>
      <c r="V12" s="1">
        <f t="shared" si="7"/>
        <v>-163.16500812381622</v>
      </c>
      <c r="W12" s="1">
        <f t="shared" si="8"/>
        <v>-63.945121091661946</v>
      </c>
      <c r="Y12" s="1">
        <f t="shared" si="2"/>
        <v>-318.87389253023088</v>
      </c>
      <c r="Z12" s="1">
        <f t="shared" si="3"/>
        <v>273.61577903928298</v>
      </c>
      <c r="AA12" s="1">
        <f t="shared" si="4"/>
        <v>416.76543324931157</v>
      </c>
    </row>
    <row r="13" spans="1:27" x14ac:dyDescent="0.3">
      <c r="A13" s="1">
        <v>157.62584688180596</v>
      </c>
      <c r="B13" s="1">
        <v>77.116852826038325</v>
      </c>
      <c r="C13" s="1">
        <v>157.62584688180596</v>
      </c>
      <c r="D13" s="1">
        <f t="shared" si="0"/>
        <v>71.944054731751933</v>
      </c>
      <c r="E13" s="1">
        <f t="shared" si="9"/>
        <v>93.969338886401772</v>
      </c>
      <c r="F13" s="1">
        <f t="shared" si="9"/>
        <v>277.20637435624656</v>
      </c>
      <c r="G13" s="1">
        <f t="shared" si="5"/>
        <v>71.944054731751933</v>
      </c>
      <c r="H13" s="1">
        <f t="shared" si="10"/>
        <v>93.969338886401772</v>
      </c>
      <c r="I13" s="1">
        <f t="shared" si="10"/>
        <v>277.20637435624656</v>
      </c>
      <c r="J13" s="1">
        <f t="shared" si="1"/>
        <v>844.85002359446298</v>
      </c>
      <c r="K13" s="1">
        <f t="shared" si="11"/>
        <v>430.47086025472225</v>
      </c>
      <c r="L13" s="1">
        <f t="shared" si="11"/>
        <v>749.34475278495313</v>
      </c>
      <c r="U13" s="1">
        <f t="shared" si="6"/>
        <v>-22.025284154649839</v>
      </c>
      <c r="V13" s="1">
        <f t="shared" si="7"/>
        <v>-205.26231962449464</v>
      </c>
      <c r="W13" s="1">
        <f t="shared" si="8"/>
        <v>-185.19029227846607</v>
      </c>
      <c r="Y13" s="1">
        <f t="shared" si="2"/>
        <v>414.37916333974073</v>
      </c>
      <c r="Z13" s="1">
        <f t="shared" si="3"/>
        <v>95.505270809509852</v>
      </c>
      <c r="AA13" s="1">
        <f t="shared" si="4"/>
        <v>687.99494237902377</v>
      </c>
    </row>
    <row r="14" spans="1:27" x14ac:dyDescent="0.3">
      <c r="A14" s="1">
        <v>527.79439993096719</v>
      </c>
      <c r="B14" s="1">
        <v>42.282098578514102</v>
      </c>
      <c r="C14" s="1">
        <v>527.79439993096719</v>
      </c>
      <c r="D14" s="1">
        <f t="shared" si="0"/>
        <v>157.62584688180596</v>
      </c>
      <c r="E14" s="1">
        <f t="shared" si="9"/>
        <v>71.944054731751933</v>
      </c>
      <c r="F14" s="1">
        <f t="shared" si="9"/>
        <v>93.969338886401772</v>
      </c>
      <c r="G14" s="1">
        <f t="shared" si="5"/>
        <v>157.62584688180596</v>
      </c>
      <c r="H14" s="1">
        <f t="shared" si="10"/>
        <v>71.944054731751933</v>
      </c>
      <c r="I14" s="1">
        <f t="shared" si="10"/>
        <v>93.969338886401772</v>
      </c>
      <c r="J14" s="1">
        <f t="shared" si="1"/>
        <v>77.116852826038325</v>
      </c>
      <c r="K14" s="1">
        <f t="shared" si="11"/>
        <v>844.85002359446298</v>
      </c>
      <c r="L14" s="1">
        <f t="shared" si="11"/>
        <v>430.47086025472225</v>
      </c>
      <c r="U14" s="1">
        <f t="shared" si="6"/>
        <v>85.681792150054022</v>
      </c>
      <c r="V14" s="1">
        <f t="shared" si="7"/>
        <v>63.656507995404183</v>
      </c>
      <c r="W14" s="1">
        <f t="shared" si="8"/>
        <v>-119.5805274744406</v>
      </c>
      <c r="Y14" s="1">
        <f t="shared" si="2"/>
        <v>-767.73317076842466</v>
      </c>
      <c r="Z14" s="1">
        <f t="shared" si="3"/>
        <v>-353.35400742868393</v>
      </c>
      <c r="AA14" s="1">
        <f t="shared" si="4"/>
        <v>-672.2278999589148</v>
      </c>
    </row>
    <row r="15" spans="1:27" x14ac:dyDescent="0.3">
      <c r="A15" s="1">
        <v>178.62942527728489</v>
      </c>
      <c r="B15" s="1">
        <v>44.717824922776657</v>
      </c>
      <c r="C15" s="1">
        <v>178.62942527728489</v>
      </c>
      <c r="D15" s="1">
        <f t="shared" si="0"/>
        <v>527.79439993096719</v>
      </c>
      <c r="E15" s="1">
        <f t="shared" si="9"/>
        <v>157.62584688180596</v>
      </c>
      <c r="F15" s="1">
        <f t="shared" si="9"/>
        <v>71.944054731751933</v>
      </c>
      <c r="G15" s="1">
        <f t="shared" si="5"/>
        <v>527.79439993096719</v>
      </c>
      <c r="H15" s="1">
        <f t="shared" si="10"/>
        <v>157.62584688180596</v>
      </c>
      <c r="I15" s="1">
        <f t="shared" si="10"/>
        <v>71.944054731751933</v>
      </c>
      <c r="J15" s="1">
        <f t="shared" si="1"/>
        <v>42.282098578514102</v>
      </c>
      <c r="K15" s="1">
        <f t="shared" si="11"/>
        <v>77.116852826038325</v>
      </c>
      <c r="L15" s="1">
        <f t="shared" si="11"/>
        <v>844.85002359446298</v>
      </c>
      <c r="U15" s="1">
        <f t="shared" si="6"/>
        <v>370.16855304916123</v>
      </c>
      <c r="V15" s="1">
        <f t="shared" si="7"/>
        <v>455.85034519921527</v>
      </c>
      <c r="W15" s="1">
        <f t="shared" si="8"/>
        <v>433.82506104456542</v>
      </c>
      <c r="Y15" s="1">
        <f t="shared" si="2"/>
        <v>-34.834754247524224</v>
      </c>
      <c r="Z15" s="1">
        <f t="shared" si="3"/>
        <v>-802.56792501594884</v>
      </c>
      <c r="AA15" s="1">
        <f t="shared" si="4"/>
        <v>-388.18876167620817</v>
      </c>
    </row>
    <row r="16" spans="1:27" x14ac:dyDescent="0.3">
      <c r="A16" s="1">
        <v>313.34236139926963</v>
      </c>
      <c r="B16" s="1">
        <v>99.142475656076343</v>
      </c>
      <c r="C16" s="1">
        <v>313.34236139926963</v>
      </c>
      <c r="D16" s="1">
        <f t="shared" si="0"/>
        <v>178.62942527728489</v>
      </c>
      <c r="E16" s="1">
        <f t="shared" si="9"/>
        <v>527.79439993096719</v>
      </c>
      <c r="F16" s="1">
        <f t="shared" si="9"/>
        <v>157.62584688180596</v>
      </c>
      <c r="G16" s="1">
        <f t="shared" si="5"/>
        <v>178.62942527728489</v>
      </c>
      <c r="H16" s="1">
        <f t="shared" si="10"/>
        <v>527.79439993096719</v>
      </c>
      <c r="I16" s="1">
        <f t="shared" si="10"/>
        <v>157.62584688180596</v>
      </c>
      <c r="J16" s="1">
        <f t="shared" si="1"/>
        <v>44.717824922776657</v>
      </c>
      <c r="K16" s="1">
        <f t="shared" si="11"/>
        <v>42.282098578514102</v>
      </c>
      <c r="L16" s="1">
        <f t="shared" si="11"/>
        <v>77.116852826038325</v>
      </c>
      <c r="U16" s="1">
        <f t="shared" si="6"/>
        <v>-349.16497465368229</v>
      </c>
      <c r="V16" s="1">
        <f t="shared" si="7"/>
        <v>21.003578395478939</v>
      </c>
      <c r="W16" s="1">
        <f t="shared" si="8"/>
        <v>106.68537054553296</v>
      </c>
      <c r="Y16" s="1">
        <f t="shared" si="2"/>
        <v>2.4357263442625552</v>
      </c>
      <c r="Z16" s="1">
        <f t="shared" si="3"/>
        <v>-32.399027903261668</v>
      </c>
      <c r="AA16" s="1">
        <f t="shared" si="4"/>
        <v>-800.1321986716863</v>
      </c>
    </row>
    <row r="17" spans="1:27" x14ac:dyDescent="0.3">
      <c r="A17" s="1">
        <v>156.325729930553</v>
      </c>
      <c r="B17" s="1">
        <v>459.52050371806547</v>
      </c>
      <c r="C17" s="1">
        <v>156.325729930553</v>
      </c>
      <c r="D17" s="1">
        <f t="shared" si="0"/>
        <v>313.34236139926963</v>
      </c>
      <c r="E17" s="1">
        <f t="shared" si="9"/>
        <v>178.62942527728489</v>
      </c>
      <c r="F17" s="1">
        <f t="shared" si="9"/>
        <v>527.79439993096719</v>
      </c>
      <c r="G17" s="1">
        <f t="shared" si="5"/>
        <v>313.34236139926963</v>
      </c>
      <c r="H17" s="1">
        <f t="shared" si="10"/>
        <v>178.62942527728489</v>
      </c>
      <c r="I17" s="1">
        <f t="shared" si="10"/>
        <v>527.79439993096719</v>
      </c>
      <c r="J17" s="1">
        <f t="shared" si="1"/>
        <v>99.142475656076343</v>
      </c>
      <c r="K17" s="1">
        <f t="shared" si="11"/>
        <v>44.717824922776657</v>
      </c>
      <c r="L17" s="1">
        <f t="shared" si="11"/>
        <v>42.282098578514102</v>
      </c>
      <c r="U17" s="1">
        <f t="shared" si="6"/>
        <v>134.71293612198474</v>
      </c>
      <c r="V17" s="1">
        <f t="shared" si="7"/>
        <v>-214.45203853169755</v>
      </c>
      <c r="W17" s="1">
        <f t="shared" si="8"/>
        <v>155.71651451746368</v>
      </c>
      <c r="Y17" s="1">
        <f t="shared" si="2"/>
        <v>54.424650733299686</v>
      </c>
      <c r="Z17" s="1">
        <f t="shared" si="3"/>
        <v>56.860377077562241</v>
      </c>
      <c r="AA17" s="1">
        <f t="shared" si="4"/>
        <v>22.025622830038017</v>
      </c>
    </row>
    <row r="18" spans="1:27" x14ac:dyDescent="0.3">
      <c r="A18" s="1">
        <v>369.77140571702864</v>
      </c>
      <c r="B18" s="1">
        <v>395.84013910900495</v>
      </c>
      <c r="C18" s="1">
        <v>369.77140571702864</v>
      </c>
      <c r="D18" s="1">
        <f t="shared" si="0"/>
        <v>156.325729930553</v>
      </c>
      <c r="E18" s="1">
        <f t="shared" si="9"/>
        <v>313.34236139926963</v>
      </c>
      <c r="F18" s="1">
        <f t="shared" si="9"/>
        <v>178.62942527728489</v>
      </c>
      <c r="G18" s="1">
        <f t="shared" si="5"/>
        <v>156.325729930553</v>
      </c>
      <c r="H18" s="1">
        <f t="shared" si="10"/>
        <v>313.34236139926963</v>
      </c>
      <c r="I18" s="1">
        <f t="shared" si="10"/>
        <v>178.62942527728489</v>
      </c>
      <c r="J18" s="1">
        <f t="shared" si="1"/>
        <v>459.52050371806547</v>
      </c>
      <c r="K18" s="1">
        <f t="shared" si="11"/>
        <v>99.142475656076343</v>
      </c>
      <c r="L18" s="1">
        <f t="shared" si="11"/>
        <v>44.717824922776657</v>
      </c>
      <c r="U18" s="1">
        <f t="shared" si="6"/>
        <v>-157.01663146871664</v>
      </c>
      <c r="V18" s="1">
        <f t="shared" si="7"/>
        <v>-22.303695346731899</v>
      </c>
      <c r="W18" s="1">
        <f t="shared" si="8"/>
        <v>-371.46867000041419</v>
      </c>
      <c r="Y18" s="1">
        <f t="shared" si="2"/>
        <v>360.37802806198914</v>
      </c>
      <c r="Z18" s="1">
        <f t="shared" si="3"/>
        <v>414.80267879528878</v>
      </c>
      <c r="AA18" s="1">
        <f t="shared" si="4"/>
        <v>417.23840513955139</v>
      </c>
    </row>
    <row r="19" spans="1:27" x14ac:dyDescent="0.3">
      <c r="A19" s="1">
        <v>182.66728780934767</v>
      </c>
      <c r="B19" s="1">
        <v>99.499310261207242</v>
      </c>
      <c r="C19" s="1">
        <v>182.66728780934767</v>
      </c>
      <c r="D19" s="1">
        <f t="shared" si="0"/>
        <v>369.77140571702864</v>
      </c>
      <c r="E19" s="1">
        <f t="shared" si="9"/>
        <v>156.325729930553</v>
      </c>
      <c r="F19" s="1">
        <f t="shared" si="9"/>
        <v>313.34236139926963</v>
      </c>
      <c r="G19" s="1">
        <f t="shared" si="5"/>
        <v>369.77140571702864</v>
      </c>
      <c r="H19" s="1">
        <f t="shared" si="10"/>
        <v>156.325729930553</v>
      </c>
      <c r="I19" s="1">
        <f t="shared" si="10"/>
        <v>313.34236139926963</v>
      </c>
      <c r="J19" s="1">
        <f t="shared" si="1"/>
        <v>395.84013910900495</v>
      </c>
      <c r="K19" s="1">
        <f t="shared" si="11"/>
        <v>459.52050371806547</v>
      </c>
      <c r="L19" s="1">
        <f t="shared" si="11"/>
        <v>99.142475656076343</v>
      </c>
      <c r="U19" s="1">
        <f t="shared" si="6"/>
        <v>213.44567578647565</v>
      </c>
      <c r="V19" s="1">
        <f t="shared" si="7"/>
        <v>56.429044317759008</v>
      </c>
      <c r="W19" s="1">
        <f t="shared" si="8"/>
        <v>191.14198043974375</v>
      </c>
      <c r="Y19" s="1">
        <f t="shared" si="2"/>
        <v>-63.680364609060518</v>
      </c>
      <c r="Z19" s="1">
        <f t="shared" si="3"/>
        <v>296.69766345292862</v>
      </c>
      <c r="AA19" s="1">
        <f t="shared" si="4"/>
        <v>351.12231418622832</v>
      </c>
    </row>
    <row r="20" spans="1:27" x14ac:dyDescent="0.3">
      <c r="A20" s="1">
        <v>21.50466378298562</v>
      </c>
      <c r="B20" s="1">
        <v>199.89001377310674</v>
      </c>
      <c r="C20" s="1">
        <v>21.50466378298562</v>
      </c>
      <c r="D20" s="1">
        <f t="shared" si="0"/>
        <v>182.66728780934767</v>
      </c>
      <c r="E20" s="1">
        <f t="shared" si="9"/>
        <v>369.77140571702864</v>
      </c>
      <c r="F20" s="1">
        <f t="shared" si="9"/>
        <v>156.325729930553</v>
      </c>
      <c r="G20" s="1">
        <f t="shared" si="5"/>
        <v>182.66728780934767</v>
      </c>
      <c r="H20" s="1">
        <f t="shared" si="10"/>
        <v>369.77140571702864</v>
      </c>
      <c r="I20" s="1">
        <f t="shared" si="10"/>
        <v>156.325729930553</v>
      </c>
      <c r="J20" s="1">
        <f t="shared" si="1"/>
        <v>99.499310261207242</v>
      </c>
      <c r="K20" s="1">
        <f t="shared" si="11"/>
        <v>395.84013910900495</v>
      </c>
      <c r="L20" s="1">
        <f t="shared" si="11"/>
        <v>459.52050371806547</v>
      </c>
      <c r="U20" s="1">
        <f t="shared" si="6"/>
        <v>-187.10411790768097</v>
      </c>
      <c r="V20" s="1">
        <f t="shared" si="7"/>
        <v>26.341557878794674</v>
      </c>
      <c r="W20" s="1">
        <f t="shared" si="8"/>
        <v>-130.67507358992196</v>
      </c>
      <c r="Y20" s="1">
        <f t="shared" si="2"/>
        <v>-296.3408288477977</v>
      </c>
      <c r="Z20" s="1">
        <f t="shared" si="3"/>
        <v>-360.02119345685821</v>
      </c>
      <c r="AA20" s="1">
        <f t="shared" si="4"/>
        <v>0.35683460513089926</v>
      </c>
    </row>
    <row r="21" spans="1:27" x14ac:dyDescent="0.3">
      <c r="A21" s="1">
        <v>44.194401424710236</v>
      </c>
      <c r="B21" s="1">
        <v>328.7091322078922</v>
      </c>
      <c r="C21" s="1">
        <v>44.194401424710236</v>
      </c>
      <c r="D21" s="1">
        <f t="shared" si="0"/>
        <v>21.50466378298562</v>
      </c>
      <c r="E21" s="1">
        <f t="shared" si="9"/>
        <v>182.66728780934767</v>
      </c>
      <c r="F21" s="1">
        <f t="shared" si="9"/>
        <v>369.77140571702864</v>
      </c>
      <c r="G21" s="1">
        <f t="shared" si="5"/>
        <v>21.50466378298562</v>
      </c>
      <c r="H21" s="1">
        <f t="shared" si="10"/>
        <v>182.66728780934767</v>
      </c>
      <c r="I21" s="1">
        <f t="shared" si="10"/>
        <v>369.77140571702864</v>
      </c>
      <c r="J21" s="1">
        <f t="shared" si="1"/>
        <v>199.89001377310674</v>
      </c>
      <c r="K21" s="1">
        <f t="shared" si="11"/>
        <v>99.499310261207242</v>
      </c>
      <c r="L21" s="1">
        <f t="shared" si="11"/>
        <v>395.84013910900495</v>
      </c>
      <c r="U21" s="1">
        <f t="shared" si="6"/>
        <v>-161.16262402636204</v>
      </c>
      <c r="V21" s="1">
        <f t="shared" si="7"/>
        <v>-348.26674193404301</v>
      </c>
      <c r="W21" s="1">
        <f t="shared" si="8"/>
        <v>-134.82106614756736</v>
      </c>
      <c r="Y21" s="1">
        <f t="shared" si="2"/>
        <v>100.3907035118995</v>
      </c>
      <c r="Z21" s="1">
        <f t="shared" si="3"/>
        <v>-195.95012533589821</v>
      </c>
      <c r="AA21" s="1">
        <f t="shared" si="4"/>
        <v>-259.63048994495875</v>
      </c>
    </row>
    <row r="22" spans="1:27" x14ac:dyDescent="0.3">
      <c r="A22" s="1">
        <v>117.57422493752077</v>
      </c>
      <c r="B22" s="1">
        <v>76.898543673550535</v>
      </c>
      <c r="C22" s="1">
        <v>117.57422493752077</v>
      </c>
      <c r="D22" s="1">
        <f t="shared" si="0"/>
        <v>44.194401424710236</v>
      </c>
      <c r="E22" s="1">
        <f t="shared" si="9"/>
        <v>21.50466378298562</v>
      </c>
      <c r="F22" s="1">
        <f t="shared" si="9"/>
        <v>182.66728780934767</v>
      </c>
      <c r="G22" s="1">
        <f t="shared" si="5"/>
        <v>44.194401424710236</v>
      </c>
      <c r="H22" s="1">
        <f t="shared" si="10"/>
        <v>21.50466378298562</v>
      </c>
      <c r="I22" s="1">
        <f t="shared" si="10"/>
        <v>182.66728780934767</v>
      </c>
      <c r="J22" s="1">
        <f t="shared" si="1"/>
        <v>328.7091322078922</v>
      </c>
      <c r="K22" s="1">
        <f t="shared" si="11"/>
        <v>199.89001377310674</v>
      </c>
      <c r="L22" s="1">
        <f t="shared" si="11"/>
        <v>99.499310261207242</v>
      </c>
      <c r="U22" s="1">
        <f t="shared" si="6"/>
        <v>22.689737641724616</v>
      </c>
      <c r="V22" s="1">
        <f t="shared" si="7"/>
        <v>-138.47288638463743</v>
      </c>
      <c r="W22" s="1">
        <f t="shared" si="8"/>
        <v>-325.57700429231841</v>
      </c>
      <c r="Y22" s="1">
        <f t="shared" si="2"/>
        <v>128.81911843478545</v>
      </c>
      <c r="Z22" s="1">
        <f t="shared" si="3"/>
        <v>229.20982194668494</v>
      </c>
      <c r="AA22" s="1">
        <f t="shared" si="4"/>
        <v>-67.131006901112755</v>
      </c>
    </row>
    <row r="23" spans="1:27" x14ac:dyDescent="0.3">
      <c r="A23" s="1">
        <v>17.15410894013883</v>
      </c>
      <c r="B23" s="1">
        <v>345.24038714339923</v>
      </c>
      <c r="C23" s="1">
        <v>17.15410894013883</v>
      </c>
      <c r="D23" s="1">
        <f t="shared" si="0"/>
        <v>117.57422493752077</v>
      </c>
      <c r="E23" s="1">
        <f t="shared" si="9"/>
        <v>44.194401424710236</v>
      </c>
      <c r="F23" s="1">
        <f t="shared" si="9"/>
        <v>21.50466378298562</v>
      </c>
      <c r="G23" s="1">
        <f t="shared" si="5"/>
        <v>117.57422493752077</v>
      </c>
      <c r="H23" s="1">
        <f t="shared" si="10"/>
        <v>44.194401424710236</v>
      </c>
      <c r="I23" s="1">
        <f t="shared" si="10"/>
        <v>21.50466378298562</v>
      </c>
      <c r="J23" s="1">
        <f t="shared" si="1"/>
        <v>76.898543673550535</v>
      </c>
      <c r="K23" s="1">
        <f t="shared" si="11"/>
        <v>328.7091322078922</v>
      </c>
      <c r="L23" s="1">
        <f t="shared" si="11"/>
        <v>199.89001377310674</v>
      </c>
      <c r="U23" s="1">
        <f t="shared" si="6"/>
        <v>73.379823512810532</v>
      </c>
      <c r="V23" s="1">
        <f t="shared" si="7"/>
        <v>96.069561154535151</v>
      </c>
      <c r="W23" s="1">
        <f t="shared" si="8"/>
        <v>-65.093062871826902</v>
      </c>
      <c r="Y23" s="1">
        <f t="shared" si="2"/>
        <v>-251.81058853434166</v>
      </c>
      <c r="Z23" s="1">
        <f t="shared" si="3"/>
        <v>-122.99147009955621</v>
      </c>
      <c r="AA23" s="1">
        <f t="shared" si="4"/>
        <v>-22.600766587656707</v>
      </c>
    </row>
    <row r="24" spans="1:27" x14ac:dyDescent="0.3">
      <c r="A24" s="1">
        <v>57.121507112954916</v>
      </c>
      <c r="B24" s="1">
        <v>294.74332553180699</v>
      </c>
      <c r="C24" s="1">
        <v>57.121507112954916</v>
      </c>
      <c r="D24" s="1">
        <f t="shared" si="0"/>
        <v>17.15410894013883</v>
      </c>
      <c r="E24" s="1">
        <f t="shared" si="9"/>
        <v>117.57422493752077</v>
      </c>
      <c r="F24" s="1">
        <f t="shared" si="9"/>
        <v>44.194401424710236</v>
      </c>
      <c r="G24" s="1">
        <f t="shared" si="5"/>
        <v>17.15410894013883</v>
      </c>
      <c r="H24" s="1">
        <f t="shared" si="10"/>
        <v>117.57422493752077</v>
      </c>
      <c r="I24" s="1">
        <f t="shared" si="10"/>
        <v>44.194401424710236</v>
      </c>
      <c r="J24" s="1">
        <f t="shared" si="1"/>
        <v>345.24038714339923</v>
      </c>
      <c r="K24" s="1">
        <f t="shared" si="11"/>
        <v>76.898543673550535</v>
      </c>
      <c r="L24" s="1">
        <f t="shared" si="11"/>
        <v>328.7091322078922</v>
      </c>
      <c r="U24" s="1">
        <f t="shared" si="6"/>
        <v>-100.42011599738194</v>
      </c>
      <c r="V24" s="1">
        <f t="shared" si="7"/>
        <v>-27.040292484571406</v>
      </c>
      <c r="W24" s="1">
        <f t="shared" si="8"/>
        <v>-4.3505548428467904</v>
      </c>
      <c r="Y24" s="1">
        <f t="shared" si="2"/>
        <v>268.3418434698487</v>
      </c>
      <c r="Z24" s="1">
        <f t="shared" si="3"/>
        <v>16.531254935507036</v>
      </c>
      <c r="AA24" s="1">
        <f t="shared" si="4"/>
        <v>145.35037337029249</v>
      </c>
    </row>
    <row r="25" spans="1:27" x14ac:dyDescent="0.3">
      <c r="A25" s="1">
        <v>153.15672700265327</v>
      </c>
      <c r="B25" s="1">
        <v>61.973771452539786</v>
      </c>
      <c r="C25" s="1">
        <v>153.15672700265327</v>
      </c>
      <c r="D25" s="1">
        <f t="shared" si="0"/>
        <v>57.121507112954916</v>
      </c>
      <c r="E25" s="1">
        <f t="shared" si="9"/>
        <v>17.15410894013883</v>
      </c>
      <c r="F25" s="1">
        <f t="shared" si="9"/>
        <v>117.57422493752077</v>
      </c>
      <c r="G25" s="1">
        <f t="shared" si="5"/>
        <v>57.121507112954916</v>
      </c>
      <c r="H25" s="1">
        <f t="shared" si="10"/>
        <v>17.15410894013883</v>
      </c>
      <c r="I25" s="1">
        <f t="shared" si="10"/>
        <v>117.57422493752077</v>
      </c>
      <c r="J25" s="1">
        <f t="shared" si="1"/>
        <v>294.74332553180699</v>
      </c>
      <c r="K25" s="1">
        <f t="shared" si="11"/>
        <v>345.24038714339923</v>
      </c>
      <c r="L25" s="1">
        <f t="shared" si="11"/>
        <v>76.898543673550535</v>
      </c>
      <c r="U25" s="1">
        <f t="shared" si="6"/>
        <v>39.96739817281609</v>
      </c>
      <c r="V25" s="1">
        <f t="shared" si="7"/>
        <v>-60.452717824565852</v>
      </c>
      <c r="W25" s="1">
        <f t="shared" si="8"/>
        <v>12.92710568824468</v>
      </c>
      <c r="Y25" s="1">
        <f t="shared" si="2"/>
        <v>-50.497061611592244</v>
      </c>
      <c r="Z25" s="1">
        <f t="shared" si="3"/>
        <v>217.84478185825645</v>
      </c>
      <c r="AA25" s="1">
        <f t="shared" si="4"/>
        <v>-33.965806676085208</v>
      </c>
    </row>
    <row r="26" spans="1:27" x14ac:dyDescent="0.3">
      <c r="A26" s="1">
        <v>95.525403028677204</v>
      </c>
      <c r="B26" s="1">
        <v>160.24608864476605</v>
      </c>
      <c r="C26" s="1">
        <v>95.525403028677204</v>
      </c>
      <c r="D26" s="1">
        <f t="shared" si="0"/>
        <v>153.15672700265327</v>
      </c>
      <c r="E26" s="1">
        <f t="shared" si="9"/>
        <v>57.121507112954916</v>
      </c>
      <c r="F26" s="1">
        <f t="shared" si="9"/>
        <v>17.15410894013883</v>
      </c>
      <c r="G26" s="1">
        <f t="shared" si="5"/>
        <v>153.15672700265327</v>
      </c>
      <c r="H26" s="1">
        <f t="shared" si="10"/>
        <v>57.121507112954916</v>
      </c>
      <c r="I26" s="1">
        <f t="shared" si="10"/>
        <v>17.15410894013883</v>
      </c>
      <c r="J26" s="1">
        <f t="shared" si="1"/>
        <v>61.973771452539786</v>
      </c>
      <c r="K26" s="1">
        <f t="shared" si="11"/>
        <v>294.74332553180699</v>
      </c>
      <c r="L26" s="1">
        <f t="shared" si="11"/>
        <v>345.24038714339923</v>
      </c>
      <c r="U26" s="1">
        <f t="shared" si="6"/>
        <v>96.035219889698354</v>
      </c>
      <c r="V26" s="1">
        <f t="shared" si="7"/>
        <v>136.00261806251444</v>
      </c>
      <c r="W26" s="1">
        <f t="shared" si="8"/>
        <v>35.582502065132502</v>
      </c>
      <c r="Y26" s="1">
        <f t="shared" si="2"/>
        <v>-232.76955407926721</v>
      </c>
      <c r="Z26" s="1">
        <f t="shared" si="3"/>
        <v>-283.26661569085945</v>
      </c>
      <c r="AA26" s="1">
        <f t="shared" si="4"/>
        <v>-14.924772221010748</v>
      </c>
    </row>
    <row r="27" spans="1:27" x14ac:dyDescent="0.3">
      <c r="A27" s="1">
        <v>74.016688812951088</v>
      </c>
      <c r="B27" s="1">
        <v>349.19242204791021</v>
      </c>
      <c r="C27" s="1">
        <v>74.016688812951088</v>
      </c>
      <c r="D27" s="1">
        <f t="shared" si="0"/>
        <v>95.525403028677204</v>
      </c>
      <c r="E27" s="1">
        <f t="shared" si="9"/>
        <v>153.15672700265327</v>
      </c>
      <c r="F27" s="1">
        <f t="shared" si="9"/>
        <v>57.121507112954916</v>
      </c>
      <c r="G27" s="1">
        <f t="shared" si="5"/>
        <v>95.525403028677204</v>
      </c>
      <c r="H27" s="1">
        <f t="shared" si="10"/>
        <v>153.15672700265327</v>
      </c>
      <c r="I27" s="1">
        <f t="shared" si="10"/>
        <v>57.121507112954916</v>
      </c>
      <c r="J27" s="1">
        <f t="shared" si="1"/>
        <v>160.24608864476605</v>
      </c>
      <c r="K27" s="1">
        <f t="shared" si="11"/>
        <v>61.973771452539786</v>
      </c>
      <c r="L27" s="1">
        <f t="shared" si="11"/>
        <v>294.74332553180699</v>
      </c>
      <c r="U27" s="1">
        <f t="shared" si="6"/>
        <v>-57.631323973976066</v>
      </c>
      <c r="V27" s="1">
        <f t="shared" si="7"/>
        <v>38.403895915722288</v>
      </c>
      <c r="W27" s="1">
        <f t="shared" si="8"/>
        <v>78.371294088538377</v>
      </c>
      <c r="Y27" s="1">
        <f t="shared" si="2"/>
        <v>98.272317192226268</v>
      </c>
      <c r="Z27" s="1">
        <f t="shared" si="3"/>
        <v>-134.49723688704094</v>
      </c>
      <c r="AA27" s="1">
        <f t="shared" si="4"/>
        <v>-184.99429849863319</v>
      </c>
    </row>
    <row r="28" spans="1:27" x14ac:dyDescent="0.3">
      <c r="A28" s="1">
        <v>381.91836893483423</v>
      </c>
      <c r="B28" s="1">
        <v>212.15148698039005</v>
      </c>
      <c r="C28" s="1">
        <v>381.91836893483423</v>
      </c>
      <c r="D28" s="1">
        <f t="shared" si="0"/>
        <v>74.016688812951088</v>
      </c>
      <c r="E28" s="1">
        <f t="shared" si="9"/>
        <v>95.525403028677204</v>
      </c>
      <c r="F28" s="1">
        <f t="shared" si="9"/>
        <v>153.15672700265327</v>
      </c>
      <c r="G28" s="1">
        <f t="shared" si="5"/>
        <v>74.016688812951088</v>
      </c>
      <c r="H28" s="1">
        <f t="shared" si="10"/>
        <v>95.525403028677204</v>
      </c>
      <c r="I28" s="1">
        <f t="shared" si="10"/>
        <v>153.15672700265327</v>
      </c>
      <c r="J28" s="1">
        <f t="shared" si="1"/>
        <v>349.19242204791021</v>
      </c>
      <c r="K28" s="1">
        <f t="shared" si="11"/>
        <v>160.24608864476605</v>
      </c>
      <c r="L28" s="1">
        <f t="shared" si="11"/>
        <v>61.973771452539786</v>
      </c>
      <c r="U28" s="1">
        <f t="shared" si="6"/>
        <v>-21.508714215726116</v>
      </c>
      <c r="V28" s="1">
        <f t="shared" si="7"/>
        <v>-79.140038189702182</v>
      </c>
      <c r="W28" s="1">
        <f t="shared" si="8"/>
        <v>16.895181699996172</v>
      </c>
      <c r="Y28" s="1">
        <f t="shared" si="2"/>
        <v>188.94633340314417</v>
      </c>
      <c r="Z28" s="1">
        <f t="shared" si="3"/>
        <v>287.21865059537043</v>
      </c>
      <c r="AA28" s="1">
        <f t="shared" si="4"/>
        <v>54.449096516103225</v>
      </c>
    </row>
    <row r="29" spans="1:27" x14ac:dyDescent="0.3">
      <c r="A29" s="1">
        <v>646.86644187710863</v>
      </c>
      <c r="B29" s="1">
        <v>43.815977682870354</v>
      </c>
      <c r="C29" s="1">
        <v>646.86644187710863</v>
      </c>
      <c r="D29" s="1">
        <f t="shared" si="0"/>
        <v>381.91836893483423</v>
      </c>
      <c r="E29" s="1">
        <f t="shared" si="9"/>
        <v>74.016688812951088</v>
      </c>
      <c r="F29" s="1">
        <f t="shared" si="9"/>
        <v>95.525403028677204</v>
      </c>
      <c r="G29" s="1">
        <f t="shared" si="5"/>
        <v>381.91836893483423</v>
      </c>
      <c r="H29" s="1">
        <f t="shared" si="10"/>
        <v>74.016688812951088</v>
      </c>
      <c r="I29" s="1">
        <f t="shared" si="10"/>
        <v>95.525403028677204</v>
      </c>
      <c r="J29" s="1">
        <f t="shared" si="1"/>
        <v>212.15148698039005</v>
      </c>
      <c r="K29" s="1">
        <f t="shared" si="11"/>
        <v>349.19242204791021</v>
      </c>
      <c r="L29" s="1">
        <f t="shared" si="11"/>
        <v>160.24608864476605</v>
      </c>
      <c r="U29" s="1">
        <f t="shared" si="6"/>
        <v>307.90168012188315</v>
      </c>
      <c r="V29" s="1">
        <f t="shared" si="7"/>
        <v>286.39296590615703</v>
      </c>
      <c r="W29" s="1">
        <f t="shared" si="8"/>
        <v>228.76164193218096</v>
      </c>
      <c r="Y29" s="1">
        <f t="shared" si="2"/>
        <v>-137.04093506752017</v>
      </c>
      <c r="Z29" s="1">
        <f t="shared" si="3"/>
        <v>51.905398335624</v>
      </c>
      <c r="AA29" s="1">
        <f t="shared" si="4"/>
        <v>150.17771552785027</v>
      </c>
    </row>
    <row r="30" spans="1:27" x14ac:dyDescent="0.3">
      <c r="A30" s="1">
        <v>502.73467446524381</v>
      </c>
      <c r="B30" s="1">
        <v>55.294857702526166</v>
      </c>
      <c r="C30" s="1">
        <v>502.73467446524381</v>
      </c>
      <c r="D30" s="1">
        <f t="shared" si="0"/>
        <v>646.86644187710863</v>
      </c>
      <c r="E30" s="1">
        <f t="shared" si="9"/>
        <v>381.91836893483423</v>
      </c>
      <c r="F30" s="1">
        <f t="shared" si="9"/>
        <v>74.016688812951088</v>
      </c>
      <c r="G30" s="1">
        <f t="shared" si="5"/>
        <v>646.86644187710863</v>
      </c>
      <c r="H30" s="1">
        <f t="shared" si="10"/>
        <v>381.91836893483423</v>
      </c>
      <c r="I30" s="1">
        <f t="shared" si="10"/>
        <v>74.016688812951088</v>
      </c>
      <c r="J30" s="1">
        <f t="shared" si="1"/>
        <v>43.815977682870354</v>
      </c>
      <c r="K30" s="1">
        <f t="shared" si="11"/>
        <v>212.15148698039005</v>
      </c>
      <c r="L30" s="1">
        <f t="shared" si="11"/>
        <v>349.19242204791021</v>
      </c>
      <c r="U30" s="1">
        <f t="shared" si="6"/>
        <v>264.94807294227439</v>
      </c>
      <c r="V30" s="1">
        <f t="shared" si="7"/>
        <v>572.84975306415754</v>
      </c>
      <c r="W30" s="1">
        <f t="shared" si="8"/>
        <v>551.34103884843148</v>
      </c>
      <c r="Y30" s="1">
        <f t="shared" si="2"/>
        <v>-168.33550929751971</v>
      </c>
      <c r="Z30" s="1">
        <f t="shared" si="3"/>
        <v>-305.37644436503984</v>
      </c>
      <c r="AA30" s="1">
        <f t="shared" si="4"/>
        <v>-116.43011096189569</v>
      </c>
    </row>
    <row r="31" spans="1:27" x14ac:dyDescent="0.3">
      <c r="A31" s="1">
        <v>220.83874632567409</v>
      </c>
      <c r="B31" s="1">
        <v>32.957683021632526</v>
      </c>
      <c r="C31" s="1">
        <v>220.83874632567409</v>
      </c>
      <c r="D31" s="1">
        <f t="shared" si="0"/>
        <v>502.73467446524381</v>
      </c>
      <c r="E31" s="1">
        <f t="shared" si="9"/>
        <v>646.86644187710863</v>
      </c>
      <c r="F31" s="1">
        <f t="shared" si="9"/>
        <v>381.91836893483423</v>
      </c>
      <c r="G31" s="1">
        <f t="shared" si="5"/>
        <v>502.73467446524381</v>
      </c>
      <c r="H31" s="1">
        <f t="shared" si="10"/>
        <v>646.86644187710863</v>
      </c>
      <c r="I31" s="1">
        <f t="shared" si="10"/>
        <v>381.91836893483423</v>
      </c>
      <c r="J31" s="1">
        <f t="shared" si="1"/>
        <v>55.294857702526166</v>
      </c>
      <c r="K31" s="1">
        <f t="shared" si="11"/>
        <v>43.815977682870354</v>
      </c>
      <c r="L31" s="1">
        <f t="shared" si="11"/>
        <v>212.15148698039005</v>
      </c>
      <c r="U31" s="1">
        <f t="shared" si="6"/>
        <v>-144.13176741186481</v>
      </c>
      <c r="V31" s="1">
        <f t="shared" si="7"/>
        <v>120.81630553040958</v>
      </c>
      <c r="W31" s="1">
        <f t="shared" si="8"/>
        <v>428.71798565229273</v>
      </c>
      <c r="Y31" s="1">
        <f t="shared" si="2"/>
        <v>11.478880019655811</v>
      </c>
      <c r="Z31" s="1">
        <f t="shared" si="3"/>
        <v>-156.85662927786387</v>
      </c>
      <c r="AA31" s="1">
        <f t="shared" si="4"/>
        <v>-293.89756434538407</v>
      </c>
    </row>
    <row r="32" spans="1:27" x14ac:dyDescent="0.3">
      <c r="A32" s="1">
        <v>27.363209388891857</v>
      </c>
      <c r="B32" s="1">
        <v>83.935558201474407</v>
      </c>
      <c r="C32" s="1">
        <v>27.363209388891857</v>
      </c>
      <c r="D32" s="1">
        <f t="shared" si="0"/>
        <v>220.83874632567409</v>
      </c>
      <c r="E32" s="1">
        <f t="shared" si="9"/>
        <v>502.73467446524381</v>
      </c>
      <c r="F32" s="1">
        <f t="shared" si="9"/>
        <v>646.86644187710863</v>
      </c>
      <c r="G32" s="1">
        <f t="shared" si="5"/>
        <v>220.83874632567409</v>
      </c>
      <c r="H32" s="1">
        <f t="shared" si="10"/>
        <v>502.73467446524381</v>
      </c>
      <c r="I32" s="1">
        <f t="shared" si="10"/>
        <v>646.86644187710863</v>
      </c>
      <c r="J32" s="1">
        <f t="shared" si="1"/>
        <v>32.957683021632526</v>
      </c>
      <c r="K32" s="1">
        <f t="shared" si="11"/>
        <v>55.294857702526166</v>
      </c>
      <c r="L32" s="1">
        <f t="shared" si="11"/>
        <v>43.815977682870354</v>
      </c>
      <c r="U32" s="1">
        <f t="shared" si="6"/>
        <v>-281.89592813956972</v>
      </c>
      <c r="V32" s="1">
        <f t="shared" si="7"/>
        <v>-426.02769555143453</v>
      </c>
      <c r="W32" s="1">
        <f t="shared" si="8"/>
        <v>-161.07962260916014</v>
      </c>
      <c r="Y32" s="1">
        <f t="shared" si="2"/>
        <v>-22.337174680893639</v>
      </c>
      <c r="Z32" s="1">
        <f t="shared" si="3"/>
        <v>-10.858294661237828</v>
      </c>
      <c r="AA32" s="1">
        <f t="shared" si="4"/>
        <v>-179.19380395875751</v>
      </c>
    </row>
    <row r="33" spans="1:27" x14ac:dyDescent="0.3">
      <c r="A33" s="1">
        <v>22.114117946564104</v>
      </c>
      <c r="B33" s="1">
        <v>385.43102407660189</v>
      </c>
      <c r="C33" s="1">
        <v>22.114117946564104</v>
      </c>
      <c r="D33" s="1">
        <f t="shared" si="0"/>
        <v>27.363209388891857</v>
      </c>
      <c r="E33" s="1">
        <f t="shared" si="9"/>
        <v>220.83874632567409</v>
      </c>
      <c r="F33" s="1">
        <f t="shared" si="9"/>
        <v>502.73467446524381</v>
      </c>
      <c r="G33" s="1">
        <f t="shared" si="5"/>
        <v>27.363209388891857</v>
      </c>
      <c r="H33" s="1">
        <f t="shared" si="10"/>
        <v>220.83874632567409</v>
      </c>
      <c r="I33" s="1">
        <f t="shared" si="10"/>
        <v>502.73467446524381</v>
      </c>
      <c r="J33" s="1">
        <f t="shared" si="1"/>
        <v>83.935558201474407</v>
      </c>
      <c r="K33" s="1">
        <f t="shared" si="11"/>
        <v>32.957683021632526</v>
      </c>
      <c r="L33" s="1">
        <f t="shared" si="11"/>
        <v>55.294857702526166</v>
      </c>
      <c r="U33" s="1">
        <f t="shared" si="6"/>
        <v>-193.47553693678225</v>
      </c>
      <c r="V33" s="1">
        <f t="shared" si="7"/>
        <v>-475.37146507635197</v>
      </c>
      <c r="W33" s="1">
        <f t="shared" si="8"/>
        <v>-619.50323248821678</v>
      </c>
      <c r="Y33" s="1">
        <f t="shared" si="2"/>
        <v>50.977875179841881</v>
      </c>
      <c r="Z33" s="1">
        <f t="shared" si="3"/>
        <v>28.640700498948242</v>
      </c>
      <c r="AA33" s="1">
        <f t="shared" si="4"/>
        <v>40.119580518604053</v>
      </c>
    </row>
    <row r="34" spans="1:27" x14ac:dyDescent="0.3">
      <c r="A34" s="1">
        <v>169.33658938230082</v>
      </c>
      <c r="B34" s="1">
        <v>265.25359907012182</v>
      </c>
      <c r="C34" s="1">
        <v>169.33658938230082</v>
      </c>
      <c r="D34" s="1">
        <f t="shared" si="0"/>
        <v>22.114117946564104</v>
      </c>
      <c r="E34" s="1">
        <f t="shared" si="9"/>
        <v>27.363209388891857</v>
      </c>
      <c r="F34" s="1">
        <f t="shared" si="9"/>
        <v>220.83874632567409</v>
      </c>
      <c r="G34" s="1">
        <f t="shared" si="5"/>
        <v>22.114117946564104</v>
      </c>
      <c r="H34" s="1">
        <f t="shared" si="10"/>
        <v>27.363209388891857</v>
      </c>
      <c r="I34" s="1">
        <f t="shared" si="10"/>
        <v>220.83874632567409</v>
      </c>
      <c r="J34" s="1">
        <f t="shared" si="1"/>
        <v>385.43102407660189</v>
      </c>
      <c r="K34" s="1">
        <f t="shared" si="11"/>
        <v>83.935558201474407</v>
      </c>
      <c r="L34" s="1">
        <f t="shared" si="11"/>
        <v>32.957683021632526</v>
      </c>
      <c r="U34" s="1">
        <f t="shared" si="6"/>
        <v>-5.249091442327753</v>
      </c>
      <c r="V34" s="1">
        <f t="shared" si="7"/>
        <v>-198.72462837910999</v>
      </c>
      <c r="W34" s="1">
        <f t="shared" si="8"/>
        <v>-480.62055651867973</v>
      </c>
      <c r="Y34" s="1">
        <f t="shared" si="2"/>
        <v>301.49546587512748</v>
      </c>
      <c r="Z34" s="1">
        <f t="shared" si="3"/>
        <v>352.47334105496935</v>
      </c>
      <c r="AA34" s="1">
        <f t="shared" si="4"/>
        <v>330.13616637407574</v>
      </c>
    </row>
    <row r="35" spans="1:27" x14ac:dyDescent="0.3">
      <c r="A35" s="1">
        <v>380.23976358812087</v>
      </c>
      <c r="B35" s="1">
        <v>329.05112977342986</v>
      </c>
      <c r="C35" s="1">
        <v>380.23976358812087</v>
      </c>
      <c r="D35" s="1">
        <f t="shared" si="0"/>
        <v>169.33658938230082</v>
      </c>
      <c r="E35" s="1">
        <f t="shared" si="9"/>
        <v>22.114117946564104</v>
      </c>
      <c r="F35" s="1">
        <f t="shared" si="9"/>
        <v>27.363209388891857</v>
      </c>
      <c r="G35" s="1">
        <f t="shared" si="5"/>
        <v>169.33658938230082</v>
      </c>
      <c r="H35" s="1">
        <f t="shared" si="10"/>
        <v>22.114117946564104</v>
      </c>
      <c r="I35" s="1">
        <f t="shared" si="10"/>
        <v>27.363209388891857</v>
      </c>
      <c r="J35" s="1">
        <f t="shared" si="1"/>
        <v>265.25359907012182</v>
      </c>
      <c r="K35" s="1">
        <f t="shared" si="11"/>
        <v>385.43102407660189</v>
      </c>
      <c r="L35" s="1">
        <f t="shared" si="11"/>
        <v>83.935558201474407</v>
      </c>
      <c r="U35" s="1">
        <f t="shared" si="6"/>
        <v>147.22247143573671</v>
      </c>
      <c r="V35" s="1">
        <f t="shared" si="7"/>
        <v>141.97337999340897</v>
      </c>
      <c r="W35" s="1">
        <f t="shared" si="8"/>
        <v>-51.502156943373279</v>
      </c>
      <c r="Y35" s="1">
        <f t="shared" si="2"/>
        <v>-120.17742500648006</v>
      </c>
      <c r="Z35" s="1">
        <f t="shared" si="3"/>
        <v>181.31804086864742</v>
      </c>
      <c r="AA35" s="1">
        <f t="shared" si="4"/>
        <v>232.29591604848929</v>
      </c>
    </row>
    <row r="36" spans="1:27" x14ac:dyDescent="0.3">
      <c r="A36" s="1">
        <v>275.35656135094086</v>
      </c>
      <c r="B36" s="1">
        <v>39.808171863407829</v>
      </c>
      <c r="C36" s="1">
        <v>275.35656135094086</v>
      </c>
      <c r="D36" s="1">
        <f t="shared" si="0"/>
        <v>380.23976358812087</v>
      </c>
      <c r="E36" s="1">
        <f t="shared" si="9"/>
        <v>169.33658938230082</v>
      </c>
      <c r="F36" s="1">
        <f t="shared" si="9"/>
        <v>22.114117946564104</v>
      </c>
      <c r="G36" s="1">
        <f t="shared" si="5"/>
        <v>380.23976358812087</v>
      </c>
      <c r="H36" s="1">
        <f t="shared" si="10"/>
        <v>169.33658938230082</v>
      </c>
      <c r="I36" s="1">
        <f t="shared" si="10"/>
        <v>22.114117946564104</v>
      </c>
      <c r="J36" s="1">
        <f t="shared" si="1"/>
        <v>329.05112977342986</v>
      </c>
      <c r="K36" s="1">
        <f t="shared" si="11"/>
        <v>265.25359907012182</v>
      </c>
      <c r="L36" s="1">
        <f t="shared" si="11"/>
        <v>385.43102407660189</v>
      </c>
      <c r="U36" s="1">
        <f t="shared" si="6"/>
        <v>210.90317420582005</v>
      </c>
      <c r="V36" s="1">
        <f t="shared" si="7"/>
        <v>358.12564564155679</v>
      </c>
      <c r="W36" s="1">
        <f t="shared" si="8"/>
        <v>352.87655419922902</v>
      </c>
      <c r="Y36" s="1">
        <f t="shared" si="2"/>
        <v>63.797530703308041</v>
      </c>
      <c r="Z36" s="1">
        <f t="shared" si="3"/>
        <v>-56.379894303172023</v>
      </c>
      <c r="AA36" s="1">
        <f t="shared" si="4"/>
        <v>245.11557157195546</v>
      </c>
    </row>
    <row r="37" spans="1:27" x14ac:dyDescent="0.3">
      <c r="A37" s="1">
        <v>404.4707095288075</v>
      </c>
      <c r="B37" s="1">
        <v>37.93020687596789</v>
      </c>
      <c r="C37" s="1">
        <v>404.4707095288075</v>
      </c>
      <c r="D37" s="1">
        <f t="shared" ref="D37:D68" si="12">A36</f>
        <v>275.35656135094086</v>
      </c>
      <c r="E37" s="1">
        <f t="shared" si="9"/>
        <v>380.23976358812087</v>
      </c>
      <c r="F37" s="1">
        <f t="shared" si="9"/>
        <v>169.33658938230082</v>
      </c>
      <c r="G37" s="1">
        <f t="shared" si="5"/>
        <v>275.35656135094086</v>
      </c>
      <c r="H37" s="1">
        <f t="shared" si="10"/>
        <v>380.23976358812087</v>
      </c>
      <c r="I37" s="1">
        <f t="shared" si="10"/>
        <v>169.33658938230082</v>
      </c>
      <c r="J37" s="1">
        <f t="shared" ref="J37:J68" si="13">B36</f>
        <v>39.808171863407829</v>
      </c>
      <c r="K37" s="1">
        <f t="shared" si="11"/>
        <v>329.05112977342986</v>
      </c>
      <c r="L37" s="1">
        <f t="shared" si="11"/>
        <v>265.25359907012182</v>
      </c>
      <c r="U37" s="1">
        <f t="shared" si="6"/>
        <v>-104.88320223718</v>
      </c>
      <c r="V37" s="1">
        <f t="shared" si="7"/>
        <v>106.01997196864005</v>
      </c>
      <c r="W37" s="1">
        <f t="shared" si="8"/>
        <v>253.24244340437676</v>
      </c>
      <c r="Y37" s="1">
        <f t="shared" ref="Y37:Y68" si="14">B36-J36</f>
        <v>-289.24295791002203</v>
      </c>
      <c r="Z37" s="1">
        <f t="shared" ref="Z37:Z68" si="15">B36-K36</f>
        <v>-225.44542720671399</v>
      </c>
      <c r="AA37" s="1">
        <f t="shared" ref="AA37:AA68" si="16">B36-L36</f>
        <v>-345.62285221319405</v>
      </c>
    </row>
    <row r="38" spans="1:27" x14ac:dyDescent="0.3">
      <c r="A38" s="1">
        <v>10.95131575726684</v>
      </c>
      <c r="B38" s="1">
        <v>515.13648873670309</v>
      </c>
      <c r="C38" s="1">
        <v>10.95131575726684</v>
      </c>
      <c r="D38" s="1">
        <f t="shared" si="12"/>
        <v>404.4707095288075</v>
      </c>
      <c r="E38" s="1">
        <f t="shared" si="9"/>
        <v>275.35656135094086</v>
      </c>
      <c r="F38" s="1">
        <f t="shared" si="9"/>
        <v>380.23976358812087</v>
      </c>
      <c r="G38" s="1">
        <f t="shared" si="5"/>
        <v>404.4707095288075</v>
      </c>
      <c r="H38" s="1">
        <f t="shared" si="10"/>
        <v>275.35656135094086</v>
      </c>
      <c r="I38" s="1">
        <f t="shared" si="10"/>
        <v>380.23976358812087</v>
      </c>
      <c r="J38" s="1">
        <f t="shared" si="13"/>
        <v>37.93020687596789</v>
      </c>
      <c r="K38" s="1">
        <f t="shared" si="11"/>
        <v>39.808171863407829</v>
      </c>
      <c r="L38" s="1">
        <f t="shared" si="11"/>
        <v>329.05112977342986</v>
      </c>
      <c r="U38" s="1">
        <f t="shared" si="6"/>
        <v>129.11414817786664</v>
      </c>
      <c r="V38" s="1">
        <f t="shared" si="7"/>
        <v>24.230945940686638</v>
      </c>
      <c r="W38" s="1">
        <f t="shared" si="8"/>
        <v>235.13412014650669</v>
      </c>
      <c r="Y38" s="1">
        <f t="shared" si="14"/>
        <v>-1.8779649874399382</v>
      </c>
      <c r="Z38" s="1">
        <f t="shared" si="15"/>
        <v>-291.12092289746198</v>
      </c>
      <c r="AA38" s="1">
        <f t="shared" si="16"/>
        <v>-227.32339219415394</v>
      </c>
    </row>
    <row r="39" spans="1:27" x14ac:dyDescent="0.3">
      <c r="A39" s="1">
        <v>245.47299434061475</v>
      </c>
      <c r="B39" s="1">
        <v>44.82488232629855</v>
      </c>
      <c r="C39" s="1">
        <v>245.47299434061475</v>
      </c>
      <c r="D39" s="1">
        <f t="shared" si="12"/>
        <v>10.95131575726684</v>
      </c>
      <c r="E39" s="1">
        <f t="shared" si="9"/>
        <v>404.4707095288075</v>
      </c>
      <c r="F39" s="1">
        <f t="shared" si="9"/>
        <v>275.35656135094086</v>
      </c>
      <c r="G39" s="1">
        <f t="shared" si="5"/>
        <v>10.95131575726684</v>
      </c>
      <c r="H39" s="1">
        <f t="shared" si="10"/>
        <v>404.4707095288075</v>
      </c>
      <c r="I39" s="1">
        <f t="shared" si="10"/>
        <v>275.35656135094086</v>
      </c>
      <c r="J39" s="1">
        <f t="shared" si="13"/>
        <v>515.13648873670309</v>
      </c>
      <c r="K39" s="1">
        <f t="shared" si="11"/>
        <v>37.93020687596789</v>
      </c>
      <c r="L39" s="1">
        <f t="shared" si="11"/>
        <v>39.808171863407829</v>
      </c>
      <c r="U39" s="1">
        <f t="shared" si="6"/>
        <v>-393.51939377154065</v>
      </c>
      <c r="V39" s="1">
        <f t="shared" si="7"/>
        <v>-264.40524559367401</v>
      </c>
      <c r="W39" s="1">
        <f t="shared" si="8"/>
        <v>-369.28844783085401</v>
      </c>
      <c r="Y39" s="1">
        <f t="shared" si="14"/>
        <v>477.2062818607352</v>
      </c>
      <c r="Z39" s="1">
        <f t="shared" si="15"/>
        <v>475.32831687329525</v>
      </c>
      <c r="AA39" s="1">
        <f t="shared" si="16"/>
        <v>186.08535896327322</v>
      </c>
    </row>
    <row r="40" spans="1:27" x14ac:dyDescent="0.3">
      <c r="A40" s="1">
        <v>131.59153684542682</v>
      </c>
      <c r="B40" s="1">
        <v>189.95838413149525</v>
      </c>
      <c r="C40" s="1">
        <v>131.59153684542682</v>
      </c>
      <c r="D40" s="1">
        <f t="shared" si="12"/>
        <v>245.47299434061475</v>
      </c>
      <c r="E40" s="1">
        <f t="shared" si="9"/>
        <v>10.95131575726684</v>
      </c>
      <c r="F40" s="1">
        <f t="shared" si="9"/>
        <v>404.4707095288075</v>
      </c>
      <c r="G40" s="1">
        <f t="shared" si="5"/>
        <v>245.47299434061475</v>
      </c>
      <c r="H40" s="1">
        <f t="shared" si="10"/>
        <v>10.95131575726684</v>
      </c>
      <c r="I40" s="1">
        <f t="shared" si="10"/>
        <v>404.4707095288075</v>
      </c>
      <c r="J40" s="1">
        <f t="shared" si="13"/>
        <v>44.82488232629855</v>
      </c>
      <c r="K40" s="1">
        <f t="shared" si="11"/>
        <v>515.13648873670309</v>
      </c>
      <c r="L40" s="1">
        <f t="shared" si="11"/>
        <v>37.93020687596789</v>
      </c>
      <c r="U40" s="1">
        <f t="shared" si="6"/>
        <v>234.52167858334792</v>
      </c>
      <c r="V40" s="1">
        <f t="shared" si="7"/>
        <v>-158.99771518819276</v>
      </c>
      <c r="W40" s="1">
        <f t="shared" si="8"/>
        <v>-29.883567010326118</v>
      </c>
      <c r="Y40" s="1">
        <f t="shared" si="14"/>
        <v>-470.31160641040452</v>
      </c>
      <c r="Z40" s="1">
        <f t="shared" si="15"/>
        <v>6.8946754503306593</v>
      </c>
      <c r="AA40" s="1">
        <f t="shared" si="16"/>
        <v>5.0167104628907211</v>
      </c>
    </row>
    <row r="41" spans="1:27" x14ac:dyDescent="0.3">
      <c r="A41" s="1">
        <v>13.69749605255668</v>
      </c>
      <c r="B41" s="1">
        <v>199.43654820580653</v>
      </c>
      <c r="C41" s="1">
        <v>13.69749605255668</v>
      </c>
      <c r="D41" s="1">
        <f t="shared" si="12"/>
        <v>131.59153684542682</v>
      </c>
      <c r="E41" s="1">
        <f t="shared" si="9"/>
        <v>245.47299434061475</v>
      </c>
      <c r="F41" s="1">
        <f t="shared" si="9"/>
        <v>10.95131575726684</v>
      </c>
      <c r="G41" s="1">
        <f t="shared" si="5"/>
        <v>131.59153684542682</v>
      </c>
      <c r="H41" s="1">
        <f t="shared" si="10"/>
        <v>245.47299434061475</v>
      </c>
      <c r="I41" s="1">
        <f t="shared" si="10"/>
        <v>10.95131575726684</v>
      </c>
      <c r="J41" s="1">
        <f t="shared" si="13"/>
        <v>189.95838413149525</v>
      </c>
      <c r="K41" s="1">
        <f t="shared" si="11"/>
        <v>44.82488232629855</v>
      </c>
      <c r="L41" s="1">
        <f t="shared" si="11"/>
        <v>515.13648873670309</v>
      </c>
      <c r="U41" s="1">
        <f t="shared" si="6"/>
        <v>-113.88145749518793</v>
      </c>
      <c r="V41" s="1">
        <f t="shared" si="7"/>
        <v>120.64022108815998</v>
      </c>
      <c r="W41" s="1">
        <f t="shared" si="8"/>
        <v>-272.87917268338072</v>
      </c>
      <c r="Y41" s="1">
        <f t="shared" si="14"/>
        <v>145.13350180519672</v>
      </c>
      <c r="Z41" s="1">
        <f t="shared" si="15"/>
        <v>-325.17810460520786</v>
      </c>
      <c r="AA41" s="1">
        <f t="shared" si="16"/>
        <v>152.02817725552737</v>
      </c>
    </row>
    <row r="42" spans="1:27" x14ac:dyDescent="0.3">
      <c r="A42" s="1">
        <v>607.50656557419336</v>
      </c>
      <c r="B42" s="1">
        <v>948.40220446832041</v>
      </c>
      <c r="C42" s="1">
        <v>607.50656557419336</v>
      </c>
      <c r="D42" s="1">
        <f t="shared" si="12"/>
        <v>13.69749605255668</v>
      </c>
      <c r="E42" s="1">
        <f t="shared" si="9"/>
        <v>131.59153684542682</v>
      </c>
      <c r="F42" s="1">
        <f t="shared" si="9"/>
        <v>245.47299434061475</v>
      </c>
      <c r="G42" s="1">
        <f t="shared" si="5"/>
        <v>13.69749605255668</v>
      </c>
      <c r="H42" s="1">
        <f t="shared" si="10"/>
        <v>131.59153684542682</v>
      </c>
      <c r="I42" s="1">
        <f t="shared" si="10"/>
        <v>245.47299434061475</v>
      </c>
      <c r="J42" s="1">
        <f t="shared" si="13"/>
        <v>199.43654820580653</v>
      </c>
      <c r="K42" s="1">
        <f t="shared" si="11"/>
        <v>189.95838413149525</v>
      </c>
      <c r="L42" s="1">
        <f t="shared" si="11"/>
        <v>44.82488232629855</v>
      </c>
      <c r="U42" s="1">
        <f t="shared" si="6"/>
        <v>-117.89404079287013</v>
      </c>
      <c r="V42" s="1">
        <f t="shared" si="7"/>
        <v>-231.77549828805806</v>
      </c>
      <c r="W42" s="1">
        <f t="shared" si="8"/>
        <v>2.7461802952898395</v>
      </c>
      <c r="Y42" s="1">
        <f t="shared" si="14"/>
        <v>9.4781640743112803</v>
      </c>
      <c r="Z42" s="1">
        <f t="shared" si="15"/>
        <v>154.611665879508</v>
      </c>
      <c r="AA42" s="1">
        <f t="shared" si="16"/>
        <v>-315.69994053089658</v>
      </c>
    </row>
    <row r="43" spans="1:27" x14ac:dyDescent="0.3">
      <c r="A43" s="1">
        <v>208.89098546535823</v>
      </c>
      <c r="B43" s="1">
        <v>199.35363586169444</v>
      </c>
      <c r="C43" s="1">
        <v>208.89098546535823</v>
      </c>
      <c r="D43" s="1">
        <f t="shared" si="12"/>
        <v>607.50656557419336</v>
      </c>
      <c r="E43" s="1">
        <f t="shared" si="9"/>
        <v>13.69749605255668</v>
      </c>
      <c r="F43" s="1">
        <f t="shared" si="9"/>
        <v>131.59153684542682</v>
      </c>
      <c r="G43" s="1">
        <f t="shared" si="5"/>
        <v>607.50656557419336</v>
      </c>
      <c r="H43" s="1">
        <f t="shared" si="10"/>
        <v>13.69749605255668</v>
      </c>
      <c r="I43" s="1">
        <f t="shared" si="10"/>
        <v>131.59153684542682</v>
      </c>
      <c r="J43" s="1">
        <f t="shared" si="13"/>
        <v>948.40220446832041</v>
      </c>
      <c r="K43" s="1">
        <f t="shared" si="11"/>
        <v>199.43654820580653</v>
      </c>
      <c r="L43" s="1">
        <f t="shared" si="11"/>
        <v>189.95838413149525</v>
      </c>
      <c r="U43" s="1">
        <f t="shared" si="6"/>
        <v>593.80906952163673</v>
      </c>
      <c r="V43" s="1">
        <f t="shared" si="7"/>
        <v>475.91502872876652</v>
      </c>
      <c r="W43" s="1">
        <f t="shared" si="8"/>
        <v>362.03357123357864</v>
      </c>
      <c r="Y43" s="1">
        <f t="shared" si="14"/>
        <v>748.9656562625139</v>
      </c>
      <c r="Z43" s="1">
        <f t="shared" si="15"/>
        <v>758.44382033682518</v>
      </c>
      <c r="AA43" s="1">
        <f t="shared" si="16"/>
        <v>903.5773221420219</v>
      </c>
    </row>
    <row r="44" spans="1:27" x14ac:dyDescent="0.3">
      <c r="A44" s="1">
        <v>407.21099673031398</v>
      </c>
      <c r="B44" s="1">
        <v>132.57163951298966</v>
      </c>
      <c r="C44" s="1">
        <v>407.21099673031398</v>
      </c>
      <c r="D44" s="1">
        <f t="shared" si="12"/>
        <v>208.89098546535823</v>
      </c>
      <c r="E44" s="1">
        <f t="shared" si="9"/>
        <v>607.50656557419336</v>
      </c>
      <c r="F44" s="1">
        <f t="shared" si="9"/>
        <v>13.69749605255668</v>
      </c>
      <c r="G44" s="1">
        <f t="shared" si="5"/>
        <v>208.89098546535823</v>
      </c>
      <c r="H44" s="1">
        <f t="shared" si="10"/>
        <v>607.50656557419336</v>
      </c>
      <c r="I44" s="1">
        <f t="shared" si="10"/>
        <v>13.69749605255668</v>
      </c>
      <c r="J44" s="1">
        <f t="shared" si="13"/>
        <v>199.35363586169444</v>
      </c>
      <c r="K44" s="1">
        <f t="shared" si="11"/>
        <v>948.40220446832041</v>
      </c>
      <c r="L44" s="1">
        <f t="shared" si="11"/>
        <v>199.43654820580653</v>
      </c>
      <c r="U44" s="1">
        <f t="shared" si="6"/>
        <v>-398.61558010883516</v>
      </c>
      <c r="V44" s="1">
        <f t="shared" si="7"/>
        <v>195.19348941280154</v>
      </c>
      <c r="W44" s="1">
        <f t="shared" si="8"/>
        <v>77.299448619931411</v>
      </c>
      <c r="Y44" s="1">
        <f t="shared" si="14"/>
        <v>-749.04856860662596</v>
      </c>
      <c r="Z44" s="1">
        <f t="shared" si="15"/>
        <v>-8.2912344112088476E-2</v>
      </c>
      <c r="AA44" s="1">
        <f t="shared" si="16"/>
        <v>9.3952517301991918</v>
      </c>
    </row>
    <row r="45" spans="1:27" x14ac:dyDescent="0.3">
      <c r="A45" s="1">
        <v>62.023668226120364</v>
      </c>
      <c r="B45" s="1">
        <v>174.32706114191799</v>
      </c>
      <c r="C45" s="1">
        <v>62.023668226120364</v>
      </c>
      <c r="D45" s="1">
        <f t="shared" si="12"/>
        <v>407.21099673031398</v>
      </c>
      <c r="E45" s="1">
        <f t="shared" si="9"/>
        <v>208.89098546535823</v>
      </c>
      <c r="F45" s="1">
        <f t="shared" si="9"/>
        <v>607.50656557419336</v>
      </c>
      <c r="G45" s="1">
        <f t="shared" si="5"/>
        <v>407.21099673031398</v>
      </c>
      <c r="H45" s="1">
        <f t="shared" si="10"/>
        <v>208.89098546535823</v>
      </c>
      <c r="I45" s="1">
        <f t="shared" si="10"/>
        <v>607.50656557419336</v>
      </c>
      <c r="J45" s="1">
        <f t="shared" si="13"/>
        <v>132.57163951298966</v>
      </c>
      <c r="K45" s="1">
        <f t="shared" si="11"/>
        <v>199.35363586169444</v>
      </c>
      <c r="L45" s="1">
        <f t="shared" si="11"/>
        <v>948.40220446832041</v>
      </c>
      <c r="U45" s="1">
        <f t="shared" si="6"/>
        <v>198.32001126495575</v>
      </c>
      <c r="V45" s="1">
        <f t="shared" si="7"/>
        <v>-200.29556884387938</v>
      </c>
      <c r="W45" s="1">
        <f t="shared" si="8"/>
        <v>393.51350067775729</v>
      </c>
      <c r="Y45" s="1">
        <f t="shared" si="14"/>
        <v>-66.78199634870478</v>
      </c>
      <c r="Z45" s="1">
        <f t="shared" si="15"/>
        <v>-815.83056495533071</v>
      </c>
      <c r="AA45" s="1">
        <f t="shared" si="16"/>
        <v>-66.864908692816869</v>
      </c>
    </row>
    <row r="46" spans="1:27" x14ac:dyDescent="0.3">
      <c r="A46" s="1">
        <v>43.571602054692676</v>
      </c>
      <c r="B46" s="1">
        <v>498.42568585662576</v>
      </c>
      <c r="C46" s="1">
        <v>43.571602054692676</v>
      </c>
      <c r="D46" s="1">
        <f t="shared" si="12"/>
        <v>62.023668226120364</v>
      </c>
      <c r="E46" s="1">
        <f t="shared" si="9"/>
        <v>407.21099673031398</v>
      </c>
      <c r="F46" s="1">
        <f t="shared" si="9"/>
        <v>208.89098546535823</v>
      </c>
      <c r="G46" s="1">
        <f t="shared" si="5"/>
        <v>62.023668226120364</v>
      </c>
      <c r="H46" s="1">
        <f t="shared" si="10"/>
        <v>407.21099673031398</v>
      </c>
      <c r="I46" s="1">
        <f t="shared" si="10"/>
        <v>208.89098546535823</v>
      </c>
      <c r="J46" s="1">
        <f t="shared" si="13"/>
        <v>174.32706114191799</v>
      </c>
      <c r="K46" s="1">
        <f t="shared" si="11"/>
        <v>132.57163951298966</v>
      </c>
      <c r="L46" s="1">
        <f t="shared" si="11"/>
        <v>199.35363586169444</v>
      </c>
      <c r="U46" s="1">
        <f t="shared" si="6"/>
        <v>-345.1873285041936</v>
      </c>
      <c r="V46" s="1">
        <f t="shared" si="7"/>
        <v>-146.86731723923788</v>
      </c>
      <c r="W46" s="1">
        <f t="shared" si="8"/>
        <v>-545.48289734807304</v>
      </c>
      <c r="Y46" s="1">
        <f t="shared" si="14"/>
        <v>41.755421628928332</v>
      </c>
      <c r="Z46" s="1">
        <f t="shared" si="15"/>
        <v>-25.026574719776448</v>
      </c>
      <c r="AA46" s="1">
        <f t="shared" si="16"/>
        <v>-774.07514332640244</v>
      </c>
    </row>
    <row r="47" spans="1:27" x14ac:dyDescent="0.3">
      <c r="A47" s="1">
        <v>559.30186430069296</v>
      </c>
      <c r="B47" s="1">
        <v>35.329960883656234</v>
      </c>
      <c r="C47" s="1">
        <v>559.30186430069296</v>
      </c>
      <c r="D47" s="1">
        <f t="shared" si="12"/>
        <v>43.571602054692676</v>
      </c>
      <c r="E47" s="1">
        <f t="shared" si="9"/>
        <v>62.023668226120364</v>
      </c>
      <c r="F47" s="1">
        <f t="shared" si="9"/>
        <v>407.21099673031398</v>
      </c>
      <c r="G47" s="1">
        <f t="shared" si="5"/>
        <v>43.571602054692676</v>
      </c>
      <c r="H47" s="1">
        <f t="shared" si="10"/>
        <v>62.023668226120364</v>
      </c>
      <c r="I47" s="1">
        <f t="shared" si="10"/>
        <v>407.21099673031398</v>
      </c>
      <c r="J47" s="1">
        <f t="shared" si="13"/>
        <v>498.42568585662576</v>
      </c>
      <c r="K47" s="1">
        <f t="shared" si="11"/>
        <v>174.32706114191799</v>
      </c>
      <c r="L47" s="1">
        <f t="shared" si="11"/>
        <v>132.57163951298966</v>
      </c>
      <c r="U47" s="1">
        <f t="shared" si="6"/>
        <v>-18.452066171427688</v>
      </c>
      <c r="V47" s="1">
        <f t="shared" si="7"/>
        <v>-363.6393946756213</v>
      </c>
      <c r="W47" s="1">
        <f t="shared" si="8"/>
        <v>-165.31938341066555</v>
      </c>
      <c r="Y47" s="1">
        <f t="shared" si="14"/>
        <v>324.09862471470774</v>
      </c>
      <c r="Z47" s="1">
        <f t="shared" si="15"/>
        <v>365.85404634363613</v>
      </c>
      <c r="AA47" s="1">
        <f t="shared" si="16"/>
        <v>299.07204999493132</v>
      </c>
    </row>
    <row r="48" spans="1:27" x14ac:dyDescent="0.3">
      <c r="A48" s="1">
        <v>271.1825800073899</v>
      </c>
      <c r="B48" s="1">
        <v>503.82848053577789</v>
      </c>
      <c r="C48" s="1">
        <v>271.1825800073899</v>
      </c>
      <c r="D48" s="1">
        <f t="shared" si="12"/>
        <v>559.30186430069296</v>
      </c>
      <c r="E48" s="1">
        <f t="shared" si="9"/>
        <v>43.571602054692676</v>
      </c>
      <c r="F48" s="1">
        <f t="shared" si="9"/>
        <v>62.023668226120364</v>
      </c>
      <c r="G48" s="1">
        <f t="shared" si="5"/>
        <v>559.30186430069296</v>
      </c>
      <c r="H48" s="1">
        <f t="shared" si="10"/>
        <v>43.571602054692676</v>
      </c>
      <c r="I48" s="1">
        <f t="shared" si="10"/>
        <v>62.023668226120364</v>
      </c>
      <c r="J48" s="1">
        <f t="shared" si="13"/>
        <v>35.329960883656234</v>
      </c>
      <c r="K48" s="1">
        <f t="shared" si="11"/>
        <v>498.42568585662576</v>
      </c>
      <c r="L48" s="1">
        <f t="shared" si="11"/>
        <v>174.32706114191799</v>
      </c>
      <c r="U48" s="1">
        <f t="shared" si="6"/>
        <v>515.73026224600028</v>
      </c>
      <c r="V48" s="1">
        <f t="shared" si="7"/>
        <v>497.27819607457258</v>
      </c>
      <c r="W48" s="1">
        <f t="shared" si="8"/>
        <v>152.09086757037898</v>
      </c>
      <c r="Y48" s="1">
        <f t="shared" si="14"/>
        <v>-463.09572497296955</v>
      </c>
      <c r="Z48" s="1">
        <f t="shared" si="15"/>
        <v>-138.99710025826175</v>
      </c>
      <c r="AA48" s="1">
        <f t="shared" si="16"/>
        <v>-97.241678629333421</v>
      </c>
    </row>
    <row r="49" spans="1:27" x14ac:dyDescent="0.3">
      <c r="A49" s="1">
        <v>109.54444732953708</v>
      </c>
      <c r="B49" s="1">
        <v>4.0180055565069814</v>
      </c>
      <c r="C49" s="1">
        <v>109.54444732953708</v>
      </c>
      <c r="D49" s="1">
        <f t="shared" si="12"/>
        <v>271.1825800073899</v>
      </c>
      <c r="E49" s="1">
        <f t="shared" si="9"/>
        <v>559.30186430069296</v>
      </c>
      <c r="F49" s="1">
        <f t="shared" si="9"/>
        <v>43.571602054692676</v>
      </c>
      <c r="G49" s="1">
        <f t="shared" si="5"/>
        <v>271.1825800073899</v>
      </c>
      <c r="H49" s="1">
        <f t="shared" si="10"/>
        <v>559.30186430069296</v>
      </c>
      <c r="I49" s="1">
        <f t="shared" si="10"/>
        <v>43.571602054692676</v>
      </c>
      <c r="J49" s="1">
        <f t="shared" si="13"/>
        <v>503.82848053577789</v>
      </c>
      <c r="K49" s="1">
        <f t="shared" si="11"/>
        <v>35.329960883656234</v>
      </c>
      <c r="L49" s="1">
        <f t="shared" si="11"/>
        <v>498.42568585662576</v>
      </c>
      <c r="U49" s="1">
        <f t="shared" si="6"/>
        <v>-288.11928429330305</v>
      </c>
      <c r="V49" s="1">
        <f t="shared" si="7"/>
        <v>227.61097795269723</v>
      </c>
      <c r="W49" s="1">
        <f t="shared" si="8"/>
        <v>209.15891178126952</v>
      </c>
      <c r="Y49" s="1">
        <f t="shared" si="14"/>
        <v>468.49851965212167</v>
      </c>
      <c r="Z49" s="1">
        <f t="shared" si="15"/>
        <v>5.4027946791521231</v>
      </c>
      <c r="AA49" s="1">
        <f t="shared" si="16"/>
        <v>329.50141939385992</v>
      </c>
    </row>
    <row r="50" spans="1:27" x14ac:dyDescent="0.3">
      <c r="A50" s="1">
        <v>146.33335996576764</v>
      </c>
      <c r="B50" s="1">
        <v>84.234228563407925</v>
      </c>
      <c r="C50" s="1">
        <v>146.33335996576764</v>
      </c>
      <c r="D50" s="1">
        <f t="shared" si="12"/>
        <v>109.54444732953708</v>
      </c>
      <c r="E50" s="1">
        <f t="shared" si="9"/>
        <v>271.1825800073899</v>
      </c>
      <c r="F50" s="1">
        <f t="shared" si="9"/>
        <v>559.30186430069296</v>
      </c>
      <c r="G50" s="1">
        <f t="shared" si="5"/>
        <v>109.54444732953708</v>
      </c>
      <c r="H50" s="1">
        <f t="shared" si="10"/>
        <v>271.1825800073899</v>
      </c>
      <c r="I50" s="1">
        <f t="shared" si="10"/>
        <v>559.30186430069296</v>
      </c>
      <c r="J50" s="1">
        <f t="shared" si="13"/>
        <v>4.0180055565069814</v>
      </c>
      <c r="K50" s="1">
        <f t="shared" si="11"/>
        <v>503.82848053577789</v>
      </c>
      <c r="L50" s="1">
        <f t="shared" si="11"/>
        <v>35.329960883656234</v>
      </c>
      <c r="U50" s="1">
        <f t="shared" si="6"/>
        <v>-161.63813267785281</v>
      </c>
      <c r="V50" s="1">
        <f t="shared" si="7"/>
        <v>-449.75741697115586</v>
      </c>
      <c r="W50" s="1">
        <f t="shared" si="8"/>
        <v>65.972845274844403</v>
      </c>
      <c r="Y50" s="1">
        <f t="shared" si="14"/>
        <v>-499.81047497927091</v>
      </c>
      <c r="Z50" s="1">
        <f t="shared" si="15"/>
        <v>-31.311955327149253</v>
      </c>
      <c r="AA50" s="1">
        <f t="shared" si="16"/>
        <v>-494.40768030011878</v>
      </c>
    </row>
    <row r="51" spans="1:27" x14ac:dyDescent="0.3">
      <c r="A51" s="1">
        <v>589.20670532744555</v>
      </c>
      <c r="B51" s="1">
        <v>176.87205765205559</v>
      </c>
      <c r="C51" s="1">
        <v>589.20670532744555</v>
      </c>
      <c r="D51" s="1">
        <f t="shared" si="12"/>
        <v>146.33335996576764</v>
      </c>
      <c r="E51" s="1">
        <f t="shared" si="9"/>
        <v>109.54444732953708</v>
      </c>
      <c r="F51" s="1">
        <f t="shared" si="9"/>
        <v>271.1825800073899</v>
      </c>
      <c r="G51" s="1">
        <f t="shared" si="5"/>
        <v>146.33335996576764</v>
      </c>
      <c r="H51" s="1">
        <f t="shared" si="10"/>
        <v>109.54444732953708</v>
      </c>
      <c r="I51" s="1">
        <f t="shared" si="10"/>
        <v>271.1825800073899</v>
      </c>
      <c r="J51" s="1">
        <f t="shared" si="13"/>
        <v>84.234228563407925</v>
      </c>
      <c r="K51" s="1">
        <f t="shared" si="11"/>
        <v>4.0180055565069814</v>
      </c>
      <c r="L51" s="1">
        <f t="shared" si="11"/>
        <v>503.82848053577789</v>
      </c>
      <c r="U51" s="1">
        <f t="shared" si="6"/>
        <v>36.788912636230563</v>
      </c>
      <c r="V51" s="1">
        <f t="shared" si="7"/>
        <v>-124.84922004162226</v>
      </c>
      <c r="W51" s="1">
        <f t="shared" si="8"/>
        <v>-412.96850433492534</v>
      </c>
      <c r="Y51" s="1">
        <f t="shared" si="14"/>
        <v>80.216223006900947</v>
      </c>
      <c r="Z51" s="1">
        <f t="shared" si="15"/>
        <v>-419.59425197236999</v>
      </c>
      <c r="AA51" s="1">
        <f t="shared" si="16"/>
        <v>48.90426767975169</v>
      </c>
    </row>
    <row r="52" spans="1:27" x14ac:dyDescent="0.3">
      <c r="A52" s="1">
        <v>686.98346734082895</v>
      </c>
      <c r="B52" s="1">
        <v>314.86799385952821</v>
      </c>
      <c r="C52" s="1">
        <v>686.98346734082895</v>
      </c>
      <c r="D52" s="1">
        <f t="shared" si="12"/>
        <v>589.20670532744555</v>
      </c>
      <c r="E52" s="1">
        <f t="shared" si="9"/>
        <v>146.33335996576764</v>
      </c>
      <c r="F52" s="1">
        <f t="shared" si="9"/>
        <v>109.54444732953708</v>
      </c>
      <c r="G52" s="1">
        <f t="shared" si="5"/>
        <v>589.20670532744555</v>
      </c>
      <c r="H52" s="1">
        <f t="shared" si="10"/>
        <v>146.33335996576764</v>
      </c>
      <c r="I52" s="1">
        <f t="shared" si="10"/>
        <v>109.54444732953708</v>
      </c>
      <c r="J52" s="1">
        <f t="shared" si="13"/>
        <v>176.87205765205559</v>
      </c>
      <c r="K52" s="1">
        <f t="shared" si="11"/>
        <v>84.234228563407925</v>
      </c>
      <c r="L52" s="1">
        <f t="shared" si="11"/>
        <v>4.0180055565069814</v>
      </c>
      <c r="U52" s="1">
        <f t="shared" si="6"/>
        <v>442.87334536167793</v>
      </c>
      <c r="V52" s="1">
        <f t="shared" si="7"/>
        <v>479.66225799790845</v>
      </c>
      <c r="W52" s="1">
        <f t="shared" si="8"/>
        <v>318.02412532005565</v>
      </c>
      <c r="Y52" s="1">
        <f t="shared" si="14"/>
        <v>92.637829088647663</v>
      </c>
      <c r="Z52" s="1">
        <f t="shared" si="15"/>
        <v>172.85405209554861</v>
      </c>
      <c r="AA52" s="1">
        <f t="shared" si="16"/>
        <v>-326.95642288372233</v>
      </c>
    </row>
    <row r="53" spans="1:27" x14ac:dyDescent="0.3">
      <c r="A53" s="1">
        <v>229.03741387207157</v>
      </c>
      <c r="B53" s="1">
        <v>95.380703999852997</v>
      </c>
      <c r="C53" s="1">
        <v>229.03741387207157</v>
      </c>
      <c r="D53" s="1">
        <f t="shared" si="12"/>
        <v>686.98346734082895</v>
      </c>
      <c r="E53" s="1">
        <f t="shared" si="9"/>
        <v>589.20670532744555</v>
      </c>
      <c r="F53" s="1">
        <f t="shared" si="9"/>
        <v>146.33335996576764</v>
      </c>
      <c r="G53" s="1">
        <f t="shared" si="5"/>
        <v>686.98346734082895</v>
      </c>
      <c r="H53" s="1">
        <f t="shared" si="10"/>
        <v>589.20670532744555</v>
      </c>
      <c r="I53" s="1">
        <f t="shared" si="10"/>
        <v>146.33335996576764</v>
      </c>
      <c r="J53" s="1">
        <f t="shared" si="13"/>
        <v>314.86799385952821</v>
      </c>
      <c r="K53" s="1">
        <f t="shared" si="11"/>
        <v>176.87205765205559</v>
      </c>
      <c r="L53" s="1">
        <f t="shared" si="11"/>
        <v>84.234228563407925</v>
      </c>
      <c r="U53" s="1">
        <f t="shared" si="6"/>
        <v>97.776762013383404</v>
      </c>
      <c r="V53" s="1">
        <f t="shared" si="7"/>
        <v>540.65010737506134</v>
      </c>
      <c r="W53" s="1">
        <f t="shared" si="8"/>
        <v>577.43902001129186</v>
      </c>
      <c r="Y53" s="1">
        <f t="shared" si="14"/>
        <v>137.99593620747262</v>
      </c>
      <c r="Z53" s="1">
        <f t="shared" si="15"/>
        <v>230.63376529612029</v>
      </c>
      <c r="AA53" s="1">
        <f t="shared" si="16"/>
        <v>310.84998830302123</v>
      </c>
    </row>
    <row r="54" spans="1:27" x14ac:dyDescent="0.3">
      <c r="A54" s="1">
        <v>61.433794491425687</v>
      </c>
      <c r="B54" s="1">
        <v>158.37995909548604</v>
      </c>
      <c r="C54" s="1">
        <v>61.433794491425687</v>
      </c>
      <c r="D54" s="1">
        <f t="shared" si="12"/>
        <v>229.03741387207157</v>
      </c>
      <c r="E54" s="1">
        <f t="shared" si="9"/>
        <v>686.98346734082895</v>
      </c>
      <c r="F54" s="1">
        <f t="shared" si="9"/>
        <v>589.20670532744555</v>
      </c>
      <c r="G54" s="1">
        <f t="shared" si="5"/>
        <v>229.03741387207157</v>
      </c>
      <c r="H54" s="1">
        <f t="shared" si="10"/>
        <v>686.98346734082895</v>
      </c>
      <c r="I54" s="1">
        <f t="shared" si="10"/>
        <v>589.20670532744555</v>
      </c>
      <c r="J54" s="1">
        <f t="shared" si="13"/>
        <v>95.380703999852997</v>
      </c>
      <c r="K54" s="1">
        <f t="shared" si="11"/>
        <v>314.86799385952821</v>
      </c>
      <c r="L54" s="1">
        <f t="shared" si="11"/>
        <v>176.87205765205559</v>
      </c>
      <c r="U54" s="1">
        <f t="shared" si="6"/>
        <v>-457.94605346875738</v>
      </c>
      <c r="V54" s="1">
        <f t="shared" si="7"/>
        <v>-360.16929145537398</v>
      </c>
      <c r="W54" s="1">
        <f t="shared" si="8"/>
        <v>82.704053906303926</v>
      </c>
      <c r="Y54" s="1">
        <f t="shared" si="14"/>
        <v>-219.48728985967523</v>
      </c>
      <c r="Z54" s="1">
        <f t="shared" si="15"/>
        <v>-81.491353652202591</v>
      </c>
      <c r="AA54" s="1">
        <f t="shared" si="16"/>
        <v>11.146475436445073</v>
      </c>
    </row>
    <row r="55" spans="1:27" x14ac:dyDescent="0.3">
      <c r="A55" s="1">
        <v>145.11872759231775</v>
      </c>
      <c r="B55" s="1">
        <v>323.51214683118519</v>
      </c>
      <c r="C55" s="1">
        <v>145.11872759231775</v>
      </c>
      <c r="D55" s="1">
        <f t="shared" si="12"/>
        <v>61.433794491425687</v>
      </c>
      <c r="E55" s="1">
        <f t="shared" si="9"/>
        <v>229.03741387207157</v>
      </c>
      <c r="F55" s="1">
        <f t="shared" si="9"/>
        <v>686.98346734082895</v>
      </c>
      <c r="G55" s="1">
        <f t="shared" si="5"/>
        <v>61.433794491425687</v>
      </c>
      <c r="H55" s="1">
        <f t="shared" si="10"/>
        <v>229.03741387207157</v>
      </c>
      <c r="I55" s="1">
        <f t="shared" si="10"/>
        <v>686.98346734082895</v>
      </c>
      <c r="J55" s="1">
        <f t="shared" si="13"/>
        <v>158.37995909548604</v>
      </c>
      <c r="K55" s="1">
        <f t="shared" si="11"/>
        <v>95.380703999852997</v>
      </c>
      <c r="L55" s="1">
        <f t="shared" si="11"/>
        <v>314.86799385952821</v>
      </c>
      <c r="U55" s="1">
        <f t="shared" si="6"/>
        <v>-167.60361938064588</v>
      </c>
      <c r="V55" s="1">
        <f t="shared" si="7"/>
        <v>-625.54967284940324</v>
      </c>
      <c r="W55" s="1">
        <f t="shared" si="8"/>
        <v>-527.77291083601983</v>
      </c>
      <c r="Y55" s="1">
        <f t="shared" si="14"/>
        <v>62.999255095633046</v>
      </c>
      <c r="Z55" s="1">
        <f t="shared" si="15"/>
        <v>-156.48803476404217</v>
      </c>
      <c r="AA55" s="1">
        <f t="shared" si="16"/>
        <v>-18.492098556569545</v>
      </c>
    </row>
    <row r="56" spans="1:27" x14ac:dyDescent="0.3">
      <c r="A56" s="1">
        <v>202.80612603397947</v>
      </c>
      <c r="B56" s="1">
        <v>120.20447401917562</v>
      </c>
      <c r="C56" s="1">
        <v>202.80612603397947</v>
      </c>
      <c r="D56" s="1">
        <f t="shared" si="12"/>
        <v>145.11872759231775</v>
      </c>
      <c r="E56" s="1">
        <f t="shared" si="9"/>
        <v>61.433794491425687</v>
      </c>
      <c r="F56" s="1">
        <f t="shared" si="9"/>
        <v>229.03741387207157</v>
      </c>
      <c r="G56" s="1">
        <f t="shared" si="5"/>
        <v>145.11872759231775</v>
      </c>
      <c r="H56" s="1">
        <f t="shared" si="10"/>
        <v>61.433794491425687</v>
      </c>
      <c r="I56" s="1">
        <f t="shared" si="10"/>
        <v>229.03741387207157</v>
      </c>
      <c r="J56" s="1">
        <f t="shared" si="13"/>
        <v>323.51214683118519</v>
      </c>
      <c r="K56" s="1">
        <f t="shared" si="11"/>
        <v>158.37995909548604</v>
      </c>
      <c r="L56" s="1">
        <f t="shared" si="11"/>
        <v>95.380703999852997</v>
      </c>
      <c r="U56" s="1">
        <f t="shared" si="6"/>
        <v>83.684933100892067</v>
      </c>
      <c r="V56" s="1">
        <f t="shared" si="7"/>
        <v>-83.918686279753814</v>
      </c>
      <c r="W56" s="1">
        <f t="shared" si="8"/>
        <v>-541.86473974851117</v>
      </c>
      <c r="Y56" s="1">
        <f t="shared" si="14"/>
        <v>165.13218773569915</v>
      </c>
      <c r="Z56" s="1">
        <f t="shared" si="15"/>
        <v>228.13144283133221</v>
      </c>
      <c r="AA56" s="1">
        <f t="shared" si="16"/>
        <v>8.6441529716569789</v>
      </c>
    </row>
    <row r="57" spans="1:27" x14ac:dyDescent="0.3">
      <c r="A57" s="1">
        <v>180.08803716948384</v>
      </c>
      <c r="B57" s="1">
        <v>110.51218330733488</v>
      </c>
      <c r="C57" s="1">
        <v>180.08803716948384</v>
      </c>
      <c r="D57" s="1">
        <f t="shared" si="12"/>
        <v>202.80612603397947</v>
      </c>
      <c r="E57" s="1">
        <f t="shared" si="9"/>
        <v>145.11872759231775</v>
      </c>
      <c r="F57" s="1">
        <f t="shared" si="9"/>
        <v>61.433794491425687</v>
      </c>
      <c r="G57" s="1">
        <f t="shared" si="5"/>
        <v>202.80612603397947</v>
      </c>
      <c r="H57" s="1">
        <f t="shared" si="10"/>
        <v>145.11872759231775</v>
      </c>
      <c r="I57" s="1">
        <f t="shared" si="10"/>
        <v>61.433794491425687</v>
      </c>
      <c r="J57" s="1">
        <f t="shared" si="13"/>
        <v>120.20447401917562</v>
      </c>
      <c r="K57" s="1">
        <f t="shared" si="11"/>
        <v>323.51214683118519</v>
      </c>
      <c r="L57" s="1">
        <f t="shared" si="11"/>
        <v>158.37995909548604</v>
      </c>
      <c r="U57" s="1">
        <f t="shared" si="6"/>
        <v>57.687398441661713</v>
      </c>
      <c r="V57" s="1">
        <f t="shared" si="7"/>
        <v>141.37233154255378</v>
      </c>
      <c r="W57" s="1">
        <f t="shared" si="8"/>
        <v>-26.231287838092101</v>
      </c>
      <c r="Y57" s="1">
        <f t="shared" si="14"/>
        <v>-203.30767281200957</v>
      </c>
      <c r="Z57" s="1">
        <f t="shared" si="15"/>
        <v>-38.175485076310423</v>
      </c>
      <c r="AA57" s="1">
        <f t="shared" si="16"/>
        <v>24.823770019322623</v>
      </c>
    </row>
    <row r="58" spans="1:27" x14ac:dyDescent="0.3">
      <c r="A58" s="1">
        <v>187.41431398813069</v>
      </c>
      <c r="B58" s="1">
        <v>14.163829624187343</v>
      </c>
      <c r="C58" s="1">
        <v>187.41431398813069</v>
      </c>
      <c r="D58" s="1">
        <f t="shared" si="12"/>
        <v>180.08803716948384</v>
      </c>
      <c r="E58" s="1">
        <f t="shared" si="9"/>
        <v>202.80612603397947</v>
      </c>
      <c r="F58" s="1">
        <f t="shared" si="9"/>
        <v>145.11872759231775</v>
      </c>
      <c r="G58" s="1">
        <f t="shared" si="5"/>
        <v>180.08803716948384</v>
      </c>
      <c r="H58" s="1">
        <f t="shared" si="10"/>
        <v>202.80612603397947</v>
      </c>
      <c r="I58" s="1">
        <f t="shared" si="10"/>
        <v>145.11872759231775</v>
      </c>
      <c r="J58" s="1">
        <f t="shared" si="13"/>
        <v>110.51218330733488</v>
      </c>
      <c r="K58" s="1">
        <f t="shared" si="11"/>
        <v>120.20447401917562</v>
      </c>
      <c r="L58" s="1">
        <f t="shared" si="11"/>
        <v>323.51214683118519</v>
      </c>
      <c r="U58" s="1">
        <f t="shared" si="6"/>
        <v>-22.718088864495627</v>
      </c>
      <c r="V58" s="1">
        <f t="shared" si="7"/>
        <v>34.969309577166086</v>
      </c>
      <c r="W58" s="1">
        <f t="shared" si="8"/>
        <v>118.65424267805815</v>
      </c>
      <c r="Y58" s="1">
        <f t="shared" si="14"/>
        <v>-9.6922907118407409</v>
      </c>
      <c r="Z58" s="1">
        <f t="shared" si="15"/>
        <v>-212.99996352385031</v>
      </c>
      <c r="AA58" s="1">
        <f t="shared" si="16"/>
        <v>-47.867775788151164</v>
      </c>
    </row>
    <row r="59" spans="1:27" x14ac:dyDescent="0.3">
      <c r="A59" s="1">
        <v>200.07086263929733</v>
      </c>
      <c r="B59" s="1">
        <v>168.94629378114848</v>
      </c>
      <c r="C59" s="1">
        <v>200.07086263929733</v>
      </c>
      <c r="D59" s="1">
        <f t="shared" si="12"/>
        <v>187.41431398813069</v>
      </c>
      <c r="E59" s="1">
        <f t="shared" si="9"/>
        <v>180.08803716948384</v>
      </c>
      <c r="F59" s="1">
        <f t="shared" si="9"/>
        <v>202.80612603397947</v>
      </c>
      <c r="G59" s="1">
        <f t="shared" si="5"/>
        <v>187.41431398813069</v>
      </c>
      <c r="H59" s="1">
        <f t="shared" si="10"/>
        <v>180.08803716948384</v>
      </c>
      <c r="I59" s="1">
        <f t="shared" si="10"/>
        <v>202.80612603397947</v>
      </c>
      <c r="J59" s="1">
        <f t="shared" si="13"/>
        <v>14.163829624187343</v>
      </c>
      <c r="K59" s="1">
        <f t="shared" si="11"/>
        <v>110.51218330733488</v>
      </c>
      <c r="L59" s="1">
        <f t="shared" si="11"/>
        <v>120.20447401917562</v>
      </c>
      <c r="U59" s="1">
        <f t="shared" si="6"/>
        <v>7.3262768186468463</v>
      </c>
      <c r="V59" s="1">
        <f t="shared" si="7"/>
        <v>-15.391812045848781</v>
      </c>
      <c r="W59" s="1">
        <f t="shared" si="8"/>
        <v>42.295586395812933</v>
      </c>
      <c r="Y59" s="1">
        <f t="shared" si="14"/>
        <v>-96.348353683147536</v>
      </c>
      <c r="Z59" s="1">
        <f t="shared" si="15"/>
        <v>-106.04064439498828</v>
      </c>
      <c r="AA59" s="1">
        <f t="shared" si="16"/>
        <v>-309.34831720699788</v>
      </c>
    </row>
    <row r="60" spans="1:27" x14ac:dyDescent="0.3">
      <c r="A60" s="1">
        <v>28.251231368556777</v>
      </c>
      <c r="B60" s="1">
        <v>40.988717880004025</v>
      </c>
      <c r="C60" s="1">
        <v>28.251231368556777</v>
      </c>
      <c r="D60" s="1">
        <f t="shared" si="12"/>
        <v>200.07086263929733</v>
      </c>
      <c r="E60" s="1">
        <f t="shared" si="9"/>
        <v>187.41431398813069</v>
      </c>
      <c r="F60" s="1">
        <f t="shared" si="9"/>
        <v>180.08803716948384</v>
      </c>
      <c r="G60" s="1">
        <f t="shared" si="5"/>
        <v>200.07086263929733</v>
      </c>
      <c r="H60" s="1">
        <f t="shared" si="10"/>
        <v>187.41431398813069</v>
      </c>
      <c r="I60" s="1">
        <f t="shared" si="10"/>
        <v>180.08803716948384</v>
      </c>
      <c r="J60" s="1">
        <f t="shared" si="13"/>
        <v>168.94629378114848</v>
      </c>
      <c r="K60" s="1">
        <f t="shared" si="11"/>
        <v>14.163829624187343</v>
      </c>
      <c r="L60" s="1">
        <f t="shared" si="11"/>
        <v>110.51218330733488</v>
      </c>
      <c r="U60" s="1">
        <f t="shared" si="6"/>
        <v>12.656548651166645</v>
      </c>
      <c r="V60" s="1">
        <f t="shared" si="7"/>
        <v>19.982825469813491</v>
      </c>
      <c r="W60" s="1">
        <f t="shared" si="8"/>
        <v>-2.7352633946821356</v>
      </c>
      <c r="Y60" s="1">
        <f t="shared" si="14"/>
        <v>154.78246415696114</v>
      </c>
      <c r="Z60" s="1">
        <f t="shared" si="15"/>
        <v>58.434110473813604</v>
      </c>
      <c r="AA60" s="1">
        <f t="shared" si="16"/>
        <v>48.741819761972863</v>
      </c>
    </row>
    <row r="61" spans="1:27" x14ac:dyDescent="0.3">
      <c r="A61" s="1">
        <v>32.446917394613259</v>
      </c>
      <c r="B61" s="1">
        <v>135.30484218039311</v>
      </c>
      <c r="C61" s="1">
        <v>32.446917394613259</v>
      </c>
      <c r="D61" s="1">
        <f t="shared" si="12"/>
        <v>28.251231368556777</v>
      </c>
      <c r="E61" s="1">
        <f t="shared" si="9"/>
        <v>200.07086263929733</v>
      </c>
      <c r="F61" s="1">
        <f t="shared" si="9"/>
        <v>187.41431398813069</v>
      </c>
      <c r="G61" s="1">
        <f t="shared" si="5"/>
        <v>28.251231368556777</v>
      </c>
      <c r="H61" s="1">
        <f t="shared" si="10"/>
        <v>200.07086263929733</v>
      </c>
      <c r="I61" s="1">
        <f t="shared" si="10"/>
        <v>187.41431398813069</v>
      </c>
      <c r="J61" s="1">
        <f t="shared" si="13"/>
        <v>40.988717880004025</v>
      </c>
      <c r="K61" s="1">
        <f t="shared" si="11"/>
        <v>168.94629378114848</v>
      </c>
      <c r="L61" s="1">
        <f t="shared" si="11"/>
        <v>14.163829624187343</v>
      </c>
      <c r="U61" s="1">
        <f t="shared" si="6"/>
        <v>-171.81963127074056</v>
      </c>
      <c r="V61" s="1">
        <f t="shared" si="7"/>
        <v>-159.16308261957391</v>
      </c>
      <c r="W61" s="1">
        <f t="shared" si="8"/>
        <v>-151.83680580092707</v>
      </c>
      <c r="Y61" s="1">
        <f t="shared" si="14"/>
        <v>-127.95757590114445</v>
      </c>
      <c r="Z61" s="1">
        <f t="shared" si="15"/>
        <v>26.824888255816681</v>
      </c>
      <c r="AA61" s="1">
        <f t="shared" si="16"/>
        <v>-69.523465427330848</v>
      </c>
    </row>
    <row r="62" spans="1:27" x14ac:dyDescent="0.3">
      <c r="A62" s="1">
        <v>2.8721323094051892</v>
      </c>
      <c r="B62" s="1">
        <v>24.542333417722617</v>
      </c>
      <c r="C62" s="1">
        <v>2.8721323094051892</v>
      </c>
      <c r="D62" s="1">
        <f t="shared" si="12"/>
        <v>32.446917394613259</v>
      </c>
      <c r="E62" s="1">
        <f t="shared" si="9"/>
        <v>28.251231368556777</v>
      </c>
      <c r="F62" s="1">
        <f t="shared" si="9"/>
        <v>200.07086263929733</v>
      </c>
      <c r="G62" s="1">
        <f t="shared" si="5"/>
        <v>32.446917394613259</v>
      </c>
      <c r="H62" s="1">
        <f t="shared" si="10"/>
        <v>28.251231368556777</v>
      </c>
      <c r="I62" s="1">
        <f t="shared" si="10"/>
        <v>200.07086263929733</v>
      </c>
      <c r="J62" s="1">
        <f t="shared" si="13"/>
        <v>135.30484218039311</v>
      </c>
      <c r="K62" s="1">
        <f t="shared" si="11"/>
        <v>40.988717880004025</v>
      </c>
      <c r="L62" s="1">
        <f t="shared" si="11"/>
        <v>168.94629378114848</v>
      </c>
      <c r="U62" s="1">
        <f t="shared" si="6"/>
        <v>4.1956860260564817</v>
      </c>
      <c r="V62" s="1">
        <f t="shared" si="7"/>
        <v>-167.62394524468408</v>
      </c>
      <c r="W62" s="1">
        <f t="shared" si="8"/>
        <v>-154.96739659351744</v>
      </c>
      <c r="Y62" s="1">
        <f t="shared" si="14"/>
        <v>94.316124300389077</v>
      </c>
      <c r="Z62" s="1">
        <f t="shared" si="15"/>
        <v>-33.641451600755374</v>
      </c>
      <c r="AA62" s="1">
        <f t="shared" si="16"/>
        <v>121.14101255620577</v>
      </c>
    </row>
    <row r="63" spans="1:27" x14ac:dyDescent="0.3">
      <c r="A63" s="1">
        <v>106.94727797513208</v>
      </c>
      <c r="B63" s="1">
        <v>409.70519823216461</v>
      </c>
      <c r="C63" s="1">
        <v>106.94727797513208</v>
      </c>
      <c r="D63" s="1">
        <f t="shared" si="12"/>
        <v>2.8721323094051892</v>
      </c>
      <c r="E63" s="1">
        <f t="shared" si="9"/>
        <v>32.446917394613259</v>
      </c>
      <c r="F63" s="1">
        <f t="shared" si="9"/>
        <v>28.251231368556777</v>
      </c>
      <c r="G63" s="1">
        <f t="shared" si="5"/>
        <v>2.8721323094051892</v>
      </c>
      <c r="H63" s="1">
        <f t="shared" si="10"/>
        <v>32.446917394613259</v>
      </c>
      <c r="I63" s="1">
        <f t="shared" si="10"/>
        <v>28.251231368556777</v>
      </c>
      <c r="J63" s="1">
        <f t="shared" si="13"/>
        <v>24.542333417722617</v>
      </c>
      <c r="K63" s="1">
        <f t="shared" si="11"/>
        <v>135.30484218039311</v>
      </c>
      <c r="L63" s="1">
        <f t="shared" si="11"/>
        <v>40.988717880004025</v>
      </c>
      <c r="U63" s="1">
        <f t="shared" si="6"/>
        <v>-29.57478508520807</v>
      </c>
      <c r="V63" s="1">
        <f t="shared" si="7"/>
        <v>-25.379099059151589</v>
      </c>
      <c r="W63" s="1">
        <f t="shared" si="8"/>
        <v>-197.19873032989213</v>
      </c>
      <c r="Y63" s="1">
        <f t="shared" si="14"/>
        <v>-110.76250876267049</v>
      </c>
      <c r="Z63" s="1">
        <f t="shared" si="15"/>
        <v>-16.446384462281408</v>
      </c>
      <c r="AA63" s="1">
        <f t="shared" si="16"/>
        <v>-144.40396036342588</v>
      </c>
    </row>
    <row r="64" spans="1:27" x14ac:dyDescent="0.3">
      <c r="A64" s="1">
        <v>143.74932590323883</v>
      </c>
      <c r="B64" s="1">
        <v>191.48949447442604</v>
      </c>
      <c r="C64" s="1">
        <v>143.74932590323883</v>
      </c>
      <c r="D64" s="1">
        <f t="shared" si="12"/>
        <v>106.94727797513208</v>
      </c>
      <c r="E64" s="1">
        <f t="shared" si="9"/>
        <v>2.8721323094051892</v>
      </c>
      <c r="F64" s="1">
        <f t="shared" si="9"/>
        <v>32.446917394613259</v>
      </c>
      <c r="G64" s="1">
        <f t="shared" si="5"/>
        <v>106.94727797513208</v>
      </c>
      <c r="H64" s="1">
        <f t="shared" si="10"/>
        <v>2.8721323094051892</v>
      </c>
      <c r="I64" s="1">
        <f t="shared" si="10"/>
        <v>32.446917394613259</v>
      </c>
      <c r="J64" s="1">
        <f t="shared" si="13"/>
        <v>409.70519823216461</v>
      </c>
      <c r="K64" s="1">
        <f t="shared" si="11"/>
        <v>24.542333417722617</v>
      </c>
      <c r="L64" s="1">
        <f t="shared" si="11"/>
        <v>135.30484218039311</v>
      </c>
      <c r="M64" t="s">
        <v>14</v>
      </c>
      <c r="N64" t="s">
        <v>15</v>
      </c>
      <c r="O64" t="s">
        <v>16</v>
      </c>
      <c r="Q64" t="s">
        <v>17</v>
      </c>
      <c r="R64" t="s">
        <v>18</v>
      </c>
      <c r="S64" t="s">
        <v>19</v>
      </c>
      <c r="U64" s="1">
        <f t="shared" si="6"/>
        <v>104.07514566572689</v>
      </c>
      <c r="V64" s="1">
        <f t="shared" si="7"/>
        <v>74.500360580518816</v>
      </c>
      <c r="W64" s="1">
        <f t="shared" si="8"/>
        <v>78.696046606575308</v>
      </c>
      <c r="Y64" s="1">
        <f t="shared" si="14"/>
        <v>385.162864814442</v>
      </c>
      <c r="Z64" s="1">
        <f t="shared" si="15"/>
        <v>274.4003560517715</v>
      </c>
      <c r="AA64" s="1">
        <f t="shared" si="16"/>
        <v>368.7164803521606</v>
      </c>
    </row>
    <row r="65" spans="1:27" x14ac:dyDescent="0.3">
      <c r="A65" s="1">
        <v>47.763901772940734</v>
      </c>
      <c r="B65" s="1">
        <v>432.35699530101101</v>
      </c>
      <c r="C65" s="1">
        <v>47.763901772940734</v>
      </c>
      <c r="D65" s="1">
        <f t="shared" si="12"/>
        <v>143.74932590323883</v>
      </c>
      <c r="E65" s="1">
        <f t="shared" si="9"/>
        <v>106.94727797513208</v>
      </c>
      <c r="F65" s="1">
        <f t="shared" si="9"/>
        <v>2.8721323094051892</v>
      </c>
      <c r="G65" s="1">
        <f t="shared" si="5"/>
        <v>143.74932590323883</v>
      </c>
      <c r="H65" s="1">
        <f t="shared" si="10"/>
        <v>106.94727797513208</v>
      </c>
      <c r="I65" s="1">
        <f t="shared" si="10"/>
        <v>2.8721323094051892</v>
      </c>
      <c r="J65" s="1">
        <f t="shared" si="13"/>
        <v>191.48949447442604</v>
      </c>
      <c r="K65" s="1">
        <f t="shared" si="11"/>
        <v>409.70519823216461</v>
      </c>
      <c r="L65" s="1">
        <f t="shared" si="11"/>
        <v>24.542333417722617</v>
      </c>
      <c r="M65">
        <f>CORREL(A4:A112,D4:D112)</f>
        <v>0.29994284447885422</v>
      </c>
      <c r="N65">
        <f>CORREL(A4:A112,E4:E112)</f>
        <v>0.12708964673220843</v>
      </c>
      <c r="O65">
        <f>CORREL(A4:A112,F4:F112)</f>
        <v>-3.7492207637783069E-2</v>
      </c>
      <c r="Q65">
        <f>CORREL(B4:B114,J4:J114)</f>
        <v>-0.12649105440596514</v>
      </c>
      <c r="R65">
        <f>CORREL(B4:B114,K4:K114)</f>
        <v>-1.456527473123833E-2</v>
      </c>
      <c r="S65">
        <f>CORREL(B4:B114,L4:L114)</f>
        <v>-0.12158365123323323</v>
      </c>
      <c r="U65" s="1">
        <f t="shared" si="6"/>
        <v>36.802047928106745</v>
      </c>
      <c r="V65" s="1">
        <f t="shared" si="7"/>
        <v>140.87719359383362</v>
      </c>
      <c r="W65" s="1">
        <f t="shared" si="8"/>
        <v>111.30240850862558</v>
      </c>
      <c r="Y65" s="1">
        <f t="shared" si="14"/>
        <v>-218.21570375773857</v>
      </c>
      <c r="Z65" s="1">
        <f t="shared" si="15"/>
        <v>166.94716105670341</v>
      </c>
      <c r="AA65" s="1">
        <f t="shared" si="16"/>
        <v>56.184652294032929</v>
      </c>
    </row>
    <row r="66" spans="1:27" x14ac:dyDescent="0.3">
      <c r="A66" s="1">
        <v>36.532791195524794</v>
      </c>
      <c r="B66" s="1">
        <v>155.36991330689935</v>
      </c>
      <c r="C66" s="1">
        <v>36.532791195524794</v>
      </c>
      <c r="D66" s="1">
        <f t="shared" si="12"/>
        <v>47.763901772940734</v>
      </c>
      <c r="E66" s="1">
        <f t="shared" si="9"/>
        <v>143.74932590323883</v>
      </c>
      <c r="F66" s="1">
        <f t="shared" si="9"/>
        <v>106.94727797513208</v>
      </c>
      <c r="G66" s="1">
        <f t="shared" si="5"/>
        <v>47.763901772940734</v>
      </c>
      <c r="H66" s="1">
        <f t="shared" si="10"/>
        <v>143.74932590323883</v>
      </c>
      <c r="I66" s="1">
        <f t="shared" si="10"/>
        <v>106.94727797513208</v>
      </c>
      <c r="J66" s="1">
        <f t="shared" si="13"/>
        <v>432.35699530101101</v>
      </c>
      <c r="K66" s="1">
        <f t="shared" si="11"/>
        <v>191.48949447442604</v>
      </c>
      <c r="L66" s="1">
        <f t="shared" si="11"/>
        <v>409.70519823216461</v>
      </c>
      <c r="U66" s="1">
        <f t="shared" si="6"/>
        <v>-95.985424130298099</v>
      </c>
      <c r="V66" s="1">
        <f t="shared" si="7"/>
        <v>-59.183376202191347</v>
      </c>
      <c r="W66" s="1">
        <f t="shared" si="8"/>
        <v>44.891769463535546</v>
      </c>
      <c r="Y66" s="1">
        <f t="shared" si="14"/>
        <v>240.86750082658497</v>
      </c>
      <c r="Z66" s="1">
        <f t="shared" si="15"/>
        <v>22.651797068846406</v>
      </c>
      <c r="AA66" s="1">
        <f t="shared" si="16"/>
        <v>407.81466188328841</v>
      </c>
    </row>
    <row r="67" spans="1:27" x14ac:dyDescent="0.3">
      <c r="A67" s="1">
        <v>32.082414522447458</v>
      </c>
      <c r="B67" s="1">
        <v>323.60207563627256</v>
      </c>
      <c r="C67" s="1">
        <v>32.082414522447458</v>
      </c>
      <c r="D67" s="1">
        <f t="shared" si="12"/>
        <v>36.532791195524794</v>
      </c>
      <c r="E67" s="1">
        <f t="shared" si="9"/>
        <v>47.763901772940734</v>
      </c>
      <c r="F67" s="1">
        <f t="shared" si="9"/>
        <v>143.74932590323883</v>
      </c>
      <c r="G67" s="1">
        <f t="shared" si="5"/>
        <v>36.532791195524794</v>
      </c>
      <c r="H67" s="1">
        <f t="shared" si="10"/>
        <v>47.763901772940734</v>
      </c>
      <c r="I67" s="1">
        <f t="shared" si="10"/>
        <v>143.74932590323883</v>
      </c>
      <c r="J67" s="1">
        <f t="shared" si="13"/>
        <v>155.36991330689935</v>
      </c>
      <c r="K67" s="1">
        <f t="shared" si="11"/>
        <v>432.35699530101101</v>
      </c>
      <c r="L67" s="1">
        <f t="shared" si="11"/>
        <v>191.48949447442604</v>
      </c>
      <c r="U67" s="1">
        <f t="shared" si="6"/>
        <v>-11.23111057741594</v>
      </c>
      <c r="V67" s="1">
        <f t="shared" si="7"/>
        <v>-107.21653470771403</v>
      </c>
      <c r="W67" s="1">
        <f t="shared" si="8"/>
        <v>-70.414486779607287</v>
      </c>
      <c r="Y67" s="1">
        <f t="shared" si="14"/>
        <v>-276.98708199411169</v>
      </c>
      <c r="Z67" s="1">
        <f t="shared" si="15"/>
        <v>-36.11958116752669</v>
      </c>
      <c r="AA67" s="1">
        <f t="shared" si="16"/>
        <v>-254.33528492526526</v>
      </c>
    </row>
    <row r="68" spans="1:27" x14ac:dyDescent="0.3">
      <c r="A68" s="1">
        <v>335.27677367007601</v>
      </c>
      <c r="B68" s="1">
        <v>362.27915361103055</v>
      </c>
      <c r="C68" s="1">
        <v>335.27677367007601</v>
      </c>
      <c r="D68" s="1">
        <f t="shared" si="12"/>
        <v>32.082414522447458</v>
      </c>
      <c r="E68" s="1">
        <f t="shared" si="9"/>
        <v>36.532791195524794</v>
      </c>
      <c r="F68" s="1">
        <f t="shared" si="9"/>
        <v>47.763901772940734</v>
      </c>
      <c r="G68" s="1">
        <f t="shared" si="5"/>
        <v>32.082414522447458</v>
      </c>
      <c r="H68" s="1">
        <f t="shared" si="10"/>
        <v>36.532791195524794</v>
      </c>
      <c r="I68" s="1">
        <f t="shared" si="10"/>
        <v>47.763901772940734</v>
      </c>
      <c r="J68" s="1">
        <f t="shared" si="13"/>
        <v>323.60207563627256</v>
      </c>
      <c r="K68" s="1">
        <f t="shared" si="11"/>
        <v>155.36991330689935</v>
      </c>
      <c r="L68" s="1">
        <f t="shared" si="11"/>
        <v>432.35699530101101</v>
      </c>
      <c r="N68" t="s">
        <v>20</v>
      </c>
      <c r="R68" t="s">
        <v>21</v>
      </c>
      <c r="U68" s="1">
        <f t="shared" si="6"/>
        <v>-4.4503766730773364</v>
      </c>
      <c r="V68" s="1">
        <f t="shared" si="7"/>
        <v>-15.681487250493277</v>
      </c>
      <c r="W68" s="1">
        <f t="shared" si="8"/>
        <v>-111.66691138079136</v>
      </c>
      <c r="Y68" s="1">
        <f t="shared" si="14"/>
        <v>168.23216232937321</v>
      </c>
      <c r="Z68" s="1">
        <f t="shared" si="15"/>
        <v>-108.75491966473845</v>
      </c>
      <c r="AA68" s="1">
        <f t="shared" si="16"/>
        <v>132.11258116184652</v>
      </c>
    </row>
    <row r="69" spans="1:27" x14ac:dyDescent="0.3">
      <c r="A69" s="1">
        <v>341.10630934791925</v>
      </c>
      <c r="B69" s="1">
        <v>127.97692244092123</v>
      </c>
      <c r="C69" s="1">
        <v>341.10630934791925</v>
      </c>
      <c r="D69" s="1">
        <f t="shared" ref="D69:D100" si="17">A68</f>
        <v>335.27677367007601</v>
      </c>
      <c r="E69" s="1">
        <f t="shared" si="9"/>
        <v>32.082414522447458</v>
      </c>
      <c r="F69" s="1">
        <f t="shared" si="9"/>
        <v>36.532791195524794</v>
      </c>
      <c r="G69" s="1">
        <f t="shared" si="5"/>
        <v>335.27677367007601</v>
      </c>
      <c r="H69" s="1">
        <f t="shared" si="10"/>
        <v>32.082414522447458</v>
      </c>
      <c r="I69" s="1">
        <f t="shared" si="10"/>
        <v>36.532791195524794</v>
      </c>
      <c r="J69" s="1">
        <f t="shared" ref="J69:J100" si="18">B68</f>
        <v>362.27915361103055</v>
      </c>
      <c r="K69" s="1">
        <f t="shared" si="11"/>
        <v>323.60207563627256</v>
      </c>
      <c r="L69" s="1">
        <f t="shared" si="11"/>
        <v>155.36991330689935</v>
      </c>
      <c r="N69">
        <f>1/SQRT(109)</f>
        <v>9.5782628522115137E-2</v>
      </c>
      <c r="R69">
        <f>1/SQRT(111)</f>
        <v>9.4915799575249898E-2</v>
      </c>
      <c r="U69" s="1">
        <f t="shared" si="6"/>
        <v>303.19435914762857</v>
      </c>
      <c r="V69" s="1">
        <f t="shared" si="7"/>
        <v>298.74398247455122</v>
      </c>
      <c r="W69" s="1">
        <f t="shared" si="8"/>
        <v>287.51287189713526</v>
      </c>
      <c r="Y69" s="1">
        <f t="shared" ref="Y69:Y100" si="19">B68-J68</f>
        <v>38.677077974757992</v>
      </c>
      <c r="Z69" s="1">
        <f t="shared" ref="Z69:Z100" si="20">B68-K68</f>
        <v>206.9092403041312</v>
      </c>
      <c r="AA69" s="1">
        <f t="shared" ref="AA69:AA100" si="21">B68-L68</f>
        <v>-70.07784168998046</v>
      </c>
    </row>
    <row r="70" spans="1:27" x14ac:dyDescent="0.3">
      <c r="A70" s="1">
        <v>137.02652044245141</v>
      </c>
      <c r="B70" s="1">
        <v>59.370383111264118</v>
      </c>
      <c r="C70" s="1">
        <v>137.02652044245141</v>
      </c>
      <c r="D70" s="1">
        <f t="shared" si="17"/>
        <v>341.10630934791925</v>
      </c>
      <c r="E70" s="1">
        <f t="shared" si="9"/>
        <v>335.27677367007601</v>
      </c>
      <c r="F70" s="1">
        <f t="shared" si="9"/>
        <v>32.082414522447458</v>
      </c>
      <c r="G70" s="1">
        <f t="shared" ref="G70:G133" si="22">C69</f>
        <v>341.10630934791925</v>
      </c>
      <c r="H70" s="1">
        <f t="shared" si="10"/>
        <v>335.27677367007601</v>
      </c>
      <c r="I70" s="1">
        <f t="shared" si="10"/>
        <v>32.082414522447458</v>
      </c>
      <c r="J70" s="1">
        <f t="shared" si="18"/>
        <v>127.97692244092123</v>
      </c>
      <c r="K70" s="1">
        <f t="shared" si="11"/>
        <v>362.27915361103055</v>
      </c>
      <c r="L70" s="1">
        <f t="shared" si="11"/>
        <v>323.60207563627256</v>
      </c>
      <c r="U70" s="1">
        <f t="shared" ref="U70:U113" si="23">A69-D69</f>
        <v>5.8295356778432392</v>
      </c>
      <c r="V70" s="1">
        <f t="shared" ref="V70:V113" si="24">A69-E69</f>
        <v>309.02389482547181</v>
      </c>
      <c r="W70" s="1">
        <f t="shared" ref="W70:W113" si="25">A69-F69</f>
        <v>304.57351815239446</v>
      </c>
      <c r="Y70" s="1">
        <f t="shared" si="19"/>
        <v>-234.30223117010934</v>
      </c>
      <c r="Z70" s="1">
        <f t="shared" si="20"/>
        <v>-195.62515319535134</v>
      </c>
      <c r="AA70" s="1">
        <f t="shared" si="21"/>
        <v>-27.39299086597812</v>
      </c>
    </row>
    <row r="71" spans="1:27" x14ac:dyDescent="0.3">
      <c r="A71" s="1">
        <v>118.10602514769921</v>
      </c>
      <c r="B71" s="1">
        <v>387.39836418761308</v>
      </c>
      <c r="C71" s="1">
        <v>118.10602514769921</v>
      </c>
      <c r="D71" s="1">
        <f t="shared" si="17"/>
        <v>137.02652044245141</v>
      </c>
      <c r="E71" s="1">
        <f t="shared" ref="E71:F112" si="26">D70</f>
        <v>341.10630934791925</v>
      </c>
      <c r="F71" s="1">
        <f t="shared" si="26"/>
        <v>335.27677367007601</v>
      </c>
      <c r="G71" s="1">
        <f t="shared" si="22"/>
        <v>137.02652044245141</v>
      </c>
      <c r="H71" s="1">
        <f t="shared" ref="H71:I134" si="27">G70</f>
        <v>341.10630934791925</v>
      </c>
      <c r="I71" s="1">
        <f t="shared" si="27"/>
        <v>335.27677367007601</v>
      </c>
      <c r="J71" s="1">
        <f t="shared" si="18"/>
        <v>59.370383111264118</v>
      </c>
      <c r="K71" s="1">
        <f t="shared" ref="K71:L114" si="28">J70</f>
        <v>127.97692244092123</v>
      </c>
      <c r="L71" s="1">
        <f t="shared" si="28"/>
        <v>362.27915361103055</v>
      </c>
      <c r="U71" s="1">
        <f t="shared" si="23"/>
        <v>-204.07978890546784</v>
      </c>
      <c r="V71" s="1">
        <f t="shared" si="24"/>
        <v>-198.2502532276246</v>
      </c>
      <c r="W71" s="1">
        <f t="shared" si="25"/>
        <v>104.94410592000395</v>
      </c>
      <c r="Y71" s="1">
        <f t="shared" si="19"/>
        <v>-68.60653932965711</v>
      </c>
      <c r="Z71" s="1">
        <f t="shared" si="20"/>
        <v>-302.90877049976643</v>
      </c>
      <c r="AA71" s="1">
        <f t="shared" si="21"/>
        <v>-264.23169252500844</v>
      </c>
    </row>
    <row r="72" spans="1:27" x14ac:dyDescent="0.3">
      <c r="A72" s="1">
        <v>417.21893297307247</v>
      </c>
      <c r="B72" s="1">
        <v>384.12258673724426</v>
      </c>
      <c r="C72" s="1">
        <v>417.21893297307247</v>
      </c>
      <c r="D72" s="1">
        <f t="shared" si="17"/>
        <v>118.10602514769921</v>
      </c>
      <c r="E72" s="1">
        <f t="shared" si="26"/>
        <v>137.02652044245141</v>
      </c>
      <c r="F72" s="1">
        <f t="shared" si="26"/>
        <v>341.10630934791925</v>
      </c>
      <c r="G72" s="1">
        <f t="shared" si="22"/>
        <v>118.10602514769921</v>
      </c>
      <c r="H72" s="1">
        <f t="shared" si="27"/>
        <v>137.02652044245141</v>
      </c>
      <c r="I72" s="1">
        <f t="shared" si="27"/>
        <v>341.10630934791925</v>
      </c>
      <c r="J72" s="1">
        <f t="shared" si="18"/>
        <v>387.39836418761308</v>
      </c>
      <c r="K72" s="1">
        <f t="shared" si="28"/>
        <v>59.370383111264118</v>
      </c>
      <c r="L72" s="1">
        <f t="shared" si="28"/>
        <v>127.97692244092123</v>
      </c>
      <c r="U72" s="1">
        <f t="shared" si="23"/>
        <v>-18.9204952947522</v>
      </c>
      <c r="V72" s="1">
        <f t="shared" si="24"/>
        <v>-223.00028420022005</v>
      </c>
      <c r="W72" s="1">
        <f t="shared" si="25"/>
        <v>-217.17074852237681</v>
      </c>
      <c r="Y72" s="1">
        <f t="shared" si="19"/>
        <v>328.02798107634896</v>
      </c>
      <c r="Z72" s="1">
        <f t="shared" si="20"/>
        <v>259.42144174669187</v>
      </c>
      <c r="AA72" s="1">
        <f t="shared" si="21"/>
        <v>25.119210576582532</v>
      </c>
    </row>
    <row r="73" spans="1:27" x14ac:dyDescent="0.3">
      <c r="A73" s="1">
        <v>307.39549746825332</v>
      </c>
      <c r="B73" s="1">
        <v>694.12069567880803</v>
      </c>
      <c r="C73" s="1">
        <v>307.39549746825332</v>
      </c>
      <c r="D73" s="1">
        <f t="shared" si="17"/>
        <v>417.21893297307247</v>
      </c>
      <c r="E73" s="1">
        <f t="shared" si="26"/>
        <v>118.10602514769921</v>
      </c>
      <c r="F73" s="1">
        <f t="shared" si="26"/>
        <v>137.02652044245141</v>
      </c>
      <c r="G73" s="1">
        <f t="shared" si="22"/>
        <v>417.21893297307247</v>
      </c>
      <c r="H73" s="1">
        <f t="shared" si="27"/>
        <v>118.10602514769921</v>
      </c>
      <c r="I73" s="1">
        <f t="shared" si="27"/>
        <v>137.02652044245141</v>
      </c>
      <c r="J73" s="1">
        <f t="shared" si="18"/>
        <v>384.12258673724426</v>
      </c>
      <c r="K73" s="1">
        <f t="shared" si="28"/>
        <v>387.39836418761308</v>
      </c>
      <c r="L73" s="1">
        <f t="shared" si="28"/>
        <v>59.370383111264118</v>
      </c>
      <c r="U73" s="1">
        <f t="shared" si="23"/>
        <v>299.11290782537327</v>
      </c>
      <c r="V73" s="1">
        <f t="shared" si="24"/>
        <v>280.19241253062103</v>
      </c>
      <c r="W73" s="1">
        <f t="shared" si="25"/>
        <v>76.112623625153219</v>
      </c>
      <c r="Y73" s="1">
        <f t="shared" si="19"/>
        <v>-3.2757774503688211</v>
      </c>
      <c r="Z73" s="1">
        <f t="shared" si="20"/>
        <v>324.75220362598014</v>
      </c>
      <c r="AA73" s="1">
        <f t="shared" si="21"/>
        <v>256.14566429632305</v>
      </c>
    </row>
    <row r="74" spans="1:27" x14ac:dyDescent="0.3">
      <c r="A74" s="1">
        <v>20.471396298223699</v>
      </c>
      <c r="B74" s="1">
        <v>306.96358086726042</v>
      </c>
      <c r="C74" s="1">
        <v>20.471396298223699</v>
      </c>
      <c r="D74" s="1">
        <f t="shared" si="17"/>
        <v>307.39549746825332</v>
      </c>
      <c r="E74" s="1">
        <f t="shared" si="26"/>
        <v>417.21893297307247</v>
      </c>
      <c r="F74" s="1">
        <f t="shared" si="26"/>
        <v>118.10602514769921</v>
      </c>
      <c r="G74" s="1">
        <f t="shared" si="22"/>
        <v>307.39549746825332</v>
      </c>
      <c r="H74" s="1">
        <f t="shared" si="27"/>
        <v>417.21893297307247</v>
      </c>
      <c r="I74" s="1">
        <f t="shared" si="27"/>
        <v>118.10602514769921</v>
      </c>
      <c r="J74" s="1">
        <f t="shared" si="18"/>
        <v>694.12069567880803</v>
      </c>
      <c r="K74" s="1">
        <f t="shared" si="28"/>
        <v>384.12258673724426</v>
      </c>
      <c r="L74" s="1">
        <f t="shared" si="28"/>
        <v>387.39836418761308</v>
      </c>
      <c r="U74" s="1">
        <f t="shared" si="23"/>
        <v>-109.82343550481914</v>
      </c>
      <c r="V74" s="1">
        <f t="shared" si="24"/>
        <v>189.28947232055413</v>
      </c>
      <c r="W74" s="1">
        <f t="shared" si="25"/>
        <v>170.36897702580191</v>
      </c>
      <c r="Y74" s="1">
        <f t="shared" si="19"/>
        <v>309.99810894156377</v>
      </c>
      <c r="Z74" s="1">
        <f t="shared" si="20"/>
        <v>306.72233149119495</v>
      </c>
      <c r="AA74" s="1">
        <f t="shared" si="21"/>
        <v>634.75031256754392</v>
      </c>
    </row>
    <row r="75" spans="1:27" x14ac:dyDescent="0.3">
      <c r="A75" s="1">
        <v>848.63778781752035</v>
      </c>
      <c r="B75" s="1">
        <v>123.87113265807479</v>
      </c>
      <c r="C75" s="1">
        <v>848.63778781752035</v>
      </c>
      <c r="D75" s="1">
        <f t="shared" si="17"/>
        <v>20.471396298223699</v>
      </c>
      <c r="E75" s="1">
        <f t="shared" si="26"/>
        <v>307.39549746825332</v>
      </c>
      <c r="F75" s="1">
        <f t="shared" si="26"/>
        <v>417.21893297307247</v>
      </c>
      <c r="G75" s="1">
        <f t="shared" si="22"/>
        <v>20.471396298223699</v>
      </c>
      <c r="H75" s="1">
        <f t="shared" si="27"/>
        <v>307.39549746825332</v>
      </c>
      <c r="I75" s="1">
        <f t="shared" si="27"/>
        <v>417.21893297307247</v>
      </c>
      <c r="J75" s="1">
        <f t="shared" si="18"/>
        <v>306.96358086726042</v>
      </c>
      <c r="K75" s="1">
        <f t="shared" si="28"/>
        <v>694.12069567880803</v>
      </c>
      <c r="L75" s="1">
        <f t="shared" si="28"/>
        <v>384.12258673724426</v>
      </c>
      <c r="U75" s="1">
        <f t="shared" si="23"/>
        <v>-286.92410117002964</v>
      </c>
      <c r="V75" s="1">
        <f t="shared" si="24"/>
        <v>-396.74753667484879</v>
      </c>
      <c r="W75" s="1">
        <f t="shared" si="25"/>
        <v>-97.634628849475519</v>
      </c>
      <c r="Y75" s="1">
        <f t="shared" si="19"/>
        <v>-387.15711481154761</v>
      </c>
      <c r="Z75" s="1">
        <f t="shared" si="20"/>
        <v>-77.159005869983844</v>
      </c>
      <c r="AA75" s="1">
        <f t="shared" si="21"/>
        <v>-80.434783320352665</v>
      </c>
    </row>
    <row r="76" spans="1:27" x14ac:dyDescent="0.3">
      <c r="A76" s="1">
        <v>25.626423705409298</v>
      </c>
      <c r="B76" s="1">
        <v>47.169970620150195</v>
      </c>
      <c r="C76" s="1">
        <v>25.626423705409298</v>
      </c>
      <c r="D76" s="1">
        <f t="shared" si="17"/>
        <v>848.63778781752035</v>
      </c>
      <c r="E76" s="1">
        <f t="shared" si="26"/>
        <v>20.471396298223699</v>
      </c>
      <c r="F76" s="1">
        <f t="shared" si="26"/>
        <v>307.39549746825332</v>
      </c>
      <c r="G76" s="1">
        <f t="shared" si="22"/>
        <v>848.63778781752035</v>
      </c>
      <c r="H76" s="1">
        <f t="shared" si="27"/>
        <v>20.471396298223699</v>
      </c>
      <c r="I76" s="1">
        <f t="shared" si="27"/>
        <v>307.39549746825332</v>
      </c>
      <c r="J76" s="1">
        <f t="shared" si="18"/>
        <v>123.87113265807479</v>
      </c>
      <c r="K76" s="1">
        <f t="shared" si="28"/>
        <v>306.96358086726042</v>
      </c>
      <c r="L76" s="1">
        <f t="shared" si="28"/>
        <v>694.12069567880803</v>
      </c>
      <c r="U76" s="1">
        <f t="shared" si="23"/>
        <v>828.16639151929667</v>
      </c>
      <c r="V76" s="1">
        <f t="shared" si="24"/>
        <v>541.24229034926702</v>
      </c>
      <c r="W76" s="1">
        <f t="shared" si="25"/>
        <v>431.41885484444788</v>
      </c>
      <c r="Y76" s="1">
        <f t="shared" si="19"/>
        <v>-183.09244820918565</v>
      </c>
      <c r="Z76" s="1">
        <f t="shared" si="20"/>
        <v>-570.24956302073326</v>
      </c>
      <c r="AA76" s="1">
        <f t="shared" si="21"/>
        <v>-260.25145407916949</v>
      </c>
    </row>
    <row r="77" spans="1:27" x14ac:dyDescent="0.3">
      <c r="A77" s="1">
        <v>25.528118907763719</v>
      </c>
      <c r="B77" s="1">
        <v>479.49339538854025</v>
      </c>
      <c r="C77" s="1">
        <v>25.528118907763719</v>
      </c>
      <c r="D77" s="1">
        <f t="shared" si="17"/>
        <v>25.626423705409298</v>
      </c>
      <c r="E77" s="1">
        <f t="shared" si="26"/>
        <v>848.63778781752035</v>
      </c>
      <c r="F77" s="1">
        <f t="shared" si="26"/>
        <v>20.471396298223699</v>
      </c>
      <c r="G77" s="1">
        <f t="shared" si="22"/>
        <v>25.626423705409298</v>
      </c>
      <c r="H77" s="1">
        <f t="shared" si="27"/>
        <v>848.63778781752035</v>
      </c>
      <c r="I77" s="1">
        <f t="shared" si="27"/>
        <v>20.471396298223699</v>
      </c>
      <c r="J77" s="1">
        <f t="shared" si="18"/>
        <v>47.169970620150195</v>
      </c>
      <c r="K77" s="1">
        <f t="shared" si="28"/>
        <v>123.87113265807479</v>
      </c>
      <c r="L77" s="1">
        <f t="shared" si="28"/>
        <v>306.96358086726042</v>
      </c>
      <c r="U77" s="1">
        <f t="shared" si="23"/>
        <v>-823.0113641121111</v>
      </c>
      <c r="V77" s="1">
        <f t="shared" si="24"/>
        <v>5.1550274071855995</v>
      </c>
      <c r="W77" s="1">
        <f t="shared" si="25"/>
        <v>-281.76907376284402</v>
      </c>
      <c r="Y77" s="1">
        <f t="shared" si="19"/>
        <v>-76.70116203792459</v>
      </c>
      <c r="Z77" s="1">
        <f t="shared" si="20"/>
        <v>-259.79361024711022</v>
      </c>
      <c r="AA77" s="1">
        <f t="shared" si="21"/>
        <v>-646.95072505865778</v>
      </c>
    </row>
    <row r="78" spans="1:27" x14ac:dyDescent="0.3">
      <c r="A78" s="1">
        <v>227.83031293809196</v>
      </c>
      <c r="B78" s="1">
        <v>85.809754311972839</v>
      </c>
      <c r="C78" s="1">
        <v>227.83031293809196</v>
      </c>
      <c r="D78" s="1">
        <f t="shared" si="17"/>
        <v>25.528118907763719</v>
      </c>
      <c r="E78" s="1">
        <f t="shared" si="26"/>
        <v>25.626423705409298</v>
      </c>
      <c r="F78" s="1">
        <f t="shared" si="26"/>
        <v>848.63778781752035</v>
      </c>
      <c r="G78" s="1">
        <f t="shared" si="22"/>
        <v>25.528118907763719</v>
      </c>
      <c r="H78" s="1">
        <f t="shared" si="27"/>
        <v>25.626423705409298</v>
      </c>
      <c r="I78" s="1">
        <f t="shared" si="27"/>
        <v>848.63778781752035</v>
      </c>
      <c r="J78" s="1">
        <f t="shared" si="18"/>
        <v>479.49339538854025</v>
      </c>
      <c r="K78" s="1">
        <f t="shared" si="28"/>
        <v>47.169970620150195</v>
      </c>
      <c r="L78" s="1">
        <f t="shared" si="28"/>
        <v>123.87113265807479</v>
      </c>
      <c r="U78" s="1">
        <f t="shared" si="23"/>
        <v>-9.8304797645578645E-2</v>
      </c>
      <c r="V78" s="1">
        <f t="shared" si="24"/>
        <v>-823.10966890975658</v>
      </c>
      <c r="W78" s="1">
        <f t="shared" si="25"/>
        <v>5.0567226095400208</v>
      </c>
      <c r="Y78" s="1">
        <f t="shared" si="19"/>
        <v>432.32342476839005</v>
      </c>
      <c r="Z78" s="1">
        <f t="shared" si="20"/>
        <v>355.62226273046548</v>
      </c>
      <c r="AA78" s="1">
        <f t="shared" si="21"/>
        <v>172.52981452127983</v>
      </c>
    </row>
    <row r="79" spans="1:27" x14ac:dyDescent="0.3">
      <c r="A79" s="1">
        <v>24.736740350216945</v>
      </c>
      <c r="B79" s="1">
        <v>384.50592506198325</v>
      </c>
      <c r="C79" s="1">
        <v>24.736740350216945</v>
      </c>
      <c r="D79" s="1">
        <f t="shared" si="17"/>
        <v>227.83031293809196</v>
      </c>
      <c r="E79" s="1">
        <f t="shared" si="26"/>
        <v>25.528118907763719</v>
      </c>
      <c r="F79" s="1">
        <f t="shared" si="26"/>
        <v>25.626423705409298</v>
      </c>
      <c r="G79" s="1">
        <f t="shared" si="22"/>
        <v>227.83031293809196</v>
      </c>
      <c r="H79" s="1">
        <f t="shared" si="27"/>
        <v>25.528118907763719</v>
      </c>
      <c r="I79" s="1">
        <f t="shared" si="27"/>
        <v>25.626423705409298</v>
      </c>
      <c r="J79" s="1">
        <f t="shared" si="18"/>
        <v>85.809754311972839</v>
      </c>
      <c r="K79" s="1">
        <f t="shared" si="28"/>
        <v>479.49339538854025</v>
      </c>
      <c r="L79" s="1">
        <f t="shared" si="28"/>
        <v>47.169970620150195</v>
      </c>
      <c r="U79" s="1">
        <f t="shared" si="23"/>
        <v>202.30219403032825</v>
      </c>
      <c r="V79" s="1">
        <f t="shared" si="24"/>
        <v>202.20388923268266</v>
      </c>
      <c r="W79" s="1">
        <f t="shared" si="25"/>
        <v>-620.80747487942836</v>
      </c>
      <c r="Y79" s="1">
        <f t="shared" si="19"/>
        <v>-393.68364107656743</v>
      </c>
      <c r="Z79" s="1">
        <f t="shared" si="20"/>
        <v>38.639783691822643</v>
      </c>
      <c r="AA79" s="1">
        <f t="shared" si="21"/>
        <v>-38.061378346101947</v>
      </c>
    </row>
    <row r="80" spans="1:27" x14ac:dyDescent="0.3">
      <c r="A80" s="1">
        <v>222.51526058534077</v>
      </c>
      <c r="B80" s="1">
        <v>356.68510689676873</v>
      </c>
      <c r="C80" s="1">
        <v>222.51526058534077</v>
      </c>
      <c r="D80" s="1">
        <f t="shared" si="17"/>
        <v>24.736740350216945</v>
      </c>
      <c r="E80" s="1">
        <f t="shared" si="26"/>
        <v>227.83031293809196</v>
      </c>
      <c r="F80" s="1">
        <f t="shared" si="26"/>
        <v>25.528118907763719</v>
      </c>
      <c r="G80" s="1">
        <f t="shared" si="22"/>
        <v>24.736740350216945</v>
      </c>
      <c r="H80" s="1">
        <f t="shared" si="27"/>
        <v>227.83031293809196</v>
      </c>
      <c r="I80" s="1">
        <f t="shared" si="27"/>
        <v>25.528118907763719</v>
      </c>
      <c r="J80" s="1">
        <f t="shared" si="18"/>
        <v>384.50592506198325</v>
      </c>
      <c r="K80" s="1">
        <f t="shared" si="28"/>
        <v>85.809754311972839</v>
      </c>
      <c r="L80" s="1">
        <f t="shared" si="28"/>
        <v>479.49339538854025</v>
      </c>
      <c r="U80" s="1">
        <f t="shared" si="23"/>
        <v>-203.09357258787503</v>
      </c>
      <c r="V80" s="1">
        <f t="shared" si="24"/>
        <v>-0.79137855754677489</v>
      </c>
      <c r="W80" s="1">
        <f t="shared" si="25"/>
        <v>-0.88968335519235353</v>
      </c>
      <c r="Y80" s="1">
        <f t="shared" si="19"/>
        <v>298.69617075001042</v>
      </c>
      <c r="Z80" s="1">
        <f t="shared" si="20"/>
        <v>-94.987470326557002</v>
      </c>
      <c r="AA80" s="1">
        <f t="shared" si="21"/>
        <v>337.33595444183305</v>
      </c>
    </row>
    <row r="81" spans="1:27" x14ac:dyDescent="0.3">
      <c r="A81" s="1">
        <v>275.33325198055451</v>
      </c>
      <c r="B81" s="1">
        <v>784.93540376998089</v>
      </c>
      <c r="C81" s="1">
        <v>275.33325198055451</v>
      </c>
      <c r="D81" s="1">
        <f t="shared" si="17"/>
        <v>222.51526058534077</v>
      </c>
      <c r="E81" s="1">
        <f t="shared" si="26"/>
        <v>24.736740350216945</v>
      </c>
      <c r="F81" s="1">
        <f t="shared" si="26"/>
        <v>227.83031293809196</v>
      </c>
      <c r="G81" s="1">
        <f t="shared" si="22"/>
        <v>222.51526058534077</v>
      </c>
      <c r="H81" s="1">
        <f t="shared" si="27"/>
        <v>24.736740350216945</v>
      </c>
      <c r="I81" s="1">
        <f t="shared" si="27"/>
        <v>227.83031293809196</v>
      </c>
      <c r="J81" s="1">
        <f t="shared" si="18"/>
        <v>356.68510689676873</v>
      </c>
      <c r="K81" s="1">
        <f t="shared" si="28"/>
        <v>384.50592506198325</v>
      </c>
      <c r="L81" s="1">
        <f t="shared" si="28"/>
        <v>85.809754311972839</v>
      </c>
      <c r="U81" s="1">
        <f t="shared" si="23"/>
        <v>197.77852023512384</v>
      </c>
      <c r="V81" s="1">
        <f t="shared" si="24"/>
        <v>-5.315052352751195</v>
      </c>
      <c r="W81" s="1">
        <f t="shared" si="25"/>
        <v>196.98714167757706</v>
      </c>
      <c r="Y81" s="1">
        <f t="shared" si="19"/>
        <v>-27.820818165214519</v>
      </c>
      <c r="Z81" s="1">
        <f t="shared" si="20"/>
        <v>270.87535258479591</v>
      </c>
      <c r="AA81" s="1">
        <f t="shared" si="21"/>
        <v>-122.80828849177152</v>
      </c>
    </row>
    <row r="82" spans="1:27" x14ac:dyDescent="0.3">
      <c r="A82" s="1">
        <v>780.90356781881042</v>
      </c>
      <c r="B82" s="1">
        <v>28.276289360027501</v>
      </c>
      <c r="C82" s="1">
        <v>780.90356781881042</v>
      </c>
      <c r="D82" s="1">
        <f t="shared" si="17"/>
        <v>275.33325198055451</v>
      </c>
      <c r="E82" s="1">
        <f t="shared" si="26"/>
        <v>222.51526058534077</v>
      </c>
      <c r="F82" s="1">
        <f t="shared" si="26"/>
        <v>24.736740350216945</v>
      </c>
      <c r="G82" s="1">
        <f t="shared" si="22"/>
        <v>275.33325198055451</v>
      </c>
      <c r="H82" s="1">
        <f t="shared" si="27"/>
        <v>222.51526058534077</v>
      </c>
      <c r="I82" s="1">
        <f t="shared" si="27"/>
        <v>24.736740350216945</v>
      </c>
      <c r="J82" s="1">
        <f t="shared" si="18"/>
        <v>784.93540376998089</v>
      </c>
      <c r="K82" s="1">
        <f t="shared" si="28"/>
        <v>356.68510689676873</v>
      </c>
      <c r="L82" s="1">
        <f t="shared" si="28"/>
        <v>384.50592506198325</v>
      </c>
      <c r="U82" s="1">
        <f t="shared" si="23"/>
        <v>52.817991395213738</v>
      </c>
      <c r="V82" s="1">
        <f t="shared" si="24"/>
        <v>250.59651163033757</v>
      </c>
      <c r="W82" s="1">
        <f t="shared" si="25"/>
        <v>47.502939042462543</v>
      </c>
      <c r="Y82" s="1">
        <f t="shared" si="19"/>
        <v>428.25029687321216</v>
      </c>
      <c r="Z82" s="1">
        <f t="shared" si="20"/>
        <v>400.42947870799765</v>
      </c>
      <c r="AA82" s="1">
        <f t="shared" si="21"/>
        <v>699.12564945800807</v>
      </c>
    </row>
    <row r="83" spans="1:27" x14ac:dyDescent="0.3">
      <c r="A83" s="1">
        <v>1391.8707839681153</v>
      </c>
      <c r="B83" s="1">
        <v>367.87653079233587</v>
      </c>
      <c r="C83" s="1">
        <v>1391.8707839681153</v>
      </c>
      <c r="D83" s="1">
        <f t="shared" si="17"/>
        <v>780.90356781881042</v>
      </c>
      <c r="E83" s="1">
        <f t="shared" si="26"/>
        <v>275.33325198055451</v>
      </c>
      <c r="F83" s="1">
        <f t="shared" si="26"/>
        <v>222.51526058534077</v>
      </c>
      <c r="G83" s="1">
        <f t="shared" si="22"/>
        <v>780.90356781881042</v>
      </c>
      <c r="H83" s="1">
        <f t="shared" si="27"/>
        <v>275.33325198055451</v>
      </c>
      <c r="I83" s="1">
        <f t="shared" si="27"/>
        <v>222.51526058534077</v>
      </c>
      <c r="J83" s="1">
        <f t="shared" si="18"/>
        <v>28.276289360027501</v>
      </c>
      <c r="K83" s="1">
        <f t="shared" si="28"/>
        <v>784.93540376998089</v>
      </c>
      <c r="L83" s="1">
        <f t="shared" si="28"/>
        <v>356.68510689676873</v>
      </c>
      <c r="U83" s="1">
        <f t="shared" si="23"/>
        <v>505.57031583825591</v>
      </c>
      <c r="V83" s="1">
        <f t="shared" si="24"/>
        <v>558.38830723346962</v>
      </c>
      <c r="W83" s="1">
        <f t="shared" si="25"/>
        <v>756.16682746859351</v>
      </c>
      <c r="Y83" s="1">
        <f t="shared" si="19"/>
        <v>-756.65911440995342</v>
      </c>
      <c r="Z83" s="1">
        <f t="shared" si="20"/>
        <v>-328.40881753674125</v>
      </c>
      <c r="AA83" s="1">
        <f t="shared" si="21"/>
        <v>-356.22963570195577</v>
      </c>
    </row>
    <row r="84" spans="1:27" x14ac:dyDescent="0.3">
      <c r="A84" s="1">
        <v>1115.9812792010875</v>
      </c>
      <c r="B84" s="1">
        <v>288.60426104161212</v>
      </c>
      <c r="C84" s="1">
        <v>1115.9812792010875</v>
      </c>
      <c r="D84" s="1">
        <f t="shared" si="17"/>
        <v>1391.8707839681153</v>
      </c>
      <c r="E84" s="1">
        <f t="shared" si="26"/>
        <v>780.90356781881042</v>
      </c>
      <c r="F84" s="1">
        <f t="shared" si="26"/>
        <v>275.33325198055451</v>
      </c>
      <c r="G84" s="1">
        <f t="shared" si="22"/>
        <v>1391.8707839681153</v>
      </c>
      <c r="H84" s="1">
        <f t="shared" si="27"/>
        <v>780.90356781881042</v>
      </c>
      <c r="I84" s="1">
        <f t="shared" si="27"/>
        <v>275.33325198055451</v>
      </c>
      <c r="J84" s="1">
        <f t="shared" si="18"/>
        <v>367.87653079233587</v>
      </c>
      <c r="K84" s="1">
        <f t="shared" si="28"/>
        <v>28.276289360027501</v>
      </c>
      <c r="L84" s="1">
        <f t="shared" si="28"/>
        <v>784.93540376998089</v>
      </c>
      <c r="U84" s="1">
        <f t="shared" si="23"/>
        <v>610.96721614930493</v>
      </c>
      <c r="V84" s="1">
        <f t="shared" si="24"/>
        <v>1116.5375319875609</v>
      </c>
      <c r="W84" s="1">
        <f t="shared" si="25"/>
        <v>1169.3555233827747</v>
      </c>
      <c r="Y84" s="1">
        <f t="shared" si="19"/>
        <v>339.60024143230839</v>
      </c>
      <c r="Z84" s="1">
        <f t="shared" si="20"/>
        <v>-417.05887297764502</v>
      </c>
      <c r="AA84" s="1">
        <f t="shared" si="21"/>
        <v>11.191423895567141</v>
      </c>
    </row>
    <row r="85" spans="1:27" x14ac:dyDescent="0.3">
      <c r="A85" s="1">
        <v>837.37259705158613</v>
      </c>
      <c r="B85" s="1">
        <v>270.59287608869766</v>
      </c>
      <c r="C85" s="1">
        <v>837.37259705158613</v>
      </c>
      <c r="D85" s="1">
        <f t="shared" si="17"/>
        <v>1115.9812792010875</v>
      </c>
      <c r="E85" s="1">
        <f t="shared" si="26"/>
        <v>1391.8707839681153</v>
      </c>
      <c r="F85" s="1">
        <f t="shared" si="26"/>
        <v>780.90356781881042</v>
      </c>
      <c r="G85" s="1">
        <f t="shared" si="22"/>
        <v>1115.9812792010875</v>
      </c>
      <c r="H85" s="1">
        <f t="shared" si="27"/>
        <v>1391.8707839681153</v>
      </c>
      <c r="I85" s="1">
        <f t="shared" si="27"/>
        <v>780.90356781881042</v>
      </c>
      <c r="J85" s="1">
        <f t="shared" si="18"/>
        <v>288.60426104161212</v>
      </c>
      <c r="K85" s="1">
        <f t="shared" si="28"/>
        <v>367.87653079233587</v>
      </c>
      <c r="L85" s="1">
        <f t="shared" si="28"/>
        <v>28.276289360027501</v>
      </c>
      <c r="U85" s="1">
        <f t="shared" si="23"/>
        <v>-275.8895047670278</v>
      </c>
      <c r="V85" s="1">
        <f t="shared" si="24"/>
        <v>335.07771138227713</v>
      </c>
      <c r="W85" s="1">
        <f t="shared" si="25"/>
        <v>840.64802722053309</v>
      </c>
      <c r="Y85" s="1">
        <f t="shared" si="19"/>
        <v>-79.272269750723751</v>
      </c>
      <c r="Z85" s="1">
        <f t="shared" si="20"/>
        <v>260.32797168158464</v>
      </c>
      <c r="AA85" s="1">
        <f t="shared" si="21"/>
        <v>-496.33114272836877</v>
      </c>
    </row>
    <row r="86" spans="1:27" x14ac:dyDescent="0.3">
      <c r="A86" s="1">
        <v>174.42072665653438</v>
      </c>
      <c r="B86" s="1">
        <v>316.07089099626268</v>
      </c>
      <c r="C86" s="1">
        <v>174.42072665653438</v>
      </c>
      <c r="D86" s="1">
        <f t="shared" si="17"/>
        <v>837.37259705158613</v>
      </c>
      <c r="E86" s="1">
        <f t="shared" si="26"/>
        <v>1115.9812792010875</v>
      </c>
      <c r="F86" s="1">
        <f t="shared" si="26"/>
        <v>1391.8707839681153</v>
      </c>
      <c r="G86" s="1">
        <f t="shared" si="22"/>
        <v>837.37259705158613</v>
      </c>
      <c r="H86" s="1">
        <f t="shared" si="27"/>
        <v>1115.9812792010875</v>
      </c>
      <c r="I86" s="1">
        <f t="shared" si="27"/>
        <v>1391.8707839681153</v>
      </c>
      <c r="J86" s="1">
        <f t="shared" si="18"/>
        <v>270.59287608869766</v>
      </c>
      <c r="K86" s="1">
        <f t="shared" si="28"/>
        <v>288.60426104161212</v>
      </c>
      <c r="L86" s="1">
        <f t="shared" si="28"/>
        <v>367.87653079233587</v>
      </c>
      <c r="U86" s="1">
        <f t="shared" si="23"/>
        <v>-278.60868214950142</v>
      </c>
      <c r="V86" s="1">
        <f t="shared" si="24"/>
        <v>-554.49818691652922</v>
      </c>
      <c r="W86" s="1">
        <f t="shared" si="25"/>
        <v>56.469029232775711</v>
      </c>
      <c r="Y86" s="1">
        <f t="shared" si="19"/>
        <v>-18.011384952914455</v>
      </c>
      <c r="Z86" s="1">
        <f t="shared" si="20"/>
        <v>-97.283654703638206</v>
      </c>
      <c r="AA86" s="1">
        <f t="shared" si="21"/>
        <v>242.31658672867016</v>
      </c>
    </row>
    <row r="87" spans="1:27" x14ac:dyDescent="0.3">
      <c r="A87" s="1">
        <v>209.05305386542437</v>
      </c>
      <c r="B87" s="1">
        <v>502.66908806439437</v>
      </c>
      <c r="C87" s="1">
        <v>209.05305386542437</v>
      </c>
      <c r="D87" s="1">
        <f t="shared" si="17"/>
        <v>174.42072665653438</v>
      </c>
      <c r="E87" s="1">
        <f t="shared" si="26"/>
        <v>837.37259705158613</v>
      </c>
      <c r="F87" s="1">
        <f t="shared" si="26"/>
        <v>1115.9812792010875</v>
      </c>
      <c r="G87" s="1">
        <f t="shared" si="22"/>
        <v>174.42072665653438</v>
      </c>
      <c r="H87" s="1">
        <f t="shared" si="27"/>
        <v>837.37259705158613</v>
      </c>
      <c r="I87" s="1">
        <f t="shared" si="27"/>
        <v>1115.9812792010875</v>
      </c>
      <c r="J87" s="1">
        <f t="shared" si="18"/>
        <v>316.07089099626268</v>
      </c>
      <c r="K87" s="1">
        <f t="shared" si="28"/>
        <v>270.59287608869766</v>
      </c>
      <c r="L87" s="1">
        <f t="shared" si="28"/>
        <v>288.60426104161212</v>
      </c>
      <c r="U87" s="1">
        <f t="shared" si="23"/>
        <v>-662.95187039505174</v>
      </c>
      <c r="V87" s="1">
        <f t="shared" si="24"/>
        <v>-941.56055254455316</v>
      </c>
      <c r="W87" s="1">
        <f t="shared" si="25"/>
        <v>-1217.4500573115811</v>
      </c>
      <c r="Y87" s="1">
        <f t="shared" si="19"/>
        <v>45.478014907565012</v>
      </c>
      <c r="Z87" s="1">
        <f t="shared" si="20"/>
        <v>27.466629954650557</v>
      </c>
      <c r="AA87" s="1">
        <f t="shared" si="21"/>
        <v>-51.805639796073194</v>
      </c>
    </row>
    <row r="88" spans="1:27" x14ac:dyDescent="0.3">
      <c r="A88" s="1">
        <v>151.83363470961825</v>
      </c>
      <c r="B88" s="1">
        <v>191.10758323928007</v>
      </c>
      <c r="C88" s="1">
        <v>151.83363470961825</v>
      </c>
      <c r="D88" s="1">
        <f t="shared" si="17"/>
        <v>209.05305386542437</v>
      </c>
      <c r="E88" s="1">
        <f t="shared" si="26"/>
        <v>174.42072665653438</v>
      </c>
      <c r="F88" s="1">
        <f t="shared" si="26"/>
        <v>837.37259705158613</v>
      </c>
      <c r="G88" s="1">
        <f t="shared" si="22"/>
        <v>209.05305386542437</v>
      </c>
      <c r="H88" s="1">
        <f t="shared" si="27"/>
        <v>174.42072665653438</v>
      </c>
      <c r="I88" s="1">
        <f t="shared" si="27"/>
        <v>837.37259705158613</v>
      </c>
      <c r="J88" s="1">
        <f t="shared" si="18"/>
        <v>502.66908806439437</v>
      </c>
      <c r="K88" s="1">
        <f t="shared" si="28"/>
        <v>316.07089099626268</v>
      </c>
      <c r="L88" s="1">
        <f t="shared" si="28"/>
        <v>270.59287608869766</v>
      </c>
      <c r="U88" s="1">
        <f t="shared" si="23"/>
        <v>34.63232720888999</v>
      </c>
      <c r="V88" s="1">
        <f t="shared" si="24"/>
        <v>-628.31954318616181</v>
      </c>
      <c r="W88" s="1">
        <f t="shared" si="25"/>
        <v>-906.92822533566323</v>
      </c>
      <c r="Y88" s="1">
        <f t="shared" si="19"/>
        <v>186.5981970681317</v>
      </c>
      <c r="Z88" s="1">
        <f t="shared" si="20"/>
        <v>232.07621197569671</v>
      </c>
      <c r="AA88" s="1">
        <f t="shared" si="21"/>
        <v>214.06482702278225</v>
      </c>
    </row>
    <row r="89" spans="1:27" x14ac:dyDescent="0.3">
      <c r="A89" s="1">
        <v>265.58160853720312</v>
      </c>
      <c r="B89" s="1">
        <v>259.78407749441357</v>
      </c>
      <c r="C89" s="1">
        <v>265.58160853720312</v>
      </c>
      <c r="D89" s="1">
        <f t="shared" si="17"/>
        <v>151.83363470961825</v>
      </c>
      <c r="E89" s="1">
        <f t="shared" si="26"/>
        <v>209.05305386542437</v>
      </c>
      <c r="F89" s="1">
        <f t="shared" si="26"/>
        <v>174.42072665653438</v>
      </c>
      <c r="G89" s="1">
        <f t="shared" si="22"/>
        <v>151.83363470961825</v>
      </c>
      <c r="H89" s="1">
        <f t="shared" si="27"/>
        <v>209.05305386542437</v>
      </c>
      <c r="I89" s="1">
        <f t="shared" si="27"/>
        <v>174.42072665653438</v>
      </c>
      <c r="J89" s="1">
        <f t="shared" si="18"/>
        <v>191.10758323928007</v>
      </c>
      <c r="K89" s="1">
        <f t="shared" si="28"/>
        <v>502.66908806439437</v>
      </c>
      <c r="L89" s="1">
        <f t="shared" si="28"/>
        <v>316.07089099626268</v>
      </c>
      <c r="N89" t="s">
        <v>26</v>
      </c>
      <c r="O89" t="s">
        <v>27</v>
      </c>
      <c r="P89" t="s">
        <v>28</v>
      </c>
      <c r="U89" s="1">
        <f t="shared" si="23"/>
        <v>-57.219419155806122</v>
      </c>
      <c r="V89" s="1">
        <f t="shared" si="24"/>
        <v>-22.587091946916132</v>
      </c>
      <c r="W89" s="1">
        <f t="shared" si="25"/>
        <v>-685.53896234196782</v>
      </c>
      <c r="Y89" s="1">
        <f t="shared" si="19"/>
        <v>-311.5615048251143</v>
      </c>
      <c r="Z89" s="1">
        <f t="shared" si="20"/>
        <v>-124.9633077569826</v>
      </c>
      <c r="AA89" s="1">
        <f t="shared" si="21"/>
        <v>-79.48529284941759</v>
      </c>
    </row>
    <row r="90" spans="1:27" x14ac:dyDescent="0.3">
      <c r="A90" s="1">
        <v>920.46129209760727</v>
      </c>
      <c r="B90" s="1">
        <v>805.77009754385256</v>
      </c>
      <c r="C90" s="1">
        <v>920.46129209760727</v>
      </c>
      <c r="D90" s="1">
        <f t="shared" si="17"/>
        <v>265.58160853720312</v>
      </c>
      <c r="E90" s="1">
        <f t="shared" si="26"/>
        <v>151.83363470961825</v>
      </c>
      <c r="F90" s="1">
        <f t="shared" si="26"/>
        <v>209.05305386542437</v>
      </c>
      <c r="G90" s="1">
        <f t="shared" si="22"/>
        <v>265.58160853720312</v>
      </c>
      <c r="H90" s="1">
        <f t="shared" si="27"/>
        <v>151.83363470961825</v>
      </c>
      <c r="I90" s="1">
        <f t="shared" si="27"/>
        <v>209.05305386542437</v>
      </c>
      <c r="J90" s="1">
        <f t="shared" si="18"/>
        <v>259.78407749441357</v>
      </c>
      <c r="K90" s="1">
        <f t="shared" si="28"/>
        <v>191.10758323928007</v>
      </c>
      <c r="L90" s="1">
        <f t="shared" si="28"/>
        <v>502.66908806439437</v>
      </c>
      <c r="N90">
        <f>CORREL(C4:C223,G4:G223)</f>
        <v>0.12724142813953362</v>
      </c>
      <c r="O90">
        <f>CORREL(C4:C223,H4:H223)</f>
        <v>7.1372691918012515E-2</v>
      </c>
      <c r="P90">
        <f>CORREL(C4:C223,I4:I223)</f>
        <v>-9.5617171760660619E-2</v>
      </c>
      <c r="U90" s="1">
        <f t="shared" si="23"/>
        <v>113.74797382758487</v>
      </c>
      <c r="V90" s="1">
        <f t="shared" si="24"/>
        <v>56.52855467177875</v>
      </c>
      <c r="W90" s="1">
        <f t="shared" si="25"/>
        <v>91.16088188066874</v>
      </c>
      <c r="Y90" s="1">
        <f t="shared" si="19"/>
        <v>68.676494255133491</v>
      </c>
      <c r="Z90" s="1">
        <f t="shared" si="20"/>
        <v>-242.88501056998081</v>
      </c>
      <c r="AA90" s="1">
        <f t="shared" si="21"/>
        <v>-56.28681350184911</v>
      </c>
    </row>
    <row r="91" spans="1:27" x14ac:dyDescent="0.3">
      <c r="A91" s="1">
        <v>163.0676880370695</v>
      </c>
      <c r="B91" s="1">
        <v>14.648787759512009</v>
      </c>
      <c r="C91" s="1">
        <v>163.0676880370695</v>
      </c>
      <c r="D91" s="1">
        <f t="shared" si="17"/>
        <v>920.46129209760727</v>
      </c>
      <c r="E91" s="1">
        <f t="shared" si="26"/>
        <v>265.58160853720312</v>
      </c>
      <c r="F91" s="1">
        <f t="shared" si="26"/>
        <v>151.83363470961825</v>
      </c>
      <c r="G91" s="1">
        <f t="shared" si="22"/>
        <v>920.46129209760727</v>
      </c>
      <c r="H91" s="1">
        <f t="shared" si="27"/>
        <v>265.58160853720312</v>
      </c>
      <c r="I91" s="1">
        <f t="shared" si="27"/>
        <v>151.83363470961825</v>
      </c>
      <c r="J91" s="1">
        <f t="shared" si="18"/>
        <v>805.77009754385256</v>
      </c>
      <c r="K91" s="1">
        <f t="shared" si="28"/>
        <v>259.78407749441357</v>
      </c>
      <c r="L91" s="1">
        <f t="shared" si="28"/>
        <v>191.10758323928007</v>
      </c>
      <c r="U91" s="1">
        <f t="shared" si="23"/>
        <v>654.87968356040415</v>
      </c>
      <c r="V91" s="1">
        <f t="shared" si="24"/>
        <v>768.62765738798907</v>
      </c>
      <c r="W91" s="1">
        <f t="shared" si="25"/>
        <v>711.40823823218284</v>
      </c>
      <c r="Y91" s="1">
        <f t="shared" si="19"/>
        <v>545.98602004943905</v>
      </c>
      <c r="Z91" s="1">
        <f t="shared" si="20"/>
        <v>614.66251430457248</v>
      </c>
      <c r="AA91" s="1">
        <f t="shared" si="21"/>
        <v>303.10100947945818</v>
      </c>
    </row>
    <row r="92" spans="1:27" x14ac:dyDescent="0.3">
      <c r="A92" s="1">
        <v>33.016154391904564</v>
      </c>
      <c r="B92" s="1">
        <v>28.313173788077492</v>
      </c>
      <c r="C92" s="1">
        <v>33.016154391904564</v>
      </c>
      <c r="D92" s="1">
        <f t="shared" si="17"/>
        <v>163.0676880370695</v>
      </c>
      <c r="E92" s="1">
        <f t="shared" si="26"/>
        <v>920.46129209760727</v>
      </c>
      <c r="F92" s="1">
        <f t="shared" si="26"/>
        <v>265.58160853720312</v>
      </c>
      <c r="G92" s="1">
        <f t="shared" si="22"/>
        <v>163.0676880370695</v>
      </c>
      <c r="H92" s="1">
        <f t="shared" si="27"/>
        <v>920.46129209760727</v>
      </c>
      <c r="I92" s="1">
        <f t="shared" si="27"/>
        <v>265.58160853720312</v>
      </c>
      <c r="J92" s="1">
        <f t="shared" si="18"/>
        <v>14.648787759512009</v>
      </c>
      <c r="K92" s="1">
        <f t="shared" si="28"/>
        <v>805.77009754385256</v>
      </c>
      <c r="L92" s="1">
        <f t="shared" si="28"/>
        <v>259.78407749441357</v>
      </c>
      <c r="U92" s="1">
        <f t="shared" si="23"/>
        <v>-757.39360406053777</v>
      </c>
      <c r="V92" s="1">
        <f t="shared" si="24"/>
        <v>-102.51392050013362</v>
      </c>
      <c r="W92" s="1">
        <f t="shared" si="25"/>
        <v>11.23405332745125</v>
      </c>
      <c r="Y92" s="1">
        <f t="shared" si="19"/>
        <v>-791.1213097843405</v>
      </c>
      <c r="Z92" s="1">
        <f t="shared" si="20"/>
        <v>-245.13528973490156</v>
      </c>
      <c r="AA92" s="1">
        <f t="shared" si="21"/>
        <v>-176.45879547976807</v>
      </c>
    </row>
    <row r="93" spans="1:27" x14ac:dyDescent="0.3">
      <c r="A93" s="1">
        <v>409.77586102819822</v>
      </c>
      <c r="B93" s="1">
        <v>421.93328729311719</v>
      </c>
      <c r="C93" s="1">
        <v>409.77586102819822</v>
      </c>
      <c r="D93" s="1">
        <f t="shared" si="17"/>
        <v>33.016154391904564</v>
      </c>
      <c r="E93" s="1">
        <f t="shared" si="26"/>
        <v>163.0676880370695</v>
      </c>
      <c r="F93" s="1">
        <f t="shared" si="26"/>
        <v>920.46129209760727</v>
      </c>
      <c r="G93" s="1">
        <f t="shared" si="22"/>
        <v>33.016154391904564</v>
      </c>
      <c r="H93" s="1">
        <f t="shared" si="27"/>
        <v>163.0676880370695</v>
      </c>
      <c r="I93" s="1">
        <f t="shared" si="27"/>
        <v>920.46129209760727</v>
      </c>
      <c r="J93" s="1">
        <f t="shared" si="18"/>
        <v>28.313173788077492</v>
      </c>
      <c r="K93" s="1">
        <f t="shared" si="28"/>
        <v>14.648787759512009</v>
      </c>
      <c r="L93" s="1">
        <f t="shared" si="28"/>
        <v>805.77009754385256</v>
      </c>
      <c r="O93" t="s">
        <v>29</v>
      </c>
      <c r="U93" s="1">
        <f t="shared" si="23"/>
        <v>-130.05153364516494</v>
      </c>
      <c r="V93" s="1">
        <f t="shared" si="24"/>
        <v>-887.44513770570268</v>
      </c>
      <c r="W93" s="1">
        <f t="shared" si="25"/>
        <v>-232.56545414529856</v>
      </c>
      <c r="Y93" s="1">
        <f t="shared" si="19"/>
        <v>13.664386028565483</v>
      </c>
      <c r="Z93" s="1">
        <f t="shared" si="20"/>
        <v>-777.45692375577505</v>
      </c>
      <c r="AA93" s="1">
        <f t="shared" si="21"/>
        <v>-231.47090370633606</v>
      </c>
    </row>
    <row r="94" spans="1:27" x14ac:dyDescent="0.3">
      <c r="A94" s="1">
        <v>371.79336540506876</v>
      </c>
      <c r="B94" s="1">
        <v>11.317421819663258</v>
      </c>
      <c r="C94" s="1">
        <v>371.79336540506876</v>
      </c>
      <c r="D94" s="1">
        <f t="shared" si="17"/>
        <v>409.77586102819822</v>
      </c>
      <c r="E94" s="1">
        <f t="shared" si="26"/>
        <v>33.016154391904564</v>
      </c>
      <c r="F94" s="1">
        <f t="shared" si="26"/>
        <v>163.0676880370695</v>
      </c>
      <c r="G94" s="1">
        <f t="shared" si="22"/>
        <v>409.77586102819822</v>
      </c>
      <c r="H94" s="1">
        <f t="shared" si="27"/>
        <v>33.016154391904564</v>
      </c>
      <c r="I94" s="1">
        <f t="shared" si="27"/>
        <v>163.0676880370695</v>
      </c>
      <c r="J94" s="1">
        <f t="shared" si="18"/>
        <v>421.93328729311719</v>
      </c>
      <c r="K94" s="1">
        <f t="shared" si="28"/>
        <v>28.313173788077492</v>
      </c>
      <c r="L94" s="1">
        <f t="shared" si="28"/>
        <v>14.648787759512009</v>
      </c>
      <c r="O94">
        <f>1/SQRT(220)</f>
        <v>6.7419986246324212E-2</v>
      </c>
      <c r="U94" s="1">
        <f t="shared" si="23"/>
        <v>376.75970663629369</v>
      </c>
      <c r="V94" s="1">
        <f t="shared" si="24"/>
        <v>246.70817299112872</v>
      </c>
      <c r="W94" s="1">
        <f t="shared" si="25"/>
        <v>-510.68543106940905</v>
      </c>
      <c r="Y94" s="1">
        <f t="shared" si="19"/>
        <v>393.62011350503968</v>
      </c>
      <c r="Z94" s="1">
        <f t="shared" si="20"/>
        <v>407.28449953360519</v>
      </c>
      <c r="AA94" s="1">
        <f t="shared" si="21"/>
        <v>-383.83681025073537</v>
      </c>
    </row>
    <row r="95" spans="1:27" x14ac:dyDescent="0.3">
      <c r="A95" s="1">
        <v>1869.4811263835827</v>
      </c>
      <c r="B95" s="1">
        <v>910.95078971239309</v>
      </c>
      <c r="C95" s="1">
        <v>1869.4811263835827</v>
      </c>
      <c r="D95" s="1">
        <f t="shared" si="17"/>
        <v>371.79336540506876</v>
      </c>
      <c r="E95" s="1">
        <f t="shared" si="26"/>
        <v>409.77586102819822</v>
      </c>
      <c r="F95" s="1">
        <f t="shared" si="26"/>
        <v>33.016154391904564</v>
      </c>
      <c r="G95" s="1">
        <f t="shared" si="22"/>
        <v>371.79336540506876</v>
      </c>
      <c r="H95" s="1">
        <f t="shared" si="27"/>
        <v>409.77586102819822</v>
      </c>
      <c r="I95" s="1">
        <f t="shared" si="27"/>
        <v>33.016154391904564</v>
      </c>
      <c r="J95" s="1">
        <f t="shared" si="18"/>
        <v>11.317421819663258</v>
      </c>
      <c r="K95" s="1">
        <f t="shared" si="28"/>
        <v>421.93328729311719</v>
      </c>
      <c r="L95" s="1">
        <f t="shared" si="28"/>
        <v>28.313173788077492</v>
      </c>
      <c r="U95" s="1">
        <f t="shared" si="23"/>
        <v>-37.982495623129466</v>
      </c>
      <c r="V95" s="1">
        <f t="shared" si="24"/>
        <v>338.77721101316422</v>
      </c>
      <c r="W95" s="1">
        <f t="shared" si="25"/>
        <v>208.72567736799925</v>
      </c>
      <c r="Y95" s="1">
        <f t="shared" si="19"/>
        <v>-410.61586547345394</v>
      </c>
      <c r="Z95" s="1">
        <f t="shared" si="20"/>
        <v>-16.995751968414233</v>
      </c>
      <c r="AA95" s="1">
        <f t="shared" si="21"/>
        <v>-3.3313659398487516</v>
      </c>
    </row>
    <row r="96" spans="1:27" x14ac:dyDescent="0.3">
      <c r="A96" s="1">
        <v>454.28873824287729</v>
      </c>
      <c r="B96" s="1">
        <v>177.12082549458097</v>
      </c>
      <c r="C96" s="1">
        <v>454.28873824287729</v>
      </c>
      <c r="D96" s="1">
        <f t="shared" si="17"/>
        <v>1869.4811263835827</v>
      </c>
      <c r="E96" s="1">
        <f t="shared" si="26"/>
        <v>371.79336540506876</v>
      </c>
      <c r="F96" s="1">
        <f t="shared" si="26"/>
        <v>409.77586102819822</v>
      </c>
      <c r="G96" s="1">
        <f t="shared" si="22"/>
        <v>1869.4811263835827</v>
      </c>
      <c r="H96" s="1">
        <f t="shared" si="27"/>
        <v>371.79336540506876</v>
      </c>
      <c r="I96" s="1">
        <f t="shared" si="27"/>
        <v>409.77586102819822</v>
      </c>
      <c r="J96" s="1">
        <f t="shared" si="18"/>
        <v>910.95078971239309</v>
      </c>
      <c r="K96" s="1">
        <f t="shared" si="28"/>
        <v>11.317421819663258</v>
      </c>
      <c r="L96" s="1">
        <f t="shared" si="28"/>
        <v>421.93328729311719</v>
      </c>
      <c r="U96" s="1">
        <f t="shared" si="23"/>
        <v>1497.687760978514</v>
      </c>
      <c r="V96" s="1">
        <f t="shared" si="24"/>
        <v>1459.7052653553844</v>
      </c>
      <c r="W96" s="1">
        <f t="shared" si="25"/>
        <v>1836.4649719916781</v>
      </c>
      <c r="Y96" s="1">
        <f t="shared" si="19"/>
        <v>899.63336789272978</v>
      </c>
      <c r="Z96" s="1">
        <f t="shared" si="20"/>
        <v>489.0175024192759</v>
      </c>
      <c r="AA96" s="1">
        <f t="shared" si="21"/>
        <v>882.63761592431558</v>
      </c>
    </row>
    <row r="97" spans="1:27" x14ac:dyDescent="0.3">
      <c r="A97" s="1">
        <v>206.41128298708483</v>
      </c>
      <c r="B97" s="1">
        <v>154.67909755857639</v>
      </c>
      <c r="C97" s="1">
        <v>206.41128298708483</v>
      </c>
      <c r="D97" s="1">
        <f t="shared" si="17"/>
        <v>454.28873824287729</v>
      </c>
      <c r="E97" s="1">
        <f t="shared" si="26"/>
        <v>1869.4811263835827</v>
      </c>
      <c r="F97" s="1">
        <f t="shared" si="26"/>
        <v>371.79336540506876</v>
      </c>
      <c r="G97" s="1">
        <f t="shared" si="22"/>
        <v>454.28873824287729</v>
      </c>
      <c r="H97" s="1">
        <f t="shared" si="27"/>
        <v>1869.4811263835827</v>
      </c>
      <c r="I97" s="1">
        <f t="shared" si="27"/>
        <v>371.79336540506876</v>
      </c>
      <c r="J97" s="1">
        <f t="shared" si="18"/>
        <v>177.12082549458097</v>
      </c>
      <c r="K97" s="1">
        <f t="shared" si="28"/>
        <v>910.95078971239309</v>
      </c>
      <c r="L97" s="1">
        <f t="shared" si="28"/>
        <v>11.317421819663258</v>
      </c>
      <c r="U97" s="1">
        <f t="shared" si="23"/>
        <v>-1415.1923881407054</v>
      </c>
      <c r="V97" s="1">
        <f t="shared" si="24"/>
        <v>82.495372837808532</v>
      </c>
      <c r="W97" s="1">
        <f t="shared" si="25"/>
        <v>44.512877214679065</v>
      </c>
      <c r="Y97" s="1">
        <f t="shared" si="19"/>
        <v>-733.82996421781218</v>
      </c>
      <c r="Z97" s="1">
        <f t="shared" si="20"/>
        <v>165.80340367491772</v>
      </c>
      <c r="AA97" s="1">
        <f t="shared" si="21"/>
        <v>-244.81246179853622</v>
      </c>
    </row>
    <row r="98" spans="1:27" x14ac:dyDescent="0.3">
      <c r="A98" s="1">
        <v>35.589515531718838</v>
      </c>
      <c r="B98" s="1">
        <v>151.47134784024283</v>
      </c>
      <c r="C98" s="1">
        <v>35.589515531718838</v>
      </c>
      <c r="D98" s="1">
        <f t="shared" si="17"/>
        <v>206.41128298708483</v>
      </c>
      <c r="E98" s="1">
        <f t="shared" si="26"/>
        <v>454.28873824287729</v>
      </c>
      <c r="F98" s="1">
        <v>200</v>
      </c>
      <c r="G98" s="1">
        <f t="shared" si="22"/>
        <v>206.41128298708483</v>
      </c>
      <c r="H98" s="1">
        <f t="shared" si="27"/>
        <v>454.28873824287729</v>
      </c>
      <c r="I98" s="1">
        <f t="shared" si="27"/>
        <v>1869.4811263835827</v>
      </c>
      <c r="J98" s="1">
        <f t="shared" si="18"/>
        <v>154.67909755857639</v>
      </c>
      <c r="K98" s="1">
        <f t="shared" si="28"/>
        <v>177.12082549458097</v>
      </c>
      <c r="L98" s="1">
        <f t="shared" si="28"/>
        <v>910.95078971239309</v>
      </c>
      <c r="U98" s="1">
        <f t="shared" si="23"/>
        <v>-247.87745525579246</v>
      </c>
      <c r="V98" s="1">
        <f t="shared" si="24"/>
        <v>-1663.0698433964978</v>
      </c>
      <c r="W98" s="1">
        <f t="shared" si="25"/>
        <v>-165.38208241798392</v>
      </c>
      <c r="Y98" s="1">
        <f t="shared" si="19"/>
        <v>-22.441727936004582</v>
      </c>
      <c r="Z98" s="1">
        <f t="shared" si="20"/>
        <v>-756.27169215381673</v>
      </c>
      <c r="AA98" s="1">
        <f t="shared" si="21"/>
        <v>143.36167573891314</v>
      </c>
    </row>
    <row r="99" spans="1:27" x14ac:dyDescent="0.3">
      <c r="A99" s="1">
        <v>190.35523513068475</v>
      </c>
      <c r="B99" s="1">
        <v>138.16538053812724</v>
      </c>
      <c r="C99" s="1">
        <v>190.35523513068475</v>
      </c>
      <c r="D99" s="1">
        <f t="shared" si="17"/>
        <v>35.589515531718838</v>
      </c>
      <c r="E99" s="1">
        <f t="shared" si="26"/>
        <v>206.41128298708483</v>
      </c>
      <c r="F99" s="1">
        <f t="shared" si="26"/>
        <v>454.28873824287729</v>
      </c>
      <c r="G99" s="1">
        <f t="shared" si="22"/>
        <v>35.589515531718838</v>
      </c>
      <c r="H99" s="1">
        <f t="shared" si="27"/>
        <v>206.41128298708483</v>
      </c>
      <c r="I99" s="1">
        <f t="shared" si="27"/>
        <v>454.28873824287729</v>
      </c>
      <c r="J99" s="1">
        <f t="shared" si="18"/>
        <v>151.47134784024283</v>
      </c>
      <c r="K99" s="1">
        <f t="shared" si="28"/>
        <v>154.67909755857639</v>
      </c>
      <c r="L99" s="1">
        <f t="shared" si="28"/>
        <v>177.12082549458097</v>
      </c>
      <c r="U99" s="1">
        <f t="shared" si="23"/>
        <v>-170.821767455366</v>
      </c>
      <c r="V99" s="1">
        <f t="shared" si="24"/>
        <v>-418.69922271115843</v>
      </c>
      <c r="W99" s="1">
        <f t="shared" si="25"/>
        <v>-164.41048446828117</v>
      </c>
      <c r="Y99" s="1">
        <f t="shared" si="19"/>
        <v>-3.2077497183335595</v>
      </c>
      <c r="Z99" s="1">
        <f t="shared" si="20"/>
        <v>-25.649477654338142</v>
      </c>
      <c r="AA99" s="1">
        <f t="shared" si="21"/>
        <v>-759.47944187215023</v>
      </c>
    </row>
    <row r="100" spans="1:27" x14ac:dyDescent="0.3">
      <c r="A100" s="1">
        <v>1.2090318306554604</v>
      </c>
      <c r="B100" s="1">
        <v>192.24645054943855</v>
      </c>
      <c r="C100" s="1">
        <v>1.2090318306554604</v>
      </c>
      <c r="D100" s="1">
        <f t="shared" si="17"/>
        <v>190.35523513068475</v>
      </c>
      <c r="E100" s="1">
        <f t="shared" si="26"/>
        <v>35.589515531718838</v>
      </c>
      <c r="F100" s="1">
        <f t="shared" si="26"/>
        <v>206.41128298708483</v>
      </c>
      <c r="G100" s="1">
        <f t="shared" si="22"/>
        <v>190.35523513068475</v>
      </c>
      <c r="H100" s="1">
        <f t="shared" si="27"/>
        <v>35.589515531718838</v>
      </c>
      <c r="I100" s="1">
        <f t="shared" si="27"/>
        <v>206.41128298708483</v>
      </c>
      <c r="J100" s="1">
        <f t="shared" si="18"/>
        <v>138.16538053812724</v>
      </c>
      <c r="K100" s="1">
        <f t="shared" si="28"/>
        <v>151.47134784024283</v>
      </c>
      <c r="L100" s="1">
        <f t="shared" si="28"/>
        <v>154.67909755857639</v>
      </c>
      <c r="U100" s="1">
        <f t="shared" si="23"/>
        <v>154.76571959896592</v>
      </c>
      <c r="V100" s="1">
        <f t="shared" si="24"/>
        <v>-16.056047856400085</v>
      </c>
      <c r="W100" s="1">
        <f t="shared" si="25"/>
        <v>-263.93350311219251</v>
      </c>
      <c r="Y100" s="1">
        <f t="shared" si="19"/>
        <v>-13.30596730211559</v>
      </c>
      <c r="Z100" s="1">
        <f t="shared" si="20"/>
        <v>-16.51371702044915</v>
      </c>
      <c r="AA100" s="1">
        <f t="shared" si="21"/>
        <v>-38.955444956453732</v>
      </c>
    </row>
    <row r="101" spans="1:27" x14ac:dyDescent="0.3">
      <c r="A101" s="1">
        <v>105.24011394334343</v>
      </c>
      <c r="B101" s="1">
        <v>1296.9860369290125</v>
      </c>
      <c r="C101" s="1">
        <v>105.24011394334343</v>
      </c>
      <c r="D101" s="1">
        <f t="shared" ref="D101:D112" si="29">A100</f>
        <v>1.2090318306554604</v>
      </c>
      <c r="E101" s="1">
        <f t="shared" si="26"/>
        <v>190.35523513068475</v>
      </c>
      <c r="F101" s="1">
        <f t="shared" si="26"/>
        <v>35.589515531718838</v>
      </c>
      <c r="G101" s="1">
        <f t="shared" si="22"/>
        <v>1.2090318306554604</v>
      </c>
      <c r="H101" s="1">
        <f t="shared" si="27"/>
        <v>190.35523513068475</v>
      </c>
      <c r="I101" s="1">
        <f t="shared" si="27"/>
        <v>35.589515531718838</v>
      </c>
      <c r="J101" s="1">
        <f t="shared" ref="J101:J114" si="30">B100</f>
        <v>192.24645054943855</v>
      </c>
      <c r="K101" s="1">
        <f t="shared" si="28"/>
        <v>138.16538053812724</v>
      </c>
      <c r="L101" s="1">
        <f t="shared" si="28"/>
        <v>151.47134784024283</v>
      </c>
      <c r="U101" s="1">
        <f t="shared" si="23"/>
        <v>-189.1462033000293</v>
      </c>
      <c r="V101" s="1">
        <f t="shared" si="24"/>
        <v>-34.380483701063376</v>
      </c>
      <c r="W101" s="1">
        <f t="shared" si="25"/>
        <v>-205.20225115642938</v>
      </c>
      <c r="Y101" s="1">
        <f t="shared" ref="Y101:Y115" si="31">B100-J100</f>
        <v>54.081070011311311</v>
      </c>
      <c r="Z101" s="1">
        <f t="shared" ref="Z101:Z115" si="32">B100-K100</f>
        <v>40.775102709195721</v>
      </c>
      <c r="AA101" s="1">
        <f t="shared" ref="AA101:AA115" si="33">B100-L100</f>
        <v>37.567352990862162</v>
      </c>
    </row>
    <row r="102" spans="1:27" x14ac:dyDescent="0.3">
      <c r="A102" s="1">
        <v>167.68677977127859</v>
      </c>
      <c r="B102" s="1">
        <v>47.309810191357172</v>
      </c>
      <c r="C102" s="1">
        <v>167.68677977127859</v>
      </c>
      <c r="D102" s="1">
        <f t="shared" si="29"/>
        <v>105.24011394334343</v>
      </c>
      <c r="E102" s="1">
        <f t="shared" si="26"/>
        <v>1.2090318306554604</v>
      </c>
      <c r="F102" s="1">
        <f t="shared" si="26"/>
        <v>190.35523513068475</v>
      </c>
      <c r="G102" s="1">
        <f t="shared" si="22"/>
        <v>105.24011394334343</v>
      </c>
      <c r="H102" s="1">
        <f t="shared" si="27"/>
        <v>1.2090318306554604</v>
      </c>
      <c r="I102" s="1">
        <f t="shared" si="27"/>
        <v>190.35523513068475</v>
      </c>
      <c r="J102" s="1">
        <f t="shared" si="30"/>
        <v>1296.9860369290125</v>
      </c>
      <c r="K102" s="1">
        <f t="shared" si="28"/>
        <v>192.24645054943855</v>
      </c>
      <c r="L102" s="1">
        <f t="shared" si="28"/>
        <v>138.16538053812724</v>
      </c>
      <c r="U102" s="1">
        <f t="shared" si="23"/>
        <v>104.03108211268797</v>
      </c>
      <c r="V102" s="1">
        <f t="shared" si="24"/>
        <v>-85.115121187341316</v>
      </c>
      <c r="W102" s="1">
        <f t="shared" si="25"/>
        <v>69.6505984116246</v>
      </c>
      <c r="Y102" s="1">
        <f t="shared" si="31"/>
        <v>1104.7395863795739</v>
      </c>
      <c r="Z102" s="1">
        <f t="shared" si="32"/>
        <v>1158.8206563908852</v>
      </c>
      <c r="AA102" s="1">
        <f t="shared" si="33"/>
        <v>1145.5146890887697</v>
      </c>
    </row>
    <row r="103" spans="1:27" x14ac:dyDescent="0.3">
      <c r="A103" s="1">
        <v>146.57433299276926</v>
      </c>
      <c r="B103" s="1">
        <v>192.06988342256858</v>
      </c>
      <c r="C103" s="1">
        <v>146.57433299276926</v>
      </c>
      <c r="D103" s="1">
        <f t="shared" si="29"/>
        <v>167.68677977127859</v>
      </c>
      <c r="E103" s="1">
        <f t="shared" si="26"/>
        <v>105.24011394334343</v>
      </c>
      <c r="F103" s="1">
        <f t="shared" si="26"/>
        <v>1.2090318306554604</v>
      </c>
      <c r="G103" s="1">
        <f t="shared" si="22"/>
        <v>167.68677977127859</v>
      </c>
      <c r="H103" s="1">
        <f t="shared" si="27"/>
        <v>105.24011394334343</v>
      </c>
      <c r="I103" s="1">
        <f t="shared" si="27"/>
        <v>1.2090318306554604</v>
      </c>
      <c r="J103" s="1">
        <f t="shared" si="30"/>
        <v>47.309810191357172</v>
      </c>
      <c r="K103" s="1">
        <f t="shared" si="28"/>
        <v>1296.9860369290125</v>
      </c>
      <c r="L103" s="1">
        <f t="shared" si="28"/>
        <v>192.24645054943855</v>
      </c>
      <c r="U103" s="1">
        <f t="shared" si="23"/>
        <v>62.446665827935163</v>
      </c>
      <c r="V103" s="1">
        <f t="shared" si="24"/>
        <v>166.47774794062315</v>
      </c>
      <c r="W103" s="1">
        <f t="shared" si="25"/>
        <v>-22.668455359406153</v>
      </c>
      <c r="Y103" s="1">
        <f t="shared" si="31"/>
        <v>-1249.6762267376553</v>
      </c>
      <c r="Z103" s="1">
        <f t="shared" si="32"/>
        <v>-144.93664035808138</v>
      </c>
      <c r="AA103" s="1">
        <f t="shared" si="33"/>
        <v>-90.855570346770065</v>
      </c>
    </row>
    <row r="104" spans="1:27" x14ac:dyDescent="0.3">
      <c r="A104" s="1">
        <v>64.370576896188823</v>
      </c>
      <c r="B104" s="1">
        <v>35.659463553186235</v>
      </c>
      <c r="C104" s="1">
        <v>64.370576896188823</v>
      </c>
      <c r="D104" s="1">
        <f t="shared" si="29"/>
        <v>146.57433299276926</v>
      </c>
      <c r="E104" s="1">
        <f t="shared" si="26"/>
        <v>167.68677977127859</v>
      </c>
      <c r="F104" s="1">
        <f t="shared" si="26"/>
        <v>105.24011394334343</v>
      </c>
      <c r="G104" s="1">
        <f t="shared" si="22"/>
        <v>146.57433299276926</v>
      </c>
      <c r="H104" s="1">
        <f t="shared" si="27"/>
        <v>167.68677977127859</v>
      </c>
      <c r="I104" s="1">
        <f t="shared" si="27"/>
        <v>105.24011394334343</v>
      </c>
      <c r="J104" s="1">
        <f t="shared" si="30"/>
        <v>192.06988342256858</v>
      </c>
      <c r="K104" s="1">
        <f t="shared" si="28"/>
        <v>47.309810191357172</v>
      </c>
      <c r="L104" s="1">
        <f t="shared" si="28"/>
        <v>1296.9860369290125</v>
      </c>
      <c r="U104" s="1">
        <f t="shared" si="23"/>
        <v>-21.112446778509337</v>
      </c>
      <c r="V104" s="1">
        <f t="shared" si="24"/>
        <v>41.334219049425826</v>
      </c>
      <c r="W104" s="1">
        <f t="shared" si="25"/>
        <v>145.36530116211381</v>
      </c>
      <c r="Y104" s="1">
        <f t="shared" si="31"/>
        <v>144.76007323121141</v>
      </c>
      <c r="Z104" s="1">
        <f t="shared" si="32"/>
        <v>-1104.9161535064438</v>
      </c>
      <c r="AA104" s="1">
        <f t="shared" si="33"/>
        <v>-0.17656712686996912</v>
      </c>
    </row>
    <row r="105" spans="1:27" x14ac:dyDescent="0.3">
      <c r="A105" s="1">
        <v>617.99130493553787</v>
      </c>
      <c r="B105" s="1">
        <v>662.50518999689541</v>
      </c>
      <c r="C105" s="1">
        <v>617.99130493553787</v>
      </c>
      <c r="D105" s="1">
        <f t="shared" si="29"/>
        <v>64.370576896188823</v>
      </c>
      <c r="E105" s="1">
        <f t="shared" si="26"/>
        <v>146.57433299276926</v>
      </c>
      <c r="F105" s="1">
        <f t="shared" si="26"/>
        <v>167.68677977127859</v>
      </c>
      <c r="G105" s="1">
        <f t="shared" si="22"/>
        <v>64.370576896188823</v>
      </c>
      <c r="H105" s="1">
        <f t="shared" si="27"/>
        <v>146.57433299276926</v>
      </c>
      <c r="I105" s="1">
        <f t="shared" si="27"/>
        <v>167.68677977127859</v>
      </c>
      <c r="J105" s="1">
        <f t="shared" si="30"/>
        <v>35.659463553186235</v>
      </c>
      <c r="K105" s="1">
        <f t="shared" si="28"/>
        <v>192.06988342256858</v>
      </c>
      <c r="L105" s="1">
        <f t="shared" si="28"/>
        <v>47.309810191357172</v>
      </c>
      <c r="U105" s="1">
        <f t="shared" si="23"/>
        <v>-82.203756096580435</v>
      </c>
      <c r="V105" s="1">
        <f t="shared" si="24"/>
        <v>-103.31620287508977</v>
      </c>
      <c r="W105" s="1">
        <f t="shared" si="25"/>
        <v>-40.869537047154608</v>
      </c>
      <c r="Y105" s="1">
        <f t="shared" si="31"/>
        <v>-156.41041986938234</v>
      </c>
      <c r="Z105" s="1">
        <f t="shared" si="32"/>
        <v>-11.650346638170937</v>
      </c>
      <c r="AA105" s="1">
        <f t="shared" si="33"/>
        <v>-1261.3265733758262</v>
      </c>
    </row>
    <row r="106" spans="1:27" x14ac:dyDescent="0.3">
      <c r="A106" s="1">
        <v>52.562037557110322</v>
      </c>
      <c r="B106" s="1">
        <v>113.913176200005</v>
      </c>
      <c r="C106" s="1">
        <v>52.562037557110322</v>
      </c>
      <c r="D106" s="1">
        <f t="shared" si="29"/>
        <v>617.99130493553787</v>
      </c>
      <c r="E106" s="1">
        <f t="shared" si="26"/>
        <v>64.370576896188823</v>
      </c>
      <c r="F106" s="1">
        <f t="shared" si="26"/>
        <v>146.57433299276926</v>
      </c>
      <c r="G106" s="1">
        <f t="shared" si="22"/>
        <v>617.99130493553787</v>
      </c>
      <c r="H106" s="1">
        <f t="shared" si="27"/>
        <v>64.370576896188823</v>
      </c>
      <c r="I106" s="1">
        <f t="shared" si="27"/>
        <v>146.57433299276926</v>
      </c>
      <c r="J106" s="1">
        <f t="shared" si="30"/>
        <v>662.50518999689541</v>
      </c>
      <c r="K106" s="1">
        <f t="shared" si="28"/>
        <v>35.659463553186235</v>
      </c>
      <c r="L106" s="1">
        <f t="shared" si="28"/>
        <v>192.06988342256858</v>
      </c>
      <c r="U106" s="1">
        <f t="shared" si="23"/>
        <v>553.62072803934905</v>
      </c>
      <c r="V106" s="1">
        <f t="shared" si="24"/>
        <v>471.41697194276861</v>
      </c>
      <c r="W106" s="1">
        <f t="shared" si="25"/>
        <v>450.3045251642593</v>
      </c>
      <c r="Y106" s="1">
        <f t="shared" si="31"/>
        <v>626.84572644370917</v>
      </c>
      <c r="Z106" s="1">
        <f t="shared" si="32"/>
        <v>470.43530657432683</v>
      </c>
      <c r="AA106" s="1">
        <f t="shared" si="33"/>
        <v>615.19537980553821</v>
      </c>
    </row>
    <row r="107" spans="1:27" x14ac:dyDescent="0.3">
      <c r="A107" s="1">
        <v>379.60702441612466</v>
      </c>
      <c r="B107" s="1">
        <v>305.38476351150518</v>
      </c>
      <c r="C107" s="1">
        <v>379.60702441612466</v>
      </c>
      <c r="D107" s="1">
        <f t="shared" si="29"/>
        <v>52.562037557110322</v>
      </c>
      <c r="E107" s="1">
        <f t="shared" si="26"/>
        <v>617.99130493553787</v>
      </c>
      <c r="F107" s="1">
        <f t="shared" si="26"/>
        <v>64.370576896188823</v>
      </c>
      <c r="G107" s="1">
        <f t="shared" si="22"/>
        <v>52.562037557110322</v>
      </c>
      <c r="H107" s="1">
        <f t="shared" si="27"/>
        <v>617.99130493553787</v>
      </c>
      <c r="I107" s="1">
        <f t="shared" si="27"/>
        <v>64.370576896188823</v>
      </c>
      <c r="J107" s="1">
        <f t="shared" si="30"/>
        <v>113.913176200005</v>
      </c>
      <c r="K107" s="1">
        <f t="shared" si="28"/>
        <v>662.50518999689541</v>
      </c>
      <c r="L107" s="1">
        <f t="shared" si="28"/>
        <v>35.659463553186235</v>
      </c>
      <c r="U107" s="1">
        <f t="shared" si="23"/>
        <v>-565.42926737842754</v>
      </c>
      <c r="V107" s="1">
        <f t="shared" si="24"/>
        <v>-11.8085393390785</v>
      </c>
      <c r="W107" s="1">
        <f t="shared" si="25"/>
        <v>-94.012295435658928</v>
      </c>
      <c r="Y107" s="1">
        <f t="shared" si="31"/>
        <v>-548.59201379689046</v>
      </c>
      <c r="Z107" s="1">
        <f t="shared" si="32"/>
        <v>78.253712646818769</v>
      </c>
      <c r="AA107" s="1">
        <f t="shared" si="33"/>
        <v>-78.156707222563583</v>
      </c>
    </row>
    <row r="108" spans="1:27" x14ac:dyDescent="0.3">
      <c r="A108" s="1">
        <v>162.31136848268932</v>
      </c>
      <c r="B108" s="1">
        <v>660.33633723491641</v>
      </c>
      <c r="C108" s="1">
        <v>162.31136848268932</v>
      </c>
      <c r="D108" s="1">
        <f t="shared" si="29"/>
        <v>379.60702441612466</v>
      </c>
      <c r="E108" s="1">
        <f t="shared" si="26"/>
        <v>52.562037557110322</v>
      </c>
      <c r="F108" s="1">
        <f t="shared" si="26"/>
        <v>617.99130493553787</v>
      </c>
      <c r="G108" s="1">
        <f t="shared" si="22"/>
        <v>379.60702441612466</v>
      </c>
      <c r="H108" s="1">
        <f t="shared" si="27"/>
        <v>52.562037557110322</v>
      </c>
      <c r="I108" s="1">
        <f t="shared" si="27"/>
        <v>617.99130493553787</v>
      </c>
      <c r="J108" s="1">
        <f t="shared" si="30"/>
        <v>305.38476351150518</v>
      </c>
      <c r="K108" s="1">
        <f t="shared" si="28"/>
        <v>113.913176200005</v>
      </c>
      <c r="L108" s="1">
        <f t="shared" si="28"/>
        <v>662.50518999689541</v>
      </c>
      <c r="U108" s="1">
        <f t="shared" si="23"/>
        <v>327.04498685901433</v>
      </c>
      <c r="V108" s="1">
        <f t="shared" si="24"/>
        <v>-238.38428051941321</v>
      </c>
      <c r="W108" s="1">
        <f t="shared" si="25"/>
        <v>315.23644751993584</v>
      </c>
      <c r="Y108" s="1">
        <f t="shared" si="31"/>
        <v>191.47158731150017</v>
      </c>
      <c r="Z108" s="1">
        <f t="shared" si="32"/>
        <v>-357.12042648539023</v>
      </c>
      <c r="AA108" s="1">
        <f t="shared" si="33"/>
        <v>269.72529995831894</v>
      </c>
    </row>
    <row r="109" spans="1:27" x14ac:dyDescent="0.3">
      <c r="A109" s="1">
        <v>534.71991220124085</v>
      </c>
      <c r="B109" s="1">
        <v>181.77475427586427</v>
      </c>
      <c r="C109" s="1">
        <v>534.71991220124085</v>
      </c>
      <c r="D109" s="1">
        <f t="shared" si="29"/>
        <v>162.31136848268932</v>
      </c>
      <c r="E109" s="1">
        <f t="shared" si="26"/>
        <v>379.60702441612466</v>
      </c>
      <c r="F109" s="1">
        <f t="shared" si="26"/>
        <v>52.562037557110322</v>
      </c>
      <c r="G109" s="1">
        <f t="shared" si="22"/>
        <v>162.31136848268932</v>
      </c>
      <c r="H109" s="1">
        <f t="shared" si="27"/>
        <v>379.60702441612466</v>
      </c>
      <c r="I109" s="1">
        <f t="shared" si="27"/>
        <v>52.562037557110322</v>
      </c>
      <c r="J109" s="1">
        <f t="shared" si="30"/>
        <v>660.33633723491641</v>
      </c>
      <c r="K109" s="1">
        <f t="shared" si="28"/>
        <v>305.38476351150518</v>
      </c>
      <c r="L109" s="1">
        <f t="shared" si="28"/>
        <v>113.913176200005</v>
      </c>
      <c r="U109" s="1">
        <f t="shared" si="23"/>
        <v>-217.29565593343534</v>
      </c>
      <c r="V109" s="1">
        <f t="shared" si="24"/>
        <v>109.74933092557899</v>
      </c>
      <c r="W109" s="1">
        <f t="shared" si="25"/>
        <v>-455.67993645284855</v>
      </c>
      <c r="Y109" s="1">
        <f t="shared" si="31"/>
        <v>354.95157372341123</v>
      </c>
      <c r="Z109" s="1">
        <f t="shared" si="32"/>
        <v>546.42316103491146</v>
      </c>
      <c r="AA109" s="1">
        <f t="shared" si="33"/>
        <v>-2.1688527619789966</v>
      </c>
    </row>
    <row r="110" spans="1:27" x14ac:dyDescent="0.3">
      <c r="A110" s="1">
        <v>98.057985752142258</v>
      </c>
      <c r="B110" s="1">
        <v>42.11899451394909</v>
      </c>
      <c r="C110" s="1">
        <v>98.057985752142258</v>
      </c>
      <c r="D110" s="1">
        <f t="shared" si="29"/>
        <v>534.71991220124085</v>
      </c>
      <c r="E110" s="1">
        <f t="shared" si="26"/>
        <v>162.31136848268932</v>
      </c>
      <c r="F110" s="1">
        <f t="shared" si="26"/>
        <v>379.60702441612466</v>
      </c>
      <c r="G110" s="1">
        <f t="shared" si="22"/>
        <v>534.71991220124085</v>
      </c>
      <c r="H110" s="1">
        <f t="shared" si="27"/>
        <v>162.31136848268932</v>
      </c>
      <c r="I110" s="1">
        <f t="shared" si="27"/>
        <v>379.60702441612466</v>
      </c>
      <c r="J110" s="1">
        <f t="shared" si="30"/>
        <v>181.77475427586427</v>
      </c>
      <c r="K110" s="1">
        <f t="shared" si="28"/>
        <v>660.33633723491641</v>
      </c>
      <c r="L110" s="1">
        <f t="shared" si="28"/>
        <v>305.38476351150518</v>
      </c>
      <c r="U110" s="1">
        <f t="shared" si="23"/>
        <v>372.40854371855153</v>
      </c>
      <c r="V110" s="1">
        <f t="shared" si="24"/>
        <v>155.11288778511619</v>
      </c>
      <c r="W110" s="1">
        <f t="shared" si="25"/>
        <v>482.15787464413052</v>
      </c>
      <c r="Y110" s="1">
        <f t="shared" si="31"/>
        <v>-478.56158295905215</v>
      </c>
      <c r="Z110" s="1">
        <f t="shared" si="32"/>
        <v>-123.61000923564092</v>
      </c>
      <c r="AA110" s="1">
        <f t="shared" si="33"/>
        <v>67.861578075859271</v>
      </c>
    </row>
    <row r="111" spans="1:27" x14ac:dyDescent="0.3">
      <c r="A111" s="1">
        <v>547.24938533537704</v>
      </c>
      <c r="B111" s="1">
        <v>652.58030383453558</v>
      </c>
      <c r="C111" s="1">
        <v>547.24938533537704</v>
      </c>
      <c r="D111" s="1">
        <f t="shared" si="29"/>
        <v>98.057985752142258</v>
      </c>
      <c r="E111" s="1">
        <f t="shared" si="26"/>
        <v>534.71991220124085</v>
      </c>
      <c r="F111" s="1">
        <f t="shared" si="26"/>
        <v>162.31136848268932</v>
      </c>
      <c r="G111" s="1">
        <f t="shared" si="22"/>
        <v>98.057985752142258</v>
      </c>
      <c r="H111" s="1">
        <f t="shared" si="27"/>
        <v>534.71991220124085</v>
      </c>
      <c r="I111" s="1">
        <f t="shared" si="27"/>
        <v>162.31136848268932</v>
      </c>
      <c r="J111" s="1">
        <f t="shared" si="30"/>
        <v>42.11899451394909</v>
      </c>
      <c r="K111" s="1">
        <f t="shared" si="28"/>
        <v>181.77475427586427</v>
      </c>
      <c r="L111" s="1">
        <f t="shared" si="28"/>
        <v>660.33633723491641</v>
      </c>
      <c r="U111" s="1">
        <f t="shared" si="23"/>
        <v>-436.66192644909859</v>
      </c>
      <c r="V111" s="1">
        <f t="shared" si="24"/>
        <v>-64.25338273054706</v>
      </c>
      <c r="W111" s="1">
        <f t="shared" si="25"/>
        <v>-281.5490386639824</v>
      </c>
      <c r="Y111" s="1">
        <f t="shared" si="31"/>
        <v>-139.65575976191519</v>
      </c>
      <c r="Z111" s="1">
        <f t="shared" si="32"/>
        <v>-618.21734272096728</v>
      </c>
      <c r="AA111" s="1">
        <f t="shared" si="33"/>
        <v>-263.26576899755611</v>
      </c>
    </row>
    <row r="112" spans="1:27" x14ac:dyDescent="0.3">
      <c r="A112" s="1">
        <v>228.67962100393473</v>
      </c>
      <c r="B112" s="1">
        <v>151.60892740906721</v>
      </c>
      <c r="C112" s="1">
        <v>228.67962100393473</v>
      </c>
      <c r="D112" s="1">
        <f t="shared" si="29"/>
        <v>547.24938533537704</v>
      </c>
      <c r="E112" s="1">
        <f t="shared" si="26"/>
        <v>98.057985752142258</v>
      </c>
      <c r="F112" s="1">
        <f t="shared" si="26"/>
        <v>534.71991220124085</v>
      </c>
      <c r="G112" s="1">
        <f t="shared" si="22"/>
        <v>547.24938533537704</v>
      </c>
      <c r="H112" s="1">
        <f t="shared" si="27"/>
        <v>98.057985752142258</v>
      </c>
      <c r="I112" s="1">
        <f t="shared" si="27"/>
        <v>534.71991220124085</v>
      </c>
      <c r="J112" s="1">
        <f t="shared" si="30"/>
        <v>652.58030383453558</v>
      </c>
      <c r="K112" s="1">
        <f t="shared" si="28"/>
        <v>42.11899451394909</v>
      </c>
      <c r="L112" s="1">
        <f t="shared" si="28"/>
        <v>181.77475427586427</v>
      </c>
      <c r="U112" s="1">
        <f t="shared" si="23"/>
        <v>449.19139958323478</v>
      </c>
      <c r="V112" s="1">
        <f t="shared" si="24"/>
        <v>12.529473134136197</v>
      </c>
      <c r="W112" s="1">
        <f t="shared" si="25"/>
        <v>384.93801685268772</v>
      </c>
      <c r="Y112" s="1">
        <f t="shared" si="31"/>
        <v>610.46130932058645</v>
      </c>
      <c r="Z112" s="1">
        <f t="shared" si="32"/>
        <v>470.80554955867132</v>
      </c>
      <c r="AA112" s="1">
        <f t="shared" si="33"/>
        <v>-7.7560334003808293</v>
      </c>
    </row>
    <row r="113" spans="1:27" x14ac:dyDescent="0.3">
      <c r="A113" s="1"/>
      <c r="B113" s="1">
        <v>275.56492433747917</v>
      </c>
      <c r="C113" s="1">
        <v>348.11300959256238</v>
      </c>
      <c r="D113" s="1"/>
      <c r="F113" s="1"/>
      <c r="G113" s="1">
        <f t="shared" si="22"/>
        <v>228.67962100393473</v>
      </c>
      <c r="H113" s="1">
        <f t="shared" si="27"/>
        <v>547.24938533537704</v>
      </c>
      <c r="I113" s="1">
        <f t="shared" si="27"/>
        <v>98.057985752142258</v>
      </c>
      <c r="J113" s="1">
        <f t="shared" si="30"/>
        <v>151.60892740906721</v>
      </c>
      <c r="K113" s="1">
        <f t="shared" si="28"/>
        <v>652.58030383453558</v>
      </c>
      <c r="L113" s="1">
        <f t="shared" si="28"/>
        <v>42.11899451394909</v>
      </c>
      <c r="U113" s="1">
        <f t="shared" si="23"/>
        <v>-318.56976433144234</v>
      </c>
      <c r="V113" s="1">
        <f t="shared" si="24"/>
        <v>130.62163525179247</v>
      </c>
      <c r="W113" s="1">
        <f t="shared" si="25"/>
        <v>-306.04029119730615</v>
      </c>
      <c r="Y113" s="1">
        <f t="shared" si="31"/>
        <v>-500.97137642546841</v>
      </c>
      <c r="Z113" s="1">
        <f t="shared" si="32"/>
        <v>109.48993289511812</v>
      </c>
      <c r="AA113" s="1">
        <f t="shared" si="33"/>
        <v>-30.165826866797062</v>
      </c>
    </row>
    <row r="114" spans="1:27" x14ac:dyDescent="0.3">
      <c r="B114" s="1">
        <v>102.25862812300787</v>
      </c>
      <c r="C114" s="1">
        <v>111.05349341386423</v>
      </c>
      <c r="D114" s="1"/>
      <c r="G114" s="1">
        <f t="shared" si="22"/>
        <v>348.11300959256238</v>
      </c>
      <c r="H114" s="1">
        <f t="shared" si="27"/>
        <v>228.67962100393473</v>
      </c>
      <c r="I114" s="1">
        <f t="shared" si="27"/>
        <v>547.24938533537704</v>
      </c>
      <c r="J114" s="1">
        <f t="shared" si="30"/>
        <v>275.56492433747917</v>
      </c>
      <c r="K114" s="1">
        <f t="shared" si="28"/>
        <v>151.60892740906721</v>
      </c>
      <c r="L114" s="1">
        <f t="shared" si="28"/>
        <v>652.58030383453558</v>
      </c>
      <c r="U114" s="1"/>
      <c r="V114" s="1"/>
      <c r="Y114" s="1">
        <f t="shared" si="31"/>
        <v>123.95599692841196</v>
      </c>
      <c r="Z114" s="1">
        <f t="shared" si="32"/>
        <v>-377.01537949705641</v>
      </c>
      <c r="AA114" s="1">
        <f t="shared" si="33"/>
        <v>233.44592982353009</v>
      </c>
    </row>
    <row r="115" spans="1:27" x14ac:dyDescent="0.3">
      <c r="C115" s="1">
        <v>37.517977292607235</v>
      </c>
      <c r="D115" s="1"/>
      <c r="G115" s="1">
        <f t="shared" si="22"/>
        <v>111.05349341386423</v>
      </c>
      <c r="H115" s="1">
        <f t="shared" si="27"/>
        <v>348.11300959256238</v>
      </c>
      <c r="I115" s="1">
        <f t="shared" si="27"/>
        <v>228.67962100393473</v>
      </c>
      <c r="U115" s="1"/>
      <c r="Y115" s="1">
        <f t="shared" si="31"/>
        <v>-173.3062962144713</v>
      </c>
      <c r="Z115" s="1">
        <f t="shared" si="32"/>
        <v>-49.350299286059339</v>
      </c>
      <c r="AA115" s="1">
        <f t="shared" si="33"/>
        <v>-550.32167571152775</v>
      </c>
    </row>
    <row r="116" spans="1:27" x14ac:dyDescent="0.3">
      <c r="C116" s="1">
        <v>61.980908272342681</v>
      </c>
      <c r="G116" s="1">
        <f t="shared" si="22"/>
        <v>37.517977292607235</v>
      </c>
      <c r="H116" s="1">
        <f t="shared" si="27"/>
        <v>111.05349341386423</v>
      </c>
      <c r="I116" s="1">
        <f t="shared" si="27"/>
        <v>348.11300959256238</v>
      </c>
      <c r="U116" s="1"/>
      <c r="Y116" s="1"/>
      <c r="Z116" s="1"/>
      <c r="AA116" s="1"/>
    </row>
    <row r="117" spans="1:27" x14ac:dyDescent="0.3">
      <c r="C117" s="1">
        <v>13.705427005410687</v>
      </c>
      <c r="G117" s="1">
        <f t="shared" si="22"/>
        <v>61.980908272342681</v>
      </c>
      <c r="H117" s="1">
        <f t="shared" si="27"/>
        <v>37.517977292607235</v>
      </c>
      <c r="I117" s="1">
        <f t="shared" si="27"/>
        <v>111.05349341386423</v>
      </c>
      <c r="Y117" s="1"/>
      <c r="Z117" s="1"/>
    </row>
    <row r="118" spans="1:27" x14ac:dyDescent="0.3">
      <c r="C118" s="1">
        <v>156.85508121543924</v>
      </c>
      <c r="G118" s="1">
        <f t="shared" si="22"/>
        <v>13.705427005410687</v>
      </c>
      <c r="H118" s="1">
        <f t="shared" si="27"/>
        <v>61.980908272342681</v>
      </c>
      <c r="I118" s="1">
        <f t="shared" si="27"/>
        <v>37.517977292607235</v>
      </c>
    </row>
    <row r="119" spans="1:27" x14ac:dyDescent="0.3">
      <c r="C119" s="1">
        <v>749.34475278495313</v>
      </c>
      <c r="G119" s="1">
        <f t="shared" si="22"/>
        <v>156.85508121543924</v>
      </c>
      <c r="H119" s="1">
        <f t="shared" si="27"/>
        <v>13.705427005410687</v>
      </c>
      <c r="I119" s="1">
        <f t="shared" si="27"/>
        <v>61.980908272342681</v>
      </c>
    </row>
    <row r="120" spans="1:27" x14ac:dyDescent="0.3">
      <c r="C120" s="1">
        <v>430.47086025472225</v>
      </c>
      <c r="G120" s="1">
        <f t="shared" si="22"/>
        <v>749.34475278495313</v>
      </c>
      <c r="H120" s="1">
        <f t="shared" si="27"/>
        <v>156.85508121543924</v>
      </c>
      <c r="I120" s="1">
        <f t="shared" si="27"/>
        <v>13.705427005410687</v>
      </c>
    </row>
    <row r="121" spans="1:27" x14ac:dyDescent="0.3">
      <c r="C121" s="1">
        <v>844.85002359446298</v>
      </c>
      <c r="G121" s="1">
        <f t="shared" si="22"/>
        <v>430.47086025472225</v>
      </c>
      <c r="H121" s="1">
        <f t="shared" si="27"/>
        <v>749.34475278495313</v>
      </c>
      <c r="I121" s="1">
        <f t="shared" si="27"/>
        <v>156.85508121543924</v>
      </c>
    </row>
    <row r="122" spans="1:27" x14ac:dyDescent="0.3">
      <c r="C122" s="1">
        <v>77.116852826038325</v>
      </c>
      <c r="G122" s="1">
        <f t="shared" si="22"/>
        <v>844.85002359446298</v>
      </c>
      <c r="H122" s="1">
        <f t="shared" si="27"/>
        <v>430.47086025472225</v>
      </c>
      <c r="I122" s="1">
        <f t="shared" si="27"/>
        <v>749.34475278495313</v>
      </c>
    </row>
    <row r="123" spans="1:27" x14ac:dyDescent="0.3">
      <c r="C123" s="1">
        <v>42.282098578514102</v>
      </c>
      <c r="G123" s="1">
        <f t="shared" si="22"/>
        <v>77.116852826038325</v>
      </c>
      <c r="H123" s="1">
        <f t="shared" si="27"/>
        <v>844.85002359446298</v>
      </c>
      <c r="I123" s="1">
        <f t="shared" si="27"/>
        <v>430.47086025472225</v>
      </c>
    </row>
    <row r="124" spans="1:27" x14ac:dyDescent="0.3">
      <c r="C124" s="1">
        <v>44.717824922776657</v>
      </c>
      <c r="G124" s="1">
        <f t="shared" si="22"/>
        <v>42.282098578514102</v>
      </c>
      <c r="H124" s="1">
        <f t="shared" si="27"/>
        <v>77.116852826038325</v>
      </c>
      <c r="I124" s="1">
        <f t="shared" si="27"/>
        <v>844.85002359446298</v>
      </c>
    </row>
    <row r="125" spans="1:27" x14ac:dyDescent="0.3">
      <c r="C125" s="1">
        <v>99.142475656076343</v>
      </c>
      <c r="G125" s="1">
        <f t="shared" si="22"/>
        <v>44.717824922776657</v>
      </c>
      <c r="H125" s="1">
        <f t="shared" si="27"/>
        <v>42.282098578514102</v>
      </c>
      <c r="I125" s="1">
        <f t="shared" si="27"/>
        <v>77.116852826038325</v>
      </c>
    </row>
    <row r="126" spans="1:27" x14ac:dyDescent="0.3">
      <c r="C126" s="1">
        <v>459.52050371806547</v>
      </c>
      <c r="G126" s="1">
        <f t="shared" si="22"/>
        <v>99.142475656076343</v>
      </c>
      <c r="H126" s="1">
        <f t="shared" si="27"/>
        <v>44.717824922776657</v>
      </c>
      <c r="I126" s="1">
        <f t="shared" si="27"/>
        <v>42.282098578514102</v>
      </c>
    </row>
    <row r="127" spans="1:27" x14ac:dyDescent="0.3">
      <c r="C127" s="1">
        <v>395.84013910900495</v>
      </c>
      <c r="G127" s="1">
        <f t="shared" si="22"/>
        <v>459.52050371806547</v>
      </c>
      <c r="H127" s="1">
        <f t="shared" si="27"/>
        <v>99.142475656076343</v>
      </c>
      <c r="I127" s="1">
        <f t="shared" si="27"/>
        <v>44.717824922776657</v>
      </c>
    </row>
    <row r="128" spans="1:27" x14ac:dyDescent="0.3">
      <c r="C128" s="1">
        <v>99.499310261207242</v>
      </c>
      <c r="G128" s="1">
        <f t="shared" si="22"/>
        <v>395.84013910900495</v>
      </c>
      <c r="H128" s="1">
        <f t="shared" si="27"/>
        <v>459.52050371806547</v>
      </c>
      <c r="I128" s="1">
        <f t="shared" si="27"/>
        <v>99.142475656076343</v>
      </c>
    </row>
    <row r="129" spans="3:9" x14ac:dyDescent="0.3">
      <c r="C129" s="1">
        <v>199.89001377310674</v>
      </c>
      <c r="G129" s="1">
        <f t="shared" si="22"/>
        <v>99.499310261207242</v>
      </c>
      <c r="H129" s="1">
        <f t="shared" si="27"/>
        <v>395.84013910900495</v>
      </c>
      <c r="I129" s="1">
        <f t="shared" si="27"/>
        <v>459.52050371806547</v>
      </c>
    </row>
    <row r="130" spans="3:9" x14ac:dyDescent="0.3">
      <c r="C130" s="1">
        <v>328.7091322078922</v>
      </c>
      <c r="G130" s="1">
        <f t="shared" si="22"/>
        <v>199.89001377310674</v>
      </c>
      <c r="H130" s="1">
        <f t="shared" si="27"/>
        <v>99.499310261207242</v>
      </c>
      <c r="I130" s="1">
        <f t="shared" si="27"/>
        <v>395.84013910900495</v>
      </c>
    </row>
    <row r="131" spans="3:9" x14ac:dyDescent="0.3">
      <c r="C131" s="1">
        <v>76.898543673550535</v>
      </c>
      <c r="G131" s="1">
        <f t="shared" si="22"/>
        <v>328.7091322078922</v>
      </c>
      <c r="H131" s="1">
        <f t="shared" si="27"/>
        <v>199.89001377310674</v>
      </c>
      <c r="I131" s="1">
        <f t="shared" si="27"/>
        <v>99.499310261207242</v>
      </c>
    </row>
    <row r="132" spans="3:9" x14ac:dyDescent="0.3">
      <c r="C132" s="1">
        <v>345.24038714339923</v>
      </c>
      <c r="G132" s="1">
        <f t="shared" si="22"/>
        <v>76.898543673550535</v>
      </c>
      <c r="H132" s="1">
        <f t="shared" si="27"/>
        <v>328.7091322078922</v>
      </c>
      <c r="I132" s="1">
        <f t="shared" si="27"/>
        <v>199.89001377310674</v>
      </c>
    </row>
    <row r="133" spans="3:9" x14ac:dyDescent="0.3">
      <c r="C133" s="1">
        <v>294.74332553180699</v>
      </c>
      <c r="G133" s="1">
        <f t="shared" si="22"/>
        <v>345.24038714339923</v>
      </c>
      <c r="H133" s="1">
        <f t="shared" si="27"/>
        <v>76.898543673550535</v>
      </c>
      <c r="I133" s="1">
        <f t="shared" si="27"/>
        <v>328.7091322078922</v>
      </c>
    </row>
    <row r="134" spans="3:9" x14ac:dyDescent="0.3">
      <c r="C134" s="1">
        <v>61.973771452539786</v>
      </c>
      <c r="G134" s="1">
        <f t="shared" ref="G134:G197" si="34">C133</f>
        <v>294.74332553180699</v>
      </c>
      <c r="H134" s="1">
        <f t="shared" si="27"/>
        <v>345.24038714339923</v>
      </c>
      <c r="I134" s="1">
        <f t="shared" si="27"/>
        <v>76.898543673550535</v>
      </c>
    </row>
    <row r="135" spans="3:9" x14ac:dyDescent="0.3">
      <c r="C135" s="1">
        <v>160.24608864476605</v>
      </c>
      <c r="G135" s="1">
        <f t="shared" si="34"/>
        <v>61.973771452539786</v>
      </c>
      <c r="H135" s="1">
        <f t="shared" ref="H135:I198" si="35">G134</f>
        <v>294.74332553180699</v>
      </c>
      <c r="I135" s="1">
        <f t="shared" si="35"/>
        <v>345.24038714339923</v>
      </c>
    </row>
    <row r="136" spans="3:9" x14ac:dyDescent="0.3">
      <c r="C136" s="1">
        <v>349.19242204791021</v>
      </c>
      <c r="G136" s="1">
        <f t="shared" si="34"/>
        <v>160.24608864476605</v>
      </c>
      <c r="H136" s="1">
        <f t="shared" si="35"/>
        <v>61.973771452539786</v>
      </c>
      <c r="I136" s="1">
        <f t="shared" si="35"/>
        <v>294.74332553180699</v>
      </c>
    </row>
    <row r="137" spans="3:9" x14ac:dyDescent="0.3">
      <c r="C137" s="1">
        <v>212.15148698039005</v>
      </c>
      <c r="G137" s="1">
        <f t="shared" si="34"/>
        <v>349.19242204791021</v>
      </c>
      <c r="H137" s="1">
        <f t="shared" si="35"/>
        <v>160.24608864476605</v>
      </c>
      <c r="I137" s="1">
        <f t="shared" si="35"/>
        <v>61.973771452539786</v>
      </c>
    </row>
    <row r="138" spans="3:9" x14ac:dyDescent="0.3">
      <c r="C138" s="1">
        <v>43.815977682870354</v>
      </c>
      <c r="G138" s="1">
        <f t="shared" si="34"/>
        <v>212.15148698039005</v>
      </c>
      <c r="H138" s="1">
        <f t="shared" si="35"/>
        <v>349.19242204791021</v>
      </c>
      <c r="I138" s="1">
        <f t="shared" si="35"/>
        <v>160.24608864476605</v>
      </c>
    </row>
    <row r="139" spans="3:9" x14ac:dyDescent="0.3">
      <c r="C139" s="1">
        <v>55.294857702526166</v>
      </c>
      <c r="G139" s="1">
        <f t="shared" si="34"/>
        <v>43.815977682870354</v>
      </c>
      <c r="H139" s="1">
        <f t="shared" si="35"/>
        <v>212.15148698039005</v>
      </c>
      <c r="I139" s="1">
        <f t="shared" si="35"/>
        <v>349.19242204791021</v>
      </c>
    </row>
    <row r="140" spans="3:9" x14ac:dyDescent="0.3">
      <c r="C140" s="1">
        <v>32.957683021632526</v>
      </c>
      <c r="G140" s="1">
        <f t="shared" si="34"/>
        <v>55.294857702526166</v>
      </c>
      <c r="H140" s="1">
        <f t="shared" si="35"/>
        <v>43.815977682870354</v>
      </c>
      <c r="I140" s="1">
        <f t="shared" si="35"/>
        <v>212.15148698039005</v>
      </c>
    </row>
    <row r="141" spans="3:9" x14ac:dyDescent="0.3">
      <c r="C141" s="1">
        <v>83.935558201474407</v>
      </c>
      <c r="G141" s="1">
        <f t="shared" si="34"/>
        <v>32.957683021632526</v>
      </c>
      <c r="H141" s="1">
        <f t="shared" si="35"/>
        <v>55.294857702526166</v>
      </c>
      <c r="I141" s="1">
        <f t="shared" si="35"/>
        <v>43.815977682870354</v>
      </c>
    </row>
    <row r="142" spans="3:9" x14ac:dyDescent="0.3">
      <c r="C142" s="1">
        <v>385.43102407660189</v>
      </c>
      <c r="G142" s="1">
        <f t="shared" si="34"/>
        <v>83.935558201474407</v>
      </c>
      <c r="H142" s="1">
        <f t="shared" si="35"/>
        <v>32.957683021632526</v>
      </c>
      <c r="I142" s="1">
        <f t="shared" si="35"/>
        <v>55.294857702526166</v>
      </c>
    </row>
    <row r="143" spans="3:9" x14ac:dyDescent="0.3">
      <c r="C143" s="1">
        <v>265.25359907012182</v>
      </c>
      <c r="G143" s="1">
        <f t="shared" si="34"/>
        <v>385.43102407660189</v>
      </c>
      <c r="H143" s="1">
        <f t="shared" si="35"/>
        <v>83.935558201474407</v>
      </c>
      <c r="I143" s="1">
        <f t="shared" si="35"/>
        <v>32.957683021632526</v>
      </c>
    </row>
    <row r="144" spans="3:9" x14ac:dyDescent="0.3">
      <c r="C144" s="1">
        <v>329.05112977342986</v>
      </c>
      <c r="G144" s="1">
        <f t="shared" si="34"/>
        <v>265.25359907012182</v>
      </c>
      <c r="H144" s="1">
        <f t="shared" si="35"/>
        <v>385.43102407660189</v>
      </c>
      <c r="I144" s="1">
        <f t="shared" si="35"/>
        <v>83.935558201474407</v>
      </c>
    </row>
    <row r="145" spans="3:9" x14ac:dyDescent="0.3">
      <c r="C145" s="1">
        <v>39.808171863407829</v>
      </c>
      <c r="G145" s="1">
        <f t="shared" si="34"/>
        <v>329.05112977342986</v>
      </c>
      <c r="H145" s="1">
        <f t="shared" si="35"/>
        <v>265.25359907012182</v>
      </c>
      <c r="I145" s="1">
        <f t="shared" si="35"/>
        <v>385.43102407660189</v>
      </c>
    </row>
    <row r="146" spans="3:9" x14ac:dyDescent="0.3">
      <c r="C146" s="1">
        <v>37.93020687596789</v>
      </c>
      <c r="G146" s="1">
        <f t="shared" si="34"/>
        <v>39.808171863407829</v>
      </c>
      <c r="H146" s="1">
        <f t="shared" si="35"/>
        <v>329.05112977342986</v>
      </c>
      <c r="I146" s="1">
        <f t="shared" si="35"/>
        <v>265.25359907012182</v>
      </c>
    </row>
    <row r="147" spans="3:9" x14ac:dyDescent="0.3">
      <c r="C147" s="1">
        <v>515.13648873670309</v>
      </c>
      <c r="G147" s="1">
        <f t="shared" si="34"/>
        <v>37.93020687596789</v>
      </c>
      <c r="H147" s="1">
        <f t="shared" si="35"/>
        <v>39.808171863407829</v>
      </c>
      <c r="I147" s="1">
        <f t="shared" si="35"/>
        <v>329.05112977342986</v>
      </c>
    </row>
    <row r="148" spans="3:9" x14ac:dyDescent="0.3">
      <c r="C148" s="1">
        <v>44.82488232629855</v>
      </c>
      <c r="G148" s="1">
        <f t="shared" si="34"/>
        <v>515.13648873670309</v>
      </c>
      <c r="H148" s="1">
        <f t="shared" si="35"/>
        <v>37.93020687596789</v>
      </c>
      <c r="I148" s="1">
        <f t="shared" si="35"/>
        <v>39.808171863407829</v>
      </c>
    </row>
    <row r="149" spans="3:9" x14ac:dyDescent="0.3">
      <c r="C149" s="1">
        <v>189.95838413149525</v>
      </c>
      <c r="G149" s="1">
        <f t="shared" si="34"/>
        <v>44.82488232629855</v>
      </c>
      <c r="H149" s="1">
        <f t="shared" si="35"/>
        <v>515.13648873670309</v>
      </c>
      <c r="I149" s="1">
        <f t="shared" si="35"/>
        <v>37.93020687596789</v>
      </c>
    </row>
    <row r="150" spans="3:9" x14ac:dyDescent="0.3">
      <c r="C150" s="1">
        <v>199.43654820580653</v>
      </c>
      <c r="G150" s="1">
        <f t="shared" si="34"/>
        <v>189.95838413149525</v>
      </c>
      <c r="H150" s="1">
        <f t="shared" si="35"/>
        <v>44.82488232629855</v>
      </c>
      <c r="I150" s="1">
        <f t="shared" si="35"/>
        <v>515.13648873670309</v>
      </c>
    </row>
    <row r="151" spans="3:9" x14ac:dyDescent="0.3">
      <c r="C151" s="1">
        <v>948.40220446832041</v>
      </c>
      <c r="G151" s="1">
        <f t="shared" si="34"/>
        <v>199.43654820580653</v>
      </c>
      <c r="H151" s="1">
        <f t="shared" si="35"/>
        <v>189.95838413149525</v>
      </c>
      <c r="I151" s="1">
        <f t="shared" si="35"/>
        <v>44.82488232629855</v>
      </c>
    </row>
    <row r="152" spans="3:9" x14ac:dyDescent="0.3">
      <c r="C152" s="1">
        <v>199.35363586169444</v>
      </c>
      <c r="G152" s="1">
        <f t="shared" si="34"/>
        <v>948.40220446832041</v>
      </c>
      <c r="H152" s="1">
        <f t="shared" si="35"/>
        <v>199.43654820580653</v>
      </c>
      <c r="I152" s="1">
        <f t="shared" si="35"/>
        <v>189.95838413149525</v>
      </c>
    </row>
    <row r="153" spans="3:9" x14ac:dyDescent="0.3">
      <c r="C153" s="1">
        <v>132.57163951298966</v>
      </c>
      <c r="G153" s="1">
        <f t="shared" si="34"/>
        <v>199.35363586169444</v>
      </c>
      <c r="H153" s="1">
        <f t="shared" si="35"/>
        <v>948.40220446832041</v>
      </c>
      <c r="I153" s="1">
        <f t="shared" si="35"/>
        <v>199.43654820580653</v>
      </c>
    </row>
    <row r="154" spans="3:9" x14ac:dyDescent="0.3">
      <c r="C154" s="1">
        <v>174.32706114191799</v>
      </c>
      <c r="G154" s="1">
        <f t="shared" si="34"/>
        <v>132.57163951298966</v>
      </c>
      <c r="H154" s="1">
        <f t="shared" si="35"/>
        <v>199.35363586169444</v>
      </c>
      <c r="I154" s="1">
        <f t="shared" si="35"/>
        <v>948.40220446832041</v>
      </c>
    </row>
    <row r="155" spans="3:9" x14ac:dyDescent="0.3">
      <c r="C155" s="1">
        <v>498.42568585662576</v>
      </c>
      <c r="G155" s="1">
        <f t="shared" si="34"/>
        <v>174.32706114191799</v>
      </c>
      <c r="H155" s="1">
        <f t="shared" si="35"/>
        <v>132.57163951298966</v>
      </c>
      <c r="I155" s="1">
        <f t="shared" si="35"/>
        <v>199.35363586169444</v>
      </c>
    </row>
    <row r="156" spans="3:9" x14ac:dyDescent="0.3">
      <c r="C156" s="1">
        <v>35.329960883656234</v>
      </c>
      <c r="G156" s="1">
        <f t="shared" si="34"/>
        <v>498.42568585662576</v>
      </c>
      <c r="H156" s="1">
        <f t="shared" si="35"/>
        <v>174.32706114191799</v>
      </c>
      <c r="I156" s="1">
        <f t="shared" si="35"/>
        <v>132.57163951298966</v>
      </c>
    </row>
    <row r="157" spans="3:9" x14ac:dyDescent="0.3">
      <c r="C157" s="1">
        <v>503.82848053577789</v>
      </c>
      <c r="G157" s="1">
        <f t="shared" si="34"/>
        <v>35.329960883656234</v>
      </c>
      <c r="H157" s="1">
        <f t="shared" si="35"/>
        <v>498.42568585662576</v>
      </c>
      <c r="I157" s="1">
        <f t="shared" si="35"/>
        <v>174.32706114191799</v>
      </c>
    </row>
    <row r="158" spans="3:9" x14ac:dyDescent="0.3">
      <c r="C158" s="1">
        <v>4.0180055565069814</v>
      </c>
      <c r="G158" s="1">
        <f t="shared" si="34"/>
        <v>503.82848053577789</v>
      </c>
      <c r="H158" s="1">
        <f t="shared" si="35"/>
        <v>35.329960883656234</v>
      </c>
      <c r="I158" s="1">
        <f t="shared" si="35"/>
        <v>498.42568585662576</v>
      </c>
    </row>
    <row r="159" spans="3:9" x14ac:dyDescent="0.3">
      <c r="C159" s="1">
        <v>84.234228563407925</v>
      </c>
      <c r="G159" s="1">
        <f t="shared" si="34"/>
        <v>4.0180055565069814</v>
      </c>
      <c r="H159" s="1">
        <f t="shared" si="35"/>
        <v>503.82848053577789</v>
      </c>
      <c r="I159" s="1">
        <f t="shared" si="35"/>
        <v>35.329960883656234</v>
      </c>
    </row>
    <row r="160" spans="3:9" x14ac:dyDescent="0.3">
      <c r="C160" s="1">
        <v>176.87205765205559</v>
      </c>
      <c r="G160" s="1">
        <f t="shared" si="34"/>
        <v>84.234228563407925</v>
      </c>
      <c r="H160" s="1">
        <f t="shared" si="35"/>
        <v>4.0180055565069814</v>
      </c>
      <c r="I160" s="1">
        <f t="shared" si="35"/>
        <v>503.82848053577789</v>
      </c>
    </row>
    <row r="161" spans="3:9" x14ac:dyDescent="0.3">
      <c r="C161" s="1">
        <v>314.86799385952821</v>
      </c>
      <c r="G161" s="1">
        <f t="shared" si="34"/>
        <v>176.87205765205559</v>
      </c>
      <c r="H161" s="1">
        <f t="shared" si="35"/>
        <v>84.234228563407925</v>
      </c>
      <c r="I161" s="1">
        <f t="shared" si="35"/>
        <v>4.0180055565069814</v>
      </c>
    </row>
    <row r="162" spans="3:9" x14ac:dyDescent="0.3">
      <c r="C162" s="1">
        <v>95.380703999852997</v>
      </c>
      <c r="G162" s="1">
        <f t="shared" si="34"/>
        <v>314.86799385952821</v>
      </c>
      <c r="H162" s="1">
        <f t="shared" si="35"/>
        <v>176.87205765205559</v>
      </c>
      <c r="I162" s="1">
        <f t="shared" si="35"/>
        <v>84.234228563407925</v>
      </c>
    </row>
    <row r="163" spans="3:9" x14ac:dyDescent="0.3">
      <c r="C163" s="1">
        <v>158.37995909548604</v>
      </c>
      <c r="G163" s="1">
        <f t="shared" si="34"/>
        <v>95.380703999852997</v>
      </c>
      <c r="H163" s="1">
        <f t="shared" si="35"/>
        <v>314.86799385952821</v>
      </c>
      <c r="I163" s="1">
        <f t="shared" si="35"/>
        <v>176.87205765205559</v>
      </c>
    </row>
    <row r="164" spans="3:9" x14ac:dyDescent="0.3">
      <c r="C164" s="1">
        <v>323.51214683118519</v>
      </c>
      <c r="G164" s="1">
        <f t="shared" si="34"/>
        <v>158.37995909548604</v>
      </c>
      <c r="H164" s="1">
        <f t="shared" si="35"/>
        <v>95.380703999852997</v>
      </c>
      <c r="I164" s="1">
        <f t="shared" si="35"/>
        <v>314.86799385952821</v>
      </c>
    </row>
    <row r="165" spans="3:9" x14ac:dyDescent="0.3">
      <c r="C165" s="1">
        <v>120.20447401917562</v>
      </c>
      <c r="G165" s="1">
        <f t="shared" si="34"/>
        <v>323.51214683118519</v>
      </c>
      <c r="H165" s="1">
        <f t="shared" si="35"/>
        <v>158.37995909548604</v>
      </c>
      <c r="I165" s="1">
        <f t="shared" si="35"/>
        <v>95.380703999852997</v>
      </c>
    </row>
    <row r="166" spans="3:9" x14ac:dyDescent="0.3">
      <c r="C166" s="1">
        <v>110.51218330733488</v>
      </c>
      <c r="G166" s="1">
        <f t="shared" si="34"/>
        <v>120.20447401917562</v>
      </c>
      <c r="H166" s="1">
        <f t="shared" si="35"/>
        <v>323.51214683118519</v>
      </c>
      <c r="I166" s="1">
        <f t="shared" si="35"/>
        <v>158.37995909548604</v>
      </c>
    </row>
    <row r="167" spans="3:9" x14ac:dyDescent="0.3">
      <c r="C167" s="1">
        <v>14.163829624187343</v>
      </c>
      <c r="G167" s="1">
        <f t="shared" si="34"/>
        <v>110.51218330733488</v>
      </c>
      <c r="H167" s="1">
        <f t="shared" si="35"/>
        <v>120.20447401917562</v>
      </c>
      <c r="I167" s="1">
        <f t="shared" si="35"/>
        <v>323.51214683118519</v>
      </c>
    </row>
    <row r="168" spans="3:9" x14ac:dyDescent="0.3">
      <c r="C168" s="1">
        <v>168.94629378114848</v>
      </c>
      <c r="G168" s="1">
        <f t="shared" si="34"/>
        <v>14.163829624187343</v>
      </c>
      <c r="H168" s="1">
        <f t="shared" si="35"/>
        <v>110.51218330733488</v>
      </c>
      <c r="I168" s="1">
        <f t="shared" si="35"/>
        <v>120.20447401917562</v>
      </c>
    </row>
    <row r="169" spans="3:9" x14ac:dyDescent="0.3">
      <c r="C169" s="1">
        <v>40.988717880004025</v>
      </c>
      <c r="G169" s="1">
        <f t="shared" si="34"/>
        <v>168.94629378114848</v>
      </c>
      <c r="H169" s="1">
        <f t="shared" si="35"/>
        <v>14.163829624187343</v>
      </c>
      <c r="I169" s="1">
        <f t="shared" si="35"/>
        <v>110.51218330733488</v>
      </c>
    </row>
    <row r="170" spans="3:9" x14ac:dyDescent="0.3">
      <c r="C170" s="1">
        <v>135.30484218039311</v>
      </c>
      <c r="G170" s="1">
        <f t="shared" si="34"/>
        <v>40.988717880004025</v>
      </c>
      <c r="H170" s="1">
        <f t="shared" si="35"/>
        <v>168.94629378114848</v>
      </c>
      <c r="I170" s="1">
        <f t="shared" si="35"/>
        <v>14.163829624187343</v>
      </c>
    </row>
    <row r="171" spans="3:9" x14ac:dyDescent="0.3">
      <c r="C171" s="1">
        <v>24.542333417722617</v>
      </c>
      <c r="G171" s="1">
        <f t="shared" si="34"/>
        <v>135.30484218039311</v>
      </c>
      <c r="H171" s="1">
        <f t="shared" si="35"/>
        <v>40.988717880004025</v>
      </c>
      <c r="I171" s="1">
        <f t="shared" si="35"/>
        <v>168.94629378114848</v>
      </c>
    </row>
    <row r="172" spans="3:9" x14ac:dyDescent="0.3">
      <c r="C172" s="1">
        <v>409.70519823216461</v>
      </c>
      <c r="G172" s="1">
        <f t="shared" si="34"/>
        <v>24.542333417722617</v>
      </c>
      <c r="H172" s="1">
        <f t="shared" si="35"/>
        <v>135.30484218039311</v>
      </c>
      <c r="I172" s="1">
        <f t="shared" si="35"/>
        <v>40.988717880004025</v>
      </c>
    </row>
    <row r="173" spans="3:9" x14ac:dyDescent="0.3">
      <c r="C173" s="1">
        <v>191.48949447442604</v>
      </c>
      <c r="G173" s="1">
        <f t="shared" si="34"/>
        <v>409.70519823216461</v>
      </c>
      <c r="H173" s="1">
        <f t="shared" si="35"/>
        <v>24.542333417722617</v>
      </c>
      <c r="I173" s="1">
        <f t="shared" si="35"/>
        <v>135.30484218039311</v>
      </c>
    </row>
    <row r="174" spans="3:9" x14ac:dyDescent="0.3">
      <c r="C174" s="1">
        <v>432.35699530101101</v>
      </c>
      <c r="G174" s="1">
        <f t="shared" si="34"/>
        <v>191.48949447442604</v>
      </c>
      <c r="H174" s="1">
        <f t="shared" si="35"/>
        <v>409.70519823216461</v>
      </c>
      <c r="I174" s="1">
        <f t="shared" si="35"/>
        <v>24.542333417722617</v>
      </c>
    </row>
    <row r="175" spans="3:9" x14ac:dyDescent="0.3">
      <c r="C175" s="1">
        <v>155.36991330689935</v>
      </c>
      <c r="G175" s="1">
        <f t="shared" si="34"/>
        <v>432.35699530101101</v>
      </c>
      <c r="H175" s="1">
        <f t="shared" si="35"/>
        <v>191.48949447442604</v>
      </c>
      <c r="I175" s="1">
        <f t="shared" si="35"/>
        <v>409.70519823216461</v>
      </c>
    </row>
    <row r="176" spans="3:9" x14ac:dyDescent="0.3">
      <c r="C176" s="1">
        <v>323.60207563627256</v>
      </c>
      <c r="G176" s="1">
        <f t="shared" si="34"/>
        <v>155.36991330689935</v>
      </c>
      <c r="H176" s="1">
        <f t="shared" si="35"/>
        <v>432.35699530101101</v>
      </c>
      <c r="I176" s="1">
        <f t="shared" si="35"/>
        <v>191.48949447442604</v>
      </c>
    </row>
    <row r="177" spans="3:9" x14ac:dyDescent="0.3">
      <c r="C177" s="1">
        <v>362.27915361103055</v>
      </c>
      <c r="G177" s="1">
        <f t="shared" si="34"/>
        <v>323.60207563627256</v>
      </c>
      <c r="H177" s="1">
        <f t="shared" si="35"/>
        <v>155.36991330689935</v>
      </c>
      <c r="I177" s="1">
        <f t="shared" si="35"/>
        <v>432.35699530101101</v>
      </c>
    </row>
    <row r="178" spans="3:9" x14ac:dyDescent="0.3">
      <c r="C178" s="1">
        <v>127.97692244092123</v>
      </c>
      <c r="G178" s="1">
        <f t="shared" si="34"/>
        <v>362.27915361103055</v>
      </c>
      <c r="H178" s="1">
        <f t="shared" si="35"/>
        <v>323.60207563627256</v>
      </c>
      <c r="I178" s="1">
        <f t="shared" si="35"/>
        <v>155.36991330689935</v>
      </c>
    </row>
    <row r="179" spans="3:9" x14ac:dyDescent="0.3">
      <c r="C179" s="1">
        <v>59.370383111264118</v>
      </c>
      <c r="G179" s="1">
        <f t="shared" si="34"/>
        <v>127.97692244092123</v>
      </c>
      <c r="H179" s="1">
        <f t="shared" si="35"/>
        <v>362.27915361103055</v>
      </c>
      <c r="I179" s="1">
        <f t="shared" si="35"/>
        <v>323.60207563627256</v>
      </c>
    </row>
    <row r="180" spans="3:9" x14ac:dyDescent="0.3">
      <c r="C180" s="1">
        <v>387.39836418761308</v>
      </c>
      <c r="G180" s="1">
        <f t="shared" si="34"/>
        <v>59.370383111264118</v>
      </c>
      <c r="H180" s="1">
        <f t="shared" si="35"/>
        <v>127.97692244092123</v>
      </c>
      <c r="I180" s="1">
        <f t="shared" si="35"/>
        <v>362.27915361103055</v>
      </c>
    </row>
    <row r="181" spans="3:9" x14ac:dyDescent="0.3">
      <c r="C181" s="1">
        <v>384.12258673724426</v>
      </c>
      <c r="G181" s="1">
        <f t="shared" si="34"/>
        <v>387.39836418761308</v>
      </c>
      <c r="H181" s="1">
        <f t="shared" si="35"/>
        <v>59.370383111264118</v>
      </c>
      <c r="I181" s="1">
        <f t="shared" si="35"/>
        <v>127.97692244092123</v>
      </c>
    </row>
    <row r="182" spans="3:9" x14ac:dyDescent="0.3">
      <c r="C182" s="1">
        <v>694.12069567880803</v>
      </c>
      <c r="G182" s="1">
        <f t="shared" si="34"/>
        <v>384.12258673724426</v>
      </c>
      <c r="H182" s="1">
        <f t="shared" si="35"/>
        <v>387.39836418761308</v>
      </c>
      <c r="I182" s="1">
        <f t="shared" si="35"/>
        <v>59.370383111264118</v>
      </c>
    </row>
    <row r="183" spans="3:9" x14ac:dyDescent="0.3">
      <c r="C183" s="1">
        <v>306.96358086726042</v>
      </c>
      <c r="G183" s="1">
        <f t="shared" si="34"/>
        <v>694.12069567880803</v>
      </c>
      <c r="H183" s="1">
        <f t="shared" si="35"/>
        <v>384.12258673724426</v>
      </c>
      <c r="I183" s="1">
        <f t="shared" si="35"/>
        <v>387.39836418761308</v>
      </c>
    </row>
    <row r="184" spans="3:9" x14ac:dyDescent="0.3">
      <c r="C184" s="1">
        <v>123.87113265807479</v>
      </c>
      <c r="G184" s="1">
        <f t="shared" si="34"/>
        <v>306.96358086726042</v>
      </c>
      <c r="H184" s="1">
        <f t="shared" si="35"/>
        <v>694.12069567880803</v>
      </c>
      <c r="I184" s="1">
        <f t="shared" si="35"/>
        <v>384.12258673724426</v>
      </c>
    </row>
    <row r="185" spans="3:9" x14ac:dyDescent="0.3">
      <c r="C185" s="1">
        <v>47.169970620150195</v>
      </c>
      <c r="G185" s="1">
        <f t="shared" si="34"/>
        <v>123.87113265807479</v>
      </c>
      <c r="H185" s="1">
        <f t="shared" si="35"/>
        <v>306.96358086726042</v>
      </c>
      <c r="I185" s="1">
        <f t="shared" si="35"/>
        <v>694.12069567880803</v>
      </c>
    </row>
    <row r="186" spans="3:9" x14ac:dyDescent="0.3">
      <c r="C186" s="1">
        <v>479.49339538854025</v>
      </c>
      <c r="G186" s="1">
        <f t="shared" si="34"/>
        <v>47.169970620150195</v>
      </c>
      <c r="H186" s="1">
        <f t="shared" si="35"/>
        <v>123.87113265807479</v>
      </c>
      <c r="I186" s="1">
        <f t="shared" si="35"/>
        <v>306.96358086726042</v>
      </c>
    </row>
    <row r="187" spans="3:9" x14ac:dyDescent="0.3">
      <c r="C187" s="1">
        <v>85.809754311972839</v>
      </c>
      <c r="G187" s="1">
        <f t="shared" si="34"/>
        <v>479.49339538854025</v>
      </c>
      <c r="H187" s="1">
        <f t="shared" si="35"/>
        <v>47.169970620150195</v>
      </c>
      <c r="I187" s="1">
        <f t="shared" si="35"/>
        <v>123.87113265807479</v>
      </c>
    </row>
    <row r="188" spans="3:9" x14ac:dyDescent="0.3">
      <c r="C188" s="1">
        <v>384.50592506198325</v>
      </c>
      <c r="G188" s="1">
        <f t="shared" si="34"/>
        <v>85.809754311972839</v>
      </c>
      <c r="H188" s="1">
        <f t="shared" si="35"/>
        <v>479.49339538854025</v>
      </c>
      <c r="I188" s="1">
        <f t="shared" si="35"/>
        <v>47.169970620150195</v>
      </c>
    </row>
    <row r="189" spans="3:9" x14ac:dyDescent="0.3">
      <c r="C189" s="1">
        <v>356.68510689676873</v>
      </c>
      <c r="G189" s="1">
        <f t="shared" si="34"/>
        <v>384.50592506198325</v>
      </c>
      <c r="H189" s="1">
        <f t="shared" si="35"/>
        <v>85.809754311972839</v>
      </c>
      <c r="I189" s="1">
        <f t="shared" si="35"/>
        <v>479.49339538854025</v>
      </c>
    </row>
    <row r="190" spans="3:9" x14ac:dyDescent="0.3">
      <c r="C190" s="1">
        <v>784.93540376998089</v>
      </c>
      <c r="G190" s="1">
        <f t="shared" si="34"/>
        <v>356.68510689676873</v>
      </c>
      <c r="H190" s="1">
        <f t="shared" si="35"/>
        <v>384.50592506198325</v>
      </c>
      <c r="I190" s="1">
        <f t="shared" si="35"/>
        <v>85.809754311972839</v>
      </c>
    </row>
    <row r="191" spans="3:9" x14ac:dyDescent="0.3">
      <c r="C191" s="1">
        <v>28.276289360027501</v>
      </c>
      <c r="G191" s="1">
        <f t="shared" si="34"/>
        <v>784.93540376998089</v>
      </c>
      <c r="H191" s="1">
        <f t="shared" si="35"/>
        <v>356.68510689676873</v>
      </c>
      <c r="I191" s="1">
        <f t="shared" si="35"/>
        <v>384.50592506198325</v>
      </c>
    </row>
    <row r="192" spans="3:9" x14ac:dyDescent="0.3">
      <c r="C192" s="1">
        <v>367.87653079233587</v>
      </c>
      <c r="G192" s="1">
        <f t="shared" si="34"/>
        <v>28.276289360027501</v>
      </c>
      <c r="H192" s="1">
        <f t="shared" si="35"/>
        <v>784.93540376998089</v>
      </c>
      <c r="I192" s="1">
        <f t="shared" si="35"/>
        <v>356.68510689676873</v>
      </c>
    </row>
    <row r="193" spans="3:9" x14ac:dyDescent="0.3">
      <c r="C193" s="1">
        <v>288.60426104161212</v>
      </c>
      <c r="G193" s="1">
        <f t="shared" si="34"/>
        <v>367.87653079233587</v>
      </c>
      <c r="H193" s="1">
        <f t="shared" si="35"/>
        <v>28.276289360027501</v>
      </c>
      <c r="I193" s="1">
        <f t="shared" si="35"/>
        <v>784.93540376998089</v>
      </c>
    </row>
    <row r="194" spans="3:9" x14ac:dyDescent="0.3">
      <c r="C194" s="1">
        <v>270.59287608869766</v>
      </c>
      <c r="G194" s="1">
        <f t="shared" si="34"/>
        <v>288.60426104161212</v>
      </c>
      <c r="H194" s="1">
        <f t="shared" si="35"/>
        <v>367.87653079233587</v>
      </c>
      <c r="I194" s="1">
        <f t="shared" si="35"/>
        <v>28.276289360027501</v>
      </c>
    </row>
    <row r="195" spans="3:9" x14ac:dyDescent="0.3">
      <c r="C195" s="1">
        <v>316.07089099626268</v>
      </c>
      <c r="G195" s="1">
        <f t="shared" si="34"/>
        <v>270.59287608869766</v>
      </c>
      <c r="H195" s="1">
        <f t="shared" si="35"/>
        <v>288.60426104161212</v>
      </c>
      <c r="I195" s="1">
        <f t="shared" si="35"/>
        <v>367.87653079233587</v>
      </c>
    </row>
    <row r="196" spans="3:9" x14ac:dyDescent="0.3">
      <c r="C196" s="1">
        <v>502.66908806439437</v>
      </c>
      <c r="G196" s="1">
        <f t="shared" si="34"/>
        <v>316.07089099626268</v>
      </c>
      <c r="H196" s="1">
        <f t="shared" si="35"/>
        <v>270.59287608869766</v>
      </c>
      <c r="I196" s="1">
        <f t="shared" si="35"/>
        <v>288.60426104161212</v>
      </c>
    </row>
    <row r="197" spans="3:9" x14ac:dyDescent="0.3">
      <c r="C197" s="1">
        <v>191.10758323928007</v>
      </c>
      <c r="G197" s="1">
        <f t="shared" si="34"/>
        <v>502.66908806439437</v>
      </c>
      <c r="H197" s="1">
        <f t="shared" si="35"/>
        <v>316.07089099626268</v>
      </c>
      <c r="I197" s="1">
        <f t="shared" si="35"/>
        <v>270.59287608869766</v>
      </c>
    </row>
    <row r="198" spans="3:9" x14ac:dyDescent="0.3">
      <c r="C198" s="1">
        <v>259.78407749441357</v>
      </c>
      <c r="G198" s="1">
        <f t="shared" ref="G198:G223" si="36">C197</f>
        <v>191.10758323928007</v>
      </c>
      <c r="H198" s="1">
        <f t="shared" si="35"/>
        <v>502.66908806439437</v>
      </c>
      <c r="I198" s="1">
        <f t="shared" si="35"/>
        <v>316.07089099626268</v>
      </c>
    </row>
    <row r="199" spans="3:9" x14ac:dyDescent="0.3">
      <c r="C199" s="1">
        <v>805.77009754385256</v>
      </c>
      <c r="G199" s="1">
        <f t="shared" si="36"/>
        <v>259.78407749441357</v>
      </c>
      <c r="H199" s="1">
        <f t="shared" ref="H199:I223" si="37">G198</f>
        <v>191.10758323928007</v>
      </c>
      <c r="I199" s="1">
        <f t="shared" si="37"/>
        <v>502.66908806439437</v>
      </c>
    </row>
    <row r="200" spans="3:9" x14ac:dyDescent="0.3">
      <c r="C200" s="1">
        <v>14.648787759512009</v>
      </c>
      <c r="G200" s="1">
        <f t="shared" si="36"/>
        <v>805.77009754385256</v>
      </c>
      <c r="H200" s="1">
        <f t="shared" si="37"/>
        <v>259.78407749441357</v>
      </c>
      <c r="I200" s="1">
        <f t="shared" si="37"/>
        <v>191.10758323928007</v>
      </c>
    </row>
    <row r="201" spans="3:9" x14ac:dyDescent="0.3">
      <c r="C201" s="1">
        <v>28.313173788077492</v>
      </c>
      <c r="G201" s="1">
        <f t="shared" si="36"/>
        <v>14.648787759512009</v>
      </c>
      <c r="H201" s="1">
        <f t="shared" si="37"/>
        <v>805.77009754385256</v>
      </c>
      <c r="I201" s="1">
        <f t="shared" si="37"/>
        <v>259.78407749441357</v>
      </c>
    </row>
    <row r="202" spans="3:9" x14ac:dyDescent="0.3">
      <c r="C202" s="1">
        <v>421.93328729311719</v>
      </c>
      <c r="G202" s="1">
        <f t="shared" si="36"/>
        <v>28.313173788077492</v>
      </c>
      <c r="H202" s="1">
        <f t="shared" si="37"/>
        <v>14.648787759512009</v>
      </c>
      <c r="I202" s="1">
        <f t="shared" si="37"/>
        <v>805.77009754385256</v>
      </c>
    </row>
    <row r="203" spans="3:9" x14ac:dyDescent="0.3">
      <c r="C203" s="1">
        <v>11.317421819663258</v>
      </c>
      <c r="G203" s="1">
        <f t="shared" si="36"/>
        <v>421.93328729311719</v>
      </c>
      <c r="H203" s="1">
        <f t="shared" si="37"/>
        <v>28.313173788077492</v>
      </c>
      <c r="I203" s="1">
        <f t="shared" si="37"/>
        <v>14.648787759512009</v>
      </c>
    </row>
    <row r="204" spans="3:9" x14ac:dyDescent="0.3">
      <c r="C204" s="1">
        <v>910.95078971239309</v>
      </c>
      <c r="G204" s="1">
        <f t="shared" si="36"/>
        <v>11.317421819663258</v>
      </c>
      <c r="H204" s="1">
        <f t="shared" si="37"/>
        <v>421.93328729311719</v>
      </c>
      <c r="I204" s="1">
        <f t="shared" si="37"/>
        <v>28.313173788077492</v>
      </c>
    </row>
    <row r="205" spans="3:9" x14ac:dyDescent="0.3">
      <c r="C205" s="1">
        <v>177.12082549458097</v>
      </c>
      <c r="G205" s="1">
        <f t="shared" si="36"/>
        <v>910.95078971239309</v>
      </c>
      <c r="H205" s="1">
        <f t="shared" si="37"/>
        <v>11.317421819663258</v>
      </c>
      <c r="I205" s="1">
        <f t="shared" si="37"/>
        <v>421.93328729311719</v>
      </c>
    </row>
    <row r="206" spans="3:9" x14ac:dyDescent="0.3">
      <c r="C206" s="1">
        <v>154.67909755857639</v>
      </c>
      <c r="G206" s="1">
        <f t="shared" si="36"/>
        <v>177.12082549458097</v>
      </c>
      <c r="H206" s="1">
        <f t="shared" si="37"/>
        <v>910.95078971239309</v>
      </c>
      <c r="I206" s="1">
        <f t="shared" si="37"/>
        <v>11.317421819663258</v>
      </c>
    </row>
    <row r="207" spans="3:9" x14ac:dyDescent="0.3">
      <c r="C207" s="1">
        <v>151.47134784024283</v>
      </c>
      <c r="G207" s="1">
        <f t="shared" si="36"/>
        <v>154.67909755857639</v>
      </c>
      <c r="H207" s="1">
        <f t="shared" si="37"/>
        <v>177.12082549458097</v>
      </c>
      <c r="I207" s="1">
        <f t="shared" si="37"/>
        <v>910.95078971239309</v>
      </c>
    </row>
    <row r="208" spans="3:9" x14ac:dyDescent="0.3">
      <c r="C208" s="1">
        <v>138.16538053812724</v>
      </c>
      <c r="G208" s="1">
        <f t="shared" si="36"/>
        <v>151.47134784024283</v>
      </c>
      <c r="H208" s="1">
        <f t="shared" si="37"/>
        <v>154.67909755857639</v>
      </c>
      <c r="I208" s="1">
        <f t="shared" si="37"/>
        <v>177.12082549458097</v>
      </c>
    </row>
    <row r="209" spans="3:9" x14ac:dyDescent="0.3">
      <c r="C209" s="1">
        <v>192.24645054943855</v>
      </c>
      <c r="G209" s="1">
        <f t="shared" si="36"/>
        <v>138.16538053812724</v>
      </c>
      <c r="H209" s="1">
        <f t="shared" si="37"/>
        <v>151.47134784024283</v>
      </c>
      <c r="I209" s="1">
        <f t="shared" si="37"/>
        <v>154.67909755857639</v>
      </c>
    </row>
    <row r="210" spans="3:9" x14ac:dyDescent="0.3">
      <c r="C210" s="1">
        <v>1296.9860369290125</v>
      </c>
      <c r="G210" s="1">
        <f t="shared" si="36"/>
        <v>192.24645054943855</v>
      </c>
      <c r="H210" s="1">
        <f t="shared" si="37"/>
        <v>138.16538053812724</v>
      </c>
      <c r="I210" s="1">
        <f t="shared" si="37"/>
        <v>151.47134784024283</v>
      </c>
    </row>
    <row r="211" spans="3:9" x14ac:dyDescent="0.3">
      <c r="C211" s="1">
        <v>47.309810191357172</v>
      </c>
      <c r="G211" s="1">
        <f t="shared" si="36"/>
        <v>1296.9860369290125</v>
      </c>
      <c r="H211" s="1">
        <f t="shared" si="37"/>
        <v>192.24645054943855</v>
      </c>
      <c r="I211" s="1">
        <f t="shared" si="37"/>
        <v>138.16538053812724</v>
      </c>
    </row>
    <row r="212" spans="3:9" x14ac:dyDescent="0.3">
      <c r="C212" s="1">
        <v>192.06988342256858</v>
      </c>
      <c r="G212" s="1">
        <f t="shared" si="36"/>
        <v>47.309810191357172</v>
      </c>
      <c r="H212" s="1">
        <f t="shared" si="37"/>
        <v>1296.9860369290125</v>
      </c>
      <c r="I212" s="1">
        <f t="shared" si="37"/>
        <v>192.24645054943855</v>
      </c>
    </row>
    <row r="213" spans="3:9" x14ac:dyDescent="0.3">
      <c r="C213" s="1">
        <v>35.659463553186235</v>
      </c>
      <c r="G213" s="1">
        <f t="shared" si="36"/>
        <v>192.06988342256858</v>
      </c>
      <c r="H213" s="1">
        <f t="shared" si="37"/>
        <v>47.309810191357172</v>
      </c>
      <c r="I213" s="1">
        <f t="shared" si="37"/>
        <v>1296.9860369290125</v>
      </c>
    </row>
    <row r="214" spans="3:9" x14ac:dyDescent="0.3">
      <c r="C214" s="1">
        <v>662.50518999689541</v>
      </c>
      <c r="G214" s="1">
        <f t="shared" si="36"/>
        <v>35.659463553186235</v>
      </c>
      <c r="H214" s="1">
        <f t="shared" si="37"/>
        <v>192.06988342256858</v>
      </c>
      <c r="I214" s="1">
        <f t="shared" si="37"/>
        <v>47.309810191357172</v>
      </c>
    </row>
    <row r="215" spans="3:9" x14ac:dyDescent="0.3">
      <c r="C215" s="1">
        <v>113.913176200005</v>
      </c>
      <c r="G215" s="1">
        <f t="shared" si="36"/>
        <v>662.50518999689541</v>
      </c>
      <c r="H215" s="1">
        <f t="shared" si="37"/>
        <v>35.659463553186235</v>
      </c>
      <c r="I215" s="1">
        <f t="shared" si="37"/>
        <v>192.06988342256858</v>
      </c>
    </row>
    <row r="216" spans="3:9" x14ac:dyDescent="0.3">
      <c r="C216" s="1">
        <v>305.38476351150518</v>
      </c>
      <c r="G216" s="1">
        <f t="shared" si="36"/>
        <v>113.913176200005</v>
      </c>
      <c r="H216" s="1">
        <f t="shared" si="37"/>
        <v>662.50518999689541</v>
      </c>
      <c r="I216" s="1">
        <f t="shared" si="37"/>
        <v>35.659463553186235</v>
      </c>
    </row>
    <row r="217" spans="3:9" x14ac:dyDescent="0.3">
      <c r="C217" s="1">
        <v>660.33633723491641</v>
      </c>
      <c r="G217" s="1">
        <f t="shared" si="36"/>
        <v>305.38476351150518</v>
      </c>
      <c r="H217" s="1">
        <f t="shared" si="37"/>
        <v>113.913176200005</v>
      </c>
      <c r="I217" s="1">
        <f t="shared" si="37"/>
        <v>662.50518999689541</v>
      </c>
    </row>
    <row r="218" spans="3:9" x14ac:dyDescent="0.3">
      <c r="C218" s="1">
        <v>181.77475427586427</v>
      </c>
      <c r="G218" s="1">
        <f t="shared" si="36"/>
        <v>660.33633723491641</v>
      </c>
      <c r="H218" s="1">
        <f t="shared" si="37"/>
        <v>305.38476351150518</v>
      </c>
      <c r="I218" s="1">
        <f t="shared" si="37"/>
        <v>113.913176200005</v>
      </c>
    </row>
    <row r="219" spans="3:9" x14ac:dyDescent="0.3">
      <c r="C219" s="1">
        <v>42.11899451394909</v>
      </c>
      <c r="G219" s="1">
        <f t="shared" si="36"/>
        <v>181.77475427586427</v>
      </c>
      <c r="H219" s="1">
        <f t="shared" si="37"/>
        <v>660.33633723491641</v>
      </c>
      <c r="I219" s="1">
        <f t="shared" si="37"/>
        <v>305.38476351150518</v>
      </c>
    </row>
    <row r="220" spans="3:9" x14ac:dyDescent="0.3">
      <c r="C220" s="1">
        <v>652.58030383453558</v>
      </c>
      <c r="G220" s="1">
        <f t="shared" si="36"/>
        <v>42.11899451394909</v>
      </c>
      <c r="H220" s="1">
        <f t="shared" si="37"/>
        <v>181.77475427586427</v>
      </c>
      <c r="I220" s="1">
        <f t="shared" si="37"/>
        <v>660.33633723491641</v>
      </c>
    </row>
    <row r="221" spans="3:9" x14ac:dyDescent="0.3">
      <c r="C221" s="1">
        <v>151.60892740906721</v>
      </c>
      <c r="G221" s="1">
        <f t="shared" si="36"/>
        <v>652.58030383453558</v>
      </c>
      <c r="H221" s="1">
        <f t="shared" si="37"/>
        <v>42.11899451394909</v>
      </c>
      <c r="I221" s="1">
        <f t="shared" si="37"/>
        <v>181.77475427586427</v>
      </c>
    </row>
    <row r="222" spans="3:9" x14ac:dyDescent="0.3">
      <c r="C222" s="1">
        <v>275.56492433747917</v>
      </c>
      <c r="G222" s="1">
        <f t="shared" si="36"/>
        <v>151.60892740906721</v>
      </c>
      <c r="H222" s="1">
        <f t="shared" si="37"/>
        <v>652.58030383453558</v>
      </c>
      <c r="I222" s="1">
        <f t="shared" si="37"/>
        <v>42.11899451394909</v>
      </c>
    </row>
    <row r="223" spans="3:9" x14ac:dyDescent="0.3">
      <c r="C223" s="1">
        <v>102.25862812300787</v>
      </c>
      <c r="G223" s="1">
        <f t="shared" si="36"/>
        <v>275.56492433747917</v>
      </c>
      <c r="H223" s="1">
        <f t="shared" si="37"/>
        <v>151.60892740906721</v>
      </c>
      <c r="I223" s="1">
        <f t="shared" si="37"/>
        <v>652.58030383453558</v>
      </c>
    </row>
    <row r="224" spans="3:9" x14ac:dyDescent="0.3">
      <c r="G2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Yılmaz</dc:creator>
  <cp:lastModifiedBy>Karahan Sarıtaş</cp:lastModifiedBy>
  <dcterms:created xsi:type="dcterms:W3CDTF">2015-06-05T18:17:20Z</dcterms:created>
  <dcterms:modified xsi:type="dcterms:W3CDTF">2022-05-15T14:05:24Z</dcterms:modified>
</cp:coreProperties>
</file>