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65" windowHeight="16200"/>
  </bookViews>
  <sheets>
    <sheet name="English" sheetId="2" r:id="rId1"/>
    <sheet name="German" sheetId="1" r:id="rId2"/>
  </sheets>
  <calcPr calcId="144525"/>
</workbook>
</file>

<file path=xl/sharedStrings.xml><?xml version="1.0" encoding="utf-8"?>
<sst xmlns="http://schemas.openxmlformats.org/spreadsheetml/2006/main" count="84" uniqueCount="48">
  <si>
    <t>Costs</t>
  </si>
  <si>
    <t>%-Amount</t>
  </si>
  <si>
    <t>Amount</t>
  </si>
  <si>
    <t>Applicable material</t>
  </si>
  <si>
    <t>+</t>
  </si>
  <si>
    <t>Material overheads</t>
  </si>
  <si>
    <t>=</t>
  </si>
  <si>
    <t>Total material costs</t>
  </si>
  <si>
    <t>Direct labor costs</t>
  </si>
  <si>
    <t>Factory overheads</t>
  </si>
  <si>
    <t>Other direct manufacturing costs</t>
  </si>
  <si>
    <t>Manufacturing costs</t>
  </si>
  <si>
    <t>Administration overheads</t>
  </si>
  <si>
    <t>Sales overheads</t>
  </si>
  <si>
    <t>Other direct sales costs</t>
  </si>
  <si>
    <t>Cost price</t>
  </si>
  <si>
    <t>Profit</t>
  </si>
  <si>
    <t>Cash sale price</t>
  </si>
  <si>
    <t>Cashback</t>
  </si>
  <si>
    <t>Commission fee</t>
  </si>
  <si>
    <t>Target selling price</t>
  </si>
  <si>
    <t>Customer discounts</t>
  </si>
  <si>
    <t>Sales price (net)</t>
  </si>
  <si>
    <t>VAT</t>
  </si>
  <si>
    <t>Sales price (gross)</t>
  </si>
  <si>
    <t>Kosten</t>
  </si>
  <si>
    <t>%-Satz</t>
  </si>
  <si>
    <t>Betrag</t>
  </si>
  <si>
    <t>Fertigungsmaterial</t>
  </si>
  <si>
    <t>Materialgemeinkosten</t>
  </si>
  <si>
    <t>Materialkosten</t>
  </si>
  <si>
    <t>Fertigungslöhne</t>
  </si>
  <si>
    <t>Fertigungsgemeinkosten</t>
  </si>
  <si>
    <t>Sondereinzelkosten der Fertigung</t>
  </si>
  <si>
    <t>Herstellkosten</t>
  </si>
  <si>
    <t>Verwaltungsgemeinkosten</t>
  </si>
  <si>
    <t>Vertriebsgemeinkosten</t>
  </si>
  <si>
    <t>Sondereinzelkosten des Vertriebs</t>
  </si>
  <si>
    <t>Selbstkosten</t>
  </si>
  <si>
    <t>Gewinnzuschlag</t>
  </si>
  <si>
    <t>Barverkaufspreis</t>
  </si>
  <si>
    <t>Kundenskonto</t>
  </si>
  <si>
    <t>Vertreterprovision</t>
  </si>
  <si>
    <t>Zielverkaufspreis</t>
  </si>
  <si>
    <t>Kundenrabatt</t>
  </si>
  <si>
    <t>Angebotspreis (netto)</t>
  </si>
  <si>
    <t>Mehrwertsteuer</t>
  </si>
  <si>
    <t>Angebotspreis (brutto)</t>
  </si>
</sst>
</file>

<file path=xl/styles.xml><?xml version="1.0" encoding="utf-8"?>
<styleSheet xmlns="http://schemas.openxmlformats.org/spreadsheetml/2006/main">
  <numFmts count="6">
    <numFmt numFmtId="176" formatCode="0.0%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#,##0.00_ "/>
    <numFmt numFmtId="179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20" fillId="34" borderId="8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1" fillId="2" borderId="0" xfId="0" applyFont="1" applyFill="1"/>
    <xf numFmtId="176" fontId="0" fillId="0" borderId="0" xfId="47" applyNumberFormat="1" applyAlignment="1"/>
    <xf numFmtId="0" fontId="0" fillId="0" borderId="0" xfId="0" applyAlignment="1">
      <alignment horizontal="right"/>
    </xf>
    <xf numFmtId="176" fontId="0" fillId="3" borderId="0" xfId="47" applyNumberFormat="1" applyFill="1" applyAlignment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176" fontId="0" fillId="0" borderId="1" xfId="47" applyNumberFormat="1" applyFill="1" applyBorder="1" applyAlignment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176" fontId="0" fillId="4" borderId="1" xfId="47" applyNumberFormat="1" applyFill="1" applyBorder="1" applyAlignment="1"/>
    <xf numFmtId="178" fontId="0" fillId="3" borderId="0" xfId="0" applyNumberFormat="1" applyFill="1"/>
    <xf numFmtId="178" fontId="0" fillId="5" borderId="0" xfId="0" applyNumberFormat="1" applyFill="1"/>
    <xf numFmtId="178" fontId="0" fillId="0" borderId="1" xfId="0" applyNumberFormat="1" applyFill="1" applyBorder="1"/>
    <xf numFmtId="178" fontId="0" fillId="4" borderId="1" xfId="0" applyNumberFormat="1" applyFill="1" applyBorder="1"/>
    <xf numFmtId="0" fontId="0" fillId="0" borderId="0" xfId="0" applyAlignment="1" quotePrefix="1">
      <alignment horizontal="right"/>
    </xf>
    <xf numFmtId="0" fontId="0" fillId="0" borderId="1" xfId="0" applyFill="1" applyBorder="1" applyAlignment="1" quotePrefix="1">
      <alignment horizontal="right"/>
    </xf>
    <xf numFmtId="0" fontId="0" fillId="4" borderId="1" xfId="0" applyFill="1" applyBorder="1" applyAlignment="1" quotePrefix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E2EFD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30"/>
  <sheetViews>
    <sheetView showGridLines="0" tabSelected="1" workbookViewId="0">
      <selection activeCell="C23" sqref="C23"/>
    </sheetView>
  </sheetViews>
  <sheetFormatPr defaultColWidth="9" defaultRowHeight="14.4" outlineLevelCol="4"/>
  <cols>
    <col min="3" max="3" width="47.5714285714286" customWidth="1"/>
    <col min="4" max="4" width="9.57142857142857" customWidth="1"/>
    <col min="5" max="5" width="10.7142857142857"/>
    <col min="7" max="9" width="12.5714285714286"/>
    <col min="11" max="11" width="10.4285714285714"/>
  </cols>
  <sheetData>
    <row r="3" spans="2:5">
      <c r="B3" s="1"/>
      <c r="C3" s="1" t="s">
        <v>0</v>
      </c>
      <c r="D3" s="1" t="s">
        <v>1</v>
      </c>
      <c r="E3" s="1" t="s">
        <v>2</v>
      </c>
    </row>
    <row r="5" spans="3:5">
      <c r="C5" t="s">
        <v>3</v>
      </c>
      <c r="D5" s="2"/>
      <c r="E5" s="11">
        <v>1000</v>
      </c>
    </row>
    <row r="6" spans="2:5">
      <c r="B6" s="15" t="s">
        <v>4</v>
      </c>
      <c r="C6" t="s">
        <v>5</v>
      </c>
      <c r="D6" s="4">
        <v>0.45</v>
      </c>
      <c r="E6" s="12">
        <f>+E5*D6</f>
        <v>450</v>
      </c>
    </row>
    <row r="7" spans="2:5">
      <c r="B7" s="16" t="s">
        <v>6</v>
      </c>
      <c r="C7" s="6" t="s">
        <v>7</v>
      </c>
      <c r="D7" s="7"/>
      <c r="E7" s="13">
        <f>+SUM(E5:E6)</f>
        <v>1450</v>
      </c>
    </row>
    <row r="9" spans="2:5">
      <c r="B9" s="15" t="s">
        <v>4</v>
      </c>
      <c r="C9" t="s">
        <v>8</v>
      </c>
      <c r="D9" s="2"/>
      <c r="E9" s="11">
        <v>200</v>
      </c>
    </row>
    <row r="10" spans="2:5">
      <c r="B10" s="15" t="s">
        <v>4</v>
      </c>
      <c r="C10" t="s">
        <v>9</v>
      </c>
      <c r="D10" s="4">
        <v>0.85</v>
      </c>
      <c r="E10" s="12">
        <f>+E9*D10</f>
        <v>170</v>
      </c>
    </row>
    <row r="11" spans="2:5">
      <c r="B11" s="15" t="s">
        <v>4</v>
      </c>
      <c r="C11" t="s">
        <v>10</v>
      </c>
      <c r="D11" s="2"/>
      <c r="E11" s="11">
        <v>5</v>
      </c>
    </row>
    <row r="12" spans="2:5">
      <c r="B12" s="16" t="s">
        <v>6</v>
      </c>
      <c r="C12" s="6" t="s">
        <v>11</v>
      </c>
      <c r="D12" s="7"/>
      <c r="E12" s="13">
        <f>+SUM(E7:E11)</f>
        <v>1825</v>
      </c>
    </row>
    <row r="14" spans="2:5">
      <c r="B14" s="15" t="s">
        <v>4</v>
      </c>
      <c r="C14" t="s">
        <v>12</v>
      </c>
      <c r="D14" s="4">
        <v>0.1</v>
      </c>
      <c r="E14" s="12">
        <f>+E12*D14</f>
        <v>182.5</v>
      </c>
    </row>
    <row r="15" spans="2:5">
      <c r="B15" s="15" t="s">
        <v>4</v>
      </c>
      <c r="C15" t="s">
        <v>13</v>
      </c>
      <c r="D15" s="4">
        <v>0.05</v>
      </c>
      <c r="E15" s="12">
        <f>+E12*D15</f>
        <v>91.25</v>
      </c>
    </row>
    <row r="16" spans="2:5">
      <c r="B16" s="15" t="s">
        <v>4</v>
      </c>
      <c r="C16" t="s">
        <v>14</v>
      </c>
      <c r="D16" s="2"/>
      <c r="E16" s="11">
        <v>10</v>
      </c>
    </row>
    <row r="17" spans="2:5">
      <c r="B17" s="16" t="s">
        <v>6</v>
      </c>
      <c r="C17" s="6" t="s">
        <v>15</v>
      </c>
      <c r="D17" s="7"/>
      <c r="E17" s="13">
        <f>+SUM(E12:E16)</f>
        <v>2108.75</v>
      </c>
    </row>
    <row r="19" spans="2:5">
      <c r="B19" s="15" t="s">
        <v>4</v>
      </c>
      <c r="C19" t="s">
        <v>16</v>
      </c>
      <c r="D19" s="4">
        <v>0.07</v>
      </c>
      <c r="E19" s="12">
        <f>+E17*D19</f>
        <v>147.6125</v>
      </c>
    </row>
    <row r="20" spans="2:5">
      <c r="B20" s="16" t="s">
        <v>6</v>
      </c>
      <c r="C20" s="6" t="s">
        <v>17</v>
      </c>
      <c r="D20" s="7"/>
      <c r="E20" s="13">
        <f>+SUM(E17:E19)</f>
        <v>2256.3625</v>
      </c>
    </row>
    <row r="22" spans="2:5">
      <c r="B22" s="15" t="s">
        <v>4</v>
      </c>
      <c r="C22" t="s">
        <v>18</v>
      </c>
      <c r="D22" s="4">
        <v>0.02</v>
      </c>
      <c r="E22" s="12">
        <f>+E20/(1-D22-D23)*D22</f>
        <v>47.5023684210526</v>
      </c>
    </row>
    <row r="23" spans="2:5">
      <c r="B23" s="15" t="s">
        <v>4</v>
      </c>
      <c r="C23" t="s">
        <v>19</v>
      </c>
      <c r="D23" s="4">
        <v>0.03</v>
      </c>
      <c r="E23" s="12">
        <f>+E20/(1-D22-D23)*D23</f>
        <v>71.2535526315789</v>
      </c>
    </row>
    <row r="24" spans="2:5">
      <c r="B24" s="16" t="s">
        <v>6</v>
      </c>
      <c r="C24" s="6" t="s">
        <v>20</v>
      </c>
      <c r="D24" s="7"/>
      <c r="E24" s="13">
        <f>+SUM(E20:E23)</f>
        <v>2375.11842105263</v>
      </c>
    </row>
    <row r="26" spans="2:5">
      <c r="B26" s="15" t="s">
        <v>4</v>
      </c>
      <c r="C26" t="s">
        <v>21</v>
      </c>
      <c r="D26" s="4">
        <v>0.08</v>
      </c>
      <c r="E26" s="12">
        <f>+E24/(1-D26)*D26</f>
        <v>206.532036613272</v>
      </c>
    </row>
    <row r="27" spans="2:5">
      <c r="B27" s="16" t="s">
        <v>6</v>
      </c>
      <c r="C27" s="6" t="s">
        <v>22</v>
      </c>
      <c r="D27" s="7"/>
      <c r="E27" s="13">
        <f>+SUM(E24:E26)</f>
        <v>2581.6504576659</v>
      </c>
    </row>
    <row r="29" spans="2:5">
      <c r="B29" s="15" t="s">
        <v>4</v>
      </c>
      <c r="C29" t="s">
        <v>23</v>
      </c>
      <c r="D29" s="4">
        <v>0.19</v>
      </c>
      <c r="E29" s="12">
        <f>+E27*D29</f>
        <v>490.513586956522</v>
      </c>
    </row>
    <row r="30" spans="2:5">
      <c r="B30" s="17" t="s">
        <v>6</v>
      </c>
      <c r="C30" s="9" t="s">
        <v>24</v>
      </c>
      <c r="D30" s="10"/>
      <c r="E30" s="14">
        <f>+SUM(E27:E29)</f>
        <v>3072.16404462243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30"/>
  <sheetViews>
    <sheetView showGridLines="0" workbookViewId="0">
      <selection activeCell="B9" sqref="B9:E30"/>
    </sheetView>
  </sheetViews>
  <sheetFormatPr defaultColWidth="9" defaultRowHeight="14.4" outlineLevelCol="4"/>
  <cols>
    <col min="3" max="3" width="47.5714285714286" customWidth="1"/>
    <col min="5" max="5" width="10.7142857142857"/>
    <col min="7" max="9" width="12.5714285714286"/>
    <col min="11" max="11" width="10.4285714285714"/>
  </cols>
  <sheetData>
    <row r="3" spans="2:5">
      <c r="B3" s="1"/>
      <c r="C3" s="1" t="s">
        <v>25</v>
      </c>
      <c r="D3" s="1" t="s">
        <v>26</v>
      </c>
      <c r="E3" s="1" t="s">
        <v>27</v>
      </c>
    </row>
    <row r="5" spans="3:5">
      <c r="C5" t="s">
        <v>28</v>
      </c>
      <c r="D5" s="2"/>
      <c r="E5" s="11">
        <v>1000</v>
      </c>
    </row>
    <row r="6" spans="2:5">
      <c r="B6" s="15" t="s">
        <v>4</v>
      </c>
      <c r="C6" t="s">
        <v>29</v>
      </c>
      <c r="D6" s="4">
        <v>0.45</v>
      </c>
      <c r="E6" s="12">
        <f>+E5*D6</f>
        <v>450</v>
      </c>
    </row>
    <row r="7" spans="2:5">
      <c r="B7" s="16" t="s">
        <v>6</v>
      </c>
      <c r="C7" s="6" t="s">
        <v>30</v>
      </c>
      <c r="D7" s="7"/>
      <c r="E7" s="13">
        <f>+SUM(E5:E6)</f>
        <v>1450</v>
      </c>
    </row>
    <row r="9" spans="2:5">
      <c r="B9" s="15" t="s">
        <v>4</v>
      </c>
      <c r="C9" t="s">
        <v>31</v>
      </c>
      <c r="D9" s="2"/>
      <c r="E9" s="11">
        <v>200</v>
      </c>
    </row>
    <row r="10" spans="2:5">
      <c r="B10" s="15" t="s">
        <v>4</v>
      </c>
      <c r="C10" t="s">
        <v>32</v>
      </c>
      <c r="D10" s="4">
        <v>0.85</v>
      </c>
      <c r="E10" s="12">
        <f>+E9*D10</f>
        <v>170</v>
      </c>
    </row>
    <row r="11" spans="2:5">
      <c r="B11" s="15" t="s">
        <v>4</v>
      </c>
      <c r="C11" t="s">
        <v>33</v>
      </c>
      <c r="D11" s="2"/>
      <c r="E11" s="11">
        <v>5</v>
      </c>
    </row>
    <row r="12" spans="2:5">
      <c r="B12" s="16" t="s">
        <v>6</v>
      </c>
      <c r="C12" s="6" t="s">
        <v>34</v>
      </c>
      <c r="D12" s="7"/>
      <c r="E12" s="13">
        <f>+SUM(E7:E11)</f>
        <v>1825</v>
      </c>
    </row>
    <row r="14" spans="2:5">
      <c r="B14" s="15" t="s">
        <v>4</v>
      </c>
      <c r="C14" t="s">
        <v>35</v>
      </c>
      <c r="D14" s="4">
        <v>0.1</v>
      </c>
      <c r="E14" s="12">
        <f>+E12*D14</f>
        <v>182.5</v>
      </c>
    </row>
    <row r="15" spans="2:5">
      <c r="B15" s="15" t="s">
        <v>4</v>
      </c>
      <c r="C15" t="s">
        <v>36</v>
      </c>
      <c r="D15" s="4">
        <v>0.05</v>
      </c>
      <c r="E15" s="12">
        <f>+E12*D15</f>
        <v>91.25</v>
      </c>
    </row>
    <row r="16" spans="2:5">
      <c r="B16" s="15" t="s">
        <v>4</v>
      </c>
      <c r="C16" t="s">
        <v>37</v>
      </c>
      <c r="D16" s="2"/>
      <c r="E16" s="11">
        <v>10</v>
      </c>
    </row>
    <row r="17" spans="2:5">
      <c r="B17" s="16" t="s">
        <v>6</v>
      </c>
      <c r="C17" s="6" t="s">
        <v>38</v>
      </c>
      <c r="D17" s="7"/>
      <c r="E17" s="13">
        <f>+SUM(E12:E16)</f>
        <v>2108.75</v>
      </c>
    </row>
    <row r="19" spans="2:5">
      <c r="B19" s="15" t="s">
        <v>4</v>
      </c>
      <c r="C19" t="s">
        <v>39</v>
      </c>
      <c r="D19" s="4">
        <v>0.07</v>
      </c>
      <c r="E19" s="12">
        <f>+E17*D19</f>
        <v>147.6125</v>
      </c>
    </row>
    <row r="20" spans="2:5">
      <c r="B20" s="16" t="s">
        <v>6</v>
      </c>
      <c r="C20" s="6" t="s">
        <v>40</v>
      </c>
      <c r="D20" s="7"/>
      <c r="E20" s="13">
        <f>+SUM(E17:E19)</f>
        <v>2256.3625</v>
      </c>
    </row>
    <row r="22" spans="2:5">
      <c r="B22" s="15" t="s">
        <v>4</v>
      </c>
      <c r="C22" t="s">
        <v>41</v>
      </c>
      <c r="D22" s="4">
        <v>0.02</v>
      </c>
      <c r="E22" s="12">
        <f>+E20/(1-D22-D23)*D22</f>
        <v>47.5023684210526</v>
      </c>
    </row>
    <row r="23" spans="2:5">
      <c r="B23" s="15" t="s">
        <v>4</v>
      </c>
      <c r="C23" t="s">
        <v>42</v>
      </c>
      <c r="D23" s="4">
        <v>0.03</v>
      </c>
      <c r="E23" s="12">
        <f>+E20/(1-D22-D23)*D23</f>
        <v>71.2535526315789</v>
      </c>
    </row>
    <row r="24" spans="2:5">
      <c r="B24" s="16" t="s">
        <v>6</v>
      </c>
      <c r="C24" s="6" t="s">
        <v>43</v>
      </c>
      <c r="D24" s="7"/>
      <c r="E24" s="13">
        <f>+SUM(E20:E23)</f>
        <v>2375.11842105263</v>
      </c>
    </row>
    <row r="26" spans="2:5">
      <c r="B26" s="15" t="s">
        <v>4</v>
      </c>
      <c r="C26" t="s">
        <v>44</v>
      </c>
      <c r="D26" s="4">
        <v>0.08</v>
      </c>
      <c r="E26" s="12">
        <f>+E24/(1-D26)*D26</f>
        <v>206.532036613272</v>
      </c>
    </row>
    <row r="27" spans="2:5">
      <c r="B27" s="16" t="s">
        <v>6</v>
      </c>
      <c r="C27" s="6" t="s">
        <v>45</v>
      </c>
      <c r="D27" s="7"/>
      <c r="E27" s="13">
        <f>+SUM(E24:E26)</f>
        <v>2581.6504576659</v>
      </c>
    </row>
    <row r="29" spans="2:5">
      <c r="B29" s="15" t="s">
        <v>4</v>
      </c>
      <c r="C29" t="s">
        <v>46</v>
      </c>
      <c r="D29" s="4">
        <v>0.19</v>
      </c>
      <c r="E29" s="12">
        <f>+E27*D29</f>
        <v>490.513586956522</v>
      </c>
    </row>
    <row r="30" spans="2:5">
      <c r="B30" s="17" t="s">
        <v>6</v>
      </c>
      <c r="C30" s="9" t="s">
        <v>47</v>
      </c>
      <c r="D30" s="10"/>
      <c r="E30" s="14">
        <f>+SUM(E27:E29)</f>
        <v>3072.16404462243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English</vt:lpstr>
      <vt:lpstr>German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Eichhorn</dc:creator>
  <cp:lastModifiedBy>spl1nes</cp:lastModifiedBy>
  <dcterms:created xsi:type="dcterms:W3CDTF">2015-06-05T20:17:00Z</dcterms:created>
  <dcterms:modified xsi:type="dcterms:W3CDTF">2022-11-02T21:32:30Z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