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dip\Downloads\"/>
    </mc:Choice>
  </mc:AlternateContent>
  <xr:revisionPtr revIDLastSave="0" documentId="8_{4F459209-078B-40BC-B040-E231BB6F280F}" xr6:coauthVersionLast="47" xr6:coauthVersionMax="47" xr10:uidLastSave="{00000000-0000-0000-0000-000000000000}"/>
  <bookViews>
    <workbookView xWindow="0" yWindow="0" windowWidth="23040" windowHeight="8940" firstSheet="1" activeTab="1" xr2:uid="{D9F8E309-8B76-4D19-878B-504B60920CA9}"/>
  </bookViews>
  <sheets>
    <sheet name="mid" sheetId="1" r:id="rId1"/>
    <sheet name="Offse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20" i="1"/>
  <c r="D20" i="1"/>
  <c r="D27" i="1"/>
  <c r="D28" i="1"/>
  <c r="D29" i="1"/>
  <c r="D30" i="1"/>
  <c r="D31" i="1"/>
  <c r="D32" i="1"/>
  <c r="D33" i="1"/>
  <c r="D21" i="1"/>
  <c r="D22" i="1"/>
  <c r="D23" i="1"/>
  <c r="D24" i="1"/>
  <c r="D25" i="1"/>
  <c r="D26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H5" i="1"/>
  <c r="H4" i="1"/>
  <c r="C6" i="1"/>
  <c r="C7" i="1"/>
  <c r="C8" i="1"/>
  <c r="C9" i="1"/>
  <c r="C10" i="1"/>
  <c r="C11" i="1"/>
  <c r="C12" i="1"/>
  <c r="C13" i="1"/>
  <c r="C14" i="1"/>
  <c r="C15" i="1"/>
  <c r="C16" i="1"/>
  <c r="C17" i="1"/>
  <c r="C5" i="1"/>
  <c r="C4" i="1"/>
</calcChain>
</file>

<file path=xl/sharedStrings.xml><?xml version="1.0" encoding="utf-8"?>
<sst xmlns="http://schemas.openxmlformats.org/spreadsheetml/2006/main" count="81" uniqueCount="74">
  <si>
    <t>Description</t>
  </si>
  <si>
    <t>Name</t>
  </si>
  <si>
    <t>City</t>
  </si>
  <si>
    <t>Pin Code</t>
  </si>
  <si>
    <t>SHIVAM / Mumbai: 208011</t>
  </si>
  <si>
    <t>BRAJESH / Delhi: 208012</t>
  </si>
  <si>
    <t>JITENDRA / Bangalore: 208013</t>
  </si>
  <si>
    <t>PERMENDRA / Hyderabad: 208014</t>
  </si>
  <si>
    <t>VIJAY / Ahmedabad: 2080159</t>
  </si>
  <si>
    <t>DASRATH / Chennai: 208016</t>
  </si>
  <si>
    <t>RANJAY / Kolkata: 208017</t>
  </si>
  <si>
    <t>AMRITLAL / Surat: 208018</t>
  </si>
  <si>
    <t>ANKUSH / Pune: 208019</t>
  </si>
  <si>
    <t>ABDUL / Jaipur: 208020</t>
  </si>
  <si>
    <t>1QLAQ / Lucknow: 208021</t>
  </si>
  <si>
    <t>SARAN / Kanpur: 208022</t>
  </si>
  <si>
    <t>HARGOVIND / Nagpur: 208023</t>
  </si>
  <si>
    <t>SHIVAM / Indore: 208024</t>
  </si>
  <si>
    <t xml:space="preserve">Name </t>
  </si>
  <si>
    <t xml:space="preserve">First Name </t>
  </si>
  <si>
    <t>Middle Name</t>
  </si>
  <si>
    <t>Last Name</t>
  </si>
  <si>
    <t>Abhishek Sudarshan Wavhal</t>
  </si>
  <si>
    <t xml:space="preserve">Sagar Sujit Kamble </t>
  </si>
  <si>
    <t>Jitendra Raju Pardesi</t>
  </si>
  <si>
    <t>Krushna Abhishek Lohare</t>
  </si>
  <si>
    <t>Amit Arun Dhavale</t>
  </si>
  <si>
    <t>Dhanashree Ashok Jadhav</t>
  </si>
  <si>
    <t>Vaishnavi Suraj Rathod</t>
  </si>
  <si>
    <t>Suraj Sanjay Shelke</t>
  </si>
  <si>
    <t>Rushikesh Asaram Bartakke</t>
  </si>
  <si>
    <t>Ganesh Vilas Jadhav</t>
  </si>
  <si>
    <t>Omkar Abhijeet Thorve</t>
  </si>
  <si>
    <t>Anjali Prashant Patil</t>
  </si>
  <si>
    <t>Mayank Uttam Patle</t>
  </si>
  <si>
    <t>Vaishnavi Santosh Ubale</t>
  </si>
  <si>
    <t xml:space="preserve">Abhishek </t>
  </si>
  <si>
    <t xml:space="preserve">Sagar </t>
  </si>
  <si>
    <t xml:space="preserve"> Wavhal</t>
  </si>
  <si>
    <t xml:space="preserve">Jitendra </t>
  </si>
  <si>
    <t xml:space="preserve"> Kamble </t>
  </si>
  <si>
    <t xml:space="preserve">Krushna </t>
  </si>
  <si>
    <t>Sudarshan</t>
  </si>
  <si>
    <t xml:space="preserve"> Pardesi</t>
  </si>
  <si>
    <t xml:space="preserve">Amit </t>
  </si>
  <si>
    <t>Sujit</t>
  </si>
  <si>
    <t xml:space="preserve"> Lohare</t>
  </si>
  <si>
    <t xml:space="preserve">Dhanashree </t>
  </si>
  <si>
    <t>Raju</t>
  </si>
  <si>
    <t xml:space="preserve"> Dhavale</t>
  </si>
  <si>
    <t xml:space="preserve">Vaishnavi </t>
  </si>
  <si>
    <t>Abhishek</t>
  </si>
  <si>
    <t xml:space="preserve"> Jadhav</t>
  </si>
  <si>
    <t xml:space="preserve">Suraj </t>
  </si>
  <si>
    <t>Arun</t>
  </si>
  <si>
    <t xml:space="preserve"> Rathod</t>
  </si>
  <si>
    <t xml:space="preserve">Rushikesh </t>
  </si>
  <si>
    <t>Ashok</t>
  </si>
  <si>
    <t xml:space="preserve"> Shelke</t>
  </si>
  <si>
    <t xml:space="preserve">Ganesh </t>
  </si>
  <si>
    <t>Suraj</t>
  </si>
  <si>
    <t xml:space="preserve"> Bartakke</t>
  </si>
  <si>
    <t xml:space="preserve">Omkar </t>
  </si>
  <si>
    <t>Sanjay</t>
  </si>
  <si>
    <t xml:space="preserve">Anjali </t>
  </si>
  <si>
    <t>Asaram</t>
  </si>
  <si>
    <t xml:space="preserve"> Thorve</t>
  </si>
  <si>
    <t xml:space="preserve">Mayank </t>
  </si>
  <si>
    <t>Vilas</t>
  </si>
  <si>
    <t xml:space="preserve"> Patil</t>
  </si>
  <si>
    <t>Abhijeet</t>
  </si>
  <si>
    <t xml:space="preserve"> Patle</t>
  </si>
  <si>
    <t>Prashant</t>
  </si>
  <si>
    <t>Uttam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</si>
</sst>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242424"/>
      <name val="Consolas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0" fillId="3" borderId="2" xfId="0" applyFill="1" applyBorder="1"/>
    <xf numFmtId="0" fontId="1" fillId="0" borderId="0" xfId="0" applyFont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0F4F0-0E4F-4556-9697-BA76F202B556}">
  <dimension ref="B3:H34"/>
  <sheetViews>
    <sheetView topLeftCell="A26" zoomScale="130" zoomScaleNormal="130" workbookViewId="0">
      <selection activeCell="E34" sqref="E34"/>
    </sheetView>
  </sheetViews>
  <sheetFormatPr defaultRowHeight="14.45"/>
  <cols>
    <col min="2" max="2" width="30.42578125" bestFit="1" customWidth="1"/>
    <col min="3" max="3" width="12.28515625" bestFit="1" customWidth="1"/>
    <col min="4" max="5" width="36.5703125" bestFit="1" customWidth="1"/>
    <col min="7" max="7" width="17" bestFit="1" customWidth="1"/>
    <col min="8" max="8" width="26" bestFit="1" customWidth="1"/>
  </cols>
  <sheetData>
    <row r="3" spans="2:8">
      <c r="B3" s="1" t="s">
        <v>0</v>
      </c>
      <c r="C3" s="1" t="s">
        <v>1</v>
      </c>
      <c r="D3" s="1" t="s">
        <v>2</v>
      </c>
      <c r="E3" s="1" t="s">
        <v>3</v>
      </c>
    </row>
    <row r="4" spans="2:8" ht="15">
      <c r="B4" s="2" t="s">
        <v>4</v>
      </c>
      <c r="C4" s="2" t="str">
        <f>LEFT(B4,FIND(" ",B4))</f>
        <v xml:space="preserve">SHIVAM </v>
      </c>
      <c r="D4" s="2" t="str">
        <f>MID(B4,FIND(" ",B4)+3,FIND(":",B4)-FIND(" ",B4)-3)</f>
        <v>Mumbai</v>
      </c>
      <c r="E4" s="2" t="str">
        <f>RIGHT(B4,6)</f>
        <v>208011</v>
      </c>
      <c r="H4" s="7">
        <f>FIND(":",B4)</f>
        <v>16</v>
      </c>
    </row>
    <row r="5" spans="2:8">
      <c r="B5" s="2" t="s">
        <v>5</v>
      </c>
      <c r="C5" s="2" t="str">
        <f>LEFT(B5,FIND(" ",B5))</f>
        <v xml:space="preserve">BRAJESH </v>
      </c>
      <c r="D5" s="2" t="str">
        <f t="shared" ref="D5:D17" si="0">MID(B5,FIND(" ",B5)+3,FIND(":",B5)-FIND(" ",B5)-3)</f>
        <v>Delhi</v>
      </c>
      <c r="E5" s="2" t="str">
        <f t="shared" ref="E5:E17" si="1">RIGHT(B5,6)</f>
        <v>208012</v>
      </c>
      <c r="H5">
        <f>FIND(":",B4)-FIND(" ",B4)-2</f>
        <v>7</v>
      </c>
    </row>
    <row r="6" spans="2:8">
      <c r="B6" s="2" t="s">
        <v>6</v>
      </c>
      <c r="C6" s="2" t="str">
        <f t="shared" ref="C6:C17" si="2">LEFT(B6,FIND(" ",B6))</f>
        <v xml:space="preserve">JITENDRA </v>
      </c>
      <c r="D6" s="2" t="str">
        <f t="shared" si="0"/>
        <v>Bangalore</v>
      </c>
      <c r="E6" s="2" t="str">
        <f t="shared" si="1"/>
        <v>208013</v>
      </c>
    </row>
    <row r="7" spans="2:8">
      <c r="B7" s="2" t="s">
        <v>7</v>
      </c>
      <c r="C7" s="2" t="str">
        <f t="shared" si="2"/>
        <v xml:space="preserve">PERMENDRA </v>
      </c>
      <c r="D7" s="2" t="str">
        <f t="shared" si="0"/>
        <v>Hyderabad</v>
      </c>
      <c r="E7" s="2" t="str">
        <f t="shared" si="1"/>
        <v>208014</v>
      </c>
    </row>
    <row r="8" spans="2:8">
      <c r="B8" s="2" t="s">
        <v>8</v>
      </c>
      <c r="C8" s="2" t="str">
        <f t="shared" si="2"/>
        <v xml:space="preserve">VIJAY </v>
      </c>
      <c r="D8" s="2" t="str">
        <f t="shared" si="0"/>
        <v>Ahmedabad</v>
      </c>
      <c r="E8" s="2" t="str">
        <f t="shared" si="1"/>
        <v>080159</v>
      </c>
    </row>
    <row r="9" spans="2:8">
      <c r="B9" s="2" t="s">
        <v>9</v>
      </c>
      <c r="C9" s="2" t="str">
        <f t="shared" si="2"/>
        <v xml:space="preserve">DASRATH </v>
      </c>
      <c r="D9" s="2" t="str">
        <f t="shared" si="0"/>
        <v>Chennai</v>
      </c>
      <c r="E9" s="2" t="str">
        <f t="shared" si="1"/>
        <v>208016</v>
      </c>
    </row>
    <row r="10" spans="2:8">
      <c r="B10" s="2" t="s">
        <v>10</v>
      </c>
      <c r="C10" s="2" t="str">
        <f t="shared" si="2"/>
        <v xml:space="preserve">RANJAY </v>
      </c>
      <c r="D10" s="2" t="str">
        <f t="shared" si="0"/>
        <v>Kolkata</v>
      </c>
      <c r="E10" s="2" t="str">
        <f t="shared" si="1"/>
        <v>208017</v>
      </c>
    </row>
    <row r="11" spans="2:8">
      <c r="B11" s="2" t="s">
        <v>11</v>
      </c>
      <c r="C11" s="2" t="str">
        <f t="shared" si="2"/>
        <v xml:space="preserve">AMRITLAL </v>
      </c>
      <c r="D11" s="2" t="str">
        <f t="shared" si="0"/>
        <v>Surat</v>
      </c>
      <c r="E11" s="2" t="str">
        <f t="shared" si="1"/>
        <v>208018</v>
      </c>
    </row>
    <row r="12" spans="2:8">
      <c r="B12" s="2" t="s">
        <v>12</v>
      </c>
      <c r="C12" s="2" t="str">
        <f t="shared" si="2"/>
        <v xml:space="preserve">ANKUSH </v>
      </c>
      <c r="D12" s="2" t="str">
        <f t="shared" si="0"/>
        <v>Pune</v>
      </c>
      <c r="E12" s="2" t="str">
        <f t="shared" si="1"/>
        <v>208019</v>
      </c>
    </row>
    <row r="13" spans="2:8">
      <c r="B13" s="2" t="s">
        <v>13</v>
      </c>
      <c r="C13" s="2" t="str">
        <f t="shared" si="2"/>
        <v xml:space="preserve">ABDUL </v>
      </c>
      <c r="D13" s="2" t="str">
        <f t="shared" si="0"/>
        <v>Jaipur</v>
      </c>
      <c r="E13" s="2" t="str">
        <f t="shared" si="1"/>
        <v>208020</v>
      </c>
    </row>
    <row r="14" spans="2:8">
      <c r="B14" s="2" t="s">
        <v>14</v>
      </c>
      <c r="C14" s="2" t="str">
        <f t="shared" si="2"/>
        <v xml:space="preserve">1QLAQ </v>
      </c>
      <c r="D14" s="2" t="str">
        <f t="shared" si="0"/>
        <v>Lucknow</v>
      </c>
      <c r="E14" s="2" t="str">
        <f t="shared" si="1"/>
        <v>208021</v>
      </c>
    </row>
    <row r="15" spans="2:8">
      <c r="B15" s="2" t="s">
        <v>15</v>
      </c>
      <c r="C15" s="2" t="str">
        <f t="shared" si="2"/>
        <v xml:space="preserve">SARAN </v>
      </c>
      <c r="D15" s="2" t="str">
        <f t="shared" si="0"/>
        <v>Kanpur</v>
      </c>
      <c r="E15" s="2" t="str">
        <f t="shared" si="1"/>
        <v>208022</v>
      </c>
    </row>
    <row r="16" spans="2:8">
      <c r="B16" s="2" t="s">
        <v>16</v>
      </c>
      <c r="C16" s="2" t="str">
        <f t="shared" si="2"/>
        <v xml:space="preserve">HARGOVIND </v>
      </c>
      <c r="D16" s="2" t="str">
        <f t="shared" si="0"/>
        <v>Nagpur</v>
      </c>
      <c r="E16" s="2" t="str">
        <f t="shared" si="1"/>
        <v>208023</v>
      </c>
    </row>
    <row r="17" spans="2:5">
      <c r="B17" s="2" t="s">
        <v>17</v>
      </c>
      <c r="C17" s="2" t="str">
        <f t="shared" si="2"/>
        <v xml:space="preserve">SHIVAM </v>
      </c>
      <c r="D17" s="2" t="str">
        <f t="shared" si="0"/>
        <v>Indore</v>
      </c>
      <c r="E17" s="2" t="str">
        <f t="shared" si="1"/>
        <v>208024</v>
      </c>
    </row>
    <row r="19" spans="2:5">
      <c r="B19" s="1" t="s">
        <v>18</v>
      </c>
      <c r="C19" s="1" t="s">
        <v>19</v>
      </c>
      <c r="D19" s="1" t="s">
        <v>20</v>
      </c>
      <c r="E19" s="1" t="s">
        <v>21</v>
      </c>
    </row>
    <row r="20" spans="2:5" ht="30.75">
      <c r="B20" s="2" t="s">
        <v>22</v>
      </c>
      <c r="C20" s="2" t="str">
        <f>LEFT(B20,FIND(" ",B20)-1)</f>
        <v>Abhishek</v>
      </c>
      <c r="D20" s="8" t="str">
        <f>MID(B20,FIND(" ",B20)+1,FIND(" ",B20,FIND(" ",B20)+1)-FIND(" ",B20)-1)</f>
        <v>Sudarshan</v>
      </c>
      <c r="E20" s="8" t="str">
        <f>RIGHT(B20,LEN(B20)-(LEN(D20)+LEN(C20)+2))</f>
        <v>Wavhal</v>
      </c>
    </row>
    <row r="21" spans="2:5" ht="15">
      <c r="B21" s="2" t="s">
        <v>23</v>
      </c>
      <c r="C21" s="2" t="str">
        <f t="shared" ref="C21:C33" si="3">LEFT(B21,FIND(" ",B21)-1)</f>
        <v>Sagar</v>
      </c>
      <c r="D21" s="8" t="str">
        <f t="shared" ref="D21:D33" si="4">MID(B21,FIND(" ",B21)+1,FIND(" ",B21,FIND(" ",B21)+1)-FIND(" ",B21)-1)</f>
        <v>Sujit</v>
      </c>
      <c r="E21" s="8" t="str">
        <f t="shared" ref="E21:E34" si="5">RIGHT(B21,LEN(B21)-(LEN(D21)+LEN(C21)+2))</f>
        <v xml:space="preserve">Kamble </v>
      </c>
    </row>
    <row r="22" spans="2:5" ht="15">
      <c r="B22" s="2" t="s">
        <v>24</v>
      </c>
      <c r="C22" s="2" t="str">
        <f t="shared" si="3"/>
        <v>Jitendra</v>
      </c>
      <c r="D22" s="8" t="str">
        <f t="shared" si="4"/>
        <v>Raju</v>
      </c>
      <c r="E22" s="8" t="str">
        <f t="shared" si="5"/>
        <v>Pardesi</v>
      </c>
    </row>
    <row r="23" spans="2:5" ht="15">
      <c r="B23" s="2" t="s">
        <v>25</v>
      </c>
      <c r="C23" s="2" t="str">
        <f t="shared" si="3"/>
        <v>Krushna</v>
      </c>
      <c r="D23" s="8" t="str">
        <f t="shared" si="4"/>
        <v>Abhishek</v>
      </c>
      <c r="E23" s="8" t="str">
        <f t="shared" si="5"/>
        <v>Lohare</v>
      </c>
    </row>
    <row r="24" spans="2:5" ht="15">
      <c r="B24" s="2" t="s">
        <v>26</v>
      </c>
      <c r="C24" s="2" t="str">
        <f t="shared" si="3"/>
        <v>Amit</v>
      </c>
      <c r="D24" s="8" t="str">
        <f t="shared" si="4"/>
        <v>Arun</v>
      </c>
      <c r="E24" s="8" t="str">
        <f t="shared" si="5"/>
        <v>Dhavale</v>
      </c>
    </row>
    <row r="25" spans="2:5" ht="15">
      <c r="B25" s="2" t="s">
        <v>27</v>
      </c>
      <c r="C25" s="2" t="str">
        <f t="shared" si="3"/>
        <v>Dhanashree</v>
      </c>
      <c r="D25" s="8" t="str">
        <f t="shared" si="4"/>
        <v>Ashok</v>
      </c>
      <c r="E25" s="8" t="str">
        <f t="shared" si="5"/>
        <v>Jadhav</v>
      </c>
    </row>
    <row r="26" spans="2:5" ht="15">
      <c r="B26" s="2" t="s">
        <v>28</v>
      </c>
      <c r="C26" s="2" t="str">
        <f t="shared" si="3"/>
        <v>Vaishnavi</v>
      </c>
      <c r="D26" s="8" t="str">
        <f t="shared" si="4"/>
        <v>Suraj</v>
      </c>
      <c r="E26" s="8" t="str">
        <f t="shared" si="5"/>
        <v>Rathod</v>
      </c>
    </row>
    <row r="27" spans="2:5" ht="15">
      <c r="B27" s="2" t="s">
        <v>29</v>
      </c>
      <c r="C27" s="2" t="str">
        <f t="shared" si="3"/>
        <v>Suraj</v>
      </c>
      <c r="D27" s="8" t="str">
        <f>MID(B27,FIND(" ",B27)+1,FIND(" ",B27,FIND(" ",B27)+1)-FIND(" ",B27)-1)</f>
        <v>Sanjay</v>
      </c>
      <c r="E27" s="8" t="str">
        <f t="shared" si="5"/>
        <v>Shelke</v>
      </c>
    </row>
    <row r="28" spans="2:5" ht="15">
      <c r="B28" s="2" t="s">
        <v>30</v>
      </c>
      <c r="C28" s="2" t="str">
        <f t="shared" si="3"/>
        <v>Rushikesh</v>
      </c>
      <c r="D28" s="8" t="str">
        <f t="shared" si="4"/>
        <v>Asaram</v>
      </c>
      <c r="E28" s="8" t="str">
        <f t="shared" si="5"/>
        <v>Bartakke</v>
      </c>
    </row>
    <row r="29" spans="2:5" ht="15">
      <c r="B29" s="2" t="s">
        <v>31</v>
      </c>
      <c r="C29" s="2" t="str">
        <f t="shared" si="3"/>
        <v>Ganesh</v>
      </c>
      <c r="D29" s="8" t="str">
        <f t="shared" si="4"/>
        <v>Vilas</v>
      </c>
      <c r="E29" s="8" t="str">
        <f t="shared" si="5"/>
        <v>Jadhav</v>
      </c>
    </row>
    <row r="30" spans="2:5" ht="15">
      <c r="B30" s="2" t="s">
        <v>32</v>
      </c>
      <c r="C30" s="2" t="str">
        <f t="shared" si="3"/>
        <v>Omkar</v>
      </c>
      <c r="D30" s="8" t="str">
        <f t="shared" si="4"/>
        <v>Abhijeet</v>
      </c>
      <c r="E30" s="8" t="str">
        <f t="shared" si="5"/>
        <v>Thorve</v>
      </c>
    </row>
    <row r="31" spans="2:5" ht="15">
      <c r="B31" s="2" t="s">
        <v>33</v>
      </c>
      <c r="C31" s="2" t="str">
        <f t="shared" si="3"/>
        <v>Anjali</v>
      </c>
      <c r="D31" s="8" t="str">
        <f t="shared" si="4"/>
        <v>Prashant</v>
      </c>
      <c r="E31" s="8" t="str">
        <f t="shared" si="5"/>
        <v>Patil</v>
      </c>
    </row>
    <row r="32" spans="2:5" ht="15">
      <c r="B32" s="2" t="s">
        <v>34</v>
      </c>
      <c r="C32" s="2" t="str">
        <f t="shared" si="3"/>
        <v>Mayank</v>
      </c>
      <c r="D32" s="8" t="str">
        <f t="shared" si="4"/>
        <v>Uttam</v>
      </c>
      <c r="E32" s="8" t="str">
        <f t="shared" si="5"/>
        <v>Patle</v>
      </c>
    </row>
    <row r="33" spans="2:5" ht="15">
      <c r="B33" s="2" t="s">
        <v>35</v>
      </c>
      <c r="C33" s="2" t="str">
        <f t="shared" si="3"/>
        <v>Vaishnavi</v>
      </c>
      <c r="D33" s="8" t="str">
        <f t="shared" si="4"/>
        <v>Santosh</v>
      </c>
      <c r="E33" s="8" t="str">
        <f t="shared" si="5"/>
        <v>Ubale</v>
      </c>
    </row>
    <row r="34" spans="2:5" ht="15">
      <c r="E3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90AB-411D-4491-A57D-B106310019CA}">
  <dimension ref="B2:H18"/>
  <sheetViews>
    <sheetView tabSelected="1" zoomScale="145" zoomScaleNormal="145" workbookViewId="0">
      <selection activeCell="H19" sqref="H19"/>
    </sheetView>
  </sheetViews>
  <sheetFormatPr defaultRowHeight="14.45"/>
  <cols>
    <col min="2" max="2" width="11.28515625" bestFit="1" customWidth="1"/>
    <col min="3" max="3" width="12.140625" bestFit="1" customWidth="1"/>
    <col min="4" max="4" width="9.7109375" bestFit="1" customWidth="1"/>
    <col min="6" max="6" width="10.28515625" bestFit="1" customWidth="1"/>
    <col min="7" max="7" width="12.140625" bestFit="1" customWidth="1"/>
    <col min="8" max="8" width="9.7109375" bestFit="1" customWidth="1"/>
  </cols>
  <sheetData>
    <row r="2" spans="2:8">
      <c r="B2" s="5" t="s">
        <v>19</v>
      </c>
    </row>
    <row r="3" spans="2:8">
      <c r="B3" s="2" t="s">
        <v>36</v>
      </c>
      <c r="D3" s="5" t="s">
        <v>21</v>
      </c>
      <c r="F3" s="5" t="s">
        <v>19</v>
      </c>
      <c r="G3" s="6" t="s">
        <v>20</v>
      </c>
      <c r="H3" s="5" t="s">
        <v>21</v>
      </c>
    </row>
    <row r="4" spans="2:8">
      <c r="B4" s="2" t="s">
        <v>37</v>
      </c>
      <c r="D4" s="2" t="s">
        <v>38</v>
      </c>
    </row>
    <row r="5" spans="2:8">
      <c r="B5" s="3" t="s">
        <v>39</v>
      </c>
      <c r="C5" s="6" t="s">
        <v>20</v>
      </c>
      <c r="D5" s="2" t="s">
        <v>40</v>
      </c>
    </row>
    <row r="6" spans="2:8">
      <c r="B6" s="3" t="s">
        <v>41</v>
      </c>
      <c r="C6" s="3" t="s">
        <v>42</v>
      </c>
      <c r="D6" s="2" t="s">
        <v>43</v>
      </c>
    </row>
    <row r="7" spans="2:8">
      <c r="B7" s="3" t="s">
        <v>44</v>
      </c>
      <c r="C7" s="2" t="s">
        <v>45</v>
      </c>
      <c r="D7" s="2" t="s">
        <v>46</v>
      </c>
    </row>
    <row r="8" spans="2:8">
      <c r="B8" s="3" t="s">
        <v>47</v>
      </c>
      <c r="C8" s="2" t="s">
        <v>48</v>
      </c>
      <c r="D8" s="2" t="s">
        <v>49</v>
      </c>
    </row>
    <row r="9" spans="2:8">
      <c r="B9" s="3" t="s">
        <v>50</v>
      </c>
      <c r="C9" s="2" t="s">
        <v>51</v>
      </c>
      <c r="D9" s="2" t="s">
        <v>52</v>
      </c>
    </row>
    <row r="10" spans="2:8">
      <c r="B10" s="3" t="s">
        <v>53</v>
      </c>
      <c r="C10" s="2" t="s">
        <v>54</v>
      </c>
      <c r="D10" s="2" t="s">
        <v>55</v>
      </c>
    </row>
    <row r="11" spans="2:8">
      <c r="B11" s="3" t="s">
        <v>56</v>
      </c>
      <c r="C11" s="2" t="s">
        <v>57</v>
      </c>
      <c r="D11" s="2" t="s">
        <v>58</v>
      </c>
    </row>
    <row r="12" spans="2:8">
      <c r="B12" s="3" t="s">
        <v>59</v>
      </c>
      <c r="C12" s="2" t="s">
        <v>60</v>
      </c>
      <c r="D12" s="2" t="s">
        <v>61</v>
      </c>
    </row>
    <row r="13" spans="2:8">
      <c r="B13" s="3" t="s">
        <v>62</v>
      </c>
      <c r="C13" s="2" t="s">
        <v>63</v>
      </c>
      <c r="D13" s="2" t="s">
        <v>52</v>
      </c>
    </row>
    <row r="14" spans="2:8">
      <c r="B14" s="3" t="s">
        <v>64</v>
      </c>
      <c r="C14" s="2" t="s">
        <v>65</v>
      </c>
      <c r="D14" s="2" t="s">
        <v>66</v>
      </c>
    </row>
    <row r="15" spans="2:8">
      <c r="B15" s="3" t="s">
        <v>67</v>
      </c>
      <c r="C15" s="2" t="s">
        <v>68</v>
      </c>
      <c r="D15" s="2" t="s">
        <v>69</v>
      </c>
    </row>
    <row r="16" spans="2:8">
      <c r="C16" s="2" t="s">
        <v>70</v>
      </c>
      <c r="D16" s="4" t="s">
        <v>71</v>
      </c>
    </row>
    <row r="17" spans="3:3">
      <c r="C17" s="2" t="s">
        <v>72</v>
      </c>
    </row>
    <row r="18" spans="3:3">
      <c r="C18" s="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Anudip</dc:creator>
  <cp:keywords/>
  <dc:description/>
  <cp:lastModifiedBy/>
  <cp:revision/>
  <dcterms:created xsi:type="dcterms:W3CDTF">2025-07-11T15:34:54Z</dcterms:created>
  <dcterms:modified xsi:type="dcterms:W3CDTF">2025-09-22T14:46:24Z</dcterms:modified>
  <cp:category/>
  <cp:contentStatus/>
</cp:coreProperties>
</file>