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02"/>
  <workbookPr hidePivotFieldList="1"/>
  <mc:AlternateContent xmlns:mc="http://schemas.openxmlformats.org/markup-compatibility/2006">
    <mc:Choice Requires="x15">
      <x15ac:absPath xmlns:x15ac="http://schemas.microsoft.com/office/spreadsheetml/2010/11/ac" url="K:\Placement Training\EXCEL\Analytics\"/>
    </mc:Choice>
  </mc:AlternateContent>
  <xr:revisionPtr revIDLastSave="0" documentId="8_{28979E81-0CF9-4C63-B860-15D2DF7D9227}" xr6:coauthVersionLast="47" xr6:coauthVersionMax="47" xr10:uidLastSave="{00000000-0000-0000-0000-000000000000}"/>
  <bookViews>
    <workbookView xWindow="-108" yWindow="-108" windowWidth="23256" windowHeight="12456" firstSheet="2" activeTab="2" xr2:uid="{26D4546B-D2A1-4444-8EAF-A6228F96F0C1}"/>
  </bookViews>
  <sheets>
    <sheet name="Sheet2" sheetId="6" r:id="rId1"/>
    <sheet name="Data" sheetId="2" r:id="rId2"/>
    <sheet name="Customer Care Report" sheetId="5" r:id="rId3"/>
    <sheet name="Assets" sheetId="4" r:id="rId4"/>
  </sheets>
  <definedNames>
    <definedName name="_xlnm._FilterDatabase" localSheetId="1"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8"/>
  <pivotCaches>
    <pivotCache cacheId="2029" r:id="rId5"/>
    <pivotCache cacheId="2030" r:id="rId6"/>
    <pivotCache cacheId="2031" r:id="rId7"/>
    <pivotCache cacheId="2032" r:id="rId8"/>
    <pivotCache cacheId="2118" r:id="rId9"/>
    <pivotCache cacheId="2121" r:id="rId10"/>
    <pivotCache cacheId="2124" r:id="rId11"/>
    <pivotCache cacheId="2127" r:id="rId12"/>
    <pivotCache cacheId="2130" r:id="rId13"/>
  </pivotCaches>
  <extLst>
    <ext xmlns:x14="http://schemas.microsoft.com/office/spreadsheetml/2009/9/main" uri="{876F7934-8845-4945-9796-88D515C7AA90}">
      <x14:pivotCaches>
        <pivotCache cacheId="203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9" i="5" l="1"/>
  <c r="P40" i="5"/>
  <c r="P41" i="5"/>
  <c r="I68" i="6"/>
  <c r="P33" i="5" s="1"/>
  <c r="I54" i="6"/>
  <c r="I64" i="6" s="1"/>
  <c r="I56" i="6"/>
  <c r="I60" i="6" s="1"/>
  <c r="I66" i="6" s="1"/>
  <c r="I55" i="6"/>
  <c r="I59" i="6" s="1"/>
  <c r="I65" i="6" s="1"/>
  <c r="I39" i="6"/>
  <c r="E45" i="6"/>
  <c r="E46" i="6"/>
  <c r="E47" i="6"/>
  <c r="E48" i="6"/>
  <c r="S23" i="5"/>
  <c r="S24" i="5"/>
  <c r="T24" i="5"/>
  <c r="U24" i="5"/>
  <c r="V24" i="5"/>
  <c r="W24" i="5"/>
  <c r="X24" i="5"/>
  <c r="Y24" i="5"/>
  <c r="S25" i="5"/>
  <c r="T25" i="5"/>
  <c r="U25" i="5"/>
  <c r="V25" i="5"/>
  <c r="W25" i="5"/>
  <c r="X25" i="5"/>
  <c r="Y25" i="5"/>
  <c r="S26" i="5"/>
  <c r="T26" i="5"/>
  <c r="U26" i="5"/>
  <c r="V26" i="5"/>
  <c r="W26" i="5"/>
  <c r="X26" i="5"/>
  <c r="Y26" i="5"/>
  <c r="S27" i="5"/>
  <c r="T27" i="5"/>
  <c r="U27" i="5"/>
  <c r="V27" i="5"/>
  <c r="W27" i="5"/>
  <c r="X27" i="5"/>
  <c r="Y27" i="5"/>
  <c r="S28" i="5"/>
  <c r="S29" i="5"/>
  <c r="T29" i="5"/>
  <c r="U29" i="5"/>
  <c r="V29" i="5"/>
  <c r="W29" i="5"/>
  <c r="X29" i="5"/>
  <c r="Y29" i="5"/>
  <c r="S30" i="5"/>
  <c r="T30" i="5"/>
  <c r="U30" i="5"/>
  <c r="V30" i="5"/>
  <c r="W30" i="5"/>
  <c r="X30" i="5"/>
  <c r="Y30" i="5"/>
  <c r="S31" i="5"/>
  <c r="T31" i="5"/>
  <c r="U31" i="5"/>
  <c r="V31" i="5"/>
  <c r="W31" i="5"/>
  <c r="X31" i="5"/>
  <c r="Y31" i="5"/>
  <c r="S32" i="5"/>
  <c r="T32" i="5"/>
  <c r="U32" i="5"/>
  <c r="V32" i="5"/>
  <c r="W32" i="5"/>
  <c r="X32" i="5"/>
  <c r="Y32" i="5"/>
  <c r="S33" i="5"/>
  <c r="T33" i="5"/>
  <c r="U33" i="5"/>
  <c r="V33" i="5"/>
  <c r="W33" i="5"/>
  <c r="X33" i="5"/>
  <c r="Y33" i="5"/>
  <c r="S34" i="5"/>
  <c r="T34" i="5"/>
  <c r="U34" i="5"/>
  <c r="V34" i="5"/>
  <c r="W34" i="5"/>
  <c r="X34" i="5"/>
  <c r="Y34" i="5"/>
  <c r="S35" i="5"/>
  <c r="S36" i="5"/>
  <c r="T36" i="5"/>
  <c r="U36" i="5"/>
  <c r="V36" i="5"/>
  <c r="W36" i="5"/>
  <c r="X36" i="5"/>
  <c r="Y36" i="5"/>
  <c r="S37" i="5"/>
  <c r="T37" i="5"/>
  <c r="U37" i="5"/>
  <c r="V37" i="5"/>
  <c r="W37" i="5"/>
  <c r="X37" i="5"/>
  <c r="Y37" i="5"/>
  <c r="S38" i="5"/>
  <c r="T38" i="5"/>
  <c r="U38" i="5"/>
  <c r="V38" i="5"/>
  <c r="W38" i="5"/>
  <c r="X38" i="5"/>
  <c r="Y38" i="5"/>
  <c r="S39" i="5"/>
  <c r="T39" i="5"/>
  <c r="U39" i="5"/>
  <c r="V39" i="5"/>
  <c r="W39" i="5"/>
  <c r="X39" i="5"/>
  <c r="Y39" i="5"/>
  <c r="S40" i="5"/>
  <c r="T40" i="5"/>
  <c r="U40" i="5"/>
  <c r="V40" i="5"/>
  <c r="W40" i="5"/>
  <c r="X40" i="5"/>
  <c r="Y40" i="5"/>
  <c r="F45" i="6"/>
  <c r="G45" i="6"/>
  <c r="F46" i="6"/>
  <c r="G46" i="6"/>
  <c r="F47" i="6"/>
  <c r="G47" i="6"/>
  <c r="F48" i="6"/>
  <c r="G48" i="6"/>
  <c r="F44" i="6"/>
  <c r="G44" i="6"/>
  <c r="E44"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4" i="6" l="1"/>
  <c r="H48" i="6"/>
  <c r="H46" i="6"/>
  <c r="I45" i="6"/>
  <c r="I47" i="6"/>
  <c r="I48" i="6"/>
  <c r="I46" i="6"/>
  <c r="H47" i="6"/>
  <c r="H45" i="6"/>
  <c r="I4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D7E149-7FA2-4EB9-8987-E80566506A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08A50D5-0CA6-4C02-831E-33A4BAB8C823}"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7DAD86D5-04F4-4B5B-9077-212E8FF05E63}"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<sst xmlns="http://schemas.openxmlformats.org/spreadsheetml/2006/main" count="3176" uniqueCount="1090">
  <si>
    <t>Call Count</t>
  </si>
  <si>
    <t>Total Amount</t>
  </si>
  <si>
    <t>Total Duration</t>
  </si>
  <si>
    <t>Avg.rating</t>
  </si>
  <si>
    <t>5* Rating</t>
  </si>
  <si>
    <t>Row Labels</t>
  </si>
  <si>
    <t>Call Count2</t>
  </si>
  <si>
    <t>Jan</t>
  </si>
  <si>
    <t>Sunday</t>
  </si>
  <si>
    <t>Feb</t>
  </si>
  <si>
    <t>Monday</t>
  </si>
  <si>
    <t>Mar</t>
  </si>
  <si>
    <t>Tuesday</t>
  </si>
  <si>
    <t>Apr</t>
  </si>
  <si>
    <t>Wednesday</t>
  </si>
  <si>
    <t>May</t>
  </si>
  <si>
    <t>Thursday</t>
  </si>
  <si>
    <t>Jun</t>
  </si>
  <si>
    <t>Friday</t>
  </si>
  <si>
    <t>Jul</t>
  </si>
  <si>
    <t>Saturday</t>
  </si>
  <si>
    <t>Aug</t>
  </si>
  <si>
    <t>Grand Total</t>
  </si>
  <si>
    <t>Sep</t>
  </si>
  <si>
    <t>Oct</t>
  </si>
  <si>
    <t>Nov</t>
  </si>
  <si>
    <t>Dec</t>
  </si>
  <si>
    <t>Selected rep</t>
  </si>
  <si>
    <t>for graph</t>
  </si>
  <si>
    <t>Rep</t>
  </si>
  <si>
    <t>Calls</t>
  </si>
  <si>
    <t>Amount</t>
  </si>
  <si>
    <t>Sel.calls</t>
  </si>
  <si>
    <t>Sel.amount</t>
  </si>
  <si>
    <t>R01</t>
  </si>
  <si>
    <t>R02</t>
  </si>
  <si>
    <t>R03</t>
  </si>
  <si>
    <t>R04</t>
  </si>
  <si>
    <t>R05</t>
  </si>
  <si>
    <t>Rep summary</t>
  </si>
  <si>
    <t>% of calls</t>
  </si>
  <si>
    <t>Call rank</t>
  </si>
  <si>
    <t>Amount rank</t>
  </si>
  <si>
    <t>Lables:</t>
  </si>
  <si>
    <t>Column Labels</t>
  </si>
  <si>
    <t>Female</t>
  </si>
  <si>
    <t>Male</t>
  </si>
  <si>
    <t>Cincinnati</t>
  </si>
  <si>
    <t>Cleveland</t>
  </si>
  <si>
    <t>image</t>
  </si>
  <si>
    <t>Columbus</t>
  </si>
  <si>
    <t>C0003</t>
  </si>
  <si>
    <t>C0004</t>
  </si>
  <si>
    <t>C0011</t>
  </si>
  <si>
    <t>C0012</t>
  </si>
  <si>
    <t>C0002</t>
  </si>
  <si>
    <t>C0007</t>
  </si>
  <si>
    <t>C0008</t>
  </si>
  <si>
    <t>C0010</t>
  </si>
  <si>
    <t>C0013</t>
  </si>
  <si>
    <t>C0015</t>
  </si>
  <si>
    <t>C0001</t>
  </si>
  <si>
    <t>C0005</t>
  </si>
  <si>
    <t>C0006</t>
  </si>
  <si>
    <t>C0009</t>
  </si>
  <si>
    <t>C0014</t>
  </si>
  <si>
    <t>Call Centre Data</t>
  </si>
  <si>
    <t>Call number</t>
  </si>
  <si>
    <t>Customer ID</t>
  </si>
  <si>
    <t>Duration</t>
  </si>
  <si>
    <t>Representative</t>
  </si>
  <si>
    <t>Date of Call</t>
  </si>
  <si>
    <t>Purchase Amount</t>
  </si>
  <si>
    <t>Satisfaction Rating</t>
  </si>
  <si>
    <t>FY</t>
  </si>
  <si>
    <t>Day of week</t>
  </si>
  <si>
    <t>Duration Bucket</t>
  </si>
  <si>
    <t>Rating rounded</t>
  </si>
  <si>
    <t>Gender</t>
  </si>
  <si>
    <t>Age</t>
  </si>
  <si>
    <t>City</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</si>
  <si>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</si>
  <si>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</si>
  <si>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</si>
  <si>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</si>
  <si>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</si>
  <si>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</si>
  <si>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</si>
  <si>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</si>
  <si>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</si>
  <si>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</si>
  <si>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</si>
  <si>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</si>
  <si>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</si>
  <si>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</si>
  <si>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</si>
  <si>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</si>
  <si>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</si>
  <si>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</si>
  <si>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</si>
  <si>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</si>
  <si>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</si>
  <si>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</si>
  <si>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</si>
  <si>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</si>
  <si>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</si>
  <si>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</si>
  <si>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</si>
  <si>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</si>
  <si>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</si>
  <si>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</si>
  <si>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</si>
  <si>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</si>
  <si>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</si>
  <si>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</si>
  <si>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</si>
  <si>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</si>
  <si>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</si>
  <si>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</si>
  <si>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</si>
  <si>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</si>
  <si>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</si>
  <si>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</si>
  <si>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</si>
  <si>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</si>
  <si>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</si>
  <si>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</si>
  <si>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</si>
  <si>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</si>
  <si>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</si>
  <si>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</si>
  <si>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</si>
  <si>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</si>
  <si>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</si>
  <si>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</si>
  <si>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</si>
  <si>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</si>
  <si>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</si>
  <si>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</si>
  <si>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</si>
  <si>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</si>
  <si>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</si>
  <si>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</si>
  <si>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</si>
  <si>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</si>
  <si>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</si>
  <si>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</si>
  <si>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</si>
  <si>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</si>
  <si>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</si>
  <si>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</si>
  <si>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</si>
  <si>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</si>
  <si>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</si>
  <si>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</si>
  <si>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</si>
  <si>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</si>
  <si>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</si>
  <si>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</si>
  <si>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</si>
  <si>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</si>
  <si>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</si>
  <si>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</si>
  <si>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</si>
  <si>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</si>
  <si>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</si>
  <si>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</si>
  <si>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</si>
  <si>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</si>
  <si>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</si>
  <si>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</si>
  <si>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</si>
  <si>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</si>
  <si>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</si>
  <si>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</si>
  <si>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</si>
  <si>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</si>
  <si>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</si>
  <si>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</si>
  <si>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</si>
  <si>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</si>
  <si>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</si>
  <si>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</si>
  <si>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</si>
  <si>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</si>
  <si>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</si>
  <si>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</si>
  <si>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</si>
  <si>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</si>
  <si>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</si>
  <si>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</si>
  <si>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</si>
  <si>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</si>
  <si>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</si>
  <si>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</si>
  <si>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</si>
  <si>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</si>
  <si>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</si>
  <si>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</si>
  <si>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</si>
  <si>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</si>
  <si>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</si>
  <si>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</si>
  <si>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</si>
  <si>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</si>
  <si>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</si>
  <si>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</si>
  <si>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</si>
  <si>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</si>
  <si>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</si>
  <si>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</si>
  <si>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</si>
  <si>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</si>
  <si>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</si>
  <si>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</si>
  <si>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</si>
  <si>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</si>
  <si>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</si>
  <si>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</si>
  <si>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</si>
  <si>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</si>
  <si>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</si>
  <si>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</si>
  <si>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</si>
  <si>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</si>
  <si>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</si>
  <si>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</si>
  <si>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</si>
  <si>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</si>
  <si>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</si>
  <si>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</si>
  <si>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</si>
  <si>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</si>
  <si>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</si>
  <si>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</si>
  <si>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</si>
  <si>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</si>
  <si>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</si>
  <si>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</si>
  <si>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</si>
  <si>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</si>
  <si>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</si>
  <si>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</si>
  <si>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</si>
  <si>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</si>
  <si>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</si>
  <si>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</si>
  <si>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</si>
  <si>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</si>
  <si>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</si>
  <si>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</si>
  <si>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</si>
  <si>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</si>
  <si>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</si>
  <si>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</si>
  <si>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</si>
  <si>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</si>
  <si>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</si>
  <si>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</si>
  <si>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</si>
  <si>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</si>
  <si>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</si>
  <si>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</si>
  <si>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</si>
  <si>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</si>
  <si>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</si>
  <si>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</si>
  <si>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</si>
  <si>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</si>
  <si>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</si>
  <si>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</si>
  <si>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</si>
  <si>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</si>
  <si>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</si>
  <si>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</si>
  <si>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</si>
  <si>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</si>
  <si>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</si>
  <si>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</si>
  <si>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</si>
  <si>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</si>
  <si>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</si>
  <si>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</si>
  <si>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</si>
  <si>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</si>
  <si>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</si>
  <si>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</si>
  <si>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</si>
  <si>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</si>
  <si>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</si>
  <si>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</si>
  <si>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</si>
  <si>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</si>
  <si>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</si>
  <si>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</si>
  <si>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</si>
  <si>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</si>
  <si>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</si>
  <si>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</si>
  <si>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</si>
  <si>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</si>
  <si>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</si>
  <si>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</si>
  <si>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</si>
  <si>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</si>
  <si>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</si>
  <si>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</si>
  <si>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</si>
  <si>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</si>
  <si>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</si>
  <si>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</si>
  <si>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</si>
  <si>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</si>
  <si>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</si>
  <si>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</si>
  <si>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</si>
  <si>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</si>
  <si>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</si>
  <si>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</si>
  <si>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</si>
  <si>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</si>
  <si>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</si>
  <si>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</si>
  <si>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</si>
  <si>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</si>
  <si>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</si>
  <si>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</si>
  <si>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</si>
  <si>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</si>
  <si>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</si>
  <si>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</si>
  <si>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</si>
  <si>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</si>
  <si>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</si>
  <si>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</si>
  <si>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</si>
  <si>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</si>
  <si>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</si>
  <si>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</si>
  <si>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</si>
  <si>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</si>
  <si>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</si>
  <si>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</si>
  <si>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</si>
  <si>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</si>
  <si>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</si>
  <si>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</si>
  <si>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</si>
  <si>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</si>
  <si>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</si>
  <si>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</si>
  <si>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</si>
  <si>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</si>
  <si>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</si>
  <si>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</si>
  <si>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</si>
  <si>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</si>
  <si>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</si>
  <si>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</si>
  <si>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</si>
  <si>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</si>
  <si>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</si>
  <si>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</si>
  <si>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</si>
  <si>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</si>
  <si>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</si>
  <si>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</si>
  <si>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</si>
  <si>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</si>
  <si>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</si>
  <si>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</si>
  <si>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</si>
  <si>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</si>
  <si>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</si>
  <si>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</si>
  <si>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</si>
  <si>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</si>
  <si>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</si>
  <si>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</si>
  <si>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</si>
  <si>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</si>
  <si>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</si>
  <si>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</si>
  <si>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</si>
  <si>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</si>
  <si>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</si>
  <si>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</si>
  <si>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</si>
  <si>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</si>
  <si>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</si>
  <si>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</si>
  <si>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</si>
  <si>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</si>
  <si>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</si>
  <si>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</si>
  <si>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</si>
  <si>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</si>
  <si>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</si>
  <si>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</si>
  <si>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</si>
  <si>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</si>
  <si>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</si>
  <si>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</si>
  <si>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</si>
  <si>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</si>
  <si>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</si>
  <si>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</si>
  <si>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</si>
  <si>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</si>
  <si>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</si>
  <si>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</si>
  <si>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</si>
  <si>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</si>
  <si>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</si>
  <si>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</si>
  <si>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</si>
  <si>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</si>
  <si>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</si>
  <si>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</si>
  <si>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</si>
  <si>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</si>
  <si>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</si>
  <si>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</si>
  <si>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</si>
  <si>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</si>
  <si>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</si>
  <si>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</si>
  <si>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</si>
  <si>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</si>
  <si>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</si>
  <si>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</si>
  <si>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</si>
  <si>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</si>
  <si>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</si>
  <si>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</si>
  <si>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</si>
  <si>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</si>
  <si>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</si>
  <si>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</si>
  <si>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</si>
  <si>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</si>
  <si>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</si>
  <si>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</si>
  <si>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</si>
  <si>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</si>
  <si>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</si>
  <si>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</si>
  <si>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</si>
  <si>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</si>
  <si>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</si>
  <si>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</si>
  <si>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</si>
  <si>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</si>
  <si>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</si>
  <si>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</si>
  <si>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</si>
  <si>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</si>
  <si>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</si>
  <si>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</si>
  <si>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</si>
  <si>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</si>
  <si>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</si>
  <si>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</si>
  <si>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</si>
  <si>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</si>
  <si>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</si>
  <si>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</si>
  <si>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</si>
  <si>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</si>
  <si>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</si>
  <si>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</si>
  <si>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</si>
  <si>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</si>
  <si>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</si>
  <si>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</si>
  <si>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</si>
  <si>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</si>
  <si>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</si>
  <si>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</si>
  <si>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</si>
  <si>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</si>
  <si>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</si>
  <si>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</si>
  <si>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</si>
  <si>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</si>
  <si>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</si>
  <si>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</si>
  <si>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</si>
  <si>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</si>
  <si>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</si>
  <si>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</si>
  <si>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</si>
  <si>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</si>
  <si>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</si>
  <si>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</si>
  <si>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</si>
  <si>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</si>
  <si>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</si>
  <si>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</si>
  <si>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</si>
  <si>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</si>
  <si>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</si>
  <si>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</si>
  <si>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</si>
  <si>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</si>
  <si>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</si>
  <si>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</si>
  <si>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</si>
  <si>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</si>
  <si>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</si>
  <si>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</si>
  <si>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</si>
  <si>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</si>
  <si>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</si>
  <si>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</si>
  <si>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</si>
  <si>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</si>
  <si>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</si>
  <si>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</si>
  <si>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</si>
  <si>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</si>
  <si>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</si>
  <si>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</si>
  <si>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</si>
  <si>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</si>
  <si>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</si>
  <si>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</si>
  <si>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</si>
  <si>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</si>
  <si>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</si>
  <si>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</si>
  <si>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</si>
  <si>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</si>
  <si>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</si>
  <si>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</si>
  <si>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</si>
  <si>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</si>
  <si>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</si>
  <si>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</si>
  <si>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</si>
  <si>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</si>
  <si>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</si>
  <si>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</si>
  <si>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</si>
  <si>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</si>
  <si>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</si>
  <si>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</si>
  <si>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</si>
  <si>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</si>
  <si>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</si>
  <si>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</si>
  <si>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</si>
  <si>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</si>
  <si>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</si>
  <si>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</si>
  <si>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</si>
  <si>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</si>
  <si>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</si>
  <si>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</si>
  <si>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</si>
  <si>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</si>
  <si>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</si>
  <si>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</si>
  <si>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</si>
  <si>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</si>
  <si>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</si>
  <si>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</si>
  <si>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</si>
  <si>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</si>
  <si>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</si>
  <si>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</si>
  <si>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</si>
  <si>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</si>
  <si>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</si>
  <si>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</si>
  <si>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</si>
  <si>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</si>
  <si>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</si>
  <si>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</si>
  <si>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</si>
  <si>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</si>
  <si>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</si>
  <si>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</si>
  <si>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</si>
  <si>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</si>
  <si>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</si>
  <si>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</si>
  <si>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</si>
  <si>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</si>
  <si>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</si>
  <si>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</si>
  <si>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</si>
  <si>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</si>
  <si>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</si>
  <si>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</si>
  <si>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</si>
  <si>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</si>
  <si>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</si>
  <si>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</si>
  <si>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</si>
  <si>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</si>
  <si>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</si>
  <si>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</si>
  <si>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</si>
  <si>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</si>
  <si>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</si>
  <si>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</si>
  <si>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</si>
  <si>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</si>
  <si>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</si>
  <si>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</si>
  <si>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</si>
  <si>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</si>
  <si>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</si>
  <si>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</si>
  <si>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</si>
  <si>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</si>
  <si>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</si>
  <si>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</si>
  <si>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</si>
  <si>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</si>
  <si>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</si>
  <si>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</si>
  <si>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</si>
  <si>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</si>
  <si>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</si>
  <si>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</si>
  <si>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</si>
  <si>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</si>
  <si>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</si>
  <si>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</si>
  <si>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</si>
  <si>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</si>
  <si>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</si>
  <si>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</si>
  <si>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</si>
  <si>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</si>
  <si>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</si>
  <si>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</si>
  <si>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</si>
  <si>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</si>
  <si>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</si>
  <si>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</si>
  <si>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</si>
  <si>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</si>
  <si>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</si>
  <si>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</si>
  <si>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</si>
  <si>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</si>
  <si>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</si>
  <si>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</si>
  <si>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</si>
  <si>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</si>
  <si>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</si>
  <si>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</si>
  <si>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</si>
  <si>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</si>
  <si>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</si>
  <si>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</si>
  <si>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</si>
  <si>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</si>
  <si>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</si>
  <si>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</si>
  <si>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</si>
  <si>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</si>
  <si>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</si>
  <si>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</si>
  <si>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</si>
  <si>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</si>
  <si>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</si>
  <si>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</si>
  <si>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</si>
  <si>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</si>
  <si>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</si>
  <si>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</si>
  <si>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</si>
  <si>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</si>
  <si>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</si>
  <si>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</si>
  <si>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</si>
  <si>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</si>
  <si>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</si>
  <si>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</si>
  <si>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</si>
  <si>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</si>
  <si>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</si>
  <si>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</si>
  <si>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</si>
  <si>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</si>
  <si>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</si>
  <si>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</si>
  <si>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</si>
  <si>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</si>
  <si>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</si>
  <si>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</si>
  <si>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</si>
  <si>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</si>
  <si>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</si>
  <si>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</si>
  <si>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</si>
  <si>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</si>
  <si>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</si>
  <si>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</si>
  <si>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</si>
  <si>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</si>
  <si>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</si>
  <si>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</si>
  <si>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</si>
  <si>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</si>
  <si>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</si>
  <si>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</si>
  <si>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</si>
  <si>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</si>
  <si>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</si>
  <si>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</si>
  <si>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</si>
  <si>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</si>
  <si>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</si>
  <si>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</si>
  <si>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</si>
  <si>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</si>
  <si>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</si>
  <si>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</si>
  <si>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</si>
  <si>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</si>
  <si>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</si>
  <si>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</si>
  <si>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</si>
  <si>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</si>
  <si>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</si>
  <si>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</si>
  <si>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</si>
  <si>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</si>
  <si>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</si>
  <si>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</si>
  <si>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</si>
  <si>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</si>
  <si>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</si>
  <si>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</si>
  <si>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</si>
  <si>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</si>
  <si>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</si>
  <si>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</si>
  <si>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</si>
  <si>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</si>
  <si>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</si>
  <si>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</si>
  <si>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</si>
  <si>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</si>
  <si>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</si>
  <si>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</si>
  <si>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</si>
  <si>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</si>
  <si>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</si>
  <si>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</si>
  <si>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</si>
  <si>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</si>
  <si>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</si>
  <si>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</si>
  <si>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</si>
  <si>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</si>
  <si>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</si>
  <si>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</si>
  <si>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</si>
  <si>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</si>
  <si>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</si>
  <si>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</si>
  <si>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</si>
  <si>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</si>
  <si>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</si>
  <si>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</si>
  <si>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</si>
  <si>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</si>
  <si>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</si>
  <si>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</si>
  <si>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</si>
  <si>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</si>
  <si>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</si>
  <si>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</si>
  <si>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</si>
  <si>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</si>
  <si>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</si>
  <si>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</si>
  <si>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</si>
  <si>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</si>
  <si>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</si>
  <si>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</si>
  <si>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</si>
  <si>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</si>
  <si>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</si>
  <si>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</si>
  <si>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</si>
  <si>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</si>
  <si>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</si>
  <si>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</si>
  <si>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</si>
  <si>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</si>
  <si>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</si>
  <si>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</si>
  <si>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</si>
  <si>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</si>
  <si>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</si>
  <si>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</si>
  <si>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</si>
  <si>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</si>
  <si>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</si>
  <si>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</si>
  <si>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</si>
  <si>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</si>
  <si>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</si>
  <si>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</si>
  <si>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</si>
  <si>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</si>
  <si>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</si>
  <si>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</si>
  <si>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</si>
  <si>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</si>
  <si>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</si>
  <si>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</si>
  <si>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</si>
  <si>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</si>
  <si>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</si>
  <si>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</si>
  <si>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</si>
  <si>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</si>
  <si>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</si>
  <si>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</si>
  <si>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</si>
  <si>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</si>
  <si>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</si>
  <si>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</si>
  <si>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</si>
  <si>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</si>
  <si>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</si>
  <si>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</si>
  <si>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</si>
  <si>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</si>
  <si>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</si>
  <si>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</si>
  <si>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</si>
  <si>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</si>
  <si>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</si>
  <si>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</si>
  <si>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</si>
  <si>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</si>
  <si>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</si>
  <si>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</si>
  <si>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</si>
  <si>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</si>
  <si>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</si>
  <si>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</si>
  <si>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</si>
  <si>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</si>
  <si>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</si>
  <si>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</si>
  <si>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</si>
  <si>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</si>
  <si>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</si>
  <si>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</si>
  <si>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</si>
  <si>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</si>
  <si>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</si>
  <si>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</si>
  <si>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</si>
  <si>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</si>
  <si>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</si>
  <si>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</si>
  <si>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</si>
  <si>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</si>
  <si>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</si>
  <si>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</si>
  <si>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</si>
  <si>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</si>
  <si>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</si>
  <si>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</si>
  <si>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</si>
  <si>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</si>
  <si>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</si>
  <si>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</si>
  <si>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</si>
  <si>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</si>
  <si>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</si>
  <si>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</si>
  <si>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</si>
  <si>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</si>
  <si>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</si>
  <si>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</si>
  <si>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</si>
  <si>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</si>
  <si>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</si>
  <si>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</si>
  <si>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</si>
  <si>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</si>
  <si>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</si>
  <si>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</si>
  <si>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</si>
  <si>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</si>
  <si>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</si>
  <si>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</si>
  <si>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</si>
  <si>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</si>
  <si>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</si>
  <si>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</si>
  <si>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</si>
  <si>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</si>
  <si>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</si>
  <si>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</si>
  <si>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</si>
  <si>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</si>
  <si>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</si>
  <si>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</si>
  <si>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</si>
  <si>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</si>
  <si>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</si>
  <si>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</si>
  <si>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</si>
  <si>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</si>
  <si>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</si>
  <si>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</si>
  <si>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</si>
  <si>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</si>
  <si>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</si>
  <si>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</si>
  <si>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</si>
  <si>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</si>
  <si>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</si>
  <si>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</si>
  <si>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</si>
  <si>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</si>
  <si>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</si>
  <si>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</si>
  <si>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</si>
  <si>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</si>
  <si>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</si>
  <si>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</si>
  <si>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</si>
  <si>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</si>
  <si>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</si>
  <si>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</si>
  <si>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</si>
  <si>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</si>
  <si>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</si>
  <si>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</si>
  <si>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</si>
  <si>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</si>
  <si>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</si>
  <si>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</si>
  <si>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</si>
  <si>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</si>
  <si>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</si>
  <si>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</si>
  <si>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</si>
  <si>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</si>
  <si>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</si>
  <si>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</si>
  <si>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</si>
  <si>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</si>
  <si>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</si>
  <si>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</si>
  <si>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</si>
  <si>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</si>
  <si>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</si>
  <si>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</si>
  <si>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</si>
  <si>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</si>
  <si>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</si>
  <si>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</si>
  <si>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</si>
  <si>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</si>
  <si>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</si>
  <si>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</si>
  <si>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</si>
  <si>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</si>
  <si>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</si>
  <si>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</si>
  <si>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</si>
  <si>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</si>
  <si>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</si>
  <si>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</si>
  <si>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</si>
  <si>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</si>
  <si>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</si>
  <si>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</si>
  <si>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</si>
  <si>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</si>
  <si>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</si>
  <si>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</si>
  <si>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</si>
  <si>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</si>
  <si>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</si>
  <si>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</si>
  <si>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</si>
  <si>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</si>
  <si>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</si>
  <si>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</si>
  <si>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</si>
  <si>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</si>
  <si>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</si>
  <si>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</si>
  <si>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</si>
  <si>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</si>
  <si>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</si>
  <si>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</si>
  <si>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</si>
  <si>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</si>
  <si>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</si>
  <si>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</si>
  <si>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</si>
  <si>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</si>
  <si>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</si>
  <si>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</si>
  <si>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</si>
  <si>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</si>
  <si>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</si>
  <si>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</si>
  <si>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</si>
  <si>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</si>
  <si>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</si>
  <si>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</si>
  <si>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</si>
  <si>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</si>
  <si>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</si>
  <si>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</si>
  <si>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</si>
  <si>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</si>
  <si>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</si>
  <si>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</si>
  <si>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</si>
  <si>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</si>
  <si>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</si>
  <si>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</si>
  <si>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</si>
  <si>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</si>
  <si>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</si>
  <si>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</si>
  <si>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</si>
  <si>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</si>
  <si>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</si>
  <si>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</si>
  <si>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</si>
  <si>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</si>
  <si>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</si>
  <si>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</si>
  <si>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</si>
  <si>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</si>
  <si>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</si>
  <si>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</si>
  <si>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</si>
  <si>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</si>
  <si>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</si>
  <si>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</si>
  <si>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</si>
  <si>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</si>
  <si>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</si>
  <si>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</si>
  <si>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</si>
  <si>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</si>
  <si>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</si>
  <si>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</si>
  <si>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</si>
  <si>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</si>
  <si>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</si>
  <si>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</si>
  <si>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</si>
  <si>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</si>
  <si>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</si>
  <si>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</si>
  <si>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</si>
  <si>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</si>
  <si>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</si>
  <si>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</si>
  <si>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</si>
  <si>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</si>
  <si>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</si>
  <si>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</si>
  <si>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</si>
  <si>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</si>
  <si>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</si>
  <si>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</si>
  <si>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</si>
  <si>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</si>
  <si>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 xml:space="preserve">             R01</t>
  </si>
  <si>
    <t xml:space="preserve">             R02</t>
  </si>
  <si>
    <t xml:space="preserve">             R03</t>
  </si>
  <si>
    <t xml:space="preserve">             R04</t>
  </si>
  <si>
    <t xml:space="preserve">             R05</t>
  </si>
  <si>
    <t>TOTAL</t>
  </si>
  <si>
    <t xml:space="preserve">             </t>
  </si>
  <si>
    <t>Rep ID</t>
  </si>
  <si>
    <t>Rep 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</si>
</sst>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quot;₹&quot;\ * #,##0.00_ ;_ &quot;₹&quot;\ * \-#,##0.00_ ;_ &quot;₹&quot;\ * &quot;-&quot;??_ ;_ @_ "/>
    <numFmt numFmtId="165" formatCode="[$-409]d\-mmm\-yy;@"/>
    <numFmt numFmtId="166" formatCode="\$#,##0;\-\$#,##0;\$#,##0"/>
    <numFmt numFmtId="167" formatCode="0.0"/>
    <numFmt numFmtId="168" formatCode="_-[$$-409]* #,##0.00_ ;_-[$$-409]* \-#,##0.00\ ;_-[$$-409]* &quot;-&quot;??_ ;_-@_ "/>
    <numFmt numFmtId="169" formatCode="\$#,###.0,&quot;k&quot;"/>
    <numFmt numFmtId="170" formatCode="[$$-C09]#,##0"/>
  </numFmts>
  <fonts count="12">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rgb="FFFF0000"/>
      <name val="Aptos"/>
      <family val="2"/>
      <scheme val="minor"/>
    </font>
    <font>
      <sz val="11"/>
      <color theme="1"/>
      <name val="Aptos ExtraBold"/>
      <family val="2"/>
    </font>
    <font>
      <sz val="11"/>
      <color theme="1"/>
      <name val="Aptos"/>
      <family val="2"/>
      <scheme val="minor"/>
    </font>
    <font>
      <sz val="10"/>
      <color theme="1"/>
      <name val="Aptos"/>
      <family val="2"/>
      <scheme val="minor"/>
    </font>
    <font>
      <sz val="10"/>
      <color theme="1"/>
      <name val="Aptos ExtraBold"/>
      <family val="2"/>
      <scheme val="major"/>
    </font>
    <font>
      <sz val="11"/>
      <color theme="1"/>
      <name val="Aptos ExtraBold"/>
      <family val="2"/>
      <scheme val="major"/>
    </font>
    <font>
      <sz val="18"/>
      <color theme="1"/>
      <name val="Aptos"/>
      <family val="2"/>
      <scheme val="minor"/>
    </font>
    <font>
      <sz val="11"/>
      <color theme="1" tint="0.499984740745262"/>
      <name val="Aptos ExtraBold"/>
      <scheme val="major"/>
    </font>
  </fonts>
  <fills count="4">
    <fill>
      <patternFill patternType="none"/>
    </fill>
    <fill>
      <patternFill patternType="gray125"/>
    </fill>
    <fill>
      <patternFill patternType="solid">
        <fgColor theme="7"/>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164" fontId="6"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5" fontId="0" fillId="0" borderId="0" xfId="0" applyNumberFormat="1" applyAlignment="1">
      <alignment horizontal="center"/>
    </xf>
    <xf numFmtId="9" fontId="0" fillId="0" borderId="8" xfId="0" applyNumberFormat="1" applyBorder="1"/>
    <xf numFmtId="1" fontId="0" fillId="0" borderId="0" xfId="0" applyNumberFormat="1"/>
    <xf numFmtId="166" fontId="0" fillId="0" borderId="0" xfId="0" applyNumberFormat="1"/>
    <xf numFmtId="3" fontId="0" fillId="0" borderId="0" xfId="0" applyNumberFormat="1"/>
    <xf numFmtId="167" fontId="0" fillId="0" borderId="0" xfId="0" applyNumberFormat="1"/>
    <xf numFmtId="0" fontId="0" fillId="0" borderId="0" xfId="0" pivotButton="1"/>
    <xf numFmtId="0" fontId="0" fillId="3" borderId="0" xfId="0" applyFill="1"/>
    <xf numFmtId="0" fontId="5" fillId="3" borderId="0" xfId="0" applyFont="1" applyFill="1"/>
    <xf numFmtId="0" fontId="4" fillId="3" borderId="0" xfId="0" applyFont="1" applyFill="1"/>
    <xf numFmtId="0" fontId="0" fillId="0" borderId="0" xfId="0" applyAlignment="1">
      <alignment horizontal="left"/>
    </xf>
    <xf numFmtId="168" fontId="0" fillId="0" borderId="0" xfId="0" applyNumberFormat="1"/>
    <xf numFmtId="169" fontId="0" fillId="0" borderId="0" xfId="0" applyNumberFormat="1"/>
    <xf numFmtId="0" fontId="0" fillId="0" borderId="0" xfId="0" applyNumberFormat="1"/>
    <xf numFmtId="0" fontId="0" fillId="0" borderId="0" xfId="0" applyAlignment="1">
      <alignment horizontal="left" indent="1"/>
    </xf>
    <xf numFmtId="0" fontId="0" fillId="3" borderId="0" xfId="0" applyFill="1" applyAlignment="1">
      <alignment horizontal="left" indent="1"/>
    </xf>
    <xf numFmtId="0" fontId="7" fillId="3" borderId="0" xfId="0" applyFont="1" applyFill="1" applyAlignment="1">
      <alignment vertical="center"/>
    </xf>
    <xf numFmtId="0" fontId="7" fillId="3" borderId="0" xfId="0" applyFont="1" applyFill="1" applyAlignment="1">
      <alignment horizontal="right"/>
    </xf>
    <xf numFmtId="0" fontId="7" fillId="3" borderId="0" xfId="0" applyFont="1" applyFill="1" applyAlignment="1">
      <alignment horizontal="left" indent="1"/>
    </xf>
    <xf numFmtId="170" fontId="7" fillId="3" borderId="0" xfId="0" applyNumberFormat="1" applyFont="1" applyFill="1"/>
    <xf numFmtId="0" fontId="8" fillId="3" borderId="0" xfId="0" applyFont="1" applyFill="1"/>
    <xf numFmtId="0" fontId="9" fillId="3" borderId="0" xfId="0" applyFont="1" applyFill="1" applyAlignment="1">
      <alignment vertical="center"/>
    </xf>
    <xf numFmtId="0" fontId="9" fillId="3" borderId="0" xfId="0" applyFont="1" applyFill="1" applyAlignment="1">
      <alignment horizontal="right"/>
    </xf>
    <xf numFmtId="9" fontId="0" fillId="0" borderId="0" xfId="1" applyNumberFormat="1" applyFont="1"/>
    <xf numFmtId="0" fontId="0" fillId="0" borderId="0" xfId="0" applyAlignment="1">
      <alignment wrapText="1"/>
    </xf>
    <xf numFmtId="0" fontId="10" fillId="0" borderId="0" xfId="0" applyFont="1"/>
    <xf numFmtId="0" fontId="0" fillId="3" borderId="0" xfId="0" applyFill="1" applyAlignment="1">
      <alignment horizontal="center"/>
    </xf>
    <xf numFmtId="0" fontId="11" fillId="3" borderId="0" xfId="0" applyFont="1" applyFill="1" applyAlignment="1">
      <alignment horizontal="left" indent="4"/>
    </xf>
  </cellXfs>
  <cellStyles count="2">
    <cellStyle name="Currency" xfId="1" builtinId="4"/>
    <cellStyle name="Normal" xfId="0" builtinId="0"/>
  </cellStyles>
  <dxfs count="28">
    <dxf>
      <fill>
        <patternFill>
          <bgColor theme="5" tint="0.39994506668294322"/>
        </patternFill>
      </fill>
      <border>
        <left style="thin">
          <color theme="1"/>
        </left>
        <right style="thin">
          <color theme="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5"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5"/>
        </bottom>
        <vertical/>
        <horizontal/>
      </border>
    </dxf>
    <dxf>
      <font>
        <color theme="1"/>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color theme="1"/>
      </font>
      <border>
        <bottom style="thin">
          <color theme="5"/>
        </bottom>
        <vertical/>
        <horizontal/>
      </border>
    </dxf>
    <dxf>
      <font>
        <color theme="1"/>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7" defaultTableStyle="TableStyleMedium2" defaultPivotStyle="PivotStyleLight16">
    <tableStyle name="Slicer Style 1" pivot="0" table="0" count="1" xr9:uid="{25BABDA2-DB3D-41F6-98D0-3EE7CBB0176F}">
      <tableStyleElement type="wholeTable" dxfId="27"/>
    </tableStyle>
    <tableStyle name="SlicerStyleDark2 2" pivot="0" table="0" count="10" xr9:uid="{A24F1B17-5EDE-41B2-8617-E1CB1A6A1638}">
      <tableStyleElement type="wholeTable" dxfId="26"/>
      <tableStyleElement type="headerRow" dxfId="25"/>
    </tableStyle>
    <tableStyle name="SlicerStyleDark2 3" pivot="0" table="0" count="10" xr9:uid="{FE7B43E6-0677-417D-8E8D-FAAF62E13871}">
      <tableStyleElement type="wholeTable" dxfId="24"/>
      <tableStyleElement type="headerRow" dxfId="23"/>
    </tableStyle>
    <tableStyle name="SlicerStyleDark2 4" pivot="0" table="0" count="10" xr9:uid="{F2CCF0BB-BF3A-437B-8B66-BF38A1734779}">
      <tableStyleElement type="wholeTable" dxfId="22"/>
      <tableStyleElement type="headerRow" dxfId="21"/>
    </tableStyle>
    <tableStyle name="SlicerStyleDark2 5" pivot="0" table="0" count="10" xr9:uid="{100C4F47-728B-4452-8A8C-779A14D52874}">
      <tableStyleElement type="wholeTable" dxfId="20"/>
      <tableStyleElement type="headerRow" dxfId="19"/>
    </tableStyle>
    <tableStyle name="SlicerStyleDark2 6" pivot="0" table="0" count="10" xr9:uid="{9B387BEB-F245-4D1A-BC96-C68AF81DFEB3}">
      <tableStyleElement type="wholeTable" dxfId="18"/>
      <tableStyleElement type="headerRow" dxfId="17"/>
    </tableStyle>
    <tableStyle name="SlicerStyleDark2 7" pivot="0" table="0" count="10" xr9:uid="{1FD7167F-E60E-4DB6-9D1A-4A43B8B464B8}">
      <tableStyleElement type="wholeTable" dxfId="16"/>
      <tableStyleElement type="headerRow" dxfId="15"/>
    </tableStyle>
  </tableStyles>
  <colors>
    <mruColors>
      <color rgb="FFFC9494"/>
      <color rgb="FFFE3520"/>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2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2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2 5">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6">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[07.sample-data-excel-portfolio-project 3.xlsx]Sheet2!Month trend</c:name>
    <c:fmtId val="8"/>
  </c:pivotSource>
  <c:chart>
    <c:title>
      <c:tx>
        <c:rich>
          <a:bodyPr rot="0" spcFirstLastPara="1" vertOverflow="ellipsis" vert="horz" wrap="square" anchor="ctr" anchorCtr="1"/>
          <a:lstStyle/>
          <a:p>
            <a:pPr algn="l">
              <a:defRPr sz="2000" b="0" i="0" u="none" strike="noStrike" kern="1200" spc="0" baseline="0">
                <a:solidFill>
                  <a:schemeClr val="accent2"/>
                </a:solidFill>
                <a:latin typeface="+mj-lt"/>
                <a:ea typeface="+mn-ea"/>
                <a:cs typeface="+mn-cs"/>
              </a:defRPr>
            </a:pPr>
            <a:r>
              <a:rPr lang="en-IN" sz="2000">
                <a:solidFill>
                  <a:schemeClr val="accent2"/>
                </a:solidFill>
                <a:latin typeface="+mj-lt"/>
              </a:rPr>
              <a:t>Call</a:t>
            </a:r>
            <a:r>
              <a:rPr lang="en-IN" sz="2000" baseline="0">
                <a:solidFill>
                  <a:schemeClr val="accent2"/>
                </a:solidFill>
                <a:latin typeface="+mj-lt"/>
              </a:rPr>
              <a:t> Trend</a:t>
            </a:r>
            <a:endParaRPr lang="en-IN" sz="2000">
              <a:solidFill>
                <a:schemeClr val="accent2"/>
              </a:solidFill>
              <a:latin typeface="+mj-lt"/>
            </a:endParaRPr>
          </a:p>
        </c:rich>
      </c:tx>
      <c:layout>
        <c:manualLayout>
          <c:xMode val="edge"/>
          <c:yMode val="edge"/>
          <c:x val="2.9472009945758954E-2"/>
          <c:y val="3.7037037037037035E-2"/>
        </c:manualLayout>
      </c:layout>
      <c:overlay val="0"/>
      <c:spPr>
        <a:noFill/>
        <a:ln>
          <a:noFill/>
        </a:ln>
        <a:effectLst/>
      </c:spPr>
      <c:txPr>
        <a:bodyPr rot="0" spcFirstLastPara="1" vertOverflow="ellipsis" vert="horz" wrap="square" anchor="ctr" anchorCtr="1"/>
        <a:lstStyle/>
        <a:p>
          <a:pPr algn="l">
            <a:defRPr sz="2000" b="0" i="0" u="none" strike="noStrike" kern="1200" spc="0" baseline="0">
              <a:solidFill>
                <a:schemeClr val="accent2"/>
              </a:solidFill>
              <a:latin typeface="+mj-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60000"/>
                  <a:lumOff val="40000"/>
                  <a:alpha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7"/>
        </c:marker>
      </c:pivotFmt>
    </c:pivotFmts>
    <c:plotArea>
      <c:layout/>
      <c:areaChart>
        <c:grouping val="standard"/>
        <c:varyColors val="0"/>
        <c:ser>
          <c:idx val="1"/>
          <c:order val="1"/>
          <c:tx>
            <c:strRef>
              <c:f>Sheet2!$C$19</c:f>
              <c:strCache>
                <c:ptCount val="1"/>
                <c:pt idx="0">
                  <c:v>Call Count2</c:v>
                </c:pt>
              </c:strCache>
            </c:strRef>
          </c:tx>
          <c:spPr>
            <a:gradFill>
              <a:gsLst>
                <a:gs pos="0">
                  <a:schemeClr val="accent2"/>
                </a:gs>
                <a:gs pos="100000">
                  <a:schemeClr val="accent2">
                    <a:lumMod val="60000"/>
                    <a:lumOff val="40000"/>
                    <a:alpha val="50000"/>
                  </a:schemeClr>
                </a:gs>
              </a:gsLst>
              <a:lin ang="5400000" scaled="1"/>
            </a:gradFill>
            <a:ln>
              <a:noFill/>
            </a:ln>
            <a:effectLst/>
          </c:spPr>
          <c:cat>
            <c:strRef>
              <c:f>Sheet2!$A$20:$A$32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Sheet2!$C$20:$C$32</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5644-4871-A8AB-701B66A79198}"/>
            </c:ext>
          </c:extLst>
        </c:ser>
        <c:dLbls>
          <c:showLegendKey val="0"/>
          <c:showVal val="0"/>
          <c:showCatName val="0"/>
          <c:showSerName val="0"/>
          <c:showPercent val="0"/>
          <c:showBubbleSize val="0"/>
        </c:dLbls>
        <c:axId val="1936750639"/>
        <c:axId val="1936748719"/>
      </c:areaChart>
      <c:lineChart>
        <c:grouping val="standard"/>
        <c:varyColors val="0"/>
        <c:ser>
          <c:idx val="0"/>
          <c:order val="0"/>
          <c:tx>
            <c:strRef>
              <c:f>Sheet2!$B$19</c:f>
              <c:strCache>
                <c:ptCount val="1"/>
                <c:pt idx="0">
                  <c:v>Call Count</c:v>
                </c:pt>
              </c:strCache>
            </c:strRef>
          </c:tx>
          <c:spPr>
            <a:ln w="28575" cap="rnd">
              <a:solidFill>
                <a:schemeClr val="accent2"/>
              </a:solidFill>
              <a:round/>
            </a:ln>
            <a:effectLst/>
          </c:spPr>
          <c:marker>
            <c:symbol val="circle"/>
            <c:size val="5"/>
            <c:spPr>
              <a:solidFill>
                <a:schemeClr val="bg1"/>
              </a:solidFill>
              <a:ln w="25400">
                <a:solidFill>
                  <a:schemeClr val="tx1"/>
                </a:solidFill>
              </a:ln>
              <a:effectLst/>
            </c:spPr>
          </c:marker>
          <c:dPt>
            <c:idx val="6"/>
            <c:marker>
              <c:symbol val="circle"/>
              <c:size val="7"/>
              <c:spPr>
                <a:solidFill>
                  <a:schemeClr val="bg1"/>
                </a:solidFill>
                <a:ln w="25400">
                  <a:solidFill>
                    <a:schemeClr val="tx1"/>
                  </a:solidFill>
                </a:ln>
                <a:effectLst/>
              </c:spPr>
            </c:marker>
            <c:bubble3D val="0"/>
            <c:extLst>
              <c:ext xmlns:c16="http://schemas.microsoft.com/office/drawing/2014/chart" uri="{C3380CC4-5D6E-409C-BE32-E72D297353CC}">
                <c16:uniqueId val="{00000002-5644-4871-A8AB-701B66A79198}"/>
              </c:ext>
            </c:extLst>
          </c:dPt>
          <c:cat>
            <c:strRef>
              <c:f>Sheet2!$A$20:$A$32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Sheet2!$B$20:$B$32</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5644-4871-A8AB-701B66A79198}"/>
            </c:ext>
          </c:extLst>
        </c:ser>
        <c:dLbls>
          <c:showLegendKey val="0"/>
          <c:showVal val="0"/>
          <c:showCatName val="0"/>
          <c:showSerName val="0"/>
          <c:showPercent val="0"/>
          <c:showBubbleSize val="0"/>
        </c:dLbls>
        <c:marker val="1"/>
        <c:smooth val="0"/>
        <c:axId val="1936750639"/>
        <c:axId val="1936748719"/>
      </c:lineChart>
      <c:catAx>
        <c:axId val="193675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748719"/>
        <c:crosses val="autoZero"/>
        <c:auto val="1"/>
        <c:lblAlgn val="ctr"/>
        <c:lblOffset val="100"/>
        <c:noMultiLvlLbl val="0"/>
      </c:catAx>
      <c:valAx>
        <c:axId val="1936748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75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 3.xlsx]Sheet2!Weekday trend</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Sheet2!$H$19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Sheet2!$G$20:$G$27</c:f>
              <c:strCache>
                <c:ptCount val="7"/>
                <c:pt idx="0">
                  <c:v>Sunday</c:v>
                </c:pt>
                <c:pt idx="1">
                  <c:v>Monday</c:v>
                </c:pt>
                <c:pt idx="2">
                  <c:v>Tuesday</c:v>
                </c:pt>
                <c:pt idx="3">
                  <c:v>Wednesday</c:v>
                </c:pt>
                <c:pt idx="4">
                  <c:v>Thursday</c:v>
                </c:pt>
                <c:pt idx="5">
                  <c:v>Friday</c:v>
                </c:pt>
                <c:pt idx="6">
                  <c:v>Saturday</c:v>
                </c:pt>
              </c:strCache>
            </c:strRef>
          </c:cat>
          <c:val>
            <c:numRef>
              <c:f>Sheet2!$H$20:$H$27</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931-47CC-8751-109185D52AC3}"/>
            </c:ext>
          </c:extLst>
        </c:ser>
        <c:dLbls>
          <c:dLblPos val="outEnd"/>
          <c:showLegendKey val="0"/>
          <c:showVal val="1"/>
          <c:showCatName val="0"/>
          <c:showSerName val="0"/>
          <c:showPercent val="0"/>
          <c:showBubbleSize val="0"/>
        </c:dLbls>
        <c:gapWidth val="25"/>
        <c:axId val="300392991"/>
        <c:axId val="300389631"/>
      </c:barChart>
      <c:catAx>
        <c:axId val="300392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389631"/>
        <c:crosses val="autoZero"/>
        <c:auto val="1"/>
        <c:lblAlgn val="ctr"/>
        <c:lblOffset val="100"/>
        <c:noMultiLvlLbl val="0"/>
      </c:catAx>
      <c:valAx>
        <c:axId val="300389631"/>
        <c:scaling>
          <c:orientation val="minMax"/>
        </c:scaling>
        <c:delete val="1"/>
        <c:axPos val="b"/>
        <c:numFmt formatCode="0" sourceLinked="1"/>
        <c:majorTickMark val="none"/>
        <c:minorTickMark val="none"/>
        <c:tickLblPos val="nextTo"/>
        <c:crossAx val="30039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 3.xlsx]Sheet2!PivotTable3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solidFill>
                <a:latin typeface="+mj-lt"/>
              </a:rPr>
              <a:t>Female</a:t>
            </a:r>
            <a:r>
              <a:rPr lang="en-IN" baseline="0"/>
              <a:t> </a:t>
            </a:r>
            <a:r>
              <a:rPr lang="en-IN" baseline="0">
                <a:solidFill>
                  <a:schemeClr val="bg1">
                    <a:lumMod val="50000"/>
                  </a:schemeClr>
                </a:solidFill>
                <a:latin typeface="+mj-lt"/>
              </a:rPr>
              <a:t>Vs</a:t>
            </a:r>
            <a:r>
              <a:rPr lang="en-IN" baseline="0"/>
              <a:t> </a:t>
            </a:r>
            <a:r>
              <a:rPr lang="en-IN" baseline="0">
                <a:solidFill>
                  <a:schemeClr val="accent2"/>
                </a:solidFill>
                <a:latin typeface="+mj-lt"/>
              </a:rPr>
              <a:t>Male</a:t>
            </a:r>
            <a:r>
              <a:rPr lang="en-IN" baseline="0"/>
              <a:t> </a:t>
            </a:r>
            <a:r>
              <a:rPr lang="en-IN" baseline="0">
                <a:solidFill>
                  <a:schemeClr val="bg1">
                    <a:lumMod val="50000"/>
                  </a:schemeClr>
                </a:solidFill>
                <a:latin typeface="+mj-lt"/>
              </a:rPr>
              <a:t>Callers</a:t>
            </a:r>
            <a:endParaRPr lang="en-IN">
              <a:solidFill>
                <a:schemeClr val="bg1">
                  <a:lumMod val="50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fld id="{CF19C573-CCA6-46C5-9336-664E32C1602B}" type="VALUE">
                  <a:rPr lang="en-US">
                    <a:solidFill>
                      <a:schemeClr val="bg1"/>
                    </a:solidFill>
                  </a:rPr>
                  <a:pPr>
                    <a:defRPr>
                      <a:solidFill>
                        <a:schemeClr val="bg1"/>
                      </a:solidFill>
                      <a:latin typeface="+mj-lt"/>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percentStacked"/>
        <c:varyColors val="0"/>
        <c:ser>
          <c:idx val="0"/>
          <c:order val="0"/>
          <c:tx>
            <c:strRef>
              <c:f>Sheet2!$B$65:$B$66</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Sheet2!$A$67:$A$70</c:f>
              <c:strCache>
                <c:ptCount val="3"/>
                <c:pt idx="0">
                  <c:v>Cincinnati</c:v>
                </c:pt>
                <c:pt idx="1">
                  <c:v>Cleveland</c:v>
                </c:pt>
                <c:pt idx="2">
                  <c:v>Columbus</c:v>
                </c:pt>
              </c:strCache>
            </c:strRef>
          </c:cat>
          <c:val>
            <c:numRef>
              <c:f>Sheet2!$B$67:$B$70</c:f>
              <c:numCache>
                <c:formatCode>0</c:formatCode>
                <c:ptCount val="3"/>
                <c:pt idx="0">
                  <c:v>144</c:v>
                </c:pt>
                <c:pt idx="1">
                  <c:v>326</c:v>
                </c:pt>
                <c:pt idx="2">
                  <c:v>129</c:v>
                </c:pt>
              </c:numCache>
            </c:numRef>
          </c:val>
          <c:extLst>
            <c:ext xmlns:c16="http://schemas.microsoft.com/office/drawing/2014/chart" uri="{C3380CC4-5D6E-409C-BE32-E72D297353CC}">
              <c16:uniqueId val="{00000000-221F-42D6-BA4D-8989FF16D8C6}"/>
            </c:ext>
          </c:extLst>
        </c:ser>
        <c:ser>
          <c:idx val="1"/>
          <c:order val="1"/>
          <c:tx>
            <c:strRef>
              <c:f>Sheet2!$C$65:$C$66</c:f>
              <c:strCache>
                <c:ptCount val="1"/>
                <c:pt idx="0">
                  <c:v>Male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221F-42D6-BA4D-8989FF16D8C6}"/>
              </c:ext>
            </c:extLst>
          </c:dPt>
          <c:dLbls>
            <c:dLbl>
              <c:idx val="0"/>
              <c:tx>
                <c:rich>
                  <a:bodyPr/>
                  <a:lstStyle/>
                  <a:p>
                    <a:fld id="{CF19C573-CCA6-46C5-9336-664E32C1602B}" type="VALUE">
                      <a:rPr lang="en-US">
                        <a:solidFill>
                          <a:schemeClr val="bg1"/>
                        </a:solidFill>
                      </a:rPr>
                      <a:pPr/>
                      <a:t>[]</a:t>
                    </a:fld>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21F-42D6-BA4D-8989FF16D8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Sheet2!$A$67:$A$70</c:f>
              <c:strCache>
                <c:ptCount val="3"/>
                <c:pt idx="0">
                  <c:v>Cincinnati</c:v>
                </c:pt>
                <c:pt idx="1">
                  <c:v>Cleveland</c:v>
                </c:pt>
                <c:pt idx="2">
                  <c:v>Columbus</c:v>
                </c:pt>
              </c:strCache>
            </c:strRef>
          </c:cat>
          <c:val>
            <c:numRef>
              <c:f>Sheet2!$C$67:$C$70</c:f>
              <c:numCache>
                <c:formatCode>0</c:formatCode>
                <c:ptCount val="3"/>
                <c:pt idx="0">
                  <c:v>132</c:v>
                </c:pt>
                <c:pt idx="1">
                  <c:v>63</c:v>
                </c:pt>
                <c:pt idx="2">
                  <c:v>206</c:v>
                </c:pt>
              </c:numCache>
            </c:numRef>
          </c:val>
          <c:extLst>
            <c:ext xmlns:c16="http://schemas.microsoft.com/office/drawing/2014/chart" uri="{C3380CC4-5D6E-409C-BE32-E72D297353CC}">
              <c16:uniqueId val="{00000001-221F-42D6-BA4D-8989FF16D8C6}"/>
            </c:ext>
          </c:extLst>
        </c:ser>
        <c:dLbls>
          <c:dLblPos val="ctr"/>
          <c:showLegendKey val="0"/>
          <c:showVal val="1"/>
          <c:showCatName val="0"/>
          <c:showSerName val="0"/>
          <c:showPercent val="0"/>
          <c:showBubbleSize val="0"/>
        </c:dLbls>
        <c:gapWidth val="25"/>
        <c:overlap val="100"/>
        <c:axId val="889417632"/>
        <c:axId val="889434912"/>
      </c:barChart>
      <c:catAx>
        <c:axId val="88941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434912"/>
        <c:crosses val="autoZero"/>
        <c:auto val="1"/>
        <c:lblAlgn val="ctr"/>
        <c:lblOffset val="100"/>
        <c:noMultiLvlLbl val="0"/>
      </c:catAx>
      <c:valAx>
        <c:axId val="889434912"/>
        <c:scaling>
          <c:orientation val="minMax"/>
        </c:scaling>
        <c:delete val="1"/>
        <c:axPos val="l"/>
        <c:numFmt formatCode="0%" sourceLinked="1"/>
        <c:majorTickMark val="out"/>
        <c:minorTickMark val="none"/>
        <c:tickLblPos val="nextTo"/>
        <c:crossAx val="88941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 3.xlsx]Sheet2!rep satisfaction</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0070C0"/>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Sheet2!$B$79</c:f>
              <c:strCache>
                <c:ptCount val="1"/>
                <c:pt idx="0">
                  <c:v>Total</c:v>
                </c:pt>
              </c:strCache>
            </c:strRef>
          </c:tx>
          <c:spPr>
            <a:solidFill>
              <a:srgbClr val="0070C0"/>
            </a:solidFill>
            <a:ln>
              <a:noFill/>
            </a:ln>
            <a:effectLst/>
          </c:spPr>
          <c:invertIfNegative val="0"/>
          <c:cat>
            <c:strRef>
              <c:f>Sheet2!$A$80:$A$85</c:f>
              <c:strCache>
                <c:ptCount val="5"/>
                <c:pt idx="0">
                  <c:v>1</c:v>
                </c:pt>
                <c:pt idx="1">
                  <c:v>2</c:v>
                </c:pt>
                <c:pt idx="2">
                  <c:v>3</c:v>
                </c:pt>
                <c:pt idx="3">
                  <c:v>4</c:v>
                </c:pt>
                <c:pt idx="4">
                  <c:v>5</c:v>
                </c:pt>
              </c:strCache>
            </c:strRef>
          </c:cat>
          <c:val>
            <c:numRef>
              <c:f>Sheet2!$B$80:$B$85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A74F-4089-8292-DBB99C7AAEA5}"/>
            </c:ext>
          </c:extLst>
        </c:ser>
        <c:dLbls>
          <c:showLegendKey val="0"/>
          <c:showVal val="0"/>
          <c:showCatName val="0"/>
          <c:showSerName val="0"/>
          <c:showPercent val="0"/>
          <c:showBubbleSize val="0"/>
        </c:dLbls>
        <c:gapWidth val="10"/>
        <c:overlap val="-27"/>
        <c:axId val="1347756864"/>
        <c:axId val="1347768864"/>
      </c:barChart>
      <c:catAx>
        <c:axId val="134775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768864"/>
        <c:crosses val="autoZero"/>
        <c:auto val="1"/>
        <c:lblAlgn val="ctr"/>
        <c:lblOffset val="100"/>
        <c:noMultiLvlLbl val="0"/>
      </c:catAx>
      <c:valAx>
        <c:axId val="1347768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75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solidFill>
                  <a:schemeClr val="accent2"/>
                </a:solidFill>
                <a:latin typeface="+mj-lt"/>
              </a:rPr>
              <a:t>Calls</a:t>
            </a:r>
          </a:p>
        </c:rich>
      </c:tx>
      <c:layout>
        <c:manualLayout>
          <c:xMode val="edge"/>
          <c:yMode val="edge"/>
          <c:x val="5.9271822610152562E-2"/>
          <c:y val="3.752761012654487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solidFill>
            <a:ln>
              <a:solidFill>
                <a:schemeClr val="bg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Sheet2!$E$44:$E$48</c:f>
              <c:strCache>
                <c:ptCount val="5"/>
                <c:pt idx="0">
                  <c:v>R01</c:v>
                </c:pt>
                <c:pt idx="1">
                  <c:v>R02</c:v>
                </c:pt>
                <c:pt idx="2">
                  <c:v>R03</c:v>
                </c:pt>
                <c:pt idx="3">
                  <c:v>R04</c:v>
                </c:pt>
                <c:pt idx="4">
                  <c:v>R05</c:v>
                </c:pt>
              </c:strCache>
            </c:strRef>
          </c:cat>
          <c:val>
            <c:numRef>
              <c:f>Sheet2!$F$44:$F$48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7AB-4EB6-AF20-6E3E9CD9AF22}"/>
            </c:ext>
          </c:extLst>
        </c:ser>
        <c:ser>
          <c:idx val="1"/>
          <c:order val="1"/>
          <c:tx>
            <c:strRef>
              <c:f>Sheet2!$H$43</c:f>
              <c:strCache>
                <c:ptCount val="1"/>
                <c:pt idx="0">
                  <c:v>Sel.calls</c:v>
                </c:pt>
              </c:strCache>
            </c:strRef>
          </c:tx>
          <c:spPr>
            <a:gradFill flip="none" rotWithShape="1">
              <a:gsLst>
                <a:gs pos="100000">
                  <a:schemeClr val="accent2"/>
                </a:gs>
                <a:gs pos="0">
                  <a:schemeClr val="accent2">
                    <a:lumMod val="60000"/>
                    <a:lumOff val="4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Sheet2!$H$44:$H$48</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57AB-4EB6-AF20-6E3E9CD9AF22}"/>
            </c:ext>
          </c:extLst>
        </c:ser>
        <c:dLbls>
          <c:dLblPos val="outEnd"/>
          <c:showLegendKey val="0"/>
          <c:showVal val="1"/>
          <c:showCatName val="0"/>
          <c:showSerName val="0"/>
          <c:showPercent val="0"/>
          <c:showBubbleSize val="0"/>
        </c:dLbls>
        <c:gapWidth val="25"/>
        <c:overlap val="100"/>
        <c:axId val="1347794304"/>
        <c:axId val="1347794784"/>
      </c:barChart>
      <c:catAx>
        <c:axId val="134779430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794784"/>
        <c:crosses val="autoZero"/>
        <c:auto val="1"/>
        <c:lblAlgn val="ctr"/>
        <c:lblOffset val="100"/>
        <c:noMultiLvlLbl val="0"/>
      </c:catAx>
      <c:valAx>
        <c:axId val="1347794784"/>
        <c:scaling>
          <c:orientation val="minMax"/>
        </c:scaling>
        <c:delete val="1"/>
        <c:axPos val="t"/>
        <c:numFmt formatCode="General" sourceLinked="1"/>
        <c:majorTickMark val="none"/>
        <c:minorTickMark val="none"/>
        <c:tickLblPos val="nextTo"/>
        <c:crossAx val="13477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latin typeface="+mj-lt"/>
              </a:rPr>
              <a:t>Amount</a:t>
            </a:r>
          </a:p>
        </c:rich>
      </c:tx>
      <c:layout>
        <c:manualLayout>
          <c:xMode val="edge"/>
          <c:yMode val="edge"/>
          <c:x val="5.3784921060042949E-2"/>
          <c:y val="3.74222548971219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Sheet2!$E$44:$E$48</c:f>
              <c:strCache>
                <c:ptCount val="5"/>
                <c:pt idx="0">
                  <c:v>R01</c:v>
                </c:pt>
                <c:pt idx="1">
                  <c:v>R02</c:v>
                </c:pt>
                <c:pt idx="2">
                  <c:v>R03</c:v>
                </c:pt>
                <c:pt idx="3">
                  <c:v>R04</c:v>
                </c:pt>
                <c:pt idx="4">
                  <c:v>R05</c:v>
                </c:pt>
              </c:strCache>
            </c:strRef>
          </c:cat>
          <c:val>
            <c:numRef>
              <c:f>Sheet2!$G$44:$G$48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7DA-496B-A3A9-65B63A42F697}"/>
            </c:ext>
          </c:extLst>
        </c:ser>
        <c:ser>
          <c:idx val="1"/>
          <c:order val="1"/>
          <c:tx>
            <c:strRef>
              <c:f>Sheet2!$I$43</c:f>
              <c:strCache>
                <c:ptCount val="1"/>
                <c:pt idx="0">
                  <c:v>Sel.amount</c:v>
                </c:pt>
              </c:strCache>
            </c:strRef>
          </c:tx>
          <c:spPr>
            <a:gradFill>
              <a:gsLst>
                <a:gs pos="100000">
                  <a:srgbClr val="FE3520"/>
                </a:gs>
                <a:gs pos="0">
                  <a:srgbClr val="FC9494"/>
                </a:gs>
              </a:gsLst>
              <a:lin ang="0" scaled="1"/>
            </a:gradFill>
            <a:ln>
              <a:noFill/>
            </a:ln>
            <a:effectLst/>
          </c:spPr>
          <c:invertIfNegative val="0"/>
          <c:dPt>
            <c:idx val="1"/>
            <c:invertIfNegative val="0"/>
            <c:bubble3D val="0"/>
            <c:spPr>
              <a:gradFill>
                <a:gsLst>
                  <a:gs pos="100000">
                    <a:srgbClr val="FE3520"/>
                  </a:gs>
                  <a:gs pos="0">
                    <a:srgbClr val="FC9494"/>
                  </a:gs>
                </a:gsLst>
                <a:lin ang="0" scaled="1"/>
              </a:gradFill>
              <a:ln>
                <a:noFill/>
              </a:ln>
              <a:effectLst/>
            </c:spPr>
            <c:extLst>
              <c:ext xmlns:c16="http://schemas.microsoft.com/office/drawing/2014/chart" uri="{C3380CC4-5D6E-409C-BE32-E72D297353CC}">
                <c16:uniqueId val="{00000002-B7DA-496B-A3A9-65B63A42F697}"/>
              </c:ext>
            </c:extLst>
          </c:dPt>
          <c:val>
            <c:numRef>
              <c:f>Sheet2!$I$44:$I$48</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B7DA-496B-A3A9-65B63A42F697}"/>
            </c:ext>
          </c:extLst>
        </c:ser>
        <c:dLbls>
          <c:showLegendKey val="0"/>
          <c:showVal val="0"/>
          <c:showCatName val="0"/>
          <c:showSerName val="0"/>
          <c:showPercent val="0"/>
          <c:showBubbleSize val="0"/>
        </c:dLbls>
        <c:gapWidth val="25"/>
        <c:overlap val="100"/>
        <c:axId val="1347772704"/>
        <c:axId val="1347775104"/>
      </c:barChart>
      <c:catAx>
        <c:axId val="134777270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775104"/>
        <c:crosses val="autoZero"/>
        <c:auto val="1"/>
        <c:lblAlgn val="ctr"/>
        <c:lblOffset val="100"/>
        <c:noMultiLvlLbl val="0"/>
      </c:catAx>
      <c:valAx>
        <c:axId val="1347775104"/>
        <c:scaling>
          <c:orientation val="minMax"/>
        </c:scaling>
        <c:delete val="1"/>
        <c:axPos val="t"/>
        <c:numFmt formatCode="\$#,###.0,&quot;k&quot;" sourceLinked="1"/>
        <c:majorTickMark val="none"/>
        <c:minorTickMark val="none"/>
        <c:tickLblPos val="nextTo"/>
        <c:crossAx val="134777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152400</xdr:colOff>
      <xdr:row>3</xdr:row>
      <xdr:rowOff>0</xdr:rowOff>
    </xdr:from>
    <xdr:to>
      <xdr:col>4</xdr:col>
      <xdr:colOff>0</xdr:colOff>
      <xdr:row>8</xdr:row>
      <xdr:rowOff>0</xdr:rowOff>
    </xdr:to>
    <xdr:sp macro="" textlink="Sheet2!A4">
      <xdr:nvSpPr>
        <xdr:cNvPr id="3" name="Rectangle 2">
          <a:extLst>
            <a:ext uri="{FF2B5EF4-FFF2-40B4-BE49-F238E27FC236}">
              <a16:creationId xmlns:a16="http://schemas.microsoft.com/office/drawing/2014/main" id="{B9E21C97-8B9F-6A53-91B1-365F9FA6E9D4}"/>
            </a:ext>
          </a:extLst>
        </xdr:cNvPr>
        <xdr:cNvSpPr/>
      </xdr:nvSpPr>
      <xdr:spPr>
        <a:xfrm>
          <a:off x="327660" y="548640"/>
          <a:ext cx="1363980" cy="914400"/>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D84824-F9C7-4C96-A33E-E27389528BCD}" type="TxLink">
            <a:rPr lang="en-US" sz="2400" b="0" i="0" u="none" strike="noStrike">
              <a:solidFill>
                <a:schemeClr val="bg2"/>
              </a:solidFill>
              <a:latin typeface="+mj-lt"/>
            </a:rPr>
            <a:pPr algn="ctr"/>
            <a:t>1000</a:t>
          </a:fld>
          <a:endParaRPr lang="en-IN" sz="2400">
            <a:solidFill>
              <a:schemeClr val="bg2"/>
            </a:solidFill>
            <a:latin typeface="+mj-lt"/>
          </a:endParaRPr>
        </a:p>
      </xdr:txBody>
    </xdr:sp>
    <xdr:clientData/>
  </xdr:twoCellAnchor>
  <xdr:twoCellAnchor>
    <xdr:from>
      <xdr:col>2</xdr:col>
      <xdr:colOff>99060</xdr:colOff>
      <xdr:row>3</xdr:row>
      <xdr:rowOff>137160</xdr:rowOff>
    </xdr:from>
    <xdr:to>
      <xdr:col>3</xdr:col>
      <xdr:colOff>510540</xdr:colOff>
      <xdr:row>4</xdr:row>
      <xdr:rowOff>129540</xdr:rowOff>
    </xdr:to>
    <xdr:sp macro="" textlink="">
      <xdr:nvSpPr>
        <xdr:cNvPr id="4" name="TextBox 3">
          <a:extLst>
            <a:ext uri="{FF2B5EF4-FFF2-40B4-BE49-F238E27FC236}">
              <a16:creationId xmlns:a16="http://schemas.microsoft.com/office/drawing/2014/main" id="{04A1B78C-1F25-B1A8-64EE-985A427FDA1B}"/>
            </a:ext>
          </a:extLst>
        </xdr:cNvPr>
        <xdr:cNvSpPr txBox="1"/>
      </xdr:nvSpPr>
      <xdr:spPr>
        <a:xfrm>
          <a:off x="449580" y="685800"/>
          <a:ext cx="10820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n>
                <a:noFill/>
              </a:ln>
              <a:solidFill>
                <a:schemeClr val="bg1"/>
              </a:solidFill>
              <a:latin typeface="+mj-lt"/>
            </a:rPr>
            <a:t>Calls</a:t>
          </a:r>
        </a:p>
      </xdr:txBody>
    </xdr:sp>
    <xdr:clientData/>
  </xdr:twoCellAnchor>
  <xdr:twoCellAnchor editAs="oneCell">
    <xdr:from>
      <xdr:col>2</xdr:col>
      <xdr:colOff>17247</xdr:colOff>
      <xdr:row>3</xdr:row>
      <xdr:rowOff>59461</xdr:rowOff>
    </xdr:from>
    <xdr:to>
      <xdr:col>2</xdr:col>
      <xdr:colOff>294629</xdr:colOff>
      <xdr:row>4</xdr:row>
      <xdr:rowOff>147233</xdr:rowOff>
    </xdr:to>
    <xdr:pic>
      <xdr:nvPicPr>
        <xdr:cNvPr id="5" name="Graphic 4" descr="Receiver with solid fill">
          <a:extLst>
            <a:ext uri="{FF2B5EF4-FFF2-40B4-BE49-F238E27FC236}">
              <a16:creationId xmlns:a16="http://schemas.microsoft.com/office/drawing/2014/main" id="{17E71263-7C3D-4AF0-BDB7-9B5C8916FF0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070263">
          <a:off x="367767" y="608101"/>
          <a:ext cx="277382" cy="270652"/>
        </a:xfrm>
        <a:prstGeom prst="rect">
          <a:avLst/>
        </a:prstGeom>
      </xdr:spPr>
    </xdr:pic>
    <xdr:clientData/>
  </xdr:twoCellAnchor>
  <xdr:twoCellAnchor>
    <xdr:from>
      <xdr:col>2</xdr:col>
      <xdr:colOff>449580</xdr:colOff>
      <xdr:row>6</xdr:row>
      <xdr:rowOff>22860</xdr:rowOff>
    </xdr:from>
    <xdr:to>
      <xdr:col>3</xdr:col>
      <xdr:colOff>213360</xdr:colOff>
      <xdr:row>7</xdr:row>
      <xdr:rowOff>137160</xdr:rowOff>
    </xdr:to>
    <xdr:sp macro="" textlink="Sheet2!A9">
      <xdr:nvSpPr>
        <xdr:cNvPr id="7" name="TextBox 6">
          <a:extLst>
            <a:ext uri="{FF2B5EF4-FFF2-40B4-BE49-F238E27FC236}">
              <a16:creationId xmlns:a16="http://schemas.microsoft.com/office/drawing/2014/main" id="{CD40F28C-1A11-A90A-FE7D-41A431BDAB66}"/>
            </a:ext>
          </a:extLst>
        </xdr:cNvPr>
        <xdr:cNvSpPr txBox="1"/>
      </xdr:nvSpPr>
      <xdr:spPr>
        <a:xfrm>
          <a:off x="800100" y="1120140"/>
          <a:ext cx="434340" cy="29718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C9278E-1678-401A-A858-46995F489DC9}" type="TxLink">
            <a:rPr lang="en-US" sz="1100" b="0" i="0" u="none" strike="noStrike">
              <a:solidFill>
                <a:schemeClr val="bg1"/>
              </a:solidFill>
              <a:latin typeface="+mj-lt"/>
            </a:rPr>
            <a:pPr/>
            <a:t>189</a:t>
          </a:fld>
          <a:endParaRPr lang="en-IN" sz="1100">
            <a:solidFill>
              <a:schemeClr val="bg1"/>
            </a:solidFill>
            <a:latin typeface="+mj-lt"/>
          </a:endParaRPr>
        </a:p>
      </xdr:txBody>
    </xdr:sp>
    <xdr:clientData/>
  </xdr:twoCellAnchor>
  <xdr:twoCellAnchor>
    <xdr:from>
      <xdr:col>2</xdr:col>
      <xdr:colOff>0</xdr:colOff>
      <xdr:row>10</xdr:row>
      <xdr:rowOff>0</xdr:rowOff>
    </xdr:from>
    <xdr:to>
      <xdr:col>4</xdr:col>
      <xdr:colOff>22860</xdr:colOff>
      <xdr:row>15</xdr:row>
      <xdr:rowOff>0</xdr:rowOff>
    </xdr:to>
    <xdr:sp macro="" textlink="Sheet2!B4">
      <xdr:nvSpPr>
        <xdr:cNvPr id="9" name="Rectangle 8">
          <a:extLst>
            <a:ext uri="{FF2B5EF4-FFF2-40B4-BE49-F238E27FC236}">
              <a16:creationId xmlns:a16="http://schemas.microsoft.com/office/drawing/2014/main" id="{11973D28-E9F2-40D4-81A4-E6ACBE997E32}"/>
            </a:ext>
          </a:extLst>
        </xdr:cNvPr>
        <xdr:cNvSpPr/>
      </xdr:nvSpPr>
      <xdr:spPr>
        <a:xfrm>
          <a:off x="344557" y="1855304"/>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EFF323-03F7-44A8-96A5-E1FFE1A83125}" type="TxLink">
            <a:rPr lang="en-US" sz="2400" b="0" i="0" u="none" strike="noStrike">
              <a:solidFill>
                <a:schemeClr val="bg2"/>
              </a:solidFill>
              <a:latin typeface="+mj-lt"/>
              <a:ea typeface="+mn-ea"/>
              <a:cs typeface="+mn-cs"/>
            </a:rPr>
            <a:pPr marL="0" indent="0" algn="ctr"/>
            <a:t>$96,623</a:t>
          </a:fld>
          <a:endParaRPr lang="en-IN" sz="2400" b="0" i="0" u="none" strike="noStrike">
            <a:solidFill>
              <a:schemeClr val="bg2"/>
            </a:solidFill>
            <a:latin typeface="+mj-lt"/>
            <a:ea typeface="+mn-ea"/>
            <a:cs typeface="+mn-cs"/>
          </a:endParaRPr>
        </a:p>
      </xdr:txBody>
    </xdr:sp>
    <xdr:clientData/>
  </xdr:twoCellAnchor>
  <xdr:twoCellAnchor>
    <xdr:from>
      <xdr:col>2</xdr:col>
      <xdr:colOff>148814</xdr:colOff>
      <xdr:row>10</xdr:row>
      <xdr:rowOff>110266</xdr:rowOff>
    </xdr:from>
    <xdr:to>
      <xdr:col>3</xdr:col>
      <xdr:colOff>560294</xdr:colOff>
      <xdr:row>11</xdr:row>
      <xdr:rowOff>102646</xdr:rowOff>
    </xdr:to>
    <xdr:sp macro="" textlink="Sheet2!B3">
      <xdr:nvSpPr>
        <xdr:cNvPr id="10" name="TextBox 9">
          <a:extLst>
            <a:ext uri="{FF2B5EF4-FFF2-40B4-BE49-F238E27FC236}">
              <a16:creationId xmlns:a16="http://schemas.microsoft.com/office/drawing/2014/main" id="{395AA35A-D361-44E8-8409-0B8B4C2EC7AB}"/>
            </a:ext>
          </a:extLst>
        </xdr:cNvPr>
        <xdr:cNvSpPr txBox="1"/>
      </xdr:nvSpPr>
      <xdr:spPr>
        <a:xfrm>
          <a:off x="507402" y="1903207"/>
          <a:ext cx="1083833" cy="171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9C87-CE88-4030-B059-A5322A986221}" type="TxLink">
            <a:rPr lang="en-US" sz="1100" b="0" i="0" u="none" strike="noStrike">
              <a:ln>
                <a:noFill/>
              </a:ln>
              <a:solidFill>
                <a:schemeClr val="bg1"/>
              </a:solidFill>
              <a:latin typeface="+mj-lt"/>
            </a:rPr>
            <a:pPr algn="ctr"/>
            <a:t>Total Amount</a:t>
          </a:fld>
          <a:endParaRPr lang="en-IN" sz="1100">
            <a:ln>
              <a:noFill/>
            </a:ln>
            <a:solidFill>
              <a:schemeClr val="bg1"/>
            </a:solidFill>
            <a:latin typeface="+mj-lt"/>
          </a:endParaRPr>
        </a:p>
      </xdr:txBody>
    </xdr:sp>
    <xdr:clientData/>
  </xdr:twoCellAnchor>
  <xdr:twoCellAnchor>
    <xdr:from>
      <xdr:col>2</xdr:col>
      <xdr:colOff>349624</xdr:colOff>
      <xdr:row>13</xdr:row>
      <xdr:rowOff>4930</xdr:rowOff>
    </xdr:from>
    <xdr:to>
      <xdr:col>3</xdr:col>
      <xdr:colOff>415514</xdr:colOff>
      <xdr:row>14</xdr:row>
      <xdr:rowOff>119230</xdr:rowOff>
    </xdr:to>
    <xdr:sp macro="" textlink="Sheet2!B9">
      <xdr:nvSpPr>
        <xdr:cNvPr id="12" name="TextBox 11">
          <a:extLst>
            <a:ext uri="{FF2B5EF4-FFF2-40B4-BE49-F238E27FC236}">
              <a16:creationId xmlns:a16="http://schemas.microsoft.com/office/drawing/2014/main" id="{52B7FD05-3E55-4B04-BB25-D7251B030B36}"/>
            </a:ext>
          </a:extLst>
        </xdr:cNvPr>
        <xdr:cNvSpPr txBox="1"/>
      </xdr:nvSpPr>
      <xdr:spPr>
        <a:xfrm>
          <a:off x="708212" y="2335754"/>
          <a:ext cx="738243" cy="29359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B7C5762-E47B-4962-8665-E6C6DA0C6A6B}" type="TxLink">
            <a:rPr lang="en-US" sz="1100" b="0" i="0" u="none" strike="noStrike">
              <a:solidFill>
                <a:schemeClr val="bg1"/>
              </a:solidFill>
              <a:latin typeface="+mj-lt"/>
              <a:ea typeface="+mn-ea"/>
              <a:cs typeface="+mn-cs"/>
            </a:rPr>
            <a:pPr marL="0" indent="0"/>
            <a:t>$18,415</a:t>
          </a:fld>
          <a:endParaRPr lang="en-IN" sz="1100" b="0" i="0" u="none" strike="noStrike">
            <a:solidFill>
              <a:schemeClr val="bg1"/>
            </a:solidFill>
            <a:latin typeface="+mj-lt"/>
            <a:ea typeface="+mn-ea"/>
            <a:cs typeface="+mn-cs"/>
          </a:endParaRPr>
        </a:p>
      </xdr:txBody>
    </xdr:sp>
    <xdr:clientData/>
  </xdr:twoCellAnchor>
  <xdr:twoCellAnchor>
    <xdr:from>
      <xdr:col>2</xdr:col>
      <xdr:colOff>0</xdr:colOff>
      <xdr:row>17</xdr:row>
      <xdr:rowOff>0</xdr:rowOff>
    </xdr:from>
    <xdr:to>
      <xdr:col>4</xdr:col>
      <xdr:colOff>22860</xdr:colOff>
      <xdr:row>22</xdr:row>
      <xdr:rowOff>0</xdr:rowOff>
    </xdr:to>
    <xdr:sp macro="" textlink="Sheet2!C4">
      <xdr:nvSpPr>
        <xdr:cNvPr id="13" name="Rectangle 12">
          <a:extLst>
            <a:ext uri="{FF2B5EF4-FFF2-40B4-BE49-F238E27FC236}">
              <a16:creationId xmlns:a16="http://schemas.microsoft.com/office/drawing/2014/main" id="{98A91698-EBB9-4055-9631-2935247F17CE}"/>
            </a:ext>
          </a:extLst>
        </xdr:cNvPr>
        <xdr:cNvSpPr/>
      </xdr:nvSpPr>
      <xdr:spPr>
        <a:xfrm>
          <a:off x="344557" y="3154017"/>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7D5D042-A94E-4970-ACEE-89EC44FEC0E9}" type="TxLink">
            <a:rPr lang="en-US" sz="2400" b="0" i="0" u="none" strike="noStrike">
              <a:solidFill>
                <a:schemeClr val="bg2"/>
              </a:solidFill>
              <a:latin typeface="+mj-lt"/>
              <a:ea typeface="+mn-ea"/>
              <a:cs typeface="+mn-cs"/>
            </a:rPr>
            <a:pPr marL="0" indent="0" algn="ctr"/>
            <a:t>89,850</a:t>
          </a:fld>
          <a:endParaRPr lang="en-IN" sz="2400" b="0" i="0" u="none" strike="noStrike">
            <a:solidFill>
              <a:schemeClr val="bg2"/>
            </a:solidFill>
            <a:latin typeface="+mj-lt"/>
            <a:ea typeface="+mn-ea"/>
            <a:cs typeface="+mn-cs"/>
          </a:endParaRPr>
        </a:p>
      </xdr:txBody>
    </xdr:sp>
    <xdr:clientData/>
  </xdr:twoCellAnchor>
  <xdr:twoCellAnchor>
    <xdr:from>
      <xdr:col>2</xdr:col>
      <xdr:colOff>168303</xdr:colOff>
      <xdr:row>17</xdr:row>
      <xdr:rowOff>99392</xdr:rowOff>
    </xdr:from>
    <xdr:to>
      <xdr:col>3</xdr:col>
      <xdr:colOff>655983</xdr:colOff>
      <xdr:row>18</xdr:row>
      <xdr:rowOff>129540</xdr:rowOff>
    </xdr:to>
    <xdr:sp macro="" textlink="Sheet2!C3">
      <xdr:nvSpPr>
        <xdr:cNvPr id="14" name="TextBox 13">
          <a:extLst>
            <a:ext uri="{FF2B5EF4-FFF2-40B4-BE49-F238E27FC236}">
              <a16:creationId xmlns:a16="http://schemas.microsoft.com/office/drawing/2014/main" id="{ABCC22A3-3B19-4C44-A723-51640AE587CC}"/>
            </a:ext>
          </a:extLst>
        </xdr:cNvPr>
        <xdr:cNvSpPr txBox="1"/>
      </xdr:nvSpPr>
      <xdr:spPr>
        <a:xfrm>
          <a:off x="512860" y="3253409"/>
          <a:ext cx="1156914" cy="215679"/>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8AD447-85ED-4F8F-BBD0-86052279184D}" type="TxLink">
            <a:rPr lang="en-US" sz="1100" b="0" i="0" u="none" strike="noStrike">
              <a:ln>
                <a:noFill/>
              </a:ln>
              <a:solidFill>
                <a:schemeClr val="bg1"/>
              </a:solidFill>
              <a:latin typeface="+mj-lt"/>
            </a:rPr>
            <a:pPr algn="ctr"/>
            <a:t>Total Duration</a:t>
          </a:fld>
          <a:endParaRPr lang="en-IN" sz="1100">
            <a:ln>
              <a:noFill/>
            </a:ln>
            <a:solidFill>
              <a:schemeClr val="bg1"/>
            </a:solidFill>
            <a:latin typeface="+mj-lt"/>
          </a:endParaRPr>
        </a:p>
      </xdr:txBody>
    </xdr:sp>
    <xdr:clientData/>
  </xdr:twoCellAnchor>
  <xdr:twoCellAnchor>
    <xdr:from>
      <xdr:col>2</xdr:col>
      <xdr:colOff>367554</xdr:colOff>
      <xdr:row>20</xdr:row>
      <xdr:rowOff>22860</xdr:rowOff>
    </xdr:from>
    <xdr:to>
      <xdr:col>3</xdr:col>
      <xdr:colOff>433444</xdr:colOff>
      <xdr:row>21</xdr:row>
      <xdr:rowOff>137160</xdr:rowOff>
    </xdr:to>
    <xdr:sp macro="" textlink="Sheet2!C9">
      <xdr:nvSpPr>
        <xdr:cNvPr id="16" name="TextBox 15">
          <a:extLst>
            <a:ext uri="{FF2B5EF4-FFF2-40B4-BE49-F238E27FC236}">
              <a16:creationId xmlns:a16="http://schemas.microsoft.com/office/drawing/2014/main" id="{AC10CB85-FD87-4D14-8786-4CC9D5A22571}"/>
            </a:ext>
          </a:extLst>
        </xdr:cNvPr>
        <xdr:cNvSpPr txBox="1"/>
      </xdr:nvSpPr>
      <xdr:spPr>
        <a:xfrm>
          <a:off x="726142" y="3608742"/>
          <a:ext cx="738243" cy="29359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3ED075-6267-4E2B-B8A2-28F15FA21189}" type="TxLink">
            <a:rPr lang="en-US" sz="1100" b="0" i="0" u="none" strike="noStrike">
              <a:solidFill>
                <a:schemeClr val="bg1"/>
              </a:solidFill>
              <a:latin typeface="+mj-lt"/>
              <a:ea typeface="+mn-ea"/>
              <a:cs typeface="+mn-cs"/>
            </a:rPr>
            <a:pPr marL="0" indent="0"/>
            <a:t>16,834</a:t>
          </a:fld>
          <a:endParaRPr lang="en-IN" sz="1100" b="0" i="0" u="none" strike="noStrike">
            <a:solidFill>
              <a:schemeClr val="bg1"/>
            </a:solidFill>
            <a:latin typeface="+mj-lt"/>
            <a:ea typeface="+mn-ea"/>
            <a:cs typeface="+mn-cs"/>
          </a:endParaRPr>
        </a:p>
      </xdr:txBody>
    </xdr:sp>
    <xdr:clientData/>
  </xdr:twoCellAnchor>
  <xdr:twoCellAnchor>
    <xdr:from>
      <xdr:col>2</xdr:col>
      <xdr:colOff>0</xdr:colOff>
      <xdr:row>24</xdr:row>
      <xdr:rowOff>0</xdr:rowOff>
    </xdr:from>
    <xdr:to>
      <xdr:col>4</xdr:col>
      <xdr:colOff>22860</xdr:colOff>
      <xdr:row>29</xdr:row>
      <xdr:rowOff>0</xdr:rowOff>
    </xdr:to>
    <xdr:sp macro="" textlink="Sheet2!D4">
      <xdr:nvSpPr>
        <xdr:cNvPr id="17" name="Rectangle 16">
          <a:extLst>
            <a:ext uri="{FF2B5EF4-FFF2-40B4-BE49-F238E27FC236}">
              <a16:creationId xmlns:a16="http://schemas.microsoft.com/office/drawing/2014/main" id="{F1F55514-3559-4995-B345-F49B54041266}"/>
            </a:ext>
          </a:extLst>
        </xdr:cNvPr>
        <xdr:cNvSpPr/>
      </xdr:nvSpPr>
      <xdr:spPr>
        <a:xfrm>
          <a:off x="344557" y="4452730"/>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F51DC9D-5AB0-4FD6-BC83-4A497F0264BA}" type="TxLink">
            <a:rPr lang="en-US" sz="2400" b="0" i="0" u="none" strike="noStrike">
              <a:solidFill>
                <a:schemeClr val="bg2"/>
              </a:solidFill>
              <a:latin typeface="+mj-lt"/>
              <a:ea typeface="+mn-ea"/>
              <a:cs typeface="+mn-cs"/>
            </a:rPr>
            <a:pPr marL="0" indent="0" algn="ctr"/>
            <a:t>3.9</a:t>
          </a:fld>
          <a:endParaRPr lang="en-IN" sz="2400" b="0" i="0" u="none" strike="noStrike">
            <a:solidFill>
              <a:schemeClr val="bg2"/>
            </a:solidFill>
            <a:latin typeface="+mj-lt"/>
            <a:ea typeface="+mn-ea"/>
            <a:cs typeface="+mn-cs"/>
          </a:endParaRPr>
        </a:p>
      </xdr:txBody>
    </xdr:sp>
    <xdr:clientData/>
  </xdr:twoCellAnchor>
  <xdr:twoCellAnchor>
    <xdr:from>
      <xdr:col>2</xdr:col>
      <xdr:colOff>121920</xdr:colOff>
      <xdr:row>24</xdr:row>
      <xdr:rowOff>137160</xdr:rowOff>
    </xdr:from>
    <xdr:to>
      <xdr:col>3</xdr:col>
      <xdr:colOff>533400</xdr:colOff>
      <xdr:row>25</xdr:row>
      <xdr:rowOff>129540</xdr:rowOff>
    </xdr:to>
    <xdr:sp macro="" textlink="Sheet2!D3">
      <xdr:nvSpPr>
        <xdr:cNvPr id="18" name="TextBox 17">
          <a:extLst>
            <a:ext uri="{FF2B5EF4-FFF2-40B4-BE49-F238E27FC236}">
              <a16:creationId xmlns:a16="http://schemas.microsoft.com/office/drawing/2014/main" id="{27F01164-9B3A-452B-BAF1-36A51CC90E25}"/>
            </a:ext>
          </a:extLst>
        </xdr:cNvPr>
        <xdr:cNvSpPr txBox="1"/>
      </xdr:nvSpPr>
      <xdr:spPr>
        <a:xfrm>
          <a:off x="472440" y="4526280"/>
          <a:ext cx="10820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683C6B-6F70-40E7-BD90-D392966BF9B2}" type="TxLink">
            <a:rPr lang="en-US" sz="1100" b="0" i="0" u="none" strike="noStrike">
              <a:ln>
                <a:noFill/>
              </a:ln>
              <a:solidFill>
                <a:schemeClr val="bg1"/>
              </a:solidFill>
              <a:latin typeface="+mj-lt"/>
            </a:rPr>
            <a:pPr algn="ctr"/>
            <a:t>Avg.rating</a:t>
          </a:fld>
          <a:endParaRPr lang="en-IN" sz="1100">
            <a:ln>
              <a:noFill/>
            </a:ln>
            <a:solidFill>
              <a:schemeClr val="bg1"/>
            </a:solidFill>
            <a:latin typeface="+mj-lt"/>
          </a:endParaRPr>
        </a:p>
      </xdr:txBody>
    </xdr:sp>
    <xdr:clientData/>
  </xdr:twoCellAnchor>
  <xdr:twoCellAnchor>
    <xdr:from>
      <xdr:col>2</xdr:col>
      <xdr:colOff>492319</xdr:colOff>
      <xdr:row>27</xdr:row>
      <xdr:rowOff>9608</xdr:rowOff>
    </xdr:from>
    <xdr:to>
      <xdr:col>3</xdr:col>
      <xdr:colOff>256099</xdr:colOff>
      <xdr:row>28</xdr:row>
      <xdr:rowOff>123908</xdr:rowOff>
    </xdr:to>
    <xdr:sp macro="" textlink="Sheet2!D9">
      <xdr:nvSpPr>
        <xdr:cNvPr id="20" name="TextBox 19">
          <a:extLst>
            <a:ext uri="{FF2B5EF4-FFF2-40B4-BE49-F238E27FC236}">
              <a16:creationId xmlns:a16="http://schemas.microsoft.com/office/drawing/2014/main" id="{0AAC86ED-9F68-4435-891C-6FCA0D89FE75}"/>
            </a:ext>
          </a:extLst>
        </xdr:cNvPr>
        <xdr:cNvSpPr txBox="1"/>
      </xdr:nvSpPr>
      <xdr:spPr>
        <a:xfrm>
          <a:off x="836876" y="5018930"/>
          <a:ext cx="433014" cy="29983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77EF60-8B71-4EF7-8AF1-09098B27694B}" type="TxLink">
            <a:rPr lang="en-US" sz="1100" b="0" i="0" u="none" strike="noStrike">
              <a:solidFill>
                <a:schemeClr val="bg1"/>
              </a:solidFill>
              <a:latin typeface="+mj-lt"/>
              <a:ea typeface="+mn-ea"/>
              <a:cs typeface="+mn-cs"/>
            </a:rPr>
            <a:pPr marL="0" indent="0"/>
            <a:t>3.9</a:t>
          </a:fld>
          <a:endParaRPr lang="en-IN" sz="1100" b="0" i="0" u="none" strike="noStrike">
            <a:solidFill>
              <a:schemeClr val="bg1"/>
            </a:solidFill>
            <a:latin typeface="+mj-lt"/>
            <a:ea typeface="+mn-ea"/>
            <a:cs typeface="+mn-cs"/>
          </a:endParaRPr>
        </a:p>
      </xdr:txBody>
    </xdr:sp>
    <xdr:clientData/>
  </xdr:twoCellAnchor>
  <xdr:twoCellAnchor>
    <xdr:from>
      <xdr:col>1</xdr:col>
      <xdr:colOff>145775</xdr:colOff>
      <xdr:row>30</xdr:row>
      <xdr:rowOff>172278</xdr:rowOff>
    </xdr:from>
    <xdr:to>
      <xdr:col>3</xdr:col>
      <xdr:colOff>665591</xdr:colOff>
      <xdr:row>35</xdr:row>
      <xdr:rowOff>172279</xdr:rowOff>
    </xdr:to>
    <xdr:sp macro="" textlink="Sheet2!E4">
      <xdr:nvSpPr>
        <xdr:cNvPr id="21" name="Rectangle 20">
          <a:extLst>
            <a:ext uri="{FF2B5EF4-FFF2-40B4-BE49-F238E27FC236}">
              <a16:creationId xmlns:a16="http://schemas.microsoft.com/office/drawing/2014/main" id="{EED3E7ED-71B6-4E92-AF95-85D4EAB0E929}"/>
            </a:ext>
          </a:extLst>
        </xdr:cNvPr>
        <xdr:cNvSpPr/>
      </xdr:nvSpPr>
      <xdr:spPr>
        <a:xfrm>
          <a:off x="318053" y="5738191"/>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20BC684-556B-4E1B-ADA0-4B15E7F613B4}" type="TxLink">
            <a:rPr lang="en-US" sz="2400" b="0" i="0" u="none" strike="noStrike">
              <a:solidFill>
                <a:schemeClr val="bg2"/>
              </a:solidFill>
              <a:latin typeface="+mj-lt"/>
              <a:ea typeface="+mn-ea"/>
              <a:cs typeface="+mn-cs"/>
            </a:rPr>
            <a:pPr marL="0" indent="0" algn="ctr"/>
            <a:t>307</a:t>
          </a:fld>
          <a:endParaRPr lang="en-IN" sz="2400" b="0" i="0" u="none" strike="noStrike">
            <a:solidFill>
              <a:schemeClr val="bg2"/>
            </a:solidFill>
            <a:latin typeface="+mj-lt"/>
            <a:ea typeface="+mn-ea"/>
            <a:cs typeface="+mn-cs"/>
          </a:endParaRPr>
        </a:p>
      </xdr:txBody>
    </xdr:sp>
    <xdr:clientData/>
  </xdr:twoCellAnchor>
  <xdr:twoCellAnchor>
    <xdr:from>
      <xdr:col>2</xdr:col>
      <xdr:colOff>121920</xdr:colOff>
      <xdr:row>31</xdr:row>
      <xdr:rowOff>137160</xdr:rowOff>
    </xdr:from>
    <xdr:to>
      <xdr:col>3</xdr:col>
      <xdr:colOff>533400</xdr:colOff>
      <xdr:row>32</xdr:row>
      <xdr:rowOff>129540</xdr:rowOff>
    </xdr:to>
    <xdr:sp macro="" textlink="Sheet2!E3">
      <xdr:nvSpPr>
        <xdr:cNvPr id="22" name="TextBox 21">
          <a:extLst>
            <a:ext uri="{FF2B5EF4-FFF2-40B4-BE49-F238E27FC236}">
              <a16:creationId xmlns:a16="http://schemas.microsoft.com/office/drawing/2014/main" id="{B4E35A2D-63EC-4B68-AA7F-319DD8725EBD}"/>
            </a:ext>
          </a:extLst>
        </xdr:cNvPr>
        <xdr:cNvSpPr txBox="1"/>
      </xdr:nvSpPr>
      <xdr:spPr>
        <a:xfrm>
          <a:off x="472440" y="5806440"/>
          <a:ext cx="10820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E3EF59-FAE3-48FA-8C25-14CB89C46992}" type="TxLink">
            <a:rPr lang="en-US" sz="1100" b="0" i="0" u="none" strike="noStrike">
              <a:ln>
                <a:noFill/>
              </a:ln>
              <a:solidFill>
                <a:schemeClr val="bg1"/>
              </a:solidFill>
              <a:latin typeface="+mj-lt"/>
            </a:rPr>
            <a:pPr algn="ctr"/>
            <a:t>5* Rating</a:t>
          </a:fld>
          <a:endParaRPr lang="en-IN" sz="1100">
            <a:ln>
              <a:noFill/>
            </a:ln>
            <a:solidFill>
              <a:schemeClr val="bg1"/>
            </a:solidFill>
            <a:latin typeface="+mj-lt"/>
          </a:endParaRPr>
        </a:p>
      </xdr:txBody>
    </xdr:sp>
    <xdr:clientData/>
  </xdr:twoCellAnchor>
  <xdr:twoCellAnchor editAs="oneCell">
    <xdr:from>
      <xdr:col>15</xdr:col>
      <xdr:colOff>98611</xdr:colOff>
      <xdr:row>20</xdr:row>
      <xdr:rowOff>75640</xdr:rowOff>
    </xdr:from>
    <xdr:to>
      <xdr:col>16</xdr:col>
      <xdr:colOff>784411</xdr:colOff>
      <xdr:row>30</xdr:row>
      <xdr:rowOff>19610</xdr:rowOff>
    </xdr:to>
    <mc:AlternateContent xmlns:mc="http://schemas.openxmlformats.org/markup-compatibility/2006" xmlns:a14="http://schemas.microsoft.com/office/drawing/2010/main">
      <mc:Choice Requires="a14">
        <xdr:graphicFrame macro="">
          <xdr:nvGraphicFramePr>
            <xdr:cNvPr id="29" name="Representative">
              <a:extLst>
                <a:ext uri="{FF2B5EF4-FFF2-40B4-BE49-F238E27FC236}">
                  <a16:creationId xmlns:a16="http://schemas.microsoft.com/office/drawing/2014/main" id="{36156678-CEA2-4744-8F34-A418F96FDF68}"/>
                </a:ext>
                <a:ext uri="{147F2762-F138-4A5C-976F-8EAC2B608ADB}">
                  <a16:predDERef xmlns:a16="http://schemas.microsoft.com/office/drawing/2014/main" pred="{B4E35A2D-63EC-4B68-AA7F-319DD8725EB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848164" y="3953436"/>
              <a:ext cx="1344706" cy="1748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472440</xdr:colOff>
      <xdr:row>34</xdr:row>
      <xdr:rowOff>22860</xdr:rowOff>
    </xdr:from>
    <xdr:to>
      <xdr:col>3</xdr:col>
      <xdr:colOff>236220</xdr:colOff>
      <xdr:row>35</xdr:row>
      <xdr:rowOff>137160</xdr:rowOff>
    </xdr:to>
    <xdr:sp macro="" textlink="Sheet2!E9">
      <xdr:nvSpPr>
        <xdr:cNvPr id="24" name="TextBox 23">
          <a:extLst>
            <a:ext uri="{FF2B5EF4-FFF2-40B4-BE49-F238E27FC236}">
              <a16:creationId xmlns:a16="http://schemas.microsoft.com/office/drawing/2014/main" id="{55CEC12F-649A-4A86-B316-5157D8BC96F4}"/>
            </a:ext>
          </a:extLst>
        </xdr:cNvPr>
        <xdr:cNvSpPr txBox="1"/>
      </xdr:nvSpPr>
      <xdr:spPr>
        <a:xfrm>
          <a:off x="822960" y="6240780"/>
          <a:ext cx="434340" cy="29718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A18049-01FA-48A9-8C25-D9F9A0FD56B8}" type="TxLink">
            <a:rPr lang="en-US" sz="1100" b="0" i="0" u="none" strike="noStrike">
              <a:solidFill>
                <a:schemeClr val="bg1"/>
              </a:solidFill>
              <a:latin typeface="+mj-lt"/>
              <a:ea typeface="+mn-ea"/>
              <a:cs typeface="+mn-cs"/>
            </a:rPr>
            <a:pPr marL="0" indent="0"/>
            <a:t>60</a:t>
          </a:fld>
          <a:endParaRPr lang="en-IN" sz="1100" b="0" i="0" u="none" strike="noStrike">
            <a:solidFill>
              <a:schemeClr val="bg1"/>
            </a:solidFill>
            <a:latin typeface="+mj-lt"/>
            <a:ea typeface="+mn-ea"/>
            <a:cs typeface="+mn-cs"/>
          </a:endParaRPr>
        </a:p>
      </xdr:txBody>
    </xdr:sp>
    <xdr:clientData/>
  </xdr:twoCellAnchor>
  <xdr:twoCellAnchor editAs="oneCell">
    <xdr:from>
      <xdr:col>2</xdr:col>
      <xdr:colOff>27284</xdr:colOff>
      <xdr:row>10</xdr:row>
      <xdr:rowOff>43655</xdr:rowOff>
    </xdr:from>
    <xdr:to>
      <xdr:col>2</xdr:col>
      <xdr:colOff>270788</xdr:colOff>
      <xdr:row>11</xdr:row>
      <xdr:rowOff>92766</xdr:rowOff>
    </xdr:to>
    <xdr:pic>
      <xdr:nvPicPr>
        <xdr:cNvPr id="25" name="Graphic 24" descr="Shopping cart with solid fill">
          <a:extLst>
            <a:ext uri="{FF2B5EF4-FFF2-40B4-BE49-F238E27FC236}">
              <a16:creationId xmlns:a16="http://schemas.microsoft.com/office/drawing/2014/main" id="{7D2515D5-36FA-48AA-9999-AA8335B9D12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71841" y="1898959"/>
          <a:ext cx="243504" cy="234642"/>
        </a:xfrm>
        <a:prstGeom prst="rect">
          <a:avLst/>
        </a:prstGeom>
      </xdr:spPr>
    </xdr:pic>
    <xdr:clientData/>
  </xdr:twoCellAnchor>
  <xdr:twoCellAnchor editAs="oneCell">
    <xdr:from>
      <xdr:col>2</xdr:col>
      <xdr:colOff>32468</xdr:colOff>
      <xdr:row>17</xdr:row>
      <xdr:rowOff>54335</xdr:rowOff>
    </xdr:from>
    <xdr:to>
      <xdr:col>2</xdr:col>
      <xdr:colOff>259179</xdr:colOff>
      <xdr:row>18</xdr:row>
      <xdr:rowOff>106017</xdr:rowOff>
    </xdr:to>
    <xdr:pic>
      <xdr:nvPicPr>
        <xdr:cNvPr id="26" name="Graphic 25" descr="Hourglass Finished with solid fill">
          <a:extLst>
            <a:ext uri="{FF2B5EF4-FFF2-40B4-BE49-F238E27FC236}">
              <a16:creationId xmlns:a16="http://schemas.microsoft.com/office/drawing/2014/main" id="{E254ACA7-9034-4C2E-BAE4-6B91A9C0C43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77025" y="3208352"/>
          <a:ext cx="226711" cy="237213"/>
        </a:xfrm>
        <a:prstGeom prst="rect">
          <a:avLst/>
        </a:prstGeom>
      </xdr:spPr>
    </xdr:pic>
    <xdr:clientData/>
  </xdr:twoCellAnchor>
  <xdr:twoCellAnchor editAs="oneCell">
    <xdr:from>
      <xdr:col>2</xdr:col>
      <xdr:colOff>39094</xdr:colOff>
      <xdr:row>24</xdr:row>
      <xdr:rowOff>22530</xdr:rowOff>
    </xdr:from>
    <xdr:to>
      <xdr:col>2</xdr:col>
      <xdr:colOff>287611</xdr:colOff>
      <xdr:row>25</xdr:row>
      <xdr:rowOff>79513</xdr:rowOff>
    </xdr:to>
    <xdr:pic>
      <xdr:nvPicPr>
        <xdr:cNvPr id="27" name="Graphic 26" descr="Rating Star with solid fill">
          <a:extLst>
            <a:ext uri="{FF2B5EF4-FFF2-40B4-BE49-F238E27FC236}">
              <a16:creationId xmlns:a16="http://schemas.microsoft.com/office/drawing/2014/main" id="{51FE7107-3F42-4A5F-8DD1-986AB6A6258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83651" y="4475260"/>
          <a:ext cx="248517" cy="242514"/>
        </a:xfrm>
        <a:prstGeom prst="rect">
          <a:avLst/>
        </a:prstGeom>
      </xdr:spPr>
    </xdr:pic>
    <xdr:clientData/>
  </xdr:twoCellAnchor>
  <xdr:twoCellAnchor editAs="oneCell">
    <xdr:from>
      <xdr:col>1</xdr:col>
      <xdr:colOff>171616</xdr:colOff>
      <xdr:row>31</xdr:row>
      <xdr:rowOff>23856</xdr:rowOff>
    </xdr:from>
    <xdr:to>
      <xdr:col>2</xdr:col>
      <xdr:colOff>266894</xdr:colOff>
      <xdr:row>32</xdr:row>
      <xdr:rowOff>89866</xdr:rowOff>
    </xdr:to>
    <xdr:pic>
      <xdr:nvPicPr>
        <xdr:cNvPr id="28" name="Graphic 27" descr="Star-struck face outline with solid fill">
          <a:extLst>
            <a:ext uri="{FF2B5EF4-FFF2-40B4-BE49-F238E27FC236}">
              <a16:creationId xmlns:a16="http://schemas.microsoft.com/office/drawing/2014/main" id="{D10A2E80-4AF3-4C42-BB74-AB71D97AA2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43894" y="5775299"/>
          <a:ext cx="267557" cy="261066"/>
        </a:xfrm>
        <a:prstGeom prst="rect">
          <a:avLst/>
        </a:prstGeom>
      </xdr:spPr>
    </xdr:pic>
    <xdr:clientData/>
  </xdr:twoCellAnchor>
  <xdr:twoCellAnchor>
    <xdr:from>
      <xdr:col>4</xdr:col>
      <xdr:colOff>295836</xdr:colOff>
      <xdr:row>3</xdr:row>
      <xdr:rowOff>0</xdr:rowOff>
    </xdr:from>
    <xdr:to>
      <xdr:col>11</xdr:col>
      <xdr:colOff>510988</xdr:colOff>
      <xdr:row>18</xdr:row>
      <xdr:rowOff>53788</xdr:rowOff>
    </xdr:to>
    <xdr:graphicFrame macro="">
      <xdr:nvGraphicFramePr>
        <xdr:cNvPr id="30" name="Chart 29">
          <a:extLst>
            <a:ext uri="{FF2B5EF4-FFF2-40B4-BE49-F238E27FC236}">
              <a16:creationId xmlns:a16="http://schemas.microsoft.com/office/drawing/2014/main" id="{CEE59AB8-D54F-4099-822B-B97272DDB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44822</xdr:colOff>
      <xdr:row>3</xdr:row>
      <xdr:rowOff>80683</xdr:rowOff>
    </xdr:from>
    <xdr:to>
      <xdr:col>16</xdr:col>
      <xdr:colOff>457199</xdr:colOff>
      <xdr:row>18</xdr:row>
      <xdr:rowOff>44824</xdr:rowOff>
    </xdr:to>
    <xdr:graphicFrame macro="">
      <xdr:nvGraphicFramePr>
        <xdr:cNvPr id="31" name="Chart 30">
          <a:extLst>
            <a:ext uri="{FF2B5EF4-FFF2-40B4-BE49-F238E27FC236}">
              <a16:creationId xmlns:a16="http://schemas.microsoft.com/office/drawing/2014/main" id="{74B5F84D-6B71-4753-B66A-FE18DFC70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125505</xdr:colOff>
      <xdr:row>20</xdr:row>
      <xdr:rowOff>71718</xdr:rowOff>
    </xdr:from>
    <xdr:to>
      <xdr:col>14</xdr:col>
      <xdr:colOff>528918</xdr:colOff>
      <xdr:row>35</xdr:row>
      <xdr:rowOff>80682</xdr:rowOff>
    </xdr:to>
    <xdr:sp macro="" textlink="">
      <xdr:nvSpPr>
        <xdr:cNvPr id="8" name="Rectangle 7">
          <a:extLst>
            <a:ext uri="{FF2B5EF4-FFF2-40B4-BE49-F238E27FC236}">
              <a16:creationId xmlns:a16="http://schemas.microsoft.com/office/drawing/2014/main" id="{4DACE3BF-05AD-ED2A-C361-0643CD03619A}"/>
            </a:ext>
          </a:extLst>
        </xdr:cNvPr>
        <xdr:cNvSpPr/>
      </xdr:nvSpPr>
      <xdr:spPr>
        <a:xfrm>
          <a:off x="2151529" y="3657600"/>
          <a:ext cx="6454589" cy="2698376"/>
        </a:xfrm>
        <a:prstGeom prst="rect">
          <a:avLst/>
        </a:prstGeom>
        <a:solidFill>
          <a:schemeClr val="bg1"/>
        </a:solid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116541</xdr:colOff>
      <xdr:row>20</xdr:row>
      <xdr:rowOff>71718</xdr:rowOff>
    </xdr:from>
    <xdr:to>
      <xdr:col>15</xdr:col>
      <xdr:colOff>98612</xdr:colOff>
      <xdr:row>35</xdr:row>
      <xdr:rowOff>89647</xdr:rowOff>
    </xdr:to>
    <xdr:sp macro="" textlink="">
      <xdr:nvSpPr>
        <xdr:cNvPr id="11" name="Rectangle 10">
          <a:extLst>
            <a:ext uri="{FF2B5EF4-FFF2-40B4-BE49-F238E27FC236}">
              <a16:creationId xmlns:a16="http://schemas.microsoft.com/office/drawing/2014/main" id="{061258A6-C2F7-DCD5-E859-9894E7CADFD6}"/>
            </a:ext>
          </a:extLst>
        </xdr:cNvPr>
        <xdr:cNvSpPr/>
      </xdr:nvSpPr>
      <xdr:spPr>
        <a:xfrm>
          <a:off x="2142565" y="3657600"/>
          <a:ext cx="6705600" cy="2707341"/>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8966</xdr:colOff>
      <xdr:row>3</xdr:row>
      <xdr:rowOff>107578</xdr:rowOff>
    </xdr:from>
    <xdr:to>
      <xdr:col>21</xdr:col>
      <xdr:colOff>510988</xdr:colOff>
      <xdr:row>17</xdr:row>
      <xdr:rowOff>143436</xdr:rowOff>
    </xdr:to>
    <xdr:graphicFrame macro="">
      <xdr:nvGraphicFramePr>
        <xdr:cNvPr id="15" name="Chart 14">
          <a:extLst>
            <a:ext uri="{FF2B5EF4-FFF2-40B4-BE49-F238E27FC236}">
              <a16:creationId xmlns:a16="http://schemas.microsoft.com/office/drawing/2014/main" id="{02B89EAD-B326-477B-AFB4-866559BBB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663388</xdr:colOff>
      <xdr:row>3</xdr:row>
      <xdr:rowOff>116542</xdr:rowOff>
    </xdr:from>
    <xdr:to>
      <xdr:col>26</xdr:col>
      <xdr:colOff>1</xdr:colOff>
      <xdr:row>17</xdr:row>
      <xdr:rowOff>152400</xdr:rowOff>
    </xdr:to>
    <xdr:graphicFrame macro="">
      <xdr:nvGraphicFramePr>
        <xdr:cNvPr id="19" name="Chart 18">
          <a:extLst>
            <a:ext uri="{FF2B5EF4-FFF2-40B4-BE49-F238E27FC236}">
              <a16:creationId xmlns:a16="http://schemas.microsoft.com/office/drawing/2014/main" id="{FD57DE4D-0457-4252-B71B-2C79A754A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107576</xdr:colOff>
      <xdr:row>20</xdr:row>
      <xdr:rowOff>53789</xdr:rowOff>
    </xdr:from>
    <xdr:to>
      <xdr:col>15</xdr:col>
      <xdr:colOff>134471</xdr:colOff>
      <xdr:row>35</xdr:row>
      <xdr:rowOff>98612</xdr:rowOff>
    </xdr:to>
    <xdr:sp macro="" textlink="">
      <xdr:nvSpPr>
        <xdr:cNvPr id="35" name="Rectangle 34">
          <a:extLst>
            <a:ext uri="{FF2B5EF4-FFF2-40B4-BE49-F238E27FC236}">
              <a16:creationId xmlns:a16="http://schemas.microsoft.com/office/drawing/2014/main" id="{C3513309-F537-78DB-EC64-695BA1230482}"/>
            </a:ext>
          </a:extLst>
        </xdr:cNvPr>
        <xdr:cNvSpPr/>
      </xdr:nvSpPr>
      <xdr:spPr>
        <a:xfrm>
          <a:off x="2133600" y="3639671"/>
          <a:ext cx="6750424" cy="2734235"/>
        </a:xfrm>
        <a:prstGeom prst="rect">
          <a:avLst/>
        </a:prstGeom>
        <a:solidFill>
          <a:schemeClr val="bg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125505</xdr:colOff>
      <xdr:row>20</xdr:row>
      <xdr:rowOff>62754</xdr:rowOff>
    </xdr:from>
    <xdr:to>
      <xdr:col>9</xdr:col>
      <xdr:colOff>546847</xdr:colOff>
      <xdr:row>35</xdr:row>
      <xdr:rowOff>80682</xdr:rowOff>
    </xdr:to>
    <xdr:graphicFrame macro="">
      <xdr:nvGraphicFramePr>
        <xdr:cNvPr id="23" name="Chart 22">
          <a:extLst>
            <a:ext uri="{FF2B5EF4-FFF2-40B4-BE49-F238E27FC236}">
              <a16:creationId xmlns:a16="http://schemas.microsoft.com/office/drawing/2014/main" id="{BB000E94-3D2A-4188-92FB-8E52A1393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618565</xdr:colOff>
      <xdr:row>20</xdr:row>
      <xdr:rowOff>161365</xdr:rowOff>
    </xdr:from>
    <xdr:to>
      <xdr:col>25</xdr:col>
      <xdr:colOff>8965</xdr:colOff>
      <xdr:row>40</xdr:row>
      <xdr:rowOff>8964</xdr:rowOff>
    </xdr:to>
    <xdr:sp macro="" textlink="">
      <xdr:nvSpPr>
        <xdr:cNvPr id="34" name="Rectangle 33">
          <a:extLst>
            <a:ext uri="{FF2B5EF4-FFF2-40B4-BE49-F238E27FC236}">
              <a16:creationId xmlns:a16="http://schemas.microsoft.com/office/drawing/2014/main" id="{7FD390B0-4AF7-C463-2A3D-0E2AA31705CD}"/>
            </a:ext>
          </a:extLst>
        </xdr:cNvPr>
        <xdr:cNvSpPr/>
      </xdr:nvSpPr>
      <xdr:spPr>
        <a:xfrm>
          <a:off x="10712824" y="3747247"/>
          <a:ext cx="5020235" cy="3433482"/>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528919</xdr:colOff>
      <xdr:row>20</xdr:row>
      <xdr:rowOff>64097</xdr:rowOff>
    </xdr:from>
    <xdr:to>
      <xdr:col>15</xdr:col>
      <xdr:colOff>116541</xdr:colOff>
      <xdr:row>35</xdr:row>
      <xdr:rowOff>89647</xdr:rowOff>
    </xdr:to>
    <xdr:graphicFrame macro="">
      <xdr:nvGraphicFramePr>
        <xdr:cNvPr id="32" name="Chart 31">
          <a:extLst>
            <a:ext uri="{FF2B5EF4-FFF2-40B4-BE49-F238E27FC236}">
              <a16:creationId xmlns:a16="http://schemas.microsoft.com/office/drawing/2014/main" id="{6968DD26-23CD-421E-BEB1-69619E5F4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362962959" backgroundQuery="1" createdVersion="8" refreshedVersion="8" minRefreshableVersion="3" recordCount="0" supportSubquery="1" supportAdvancedDrill="1" xr:uid="{9B967BCA-F89D-47EE-A787-5AFF09D7F0AD}">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3"/>
      </fieldsUsage>
    </cacheHierarchy>
    <cacheHierarchy uniqueName="[Measures].[Call Count]" caption="Call C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364004629" backgroundQuery="1" createdVersion="8" refreshedVersion="8" minRefreshableVersion="3" recordCount="0" supportSubquery="1" supportAdvancedDrill="1" xr:uid="{12C968FF-D2BB-460F-B3B3-ACA4A22AB91E}">
  <cacheSource type="external" connectionId="1"/>
  <cacheFields count="5">
    <cacheField name="[Measures].[Call Count]" caption="Call Count" numFmtId="0" hierarchy="18" level="32767"/>
    <cacheField name="[Measures].[Total Amount]" caption="Total Amount" numFmtId="0" hierarchy="17" level="32767"/>
    <cacheField name="[Measures].[Total Duration]" caption="Total Duration" numFmtId="0" hierarchy="19" level="32767"/>
    <cacheField name="[Measures].[Avg.rating]" caption="Avg.rating" numFmtId="0" hierarchy="20" level="32767"/>
    <cacheField name="[Measures].[5* Rating]" caption="5* Rating"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1"/>
      </fieldsUsage>
    </cacheHierarchy>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364930553" backgroundQuery="1" createdVersion="8" refreshedVersion="8" minRefreshableVersion="3" recordCount="0" supportSubquery="1" supportAdvancedDrill="1" xr:uid="{E1C55EE3-20E0-4D3E-9592-E9D599A48DAD}">
  <cacheSource type="external" connectionId="1"/>
  <cacheFields count="3">
    <cacheField name="[customers].[City].[City]" caption="City" numFmtId="0" hierarchy="15" level="1">
      <sharedItems count="3">
        <s v="Cincinnati"/>
        <s v="Cleveland"/>
        <s v="Columbus"/>
      </sharedItems>
    </cacheField>
    <cacheField name="[customers].[Gender].[Gender]" caption="Gend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525810183" backgroundQuery="1" createdVersion="8" refreshedVersion="8" minRefreshableVersion="3" recordCount="0" supportSubquery="1" supportAdvancedDrill="1" xr:uid="{7E233F9C-2D06-4A77-A1E3-F1481AAA5418}">
  <cacheSource type="external" connectionId="1"/>
  <cacheFields count="4">
    <cacheField name="[calls].[Representative].[Representative]" caption="Representative" numFmtId="0" hierarchy="3" level="1">
      <sharedItems count="5">
        <s v="R01"/>
        <s v="R02"/>
        <s v="R03"/>
        <s v="R04"/>
        <s v="R05"/>
      </sharedItems>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Measures].[Total Amount]" caption="Total Am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3"/>
      </fieldsUsage>
    </cacheHierarchy>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694.011453587962" backgroundQuery="1" createdVersion="8" refreshedVersion="8" minRefreshableVersion="3" recordCount="0" supportSubquery="1" supportAdvancedDrill="1" xr:uid="{86051B87-DFFE-43D7-8C2D-EC086C036632}">
  <cacheSource type="external" connectionId="1"/>
  <cacheFields count="5">
    <cacheField name="[calls].[Date of Call].[Date of Call]" caption="Date of Call" numFmtId="0" hierarchy="4" level="1">
      <sharedItems containsSemiMixedTypes="0" containsNonDate="0" containsDate="1" containsString="0" minDate="2023-12-02T00:00:00" maxDate="2023-12-30T00:00:00" count="9">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694.011454513886" backgroundQuery="1" createdVersion="8" refreshedVersion="8" minRefreshableVersion="3" recordCount="0" supportSubquery="1" supportAdvancedDrill="1" xr:uid="{C5DB678A-ECDE-46C9-8B0F-B8E5E50D6700}">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694.011455208332" backgroundQuery="1" createdVersion="8" refreshedVersion="8" minRefreshableVersion="3" recordCount="0" supportSubquery="1" supportAdvancedDrill="1" xr:uid="{4F04991D-115E-49FF-B869-362738BA00A8}">
  <cacheSource type="external" connectionId="1"/>
  <cacheFields count="3">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1"/>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694.011456134256" backgroundQuery="1" createdVersion="8" refreshedVersion="8" minRefreshableVersion="3" recordCount="0" supportSubquery="1" supportAdvancedDrill="1" xr:uid="{5F663262-3DA2-46C7-AC0A-397094A1C97E}">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694.011457060187" backgroundQuery="1" createdVersion="8" refreshedVersion="8" minRefreshableVersion="3" recordCount="0" supportSubquery="1" supportAdvancedDrill="1" xr:uid="{922B9A17-9389-4B8B-AD80-78837AD01851}">
  <cacheSource type="external" connectionId="1"/>
  <cacheFields count="6">
    <cacheField name="[Measures].[Call Count]" caption="Call Count" numFmtId="0" hierarchy="18" level="32767"/>
    <cacheField name="[Measures].[Total Amount]" caption="Total Amount" numFmtId="0" hierarchy="17" level="32767"/>
    <cacheField name="[Measures].[Total Duration]" caption="Total Duration" numFmtId="0" hierarchy="19" level="32767"/>
    <cacheField name="[Measures].[Avg.rating]" caption="Avg.rating" numFmtId="0" hierarchy="20" level="32767"/>
    <cacheField name="[Measures].[5* Rating]" caption="5* Rating"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1"/>
      </fieldsUsage>
    </cacheHierarchy>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357638887" backgroundQuery="1" createdVersion="3" refreshedVersion="8" minRefreshableVersion="3" recordCount="0" supportSubquery="1" supportAdvancedDrill="1" xr:uid="{106A8E66-6A9D-414A-80C1-90F0FF0493F3}">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7502474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7369B-EE6D-4D78-8D10-6C5C7AA05990}" name="rep satisfaction" cacheId="21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79:B8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BA241E-8792-40C0-91F8-D9CB6C7FEEE9}" name="Summary Pivort" cacheId="20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A7A119-9519-4956-BA95-DDC9F960F8AC}" name="PivotTable3" cacheId="20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65:D7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3">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16307D-9550-48BE-B867-F7E596DF4319}" name="Rep pivort" cacheId="203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1">
  <location ref="A43:C48" firstHeaderRow="0" firstDataRow="1" firstDataCol="1"/>
  <pivotFields count="4">
    <pivotField axis="axisRow" allDrilled="1" subtotalTop="0" showAll="0" dataSourceSort="1" defaultSubtotal="0" defaultAttributeDrillState="1">
      <items count="5">
        <item x="0"/>
        <item x="1"/>
        <item x="2"/>
        <item x="3"/>
        <item x="4"/>
      </items>
    </pivotField>
    <pivotField allDrilled="1" subtotalTop="0" showAll="0" sortType="ascending" defaultSubtotal="0" defaultAttributeDrillState="1">
      <items count="7">
        <item x="3"/>
        <item x="1"/>
        <item x="5"/>
        <item x="6"/>
        <item x="4"/>
        <item x="0"/>
        <item x="2"/>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fld="2" subtotal="count" baseField="0" baseItem="0"/>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8D89E4-CF48-48EA-B9FE-49514CD40E65}" name="final pivort" cacheId="202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8">
  <location ref="A95:G114"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8E35BC-5AFB-4541-BD8F-7AFE005356FC}" name="Weekday trend" cacheId="21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G19:H27"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2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FFAA1C-FF47-4CA3-AC57-48C228ABCB1F}" name="Month trend" cacheId="21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9:C32"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3">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 count="1" selected="0">
            <x v="6"/>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C56AFE-B867-4312-B582-9F35C0396A41}" name="select rep" cacheId="212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M52:M5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EA39D7-C7F0-4636-80AB-52D56124AD9B}" name="Rep Pivot" cacheId="21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63EE2F8-9690-42CA-A713-3688123280B9}" sourceName="[calls].[Representative]">
  <pivotTables>
    <pivotTable tabId="6" name="Month trend"/>
    <pivotTable tabId="6" name="Weekday trend"/>
    <pivotTable tabId="6" name="rep satisfaction"/>
    <pivotTable tabId="6" name="select rep"/>
    <pivotTable tabId="6" name="Rep Pivot"/>
  </pivotTables>
  <data>
    <olap pivotCacheId="75024743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extLst>
    <x:ext xmlns:x15="http://schemas.microsoft.com/office/spreadsheetml/2010/11/main" uri="{470722E0-AACD-4C17-9CDC-17EF765DBC7E}">
      <x15:slicerCacheHideItemsWithNoData count="1">
        <x15:slicerCacheOlapLevelName uniqueName="[calls].[Representative].[Representativ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639D726-3A43-48E8-8F9B-F119BC24B0B7}" cache="Slicer_Representative" caption="Representative" level="1" style="SlicerStyleDark2 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6" tableBorderDxfId="7" totalsRowBorderDxfId="5">
  <autoFilter ref="Q3:T18" xr:uid="{27158F51-A707-4171-8A04-81FB0AABCBA5}"/>
  <tableColumns count="4">
    <tableColumn id="1" xr3:uid="{02688061-6A8C-4E23-B7FF-D00CD8B58CAC}" name="Customer ID" dataDxfId="4"/>
    <tableColumn id="2" xr3:uid="{771678B6-DB44-426B-9874-B4E421A440D5}" name="Gend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73360-7149-42F1-B356-2BF28DE23CC8}">
  <dimension ref="A3:M114"/>
  <sheetViews>
    <sheetView topLeftCell="A46" workbookViewId="0">
      <selection activeCell="L65" sqref="L65"/>
    </sheetView>
  </sheetViews>
  <sheetFormatPr defaultRowHeight="14.45"/>
  <cols>
    <col min="1" max="1" width="9.875" bestFit="1" customWidth="1"/>
    <col min="2" max="2" width="12.125" bestFit="1" customWidth="1"/>
    <col min="3" max="3" width="12.875" bestFit="1" customWidth="1"/>
    <col min="4" max="4" width="9.25" bestFit="1" customWidth="1"/>
    <col min="5" max="5" width="8.375" bestFit="1" customWidth="1"/>
    <col min="6" max="6" width="6.375" bestFit="1" customWidth="1"/>
    <col min="7" max="7" width="13.25" bestFit="1" customWidth="1"/>
    <col min="8" max="8" width="9.875" bestFit="1" customWidth="1"/>
    <col min="9" max="9" width="36" bestFit="1" customWidth="1"/>
    <col min="10" max="12" width="10.125" bestFit="1" customWidth="1"/>
    <col min="13" max="13" width="13.25" bestFit="1" customWidth="1"/>
    <col min="14" max="153" width="10.125" bestFit="1" customWidth="1"/>
    <col min="154" max="154" width="10.375" bestFit="1" customWidth="1"/>
  </cols>
  <sheetData>
    <row r="3" spans="1:5">
      <c r="A3" t="s">
        <v>0</v>
      </c>
      <c r="B3" t="s">
        <v>1</v>
      </c>
      <c r="C3" t="s">
        <v>2</v>
      </c>
      <c r="D3" t="s">
        <v>3</v>
      </c>
      <c r="E3" t="s">
        <v>4</v>
      </c>
    </row>
    <row r="4" spans="1:5">
      <c r="A4" s="20">
        <v>1000</v>
      </c>
      <c r="B4" s="21">
        <v>96623</v>
      </c>
      <c r="C4" s="22">
        <v>89850</v>
      </c>
      <c r="D4" s="23">
        <v>3.8854000000000033</v>
      </c>
      <c r="E4" s="22">
        <v>307</v>
      </c>
    </row>
    <row r="8" spans="1:5">
      <c r="A8" t="s">
        <v>0</v>
      </c>
      <c r="B8" t="s">
        <v>1</v>
      </c>
      <c r="C8" t="s">
        <v>2</v>
      </c>
      <c r="D8" t="s">
        <v>3</v>
      </c>
      <c r="E8" t="s">
        <v>4</v>
      </c>
    </row>
    <row r="9" spans="1:5">
      <c r="A9" s="20">
        <v>189</v>
      </c>
      <c r="B9" s="21">
        <v>18415</v>
      </c>
      <c r="C9" s="22">
        <v>16834</v>
      </c>
      <c r="D9" s="23">
        <v>3.9227513227513247</v>
      </c>
      <c r="E9" s="22">
        <v>60</v>
      </c>
    </row>
    <row r="19" spans="1:8">
      <c r="A19" s="24" t="s">
        <v>5</v>
      </c>
      <c r="B19" t="s">
        <v>0</v>
      </c>
      <c r="C19" t="s">
        <v>6</v>
      </c>
      <c r="G19" s="24" t="s">
        <v>5</v>
      </c>
      <c r="H19" t="s">
        <v>0</v>
      </c>
    </row>
    <row r="20" spans="1:8">
      <c r="A20" s="28" t="s">
        <v>7</v>
      </c>
      <c r="B20" s="20">
        <v>16</v>
      </c>
      <c r="C20" s="20">
        <v>16</v>
      </c>
      <c r="G20" s="28" t="s">
        <v>8</v>
      </c>
      <c r="H20" s="20">
        <v>36</v>
      </c>
    </row>
    <row r="21" spans="1:8">
      <c r="A21" s="28" t="s">
        <v>9</v>
      </c>
      <c r="B21" s="20">
        <v>14</v>
      </c>
      <c r="C21" s="20">
        <v>14</v>
      </c>
      <c r="G21" s="28" t="s">
        <v>10</v>
      </c>
      <c r="H21" s="20">
        <v>30</v>
      </c>
    </row>
    <row r="22" spans="1:8">
      <c r="A22" s="28" t="s">
        <v>11</v>
      </c>
      <c r="B22" s="20">
        <v>26</v>
      </c>
      <c r="C22" s="20">
        <v>26</v>
      </c>
      <c r="G22" s="28" t="s">
        <v>12</v>
      </c>
      <c r="H22" s="20">
        <v>13</v>
      </c>
    </row>
    <row r="23" spans="1:8">
      <c r="A23" s="28" t="s">
        <v>13</v>
      </c>
      <c r="B23" s="20">
        <v>29</v>
      </c>
      <c r="C23" s="20">
        <v>29</v>
      </c>
      <c r="G23" s="28" t="s">
        <v>14</v>
      </c>
      <c r="H23" s="20">
        <v>23</v>
      </c>
    </row>
    <row r="24" spans="1:8">
      <c r="A24" s="28" t="s">
        <v>15</v>
      </c>
      <c r="B24" s="20">
        <v>17</v>
      </c>
      <c r="C24" s="20">
        <v>17</v>
      </c>
      <c r="G24" s="28" t="s">
        <v>16</v>
      </c>
      <c r="H24" s="20">
        <v>23</v>
      </c>
    </row>
    <row r="25" spans="1:8">
      <c r="A25" s="28" t="s">
        <v>17</v>
      </c>
      <c r="B25" s="20">
        <v>15</v>
      </c>
      <c r="C25" s="20">
        <v>15</v>
      </c>
      <c r="G25" s="28" t="s">
        <v>18</v>
      </c>
      <c r="H25" s="20">
        <v>24</v>
      </c>
    </row>
    <row r="26" spans="1:8">
      <c r="A26" s="28" t="s">
        <v>19</v>
      </c>
      <c r="B26" s="20">
        <v>15</v>
      </c>
      <c r="C26" s="20">
        <v>15</v>
      </c>
      <c r="G26" s="28" t="s">
        <v>20</v>
      </c>
      <c r="H26" s="20">
        <v>40</v>
      </c>
    </row>
    <row r="27" spans="1:8">
      <c r="A27" s="28" t="s">
        <v>21</v>
      </c>
      <c r="B27" s="20">
        <v>7</v>
      </c>
      <c r="C27" s="20">
        <v>7</v>
      </c>
      <c r="G27" s="28" t="s">
        <v>22</v>
      </c>
      <c r="H27" s="20">
        <v>189</v>
      </c>
    </row>
    <row r="28" spans="1:8">
      <c r="A28" s="28" t="s">
        <v>23</v>
      </c>
      <c r="B28" s="20">
        <v>11</v>
      </c>
      <c r="C28" s="20">
        <v>11</v>
      </c>
    </row>
    <row r="29" spans="1:8">
      <c r="A29" s="28" t="s">
        <v>24</v>
      </c>
      <c r="B29" s="20">
        <v>24</v>
      </c>
      <c r="C29" s="20">
        <v>24</v>
      </c>
    </row>
    <row r="30" spans="1:8">
      <c r="A30" s="28" t="s">
        <v>25</v>
      </c>
      <c r="B30" s="20">
        <v>9</v>
      </c>
      <c r="C30" s="20">
        <v>9</v>
      </c>
    </row>
    <row r="31" spans="1:8">
      <c r="A31" s="28" t="s">
        <v>26</v>
      </c>
      <c r="B31" s="20">
        <v>6</v>
      </c>
      <c r="C31" s="20">
        <v>6</v>
      </c>
    </row>
    <row r="32" spans="1:8">
      <c r="A32" s="28" t="s">
        <v>22</v>
      </c>
      <c r="B32" s="20">
        <v>189</v>
      </c>
      <c r="C32" s="20">
        <v>189</v>
      </c>
    </row>
    <row r="37" spans="1:9">
      <c r="H37" s="29"/>
    </row>
    <row r="39" spans="1:9">
      <c r="H39" t="s">
        <v>27</v>
      </c>
      <c r="I39" t="str">
        <f>M53</f>
        <v>R01</v>
      </c>
    </row>
    <row r="42" spans="1:9">
      <c r="E42" t="s">
        <v>28</v>
      </c>
    </row>
    <row r="43" spans="1:9">
      <c r="A43" s="24" t="s">
        <v>5</v>
      </c>
      <c r="B43" t="s">
        <v>0</v>
      </c>
      <c r="C43" t="s">
        <v>1</v>
      </c>
      <c r="E43" t="s">
        <v>29</v>
      </c>
      <c r="F43" t="s">
        <v>30</v>
      </c>
      <c r="G43" t="s">
        <v>31</v>
      </c>
      <c r="H43" t="s">
        <v>32</v>
      </c>
      <c r="I43" t="s">
        <v>33</v>
      </c>
    </row>
    <row r="44" spans="1:9">
      <c r="A44" s="28" t="s">
        <v>34</v>
      </c>
      <c r="B44" s="20">
        <v>189</v>
      </c>
      <c r="C44" s="21">
        <v>18415</v>
      </c>
      <c r="E44" t="str">
        <f>A44</f>
        <v>R01</v>
      </c>
      <c r="F44">
        <f t="shared" ref="F44:G44" si="0">B44</f>
        <v>189</v>
      </c>
      <c r="G44" s="30">
        <f t="shared" si="0"/>
        <v>18415</v>
      </c>
      <c r="H44">
        <f>IF(E44=$I$39,F44,NA())</f>
        <v>189</v>
      </c>
      <c r="I44">
        <f>IF(E44=$I$39,G44,NA())</f>
        <v>18415</v>
      </c>
    </row>
    <row r="45" spans="1:9">
      <c r="A45" s="28" t="s">
        <v>35</v>
      </c>
      <c r="B45" s="20">
        <v>218</v>
      </c>
      <c r="C45" s="21">
        <v>20581</v>
      </c>
      <c r="E45" t="str">
        <f t="shared" ref="E45:E48" si="1">A45</f>
        <v>R02</v>
      </c>
      <c r="F45">
        <f t="shared" ref="F45:F48" si="2">B45</f>
        <v>218</v>
      </c>
      <c r="G45" s="30">
        <f t="shared" ref="G45:G48" si="3">C45</f>
        <v>20581</v>
      </c>
      <c r="H45" t="e">
        <f t="shared" ref="H45:H48" si="4">IF(E45=$I$39,F45,NA())</f>
        <v>#N/A</v>
      </c>
      <c r="I45" t="e">
        <f t="shared" ref="I45:I48" si="5">IF(E45=$I$39,G45,NA())</f>
        <v>#N/A</v>
      </c>
    </row>
    <row r="46" spans="1:9">
      <c r="A46" s="28" t="s">
        <v>36</v>
      </c>
      <c r="B46" s="20">
        <v>207</v>
      </c>
      <c r="C46" s="21">
        <v>20872</v>
      </c>
      <c r="E46" t="str">
        <f t="shared" si="1"/>
        <v>R03</v>
      </c>
      <c r="F46">
        <f t="shared" si="2"/>
        <v>207</v>
      </c>
      <c r="G46" s="30">
        <f t="shared" si="3"/>
        <v>20872</v>
      </c>
      <c r="H46" t="e">
        <f t="shared" si="4"/>
        <v>#N/A</v>
      </c>
      <c r="I46" t="e">
        <f t="shared" si="5"/>
        <v>#N/A</v>
      </c>
    </row>
    <row r="47" spans="1:9">
      <c r="A47" s="28" t="s">
        <v>37</v>
      </c>
      <c r="B47" s="20">
        <v>186</v>
      </c>
      <c r="C47" s="21">
        <v>16651</v>
      </c>
      <c r="E47" t="str">
        <f t="shared" si="1"/>
        <v>R04</v>
      </c>
      <c r="F47">
        <f t="shared" si="2"/>
        <v>186</v>
      </c>
      <c r="G47" s="30">
        <f t="shared" si="3"/>
        <v>16651</v>
      </c>
      <c r="H47" t="e">
        <f t="shared" si="4"/>
        <v>#N/A</v>
      </c>
      <c r="I47" t="e">
        <f t="shared" si="5"/>
        <v>#N/A</v>
      </c>
    </row>
    <row r="48" spans="1:9">
      <c r="A48" s="28" t="s">
        <v>38</v>
      </c>
      <c r="B48" s="20">
        <v>200</v>
      </c>
      <c r="C48" s="21">
        <v>20104</v>
      </c>
      <c r="E48" t="str">
        <f t="shared" si="1"/>
        <v>R05</v>
      </c>
      <c r="F48">
        <f t="shared" si="2"/>
        <v>200</v>
      </c>
      <c r="G48" s="30">
        <f t="shared" si="3"/>
        <v>20104</v>
      </c>
      <c r="H48" t="e">
        <f t="shared" si="4"/>
        <v>#N/A</v>
      </c>
      <c r="I48" t="e">
        <f t="shared" si="5"/>
        <v>#N/A</v>
      </c>
    </row>
    <row r="52" spans="8:13">
      <c r="H52" t="s">
        <v>39</v>
      </c>
      <c r="M52" s="24" t="s">
        <v>5</v>
      </c>
    </row>
    <row r="53" spans="8:13">
      <c r="M53" s="28" t="s">
        <v>34</v>
      </c>
    </row>
    <row r="54" spans="8:13">
      <c r="H54" t="s">
        <v>40</v>
      </c>
      <c r="I54" s="41">
        <f>A9/A4</f>
        <v>0.189</v>
      </c>
    </row>
    <row r="55" spans="8:13">
      <c r="H55" t="s">
        <v>30</v>
      </c>
      <c r="I55">
        <f>_xlfn.XLOOKUP(M53,E44:E48,F44:F48)</f>
        <v>189</v>
      </c>
    </row>
    <row r="56" spans="8:13">
      <c r="H56" t="s">
        <v>31</v>
      </c>
      <c r="I56">
        <f>_xlfn.XLOOKUP(M53,E44:E48,G44:G48)</f>
        <v>18415</v>
      </c>
    </row>
    <row r="59" spans="8:13">
      <c r="H59" t="s">
        <v>41</v>
      </c>
      <c r="I59">
        <f>_xlfn.RANK.AVG(I55,F44:F49)</f>
        <v>4</v>
      </c>
    </row>
    <row r="60" spans="8:13">
      <c r="H60" t="s">
        <v>42</v>
      </c>
      <c r="I60">
        <f>_xlfn.RANK.AVG(I56,G44:G48)</f>
        <v>4</v>
      </c>
    </row>
    <row r="63" spans="8:13">
      <c r="H63" t="s">
        <v>43</v>
      </c>
    </row>
    <row r="64" spans="8:13">
      <c r="I64" t="str">
        <f>"% of calls:"&amp;TEXT(I54,"0%")</f>
        <v>% of calls:19%</v>
      </c>
    </row>
    <row r="65" spans="1:9" ht="43.5">
      <c r="A65" s="24" t="s">
        <v>0</v>
      </c>
      <c r="B65" s="24" t="s">
        <v>44</v>
      </c>
      <c r="I65" s="42" t="str">
        <f>IF(COUNTA(M53:M57)&gt;1, "", "Call rank: "&amp;I59)</f>
        <v>Call rank: 4</v>
      </c>
    </row>
    <row r="66" spans="1:9">
      <c r="A66" s="24" t="s">
        <v>5</v>
      </c>
      <c r="B66" t="s">
        <v>45</v>
      </c>
      <c r="C66" t="s">
        <v>46</v>
      </c>
      <c r="D66" t="s">
        <v>22</v>
      </c>
      <c r="I66" t="str">
        <f>IF(COUNTA(M53:M57)&gt;1,"","Amount rank:"&amp;I60)</f>
        <v>Amount rank:4</v>
      </c>
    </row>
    <row r="67" spans="1:9">
      <c r="A67" s="28" t="s">
        <v>47</v>
      </c>
      <c r="B67" s="20">
        <v>144</v>
      </c>
      <c r="C67" s="20">
        <v>132</v>
      </c>
      <c r="D67" s="20">
        <v>276</v>
      </c>
    </row>
    <row r="68" spans="1:9" ht="29.25">
      <c r="A68" s="28" t="s">
        <v>48</v>
      </c>
      <c r="B68" s="20">
        <v>326</v>
      </c>
      <c r="C68" s="20">
        <v>63</v>
      </c>
      <c r="D68" s="20">
        <v>389</v>
      </c>
      <c r="H68" t="s">
        <v>49</v>
      </c>
      <c r="I68" s="42" t="e" vm="1">
        <f>IF(COUNTA(M53:M57)&gt;1,"",_xlfn.XLOOKUP(M53,Assets!E3:E7,Assets!F3:F7))</f>
        <v>#VALUE!</v>
      </c>
    </row>
    <row r="69" spans="1:9">
      <c r="A69" s="28" t="s">
        <v>50</v>
      </c>
      <c r="B69" s="20">
        <v>129</v>
      </c>
      <c r="C69" s="20">
        <v>206</v>
      </c>
      <c r="D69" s="20">
        <v>335</v>
      </c>
    </row>
    <row r="70" spans="1:9">
      <c r="A70" s="28" t="s">
        <v>22</v>
      </c>
      <c r="B70" s="20">
        <v>599</v>
      </c>
      <c r="C70" s="20">
        <v>401</v>
      </c>
      <c r="D70" s="20">
        <v>1000</v>
      </c>
    </row>
    <row r="79" spans="1:9">
      <c r="A79" s="24" t="s">
        <v>5</v>
      </c>
      <c r="B79" t="s">
        <v>0</v>
      </c>
    </row>
    <row r="80" spans="1:9">
      <c r="A80" s="28">
        <v>1</v>
      </c>
      <c r="B80" s="20">
        <v>1</v>
      </c>
    </row>
    <row r="81" spans="1:7">
      <c r="A81" s="28">
        <v>2</v>
      </c>
      <c r="B81" s="20">
        <v>9</v>
      </c>
    </row>
    <row r="82" spans="1:7">
      <c r="A82" s="28">
        <v>3</v>
      </c>
      <c r="B82" s="20">
        <v>31</v>
      </c>
    </row>
    <row r="83" spans="1:7">
      <c r="A83" s="28">
        <v>4</v>
      </c>
      <c r="B83" s="20">
        <v>88</v>
      </c>
    </row>
    <row r="84" spans="1:7">
      <c r="A84" s="28">
        <v>5</v>
      </c>
      <c r="B84" s="20">
        <v>60</v>
      </c>
    </row>
    <row r="85" spans="1:7">
      <c r="A85" s="28" t="s">
        <v>22</v>
      </c>
      <c r="B85" s="20">
        <v>189</v>
      </c>
    </row>
    <row r="95" spans="1:7">
      <c r="A95" s="24" t="s">
        <v>1</v>
      </c>
      <c r="B95" s="24" t="s">
        <v>44</v>
      </c>
    </row>
    <row r="96" spans="1:7">
      <c r="A96" s="24" t="s">
        <v>5</v>
      </c>
      <c r="B96" t="s">
        <v>34</v>
      </c>
      <c r="C96" t="s">
        <v>35</v>
      </c>
      <c r="D96" t="s">
        <v>36</v>
      </c>
      <c r="E96" t="s">
        <v>37</v>
      </c>
      <c r="F96" t="s">
        <v>38</v>
      </c>
      <c r="G96" t="s">
        <v>22</v>
      </c>
    </row>
    <row r="97" spans="1:7">
      <c r="A97" s="28" t="s">
        <v>47</v>
      </c>
      <c r="B97" s="31"/>
      <c r="C97" s="31"/>
      <c r="D97" s="31"/>
      <c r="E97" s="31"/>
      <c r="F97" s="31"/>
      <c r="G97" s="31"/>
    </row>
    <row r="98" spans="1:7">
      <c r="A98" s="32" t="s">
        <v>51</v>
      </c>
      <c r="B98" s="21">
        <v>891</v>
      </c>
      <c r="C98" s="21">
        <v>1332</v>
      </c>
      <c r="D98" s="21">
        <v>1282</v>
      </c>
      <c r="E98" s="21">
        <v>739</v>
      </c>
      <c r="F98" s="21">
        <v>560</v>
      </c>
      <c r="G98" s="21">
        <v>4804</v>
      </c>
    </row>
    <row r="99" spans="1:7">
      <c r="A99" s="32" t="s">
        <v>52</v>
      </c>
      <c r="B99" s="21">
        <v>1991</v>
      </c>
      <c r="C99" s="21">
        <v>1886</v>
      </c>
      <c r="D99" s="21">
        <v>1206</v>
      </c>
      <c r="E99" s="21">
        <v>884</v>
      </c>
      <c r="F99" s="21">
        <v>1722</v>
      </c>
      <c r="G99" s="21">
        <v>7689</v>
      </c>
    </row>
    <row r="100" spans="1:7">
      <c r="A100" s="32" t="s">
        <v>53</v>
      </c>
      <c r="B100" s="21">
        <v>1163</v>
      </c>
      <c r="C100" s="21">
        <v>1180</v>
      </c>
      <c r="D100" s="21">
        <v>1616</v>
      </c>
      <c r="E100" s="21">
        <v>1043</v>
      </c>
      <c r="F100" s="21">
        <v>1747</v>
      </c>
      <c r="G100" s="21">
        <v>6749</v>
      </c>
    </row>
    <row r="101" spans="1:7">
      <c r="A101" s="32" t="s">
        <v>54</v>
      </c>
      <c r="B101" s="21">
        <v>1438</v>
      </c>
      <c r="C101" s="21">
        <v>1616</v>
      </c>
      <c r="D101" s="21">
        <v>866</v>
      </c>
      <c r="E101" s="21">
        <v>829</v>
      </c>
      <c r="F101" s="21">
        <v>2070</v>
      </c>
      <c r="G101" s="21">
        <v>6819</v>
      </c>
    </row>
    <row r="102" spans="1:7">
      <c r="A102" s="28" t="s">
        <v>48</v>
      </c>
      <c r="B102" s="31"/>
      <c r="C102" s="31"/>
      <c r="D102" s="31"/>
      <c r="E102" s="31"/>
      <c r="F102" s="31"/>
      <c r="G102" s="31"/>
    </row>
    <row r="103" spans="1:7">
      <c r="A103" s="32" t="s">
        <v>55</v>
      </c>
      <c r="B103" s="21">
        <v>1233</v>
      </c>
      <c r="C103" s="21">
        <v>223</v>
      </c>
      <c r="D103" s="21">
        <v>1680</v>
      </c>
      <c r="E103" s="21">
        <v>990</v>
      </c>
      <c r="F103" s="21">
        <v>1508</v>
      </c>
      <c r="G103" s="21">
        <v>5634</v>
      </c>
    </row>
    <row r="104" spans="1:7">
      <c r="A104" s="32" t="s">
        <v>56</v>
      </c>
      <c r="B104" s="21">
        <v>1598</v>
      </c>
      <c r="C104" s="21">
        <v>1907</v>
      </c>
      <c r="D104" s="21">
        <v>869</v>
      </c>
      <c r="E104" s="21">
        <v>1426</v>
      </c>
      <c r="F104" s="21">
        <v>1416</v>
      </c>
      <c r="G104" s="21">
        <v>7216</v>
      </c>
    </row>
    <row r="105" spans="1:7">
      <c r="A105" s="32" t="s">
        <v>57</v>
      </c>
      <c r="B105" s="21">
        <v>900</v>
      </c>
      <c r="C105" s="21">
        <v>1016</v>
      </c>
      <c r="D105" s="21">
        <v>960</v>
      </c>
      <c r="E105" s="21">
        <v>940</v>
      </c>
      <c r="F105" s="21">
        <v>1193</v>
      </c>
      <c r="G105" s="21">
        <v>5009</v>
      </c>
    </row>
    <row r="106" spans="1:7">
      <c r="A106" s="32" t="s">
        <v>58</v>
      </c>
      <c r="B106" s="21">
        <v>900</v>
      </c>
      <c r="C106" s="21">
        <v>1470</v>
      </c>
      <c r="D106" s="21">
        <v>1617</v>
      </c>
      <c r="E106" s="21">
        <v>1314</v>
      </c>
      <c r="F106" s="21">
        <v>941</v>
      </c>
      <c r="G106" s="21">
        <v>6242</v>
      </c>
    </row>
    <row r="107" spans="1:7">
      <c r="A107" s="32" t="s">
        <v>59</v>
      </c>
      <c r="B107" s="21">
        <v>1255</v>
      </c>
      <c r="C107" s="21">
        <v>516</v>
      </c>
      <c r="D107" s="21">
        <v>1874</v>
      </c>
      <c r="E107" s="21">
        <v>1863</v>
      </c>
      <c r="F107" s="21">
        <v>1722</v>
      </c>
      <c r="G107" s="21">
        <v>7230</v>
      </c>
    </row>
    <row r="108" spans="1:7">
      <c r="A108" s="32" t="s">
        <v>60</v>
      </c>
      <c r="B108" s="21">
        <v>1138</v>
      </c>
      <c r="C108" s="21">
        <v>1898</v>
      </c>
      <c r="D108" s="21">
        <v>1482</v>
      </c>
      <c r="E108" s="21">
        <v>846</v>
      </c>
      <c r="F108" s="21">
        <v>1154</v>
      </c>
      <c r="G108" s="21">
        <v>6518</v>
      </c>
    </row>
    <row r="109" spans="1:7">
      <c r="A109" s="28" t="s">
        <v>50</v>
      </c>
      <c r="B109" s="31"/>
      <c r="C109" s="31"/>
      <c r="D109" s="31"/>
      <c r="E109" s="31"/>
      <c r="F109" s="31"/>
      <c r="G109" s="31"/>
    </row>
    <row r="110" spans="1:7">
      <c r="A110" s="32" t="s">
        <v>61</v>
      </c>
      <c r="B110" s="21">
        <v>1655</v>
      </c>
      <c r="C110" s="21">
        <v>805</v>
      </c>
      <c r="D110" s="21">
        <v>2263</v>
      </c>
      <c r="E110" s="21">
        <v>987</v>
      </c>
      <c r="F110" s="21">
        <v>1075</v>
      </c>
      <c r="G110" s="21">
        <v>6785</v>
      </c>
    </row>
    <row r="111" spans="1:7">
      <c r="A111" s="32" t="s">
        <v>62</v>
      </c>
      <c r="B111" s="21">
        <v>1104</v>
      </c>
      <c r="C111" s="21">
        <v>2280</v>
      </c>
      <c r="D111" s="21">
        <v>1445</v>
      </c>
      <c r="E111" s="21">
        <v>1722</v>
      </c>
      <c r="F111" s="21">
        <v>1196</v>
      </c>
      <c r="G111" s="21">
        <v>7747</v>
      </c>
    </row>
    <row r="112" spans="1:7">
      <c r="A112" s="32" t="s">
        <v>63</v>
      </c>
      <c r="B112" s="21">
        <v>372</v>
      </c>
      <c r="C112" s="21">
        <v>1818</v>
      </c>
      <c r="D112" s="21">
        <v>1346</v>
      </c>
      <c r="E112" s="21">
        <v>1156</v>
      </c>
      <c r="F112" s="21">
        <v>1484</v>
      </c>
      <c r="G112" s="21">
        <v>6176</v>
      </c>
    </row>
    <row r="113" spans="1:7">
      <c r="A113" s="32" t="s">
        <v>64</v>
      </c>
      <c r="B113" s="21">
        <v>1415</v>
      </c>
      <c r="C113" s="21">
        <v>1271</v>
      </c>
      <c r="D113" s="21">
        <v>1214</v>
      </c>
      <c r="E113" s="21">
        <v>1135</v>
      </c>
      <c r="F113" s="21">
        <v>1566</v>
      </c>
      <c r="G113" s="21">
        <v>6601</v>
      </c>
    </row>
    <row r="114" spans="1:7">
      <c r="A114" s="32" t="s">
        <v>65</v>
      </c>
      <c r="B114" s="21">
        <v>1362</v>
      </c>
      <c r="C114" s="21">
        <v>1363</v>
      </c>
      <c r="D114" s="21">
        <v>1152</v>
      </c>
      <c r="E114" s="21">
        <v>777</v>
      </c>
      <c r="F114" s="21">
        <v>750</v>
      </c>
      <c r="G114" s="21">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E1" zoomScale="115" zoomScaleNormal="115" workbookViewId="0">
      <selection activeCell="R4" sqref="R4"/>
    </sheetView>
  </sheetViews>
  <sheetFormatPr defaultRowHeight="14.4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5" t="s">
        <v>66</v>
      </c>
    </row>
    <row r="2" spans="2:20">
      <c r="R2" s="1"/>
    </row>
    <row r="3" spans="2:20">
      <c r="B3" s="14" t="s">
        <v>67</v>
      </c>
      <c r="C3" s="14" t="s">
        <v>68</v>
      </c>
      <c r="D3" s="15" t="s">
        <v>69</v>
      </c>
      <c r="E3" s="16" t="s">
        <v>70</v>
      </c>
      <c r="F3" s="16" t="s">
        <v>71</v>
      </c>
      <c r="G3" s="14" t="s">
        <v>72</v>
      </c>
      <c r="H3" s="14" t="s">
        <v>73</v>
      </c>
      <c r="I3" t="s">
        <v>74</v>
      </c>
      <c r="J3" t="s">
        <v>75</v>
      </c>
      <c r="K3" t="s">
        <v>76</v>
      </c>
      <c r="L3" t="s">
        <v>77</v>
      </c>
      <c r="Q3" s="8" t="s">
        <v>68</v>
      </c>
      <c r="R3" s="9" t="s">
        <v>78</v>
      </c>
      <c r="S3" s="9" t="s">
        <v>79</v>
      </c>
      <c r="T3" s="10" t="s">
        <v>80</v>
      </c>
    </row>
    <row r="4" spans="2:20">
      <c r="B4" t="s">
        <v>81</v>
      </c>
      <c r="C4" t="s">
        <v>51</v>
      </c>
      <c r="D4">
        <v>116</v>
      </c>
      <c r="E4" s="17" t="s">
        <v>38</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61</v>
      </c>
      <c r="R4" s="3" t="s">
        <v>46</v>
      </c>
      <c r="S4" s="2">
        <v>41</v>
      </c>
      <c r="T4" s="7" t="s">
        <v>50</v>
      </c>
    </row>
    <row r="5" spans="2:20">
      <c r="B5" t="s">
        <v>82</v>
      </c>
      <c r="C5" t="s">
        <v>52</v>
      </c>
      <c r="D5">
        <v>119</v>
      </c>
      <c r="E5" s="17" t="s">
        <v>38</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55</v>
      </c>
      <c r="R5" s="3" t="s">
        <v>46</v>
      </c>
      <c r="S5" s="2">
        <v>31</v>
      </c>
      <c r="T5" s="7" t="s">
        <v>48</v>
      </c>
    </row>
    <row r="6" spans="2:20">
      <c r="B6" t="s">
        <v>83</v>
      </c>
      <c r="C6" t="s">
        <v>62</v>
      </c>
      <c r="D6">
        <v>68</v>
      </c>
      <c r="E6" s="17" t="s">
        <v>35</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51</v>
      </c>
      <c r="R6" s="3" t="s">
        <v>46</v>
      </c>
      <c r="S6" s="2">
        <v>26</v>
      </c>
      <c r="T6" s="7" t="s">
        <v>47</v>
      </c>
    </row>
    <row r="7" spans="2:20">
      <c r="B7" t="s">
        <v>84</v>
      </c>
      <c r="C7" t="s">
        <v>65</v>
      </c>
      <c r="D7">
        <v>119</v>
      </c>
      <c r="E7" s="17" t="s">
        <v>35</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52</v>
      </c>
      <c r="R7" s="3" t="s">
        <v>46</v>
      </c>
      <c r="S7" s="2">
        <v>36</v>
      </c>
      <c r="T7" s="7" t="s">
        <v>47</v>
      </c>
    </row>
    <row r="8" spans="2:20">
      <c r="B8" t="s">
        <v>85</v>
      </c>
      <c r="C8" t="s">
        <v>53</v>
      </c>
      <c r="D8">
        <v>128</v>
      </c>
      <c r="E8" s="17" t="s">
        <v>34</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62</v>
      </c>
      <c r="R8" s="3" t="s">
        <v>46</v>
      </c>
      <c r="S8" s="2">
        <v>37</v>
      </c>
      <c r="T8" s="7" t="s">
        <v>50</v>
      </c>
    </row>
    <row r="9" spans="2:20">
      <c r="B9" t="s">
        <v>86</v>
      </c>
      <c r="C9" t="s">
        <v>53</v>
      </c>
      <c r="D9">
        <v>49</v>
      </c>
      <c r="E9" s="17" t="s">
        <v>35</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63</v>
      </c>
      <c r="R9" s="3" t="s">
        <v>46</v>
      </c>
      <c r="S9" s="2">
        <v>23</v>
      </c>
      <c r="T9" s="7" t="s">
        <v>50</v>
      </c>
    </row>
    <row r="10" spans="2:20">
      <c r="B10" t="s">
        <v>87</v>
      </c>
      <c r="C10" t="s">
        <v>56</v>
      </c>
      <c r="D10">
        <v>84</v>
      </c>
      <c r="E10" s="17" t="s">
        <v>38</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56</v>
      </c>
      <c r="R10" s="3" t="s">
        <v>45</v>
      </c>
      <c r="S10" s="2">
        <v>22</v>
      </c>
      <c r="T10" s="7" t="s">
        <v>48</v>
      </c>
    </row>
    <row r="11" spans="2:20">
      <c r="B11" t="s">
        <v>88</v>
      </c>
      <c r="C11" t="s">
        <v>51</v>
      </c>
      <c r="D11">
        <v>103</v>
      </c>
      <c r="E11" s="17" t="s">
        <v>37</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57</v>
      </c>
      <c r="R11" s="3" t="s">
        <v>45</v>
      </c>
      <c r="S11" s="2">
        <v>42</v>
      </c>
      <c r="T11" s="7" t="s">
        <v>48</v>
      </c>
    </row>
    <row r="12" spans="2:20">
      <c r="B12" t="s">
        <v>89</v>
      </c>
      <c r="C12" t="s">
        <v>62</v>
      </c>
      <c r="D12">
        <v>31</v>
      </c>
      <c r="E12" s="17" t="s">
        <v>35</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64</v>
      </c>
      <c r="R12" s="3" t="s">
        <v>45</v>
      </c>
      <c r="S12" s="2">
        <v>25</v>
      </c>
      <c r="T12" s="7" t="s">
        <v>50</v>
      </c>
    </row>
    <row r="13" spans="2:20">
      <c r="B13" t="s">
        <v>90</v>
      </c>
      <c r="C13" t="s">
        <v>58</v>
      </c>
      <c r="D13">
        <v>44</v>
      </c>
      <c r="E13" s="17" t="s">
        <v>36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58</v>
      </c>
      <c r="R13" s="3" t="s">
        <v>45</v>
      </c>
      <c r="S13" s="2">
        <v>30</v>
      </c>
      <c r="T13" s="7" t="s">
        <v>48</v>
      </c>
    </row>
    <row r="14" spans="2:20">
      <c r="B14" t="s">
        <v>91</v>
      </c>
      <c r="C14" t="s">
        <v>53</v>
      </c>
      <c r="D14">
        <v>102</v>
      </c>
      <c r="E14" s="17" t="s">
        <v>35</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53</v>
      </c>
      <c r="R14" s="3" t="s">
        <v>45</v>
      </c>
      <c r="S14" s="2">
        <v>30</v>
      </c>
      <c r="T14" s="7" t="s">
        <v>47</v>
      </c>
    </row>
    <row r="15" spans="2:20">
      <c r="B15" t="s">
        <v>92</v>
      </c>
      <c r="C15" t="s">
        <v>59</v>
      </c>
      <c r="D15">
        <v>135</v>
      </c>
      <c r="E15" s="17" t="s">
        <v>38</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54</v>
      </c>
      <c r="R15" s="3" t="s">
        <v>45</v>
      </c>
      <c r="S15" s="2">
        <v>28</v>
      </c>
      <c r="T15" s="7" t="s">
        <v>47</v>
      </c>
    </row>
    <row r="16" spans="2:20">
      <c r="B16" t="s">
        <v>93</v>
      </c>
      <c r="C16" t="s">
        <v>55</v>
      </c>
      <c r="D16">
        <v>98</v>
      </c>
      <c r="E16" s="17" t="s">
        <v>35</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59</v>
      </c>
      <c r="R16" s="3" t="s">
        <v>45</v>
      </c>
      <c r="S16" s="2">
        <v>37</v>
      </c>
      <c r="T16" s="7" t="s">
        <v>48</v>
      </c>
    </row>
    <row r="17" spans="2:20">
      <c r="B17" t="s">
        <v>94</v>
      </c>
      <c r="C17" t="s">
        <v>58</v>
      </c>
      <c r="D17">
        <v>139</v>
      </c>
      <c r="E17" s="17" t="s">
        <v>35</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65</v>
      </c>
      <c r="R17" s="3" t="s">
        <v>45</v>
      </c>
      <c r="S17" s="2">
        <v>38</v>
      </c>
      <c r="T17" s="7" t="s">
        <v>50</v>
      </c>
    </row>
    <row r="18" spans="2:20">
      <c r="B18" t="s">
        <v>95</v>
      </c>
      <c r="C18" t="s">
        <v>59</v>
      </c>
      <c r="D18">
        <v>48</v>
      </c>
      <c r="E18" s="17" t="s">
        <v>34</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60</v>
      </c>
      <c r="R18" s="19" t="s">
        <v>45</v>
      </c>
      <c r="S18" s="12">
        <v>43</v>
      </c>
      <c r="T18" s="13" t="s">
        <v>48</v>
      </c>
    </row>
    <row r="19" spans="2:20">
      <c r="B19" t="s">
        <v>96</v>
      </c>
      <c r="C19" t="s">
        <v>58</v>
      </c>
      <c r="D19">
        <v>176</v>
      </c>
      <c r="E19" s="17" t="s">
        <v>38</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97</v>
      </c>
      <c r="C20" t="s">
        <v>58</v>
      </c>
      <c r="D20">
        <v>99</v>
      </c>
      <c r="E20" s="17" t="s">
        <v>34</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98</v>
      </c>
      <c r="C21" t="s">
        <v>64</v>
      </c>
      <c r="D21">
        <v>28</v>
      </c>
      <c r="E21" s="17" t="s">
        <v>36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99</v>
      </c>
      <c r="C22" t="s">
        <v>56</v>
      </c>
      <c r="D22">
        <v>54</v>
      </c>
      <c r="E22" s="17" t="s">
        <v>35</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100</v>
      </c>
      <c r="C23" t="s">
        <v>63</v>
      </c>
      <c r="D23">
        <v>48</v>
      </c>
      <c r="E23" s="17" t="s">
        <v>38</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101</v>
      </c>
      <c r="C24" t="s">
        <v>52</v>
      </c>
      <c r="D24">
        <v>128</v>
      </c>
      <c r="E24" s="17" t="s">
        <v>38</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102</v>
      </c>
      <c r="C25" t="s">
        <v>52</v>
      </c>
      <c r="D25">
        <v>38</v>
      </c>
      <c r="E25" s="17" t="s">
        <v>37</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103</v>
      </c>
      <c r="C26" t="s">
        <v>51</v>
      </c>
      <c r="D26">
        <v>67</v>
      </c>
      <c r="E26" s="17" t="s">
        <v>37</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104</v>
      </c>
      <c r="C27" t="s">
        <v>60</v>
      </c>
      <c r="D27">
        <v>58</v>
      </c>
      <c r="E27" s="17" t="s">
        <v>35</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105</v>
      </c>
      <c r="C28" t="s">
        <v>58</v>
      </c>
      <c r="D28">
        <v>54</v>
      </c>
      <c r="E28" s="17" t="s">
        <v>34</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106</v>
      </c>
      <c r="C29" t="s">
        <v>54</v>
      </c>
      <c r="D29">
        <v>28</v>
      </c>
      <c r="E29" s="17" t="s">
        <v>38</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107</v>
      </c>
      <c r="C30" t="s">
        <v>55</v>
      </c>
      <c r="D30">
        <v>73</v>
      </c>
      <c r="E30" s="17" t="s">
        <v>38</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108</v>
      </c>
      <c r="C31" t="s">
        <v>53</v>
      </c>
      <c r="D31">
        <v>81</v>
      </c>
      <c r="E31" s="17" t="s">
        <v>38</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109</v>
      </c>
      <c r="C32" t="s">
        <v>64</v>
      </c>
      <c r="D32">
        <v>31</v>
      </c>
      <c r="E32" s="17" t="s">
        <v>37</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110</v>
      </c>
      <c r="C33" t="s">
        <v>60</v>
      </c>
      <c r="D33">
        <v>155</v>
      </c>
      <c r="E33" s="17" t="s">
        <v>34</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111</v>
      </c>
      <c r="C34" t="s">
        <v>64</v>
      </c>
      <c r="D34">
        <v>80</v>
      </c>
      <c r="E34" s="17" t="s">
        <v>38</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112</v>
      </c>
      <c r="C35" t="s">
        <v>53</v>
      </c>
      <c r="D35">
        <v>82</v>
      </c>
      <c r="E35" s="17" t="s">
        <v>38</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113</v>
      </c>
      <c r="C36" t="s">
        <v>53</v>
      </c>
      <c r="D36">
        <v>29</v>
      </c>
      <c r="E36" s="17" t="s">
        <v>34</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114</v>
      </c>
      <c r="C37" t="s">
        <v>63</v>
      </c>
      <c r="D37">
        <v>160</v>
      </c>
      <c r="E37" s="17" t="s">
        <v>35</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115</v>
      </c>
      <c r="C38" t="s">
        <v>61</v>
      </c>
      <c r="D38">
        <v>105</v>
      </c>
      <c r="E38" s="17" t="s">
        <v>38</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116</v>
      </c>
      <c r="C39" t="s">
        <v>64</v>
      </c>
      <c r="D39">
        <v>75</v>
      </c>
      <c r="E39" s="17" t="s">
        <v>36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117</v>
      </c>
      <c r="C40" t="s">
        <v>60</v>
      </c>
      <c r="D40">
        <v>94</v>
      </c>
      <c r="E40" s="17" t="s">
        <v>36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118</v>
      </c>
      <c r="C41" t="s">
        <v>52</v>
      </c>
      <c r="D41">
        <v>90</v>
      </c>
      <c r="E41" s="17" t="s">
        <v>35</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119</v>
      </c>
      <c r="C42" t="s">
        <v>60</v>
      </c>
      <c r="D42">
        <v>81</v>
      </c>
      <c r="E42" s="17" t="s">
        <v>37</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120</v>
      </c>
      <c r="C43" t="s">
        <v>64</v>
      </c>
      <c r="D43">
        <v>106</v>
      </c>
      <c r="E43" s="17" t="s">
        <v>38</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121</v>
      </c>
      <c r="C44" t="s">
        <v>52</v>
      </c>
      <c r="D44">
        <v>74</v>
      </c>
      <c r="E44" s="17" t="s">
        <v>37</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122</v>
      </c>
      <c r="C45" t="s">
        <v>58</v>
      </c>
      <c r="D45">
        <v>105</v>
      </c>
      <c r="E45" s="17" t="s">
        <v>35</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123</v>
      </c>
      <c r="C46" t="s">
        <v>64</v>
      </c>
      <c r="D46">
        <v>89</v>
      </c>
      <c r="E46" s="17" t="s">
        <v>38</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124</v>
      </c>
      <c r="C47" t="s">
        <v>59</v>
      </c>
      <c r="D47">
        <v>132</v>
      </c>
      <c r="E47" s="17" t="s">
        <v>36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125</v>
      </c>
      <c r="C48" t="s">
        <v>61</v>
      </c>
      <c r="D48">
        <v>105</v>
      </c>
      <c r="E48" s="17" t="s">
        <v>34</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126</v>
      </c>
      <c r="C49" t="s">
        <v>53</v>
      </c>
      <c r="D49">
        <v>13</v>
      </c>
      <c r="E49" s="17" t="s">
        <v>36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127</v>
      </c>
      <c r="C50" t="s">
        <v>65</v>
      </c>
      <c r="D50">
        <v>131</v>
      </c>
      <c r="E50" s="17" t="s">
        <v>34</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128</v>
      </c>
      <c r="C51" t="s">
        <v>52</v>
      </c>
      <c r="D51">
        <v>104</v>
      </c>
      <c r="E51" s="17" t="s">
        <v>38</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129</v>
      </c>
      <c r="C52" t="s">
        <v>51</v>
      </c>
      <c r="D52">
        <v>90</v>
      </c>
      <c r="E52" s="17" t="s">
        <v>35</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130</v>
      </c>
      <c r="C53" t="s">
        <v>54</v>
      </c>
      <c r="D53">
        <v>37</v>
      </c>
      <c r="E53" s="17" t="s">
        <v>35</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131</v>
      </c>
      <c r="C54" t="s">
        <v>55</v>
      </c>
      <c r="D54">
        <v>149</v>
      </c>
      <c r="E54" s="17" t="s">
        <v>34</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132</v>
      </c>
      <c r="C55" t="s">
        <v>59</v>
      </c>
      <c r="D55">
        <v>100</v>
      </c>
      <c r="E55" s="17" t="s">
        <v>37</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133</v>
      </c>
      <c r="C56" t="s">
        <v>59</v>
      </c>
      <c r="D56">
        <v>79</v>
      </c>
      <c r="E56" s="17" t="s">
        <v>36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134</v>
      </c>
      <c r="C57" t="s">
        <v>57</v>
      </c>
      <c r="D57">
        <v>157</v>
      </c>
      <c r="E57" s="17" t="s">
        <v>34</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135</v>
      </c>
      <c r="C58" t="s">
        <v>59</v>
      </c>
      <c r="D58">
        <v>59</v>
      </c>
      <c r="E58" s="17" t="s">
        <v>38</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136</v>
      </c>
      <c r="C59" t="s">
        <v>54</v>
      </c>
      <c r="D59">
        <v>83</v>
      </c>
      <c r="E59" s="17" t="s">
        <v>34</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137</v>
      </c>
      <c r="C60" t="s">
        <v>57</v>
      </c>
      <c r="D60">
        <v>58</v>
      </c>
      <c r="E60" s="17" t="s">
        <v>35</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138</v>
      </c>
      <c r="C61" t="s">
        <v>60</v>
      </c>
      <c r="D61">
        <v>118</v>
      </c>
      <c r="E61" s="17" t="s">
        <v>35</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139</v>
      </c>
      <c r="C62" t="s">
        <v>53</v>
      </c>
      <c r="D62">
        <v>63</v>
      </c>
      <c r="E62" s="17" t="s">
        <v>38</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140</v>
      </c>
      <c r="C63" t="s">
        <v>57</v>
      </c>
      <c r="D63">
        <v>95</v>
      </c>
      <c r="E63" s="17" t="s">
        <v>35</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141</v>
      </c>
      <c r="C64" t="s">
        <v>59</v>
      </c>
      <c r="D64">
        <v>74</v>
      </c>
      <c r="E64" s="17" t="s">
        <v>34</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142</v>
      </c>
      <c r="C65" t="s">
        <v>58</v>
      </c>
      <c r="D65">
        <v>130</v>
      </c>
      <c r="E65" s="17" t="s">
        <v>37</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143</v>
      </c>
      <c r="C66" t="s">
        <v>60</v>
      </c>
      <c r="D66">
        <v>110</v>
      </c>
      <c r="E66" s="17" t="s">
        <v>36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144</v>
      </c>
      <c r="C67" t="s">
        <v>59</v>
      </c>
      <c r="D67">
        <v>71</v>
      </c>
      <c r="E67" s="17" t="s">
        <v>38</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145</v>
      </c>
      <c r="C68" t="s">
        <v>61</v>
      </c>
      <c r="D68">
        <v>147</v>
      </c>
      <c r="E68" s="17" t="s">
        <v>37</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146</v>
      </c>
      <c r="C69" t="s">
        <v>52</v>
      </c>
      <c r="D69">
        <v>69</v>
      </c>
      <c r="E69" s="17" t="s">
        <v>35</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147</v>
      </c>
      <c r="C70" t="s">
        <v>60</v>
      </c>
      <c r="D70">
        <v>50</v>
      </c>
      <c r="E70" s="17" t="s">
        <v>38</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148</v>
      </c>
      <c r="C71" t="s">
        <v>58</v>
      </c>
      <c r="D71">
        <v>124</v>
      </c>
      <c r="E71" s="17" t="s">
        <v>37</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149</v>
      </c>
      <c r="C72" t="s">
        <v>62</v>
      </c>
      <c r="D72">
        <v>81</v>
      </c>
      <c r="E72" s="17" t="s">
        <v>34</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150</v>
      </c>
      <c r="C73" t="s">
        <v>63</v>
      </c>
      <c r="D73">
        <v>141</v>
      </c>
      <c r="E73" s="17" t="s">
        <v>36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151</v>
      </c>
      <c r="C74" t="s">
        <v>63</v>
      </c>
      <c r="D74">
        <v>168</v>
      </c>
      <c r="E74" s="17" t="s">
        <v>36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152</v>
      </c>
      <c r="C75" t="s">
        <v>61</v>
      </c>
      <c r="D75">
        <v>101</v>
      </c>
      <c r="E75" s="17" t="s">
        <v>34</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153</v>
      </c>
      <c r="C76" t="s">
        <v>59</v>
      </c>
      <c r="D76">
        <v>67</v>
      </c>
      <c r="E76" s="17" t="s">
        <v>34</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154</v>
      </c>
      <c r="C77" t="s">
        <v>57</v>
      </c>
      <c r="D77">
        <v>114</v>
      </c>
      <c r="E77" s="17" t="s">
        <v>36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155</v>
      </c>
      <c r="C78" t="s">
        <v>62</v>
      </c>
      <c r="D78">
        <v>42</v>
      </c>
      <c r="E78" s="17" t="s">
        <v>34</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156</v>
      </c>
      <c r="C79" t="s">
        <v>53</v>
      </c>
      <c r="D79">
        <v>69</v>
      </c>
      <c r="E79" s="17" t="s">
        <v>36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157</v>
      </c>
      <c r="C80" t="s">
        <v>58</v>
      </c>
      <c r="D80">
        <v>145</v>
      </c>
      <c r="E80" s="17" t="s">
        <v>35</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158</v>
      </c>
      <c r="C81" t="s">
        <v>52</v>
      </c>
      <c r="D81">
        <v>43</v>
      </c>
      <c r="E81" s="17" t="s">
        <v>36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159</v>
      </c>
      <c r="C82" t="s">
        <v>53</v>
      </c>
      <c r="D82">
        <v>62</v>
      </c>
      <c r="E82" s="17" t="s">
        <v>38</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160</v>
      </c>
      <c r="C83" t="s">
        <v>64</v>
      </c>
      <c r="D83">
        <v>79</v>
      </c>
      <c r="E83" s="17" t="s">
        <v>36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161</v>
      </c>
      <c r="C84" t="s">
        <v>58</v>
      </c>
      <c r="D84">
        <v>45</v>
      </c>
      <c r="E84" s="17" t="s">
        <v>37</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162</v>
      </c>
      <c r="C85" t="s">
        <v>53</v>
      </c>
      <c r="D85">
        <v>137</v>
      </c>
      <c r="E85" s="17" t="s">
        <v>36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163</v>
      </c>
      <c r="C86" t="s">
        <v>57</v>
      </c>
      <c r="D86">
        <v>109</v>
      </c>
      <c r="E86" s="17" t="s">
        <v>38</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164</v>
      </c>
      <c r="C87" t="s">
        <v>52</v>
      </c>
      <c r="D87">
        <v>78</v>
      </c>
      <c r="E87" s="17" t="s">
        <v>38</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165</v>
      </c>
      <c r="C88" t="s">
        <v>53</v>
      </c>
      <c r="D88">
        <v>137</v>
      </c>
      <c r="E88" s="17" t="s">
        <v>37</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166</v>
      </c>
      <c r="C89" t="s">
        <v>65</v>
      </c>
      <c r="D89">
        <v>99</v>
      </c>
      <c r="E89" s="17" t="s">
        <v>38</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167</v>
      </c>
      <c r="C90" t="s">
        <v>60</v>
      </c>
      <c r="D90">
        <v>100</v>
      </c>
      <c r="E90" s="17" t="s">
        <v>38</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168</v>
      </c>
      <c r="C91" t="s">
        <v>52</v>
      </c>
      <c r="D91">
        <v>47</v>
      </c>
      <c r="E91" s="17" t="s">
        <v>35</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169</v>
      </c>
      <c r="C92" t="s">
        <v>57</v>
      </c>
      <c r="D92">
        <v>87</v>
      </c>
      <c r="E92" s="17" t="s">
        <v>34</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170</v>
      </c>
      <c r="C93" t="s">
        <v>65</v>
      </c>
      <c r="D93">
        <v>143</v>
      </c>
      <c r="E93" s="17" t="s">
        <v>34</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171</v>
      </c>
      <c r="C94" t="s">
        <v>60</v>
      </c>
      <c r="D94">
        <v>84</v>
      </c>
      <c r="E94" s="17" t="s">
        <v>38</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172</v>
      </c>
      <c r="C95" t="s">
        <v>61</v>
      </c>
      <c r="D95">
        <v>55</v>
      </c>
      <c r="E95" s="17" t="s">
        <v>34</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173</v>
      </c>
      <c r="C96" t="s">
        <v>56</v>
      </c>
      <c r="D96">
        <v>135</v>
      </c>
      <c r="E96" s="17" t="s">
        <v>37</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174</v>
      </c>
      <c r="C97" t="s">
        <v>54</v>
      </c>
      <c r="D97">
        <v>152</v>
      </c>
      <c r="E97" s="17" t="s">
        <v>35</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175</v>
      </c>
      <c r="C98" t="s">
        <v>62</v>
      </c>
      <c r="D98">
        <v>132</v>
      </c>
      <c r="E98" s="17" t="s">
        <v>35</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176</v>
      </c>
      <c r="C99" t="s">
        <v>63</v>
      </c>
      <c r="D99">
        <v>60</v>
      </c>
      <c r="E99" s="17" t="s">
        <v>38</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177</v>
      </c>
      <c r="C100" t="s">
        <v>54</v>
      </c>
      <c r="D100">
        <v>95</v>
      </c>
      <c r="E100" s="17" t="s">
        <v>35</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178</v>
      </c>
      <c r="C101" t="s">
        <v>51</v>
      </c>
      <c r="D101">
        <v>96</v>
      </c>
      <c r="E101" s="17" t="s">
        <v>36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179</v>
      </c>
      <c r="C102" t="s">
        <v>61</v>
      </c>
      <c r="D102">
        <v>45</v>
      </c>
      <c r="E102" s="17" t="s">
        <v>38</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180</v>
      </c>
      <c r="C103" t="s">
        <v>51</v>
      </c>
      <c r="D103">
        <v>132</v>
      </c>
      <c r="E103" s="17" t="s">
        <v>36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181</v>
      </c>
      <c r="C104" t="s">
        <v>59</v>
      </c>
      <c r="D104">
        <v>95</v>
      </c>
      <c r="E104" s="17" t="s">
        <v>38</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182</v>
      </c>
      <c r="C105" t="s">
        <v>54</v>
      </c>
      <c r="D105">
        <v>131</v>
      </c>
      <c r="E105" s="17" t="s">
        <v>34</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183</v>
      </c>
      <c r="C106" t="s">
        <v>64</v>
      </c>
      <c r="D106">
        <v>67</v>
      </c>
      <c r="E106" s="17" t="s">
        <v>37</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184</v>
      </c>
      <c r="C107" t="s">
        <v>65</v>
      </c>
      <c r="D107">
        <v>111</v>
      </c>
      <c r="E107" s="17" t="s">
        <v>34</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185</v>
      </c>
      <c r="C108" t="s">
        <v>62</v>
      </c>
      <c r="D108">
        <v>78</v>
      </c>
      <c r="E108" s="17" t="s">
        <v>35</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186</v>
      </c>
      <c r="C109" t="s">
        <v>55</v>
      </c>
      <c r="D109">
        <v>28</v>
      </c>
      <c r="E109" s="17" t="s">
        <v>36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187</v>
      </c>
      <c r="C110" t="s">
        <v>52</v>
      </c>
      <c r="D110">
        <v>127</v>
      </c>
      <c r="E110" s="17" t="s">
        <v>37</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188</v>
      </c>
      <c r="C111" t="s">
        <v>60</v>
      </c>
      <c r="D111">
        <v>137</v>
      </c>
      <c r="E111" s="17" t="s">
        <v>34</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189</v>
      </c>
      <c r="C112" t="s">
        <v>52</v>
      </c>
      <c r="D112">
        <v>76</v>
      </c>
      <c r="E112" s="17" t="s">
        <v>36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190</v>
      </c>
      <c r="C113" t="s">
        <v>62</v>
      </c>
      <c r="D113">
        <v>80</v>
      </c>
      <c r="E113" s="17" t="s">
        <v>37</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191</v>
      </c>
      <c r="C114" t="s">
        <v>52</v>
      </c>
      <c r="D114">
        <v>95</v>
      </c>
      <c r="E114" s="17" t="s">
        <v>35</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192</v>
      </c>
      <c r="C115" t="s">
        <v>63</v>
      </c>
      <c r="D115">
        <v>30</v>
      </c>
      <c r="E115" s="17" t="s">
        <v>36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193</v>
      </c>
      <c r="C116" t="s">
        <v>53</v>
      </c>
      <c r="D116">
        <v>19</v>
      </c>
      <c r="E116" s="17" t="s">
        <v>34</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194</v>
      </c>
      <c r="C117" t="s">
        <v>58</v>
      </c>
      <c r="D117">
        <v>38</v>
      </c>
      <c r="E117" s="17" t="s">
        <v>37</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195</v>
      </c>
      <c r="C118" t="s">
        <v>59</v>
      </c>
      <c r="D118">
        <v>55</v>
      </c>
      <c r="E118" s="17" t="s">
        <v>34</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196</v>
      </c>
      <c r="C119" t="s">
        <v>64</v>
      </c>
      <c r="D119">
        <v>27</v>
      </c>
      <c r="E119" s="17" t="s">
        <v>36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197</v>
      </c>
      <c r="C120" t="s">
        <v>64</v>
      </c>
      <c r="D120">
        <v>32</v>
      </c>
      <c r="E120" s="17" t="s">
        <v>36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198</v>
      </c>
      <c r="C121" t="s">
        <v>55</v>
      </c>
      <c r="D121">
        <v>116</v>
      </c>
      <c r="E121" s="17" t="s">
        <v>38</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199</v>
      </c>
      <c r="C122" t="s">
        <v>51</v>
      </c>
      <c r="D122">
        <v>99</v>
      </c>
      <c r="E122" s="17" t="s">
        <v>35</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200</v>
      </c>
      <c r="C123" t="s">
        <v>52</v>
      </c>
      <c r="D123">
        <v>75</v>
      </c>
      <c r="E123" s="17" t="s">
        <v>36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201</v>
      </c>
      <c r="C124" t="s">
        <v>62</v>
      </c>
      <c r="D124">
        <v>57</v>
      </c>
      <c r="E124" s="17" t="s">
        <v>38</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202</v>
      </c>
      <c r="C125" t="s">
        <v>56</v>
      </c>
      <c r="D125">
        <v>155</v>
      </c>
      <c r="E125" s="17" t="s">
        <v>38</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203</v>
      </c>
      <c r="C126" t="s">
        <v>51</v>
      </c>
      <c r="D126">
        <v>68</v>
      </c>
      <c r="E126" s="17" t="s">
        <v>35</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204</v>
      </c>
      <c r="C127" t="s">
        <v>58</v>
      </c>
      <c r="D127">
        <v>95</v>
      </c>
      <c r="E127" s="17" t="s">
        <v>35</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205</v>
      </c>
      <c r="C128" t="s">
        <v>60</v>
      </c>
      <c r="D128">
        <v>65</v>
      </c>
      <c r="E128" s="17" t="s">
        <v>38</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206</v>
      </c>
      <c r="C129" t="s">
        <v>53</v>
      </c>
      <c r="D129">
        <v>114</v>
      </c>
      <c r="E129" s="17" t="s">
        <v>34</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207</v>
      </c>
      <c r="C130" t="s">
        <v>52</v>
      </c>
      <c r="D130">
        <v>155</v>
      </c>
      <c r="E130" s="17" t="s">
        <v>34</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208</v>
      </c>
      <c r="C131" t="s">
        <v>60</v>
      </c>
      <c r="D131">
        <v>114</v>
      </c>
      <c r="E131" s="17" t="s">
        <v>38</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209</v>
      </c>
      <c r="C132" t="s">
        <v>56</v>
      </c>
      <c r="D132">
        <v>130</v>
      </c>
      <c r="E132" s="17" t="s">
        <v>37</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210</v>
      </c>
      <c r="C133" t="s">
        <v>52</v>
      </c>
      <c r="D133">
        <v>89</v>
      </c>
      <c r="E133" s="17" t="s">
        <v>38</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211</v>
      </c>
      <c r="C134" t="s">
        <v>61</v>
      </c>
      <c r="D134">
        <v>61</v>
      </c>
      <c r="E134" s="17" t="s">
        <v>36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212</v>
      </c>
      <c r="C135" t="s">
        <v>58</v>
      </c>
      <c r="D135">
        <v>154</v>
      </c>
      <c r="E135" s="17" t="s">
        <v>34</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213</v>
      </c>
      <c r="C136" t="s">
        <v>60</v>
      </c>
      <c r="D136">
        <v>115</v>
      </c>
      <c r="E136" s="17" t="s">
        <v>37</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214</v>
      </c>
      <c r="C137" t="s">
        <v>57</v>
      </c>
      <c r="D137">
        <v>138</v>
      </c>
      <c r="E137" s="17" t="s">
        <v>35</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215</v>
      </c>
      <c r="C138" t="s">
        <v>65</v>
      </c>
      <c r="D138">
        <v>153</v>
      </c>
      <c r="E138" s="17" t="s">
        <v>38</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216</v>
      </c>
      <c r="C139" t="s">
        <v>60</v>
      </c>
      <c r="D139">
        <v>61</v>
      </c>
      <c r="E139" s="17" t="s">
        <v>36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217</v>
      </c>
      <c r="C140" t="s">
        <v>64</v>
      </c>
      <c r="D140">
        <v>62</v>
      </c>
      <c r="E140" s="17" t="s">
        <v>38</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218</v>
      </c>
      <c r="C141" t="s">
        <v>61</v>
      </c>
      <c r="D141">
        <v>151</v>
      </c>
      <c r="E141" s="17" t="s">
        <v>37</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219</v>
      </c>
      <c r="C142" t="s">
        <v>54</v>
      </c>
      <c r="D142">
        <v>102</v>
      </c>
      <c r="E142" s="17" t="s">
        <v>34</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220</v>
      </c>
      <c r="C143" t="s">
        <v>63</v>
      </c>
      <c r="D143">
        <v>64</v>
      </c>
      <c r="E143" s="17" t="s">
        <v>38</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221</v>
      </c>
      <c r="C144" t="s">
        <v>52</v>
      </c>
      <c r="D144">
        <v>6</v>
      </c>
      <c r="E144" s="17" t="s">
        <v>34</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222</v>
      </c>
      <c r="C145" t="s">
        <v>63</v>
      </c>
      <c r="D145">
        <v>129</v>
      </c>
      <c r="E145" s="17" t="s">
        <v>38</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223</v>
      </c>
      <c r="C146" t="s">
        <v>64</v>
      </c>
      <c r="D146">
        <v>42</v>
      </c>
      <c r="E146" s="17" t="s">
        <v>37</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224</v>
      </c>
      <c r="C147" t="s">
        <v>64</v>
      </c>
      <c r="D147">
        <v>71</v>
      </c>
      <c r="E147" s="17" t="s">
        <v>36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225</v>
      </c>
      <c r="C148" t="s">
        <v>62</v>
      </c>
      <c r="D148">
        <v>53</v>
      </c>
      <c r="E148" s="17" t="s">
        <v>34</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226</v>
      </c>
      <c r="C149" t="s">
        <v>53</v>
      </c>
      <c r="D149">
        <v>155</v>
      </c>
      <c r="E149" s="17" t="s">
        <v>36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227</v>
      </c>
      <c r="C150" t="s">
        <v>53</v>
      </c>
      <c r="D150">
        <v>90</v>
      </c>
      <c r="E150" s="17" t="s">
        <v>37</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228</v>
      </c>
      <c r="C151" t="s">
        <v>63</v>
      </c>
      <c r="D151">
        <v>166</v>
      </c>
      <c r="E151" s="17" t="s">
        <v>35</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229</v>
      </c>
      <c r="C152" t="s">
        <v>55</v>
      </c>
      <c r="D152">
        <v>89</v>
      </c>
      <c r="E152" s="17" t="s">
        <v>36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230</v>
      </c>
      <c r="C153" t="s">
        <v>60</v>
      </c>
      <c r="D153">
        <v>152</v>
      </c>
      <c r="E153" s="17" t="s">
        <v>34</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231</v>
      </c>
      <c r="C154" t="s">
        <v>55</v>
      </c>
      <c r="D154">
        <v>137</v>
      </c>
      <c r="E154" s="17" t="s">
        <v>37</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232</v>
      </c>
      <c r="C155" t="s">
        <v>55</v>
      </c>
      <c r="D155">
        <v>43</v>
      </c>
      <c r="E155" s="17" t="s">
        <v>37</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233</v>
      </c>
      <c r="C156" t="s">
        <v>58</v>
      </c>
      <c r="D156">
        <v>114</v>
      </c>
      <c r="E156" s="17" t="s">
        <v>37</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234</v>
      </c>
      <c r="C157" t="s">
        <v>65</v>
      </c>
      <c r="D157">
        <v>103</v>
      </c>
      <c r="E157" s="17" t="s">
        <v>36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235</v>
      </c>
      <c r="C158" t="s">
        <v>55</v>
      </c>
      <c r="D158">
        <v>98</v>
      </c>
      <c r="E158" s="17" t="s">
        <v>34</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236</v>
      </c>
      <c r="C159" t="s">
        <v>63</v>
      </c>
      <c r="D159">
        <v>106</v>
      </c>
      <c r="E159" s="17" t="s">
        <v>35</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237</v>
      </c>
      <c r="C160" t="s">
        <v>52</v>
      </c>
      <c r="D160">
        <v>96</v>
      </c>
      <c r="E160" s="17" t="s">
        <v>35</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238</v>
      </c>
      <c r="C161" t="s">
        <v>65</v>
      </c>
      <c r="D161">
        <v>70</v>
      </c>
      <c r="E161" s="17" t="s">
        <v>35</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239</v>
      </c>
      <c r="C162" t="s">
        <v>64</v>
      </c>
      <c r="D162">
        <v>86</v>
      </c>
      <c r="E162" s="17" t="s">
        <v>38</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240</v>
      </c>
      <c r="C163" t="s">
        <v>62</v>
      </c>
      <c r="D163">
        <v>64</v>
      </c>
      <c r="E163" s="17" t="s">
        <v>38</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241</v>
      </c>
      <c r="C164" t="s">
        <v>52</v>
      </c>
      <c r="D164">
        <v>113</v>
      </c>
      <c r="E164" s="17" t="s">
        <v>34</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242</v>
      </c>
      <c r="C165" t="s">
        <v>52</v>
      </c>
      <c r="D165">
        <v>21</v>
      </c>
      <c r="E165" s="17" t="s">
        <v>35</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243</v>
      </c>
      <c r="C166" t="s">
        <v>54</v>
      </c>
      <c r="D166">
        <v>107</v>
      </c>
      <c r="E166" s="17" t="s">
        <v>38</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244</v>
      </c>
      <c r="C167" t="s">
        <v>54</v>
      </c>
      <c r="D167">
        <v>131</v>
      </c>
      <c r="E167" s="17" t="s">
        <v>35</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245</v>
      </c>
      <c r="C168" t="s">
        <v>51</v>
      </c>
      <c r="D168">
        <v>11</v>
      </c>
      <c r="E168" s="17" t="s">
        <v>36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246</v>
      </c>
      <c r="C169" t="s">
        <v>61</v>
      </c>
      <c r="D169">
        <v>86</v>
      </c>
      <c r="E169" s="17" t="s">
        <v>34</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247</v>
      </c>
      <c r="C170" t="s">
        <v>62</v>
      </c>
      <c r="D170">
        <v>28</v>
      </c>
      <c r="E170" s="17" t="s">
        <v>36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248</v>
      </c>
      <c r="C171" t="s">
        <v>53</v>
      </c>
      <c r="D171">
        <v>139</v>
      </c>
      <c r="E171" s="17" t="s">
        <v>35</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249</v>
      </c>
      <c r="C172" t="s">
        <v>63</v>
      </c>
      <c r="D172">
        <v>82</v>
      </c>
      <c r="E172" s="17" t="s">
        <v>34</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250</v>
      </c>
      <c r="C173" t="s">
        <v>52</v>
      </c>
      <c r="D173">
        <v>101</v>
      </c>
      <c r="E173" s="17" t="s">
        <v>36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251</v>
      </c>
      <c r="C174" t="s">
        <v>62</v>
      </c>
      <c r="D174">
        <v>75</v>
      </c>
      <c r="E174" s="17" t="s">
        <v>37</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252</v>
      </c>
      <c r="C175" t="s">
        <v>58</v>
      </c>
      <c r="D175">
        <v>40</v>
      </c>
      <c r="E175" s="17" t="s">
        <v>36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253</v>
      </c>
      <c r="C176" t="s">
        <v>55</v>
      </c>
      <c r="D176">
        <v>86</v>
      </c>
      <c r="E176" s="17" t="s">
        <v>35</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254</v>
      </c>
      <c r="C177" t="s">
        <v>56</v>
      </c>
      <c r="D177">
        <v>131</v>
      </c>
      <c r="E177" s="17" t="s">
        <v>38</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255</v>
      </c>
      <c r="C178" t="s">
        <v>54</v>
      </c>
      <c r="D178">
        <v>67</v>
      </c>
      <c r="E178" s="17" t="s">
        <v>34</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256</v>
      </c>
      <c r="C179" t="s">
        <v>57</v>
      </c>
      <c r="D179">
        <v>71</v>
      </c>
      <c r="E179" s="17" t="s">
        <v>36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257</v>
      </c>
      <c r="C180" t="s">
        <v>56</v>
      </c>
      <c r="D180">
        <v>113</v>
      </c>
      <c r="E180" s="17" t="s">
        <v>38</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258</v>
      </c>
      <c r="C181" t="s">
        <v>63</v>
      </c>
      <c r="D181">
        <v>53</v>
      </c>
      <c r="E181" s="17" t="s">
        <v>35</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259</v>
      </c>
      <c r="C182" t="s">
        <v>56</v>
      </c>
      <c r="D182">
        <v>153</v>
      </c>
      <c r="E182" s="17" t="s">
        <v>34</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260</v>
      </c>
      <c r="C183" t="s">
        <v>54</v>
      </c>
      <c r="D183">
        <v>73</v>
      </c>
      <c r="E183" s="17" t="s">
        <v>37</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261</v>
      </c>
      <c r="C184" t="s">
        <v>64</v>
      </c>
      <c r="D184">
        <v>62</v>
      </c>
      <c r="E184" s="17" t="s">
        <v>37</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262</v>
      </c>
      <c r="C185" t="s">
        <v>53</v>
      </c>
      <c r="D185">
        <v>115</v>
      </c>
      <c r="E185" s="17" t="s">
        <v>35</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263</v>
      </c>
      <c r="C186" t="s">
        <v>56</v>
      </c>
      <c r="D186">
        <v>69</v>
      </c>
      <c r="E186" s="17" t="s">
        <v>35</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264</v>
      </c>
      <c r="C187" t="s">
        <v>55</v>
      </c>
      <c r="D187">
        <v>103</v>
      </c>
      <c r="E187" s="17" t="s">
        <v>38</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265</v>
      </c>
      <c r="C188" t="s">
        <v>55</v>
      </c>
      <c r="D188">
        <v>75</v>
      </c>
      <c r="E188" s="17" t="s">
        <v>38</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266</v>
      </c>
      <c r="C189" t="s">
        <v>59</v>
      </c>
      <c r="D189">
        <v>92</v>
      </c>
      <c r="E189" s="17" t="s">
        <v>38</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267</v>
      </c>
      <c r="C190" t="s">
        <v>59</v>
      </c>
      <c r="D190">
        <v>41</v>
      </c>
      <c r="E190" s="17" t="s">
        <v>37</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268</v>
      </c>
      <c r="C191" t="s">
        <v>55</v>
      </c>
      <c r="D191">
        <v>134</v>
      </c>
      <c r="E191" s="17" t="s">
        <v>34</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269</v>
      </c>
      <c r="C192" t="s">
        <v>61</v>
      </c>
      <c r="D192">
        <v>80</v>
      </c>
      <c r="E192" s="17" t="s">
        <v>36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270</v>
      </c>
      <c r="C193" t="s">
        <v>57</v>
      </c>
      <c r="D193">
        <v>103</v>
      </c>
      <c r="E193" s="17" t="s">
        <v>35</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271</v>
      </c>
      <c r="C194" t="s">
        <v>63</v>
      </c>
      <c r="D194">
        <v>20</v>
      </c>
      <c r="E194" s="17" t="s">
        <v>38</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272</v>
      </c>
      <c r="C195" t="s">
        <v>57</v>
      </c>
      <c r="D195">
        <v>75</v>
      </c>
      <c r="E195" s="17" t="s">
        <v>36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273</v>
      </c>
      <c r="C196" t="s">
        <v>59</v>
      </c>
      <c r="D196">
        <v>80</v>
      </c>
      <c r="E196" s="17" t="s">
        <v>34</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274</v>
      </c>
      <c r="C197" t="s">
        <v>56</v>
      </c>
      <c r="D197">
        <v>85</v>
      </c>
      <c r="E197" s="17" t="s">
        <v>37</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275</v>
      </c>
      <c r="C198" t="s">
        <v>52</v>
      </c>
      <c r="D198">
        <v>155</v>
      </c>
      <c r="E198" s="17" t="s">
        <v>38</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276</v>
      </c>
      <c r="C199" t="s">
        <v>56</v>
      </c>
      <c r="D199">
        <v>63</v>
      </c>
      <c r="E199" s="17" t="s">
        <v>37</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277</v>
      </c>
      <c r="C200" t="s">
        <v>62</v>
      </c>
      <c r="D200">
        <v>105</v>
      </c>
      <c r="E200" s="17" t="s">
        <v>35</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278</v>
      </c>
      <c r="C201" t="s">
        <v>56</v>
      </c>
      <c r="D201">
        <v>71</v>
      </c>
      <c r="E201" s="17" t="s">
        <v>37</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279</v>
      </c>
      <c r="C202" t="s">
        <v>52</v>
      </c>
      <c r="D202">
        <v>100</v>
      </c>
      <c r="E202" s="17" t="s">
        <v>37</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280</v>
      </c>
      <c r="C203" t="s">
        <v>51</v>
      </c>
      <c r="D203">
        <v>93</v>
      </c>
      <c r="E203" s="17" t="s">
        <v>34</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281</v>
      </c>
      <c r="C204" t="s">
        <v>62</v>
      </c>
      <c r="D204">
        <v>84</v>
      </c>
      <c r="E204" s="17" t="s">
        <v>38</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282</v>
      </c>
      <c r="C205" t="s">
        <v>61</v>
      </c>
      <c r="D205">
        <v>56</v>
      </c>
      <c r="E205" s="17" t="s">
        <v>36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283</v>
      </c>
      <c r="C206" t="s">
        <v>61</v>
      </c>
      <c r="D206">
        <v>63</v>
      </c>
      <c r="E206" s="17" t="s">
        <v>37</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284</v>
      </c>
      <c r="C207" t="s">
        <v>64</v>
      </c>
      <c r="D207">
        <v>83</v>
      </c>
      <c r="E207" s="17" t="s">
        <v>37</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285</v>
      </c>
      <c r="C208" t="s">
        <v>59</v>
      </c>
      <c r="D208">
        <v>134</v>
      </c>
      <c r="E208" s="17" t="s">
        <v>38</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286</v>
      </c>
      <c r="C209" t="s">
        <v>53</v>
      </c>
      <c r="D209">
        <v>73</v>
      </c>
      <c r="E209" s="17" t="s">
        <v>37</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287</v>
      </c>
      <c r="C210" t="s">
        <v>57</v>
      </c>
      <c r="D210">
        <v>6</v>
      </c>
      <c r="E210" s="17" t="s">
        <v>36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288</v>
      </c>
      <c r="C211" t="s">
        <v>54</v>
      </c>
      <c r="D211">
        <v>46</v>
      </c>
      <c r="E211" s="17" t="s">
        <v>35</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289</v>
      </c>
      <c r="C212" t="s">
        <v>57</v>
      </c>
      <c r="D212">
        <v>121</v>
      </c>
      <c r="E212" s="17" t="s">
        <v>37</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290</v>
      </c>
      <c r="C213" t="s">
        <v>61</v>
      </c>
      <c r="D213">
        <v>61</v>
      </c>
      <c r="E213" s="17" t="s">
        <v>34</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291</v>
      </c>
      <c r="C214" t="s">
        <v>59</v>
      </c>
      <c r="D214">
        <v>144</v>
      </c>
      <c r="E214" s="17" t="s">
        <v>38</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292</v>
      </c>
      <c r="C215" t="s">
        <v>54</v>
      </c>
      <c r="D215">
        <v>145</v>
      </c>
      <c r="E215" s="17" t="s">
        <v>38</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293</v>
      </c>
      <c r="C216" t="s">
        <v>62</v>
      </c>
      <c r="D216">
        <v>85</v>
      </c>
      <c r="E216" s="17" t="s">
        <v>36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294</v>
      </c>
      <c r="C217" t="s">
        <v>54</v>
      </c>
      <c r="D217">
        <v>13</v>
      </c>
      <c r="E217" s="17" t="s">
        <v>34</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295</v>
      </c>
      <c r="C218" t="s">
        <v>51</v>
      </c>
      <c r="D218">
        <v>142</v>
      </c>
      <c r="E218" s="17" t="s">
        <v>37</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296</v>
      </c>
      <c r="C219" t="s">
        <v>59</v>
      </c>
      <c r="D219">
        <v>28</v>
      </c>
      <c r="E219" s="17" t="s">
        <v>35</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297</v>
      </c>
      <c r="C220" t="s">
        <v>59</v>
      </c>
      <c r="D220">
        <v>119</v>
      </c>
      <c r="E220" s="17" t="s">
        <v>37</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298</v>
      </c>
      <c r="C221" t="s">
        <v>57</v>
      </c>
      <c r="D221">
        <v>65</v>
      </c>
      <c r="E221" s="17" t="s">
        <v>36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299</v>
      </c>
      <c r="C222" t="s">
        <v>55</v>
      </c>
      <c r="D222">
        <v>68</v>
      </c>
      <c r="E222" s="17" t="s">
        <v>36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300</v>
      </c>
      <c r="C223" t="s">
        <v>64</v>
      </c>
      <c r="D223">
        <v>72</v>
      </c>
      <c r="E223" s="17" t="s">
        <v>35</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301</v>
      </c>
      <c r="C224" t="s">
        <v>64</v>
      </c>
      <c r="D224">
        <v>63</v>
      </c>
      <c r="E224" s="17" t="s">
        <v>38</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302</v>
      </c>
      <c r="C225" t="s">
        <v>52</v>
      </c>
      <c r="D225">
        <v>139</v>
      </c>
      <c r="E225" s="17" t="s">
        <v>37</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303</v>
      </c>
      <c r="C226" t="s">
        <v>59</v>
      </c>
      <c r="D226">
        <v>59</v>
      </c>
      <c r="E226" s="17" t="s">
        <v>37</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304</v>
      </c>
      <c r="C227" t="s">
        <v>63</v>
      </c>
      <c r="D227">
        <v>138</v>
      </c>
      <c r="E227" s="17" t="s">
        <v>38</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305</v>
      </c>
      <c r="C228" t="s">
        <v>52</v>
      </c>
      <c r="D228">
        <v>47</v>
      </c>
      <c r="E228" s="17" t="s">
        <v>35</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306</v>
      </c>
      <c r="C229" t="s">
        <v>63</v>
      </c>
      <c r="D229">
        <v>74</v>
      </c>
      <c r="E229" s="17" t="s">
        <v>35</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307</v>
      </c>
      <c r="C230" t="s">
        <v>64</v>
      </c>
      <c r="D230">
        <v>65</v>
      </c>
      <c r="E230" s="17" t="s">
        <v>35</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308</v>
      </c>
      <c r="C231" t="s">
        <v>53</v>
      </c>
      <c r="D231">
        <v>123</v>
      </c>
      <c r="E231" s="17" t="s">
        <v>36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309</v>
      </c>
      <c r="C232" t="s">
        <v>64</v>
      </c>
      <c r="D232">
        <v>90</v>
      </c>
      <c r="E232" s="17" t="s">
        <v>37</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310</v>
      </c>
      <c r="C233" t="s">
        <v>61</v>
      </c>
      <c r="D233">
        <v>127</v>
      </c>
      <c r="E233" s="17" t="s">
        <v>38</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311</v>
      </c>
      <c r="C234" t="s">
        <v>65</v>
      </c>
      <c r="D234">
        <v>60</v>
      </c>
      <c r="E234" s="17" t="s">
        <v>35</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312</v>
      </c>
      <c r="C235" t="s">
        <v>52</v>
      </c>
      <c r="D235">
        <v>94</v>
      </c>
      <c r="E235" s="17" t="s">
        <v>38</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313</v>
      </c>
      <c r="C236" t="s">
        <v>53</v>
      </c>
      <c r="D236">
        <v>54</v>
      </c>
      <c r="E236" s="17" t="s">
        <v>35</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314</v>
      </c>
      <c r="C237" t="s">
        <v>64</v>
      </c>
      <c r="D237">
        <v>104</v>
      </c>
      <c r="E237" s="17" t="s">
        <v>35</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315</v>
      </c>
      <c r="C238" t="s">
        <v>56</v>
      </c>
      <c r="D238">
        <v>100</v>
      </c>
      <c r="E238" s="17" t="s">
        <v>35</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316</v>
      </c>
      <c r="C239" t="s">
        <v>63</v>
      </c>
      <c r="D239">
        <v>84</v>
      </c>
      <c r="E239" s="17" t="s">
        <v>35</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317</v>
      </c>
      <c r="C240" t="s">
        <v>51</v>
      </c>
      <c r="D240">
        <v>92</v>
      </c>
      <c r="E240" s="17" t="s">
        <v>34</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318</v>
      </c>
      <c r="C241" t="s">
        <v>58</v>
      </c>
      <c r="D241">
        <v>64</v>
      </c>
      <c r="E241" s="17" t="s">
        <v>38</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319</v>
      </c>
      <c r="C242" t="s">
        <v>62</v>
      </c>
      <c r="D242">
        <v>89</v>
      </c>
      <c r="E242" s="17" t="s">
        <v>37</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320</v>
      </c>
      <c r="C243" t="s">
        <v>60</v>
      </c>
      <c r="D243">
        <v>40</v>
      </c>
      <c r="E243" s="17" t="s">
        <v>35</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321</v>
      </c>
      <c r="C244" t="s">
        <v>59</v>
      </c>
      <c r="D244">
        <v>75</v>
      </c>
      <c r="E244" s="17" t="s">
        <v>36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322</v>
      </c>
      <c r="C245" t="s">
        <v>61</v>
      </c>
      <c r="D245">
        <v>106</v>
      </c>
      <c r="E245" s="17" t="s">
        <v>34</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323</v>
      </c>
      <c r="C246" t="s">
        <v>58</v>
      </c>
      <c r="D246">
        <v>58</v>
      </c>
      <c r="E246" s="17" t="s">
        <v>35</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324</v>
      </c>
      <c r="C247" t="s">
        <v>63</v>
      </c>
      <c r="D247">
        <v>84</v>
      </c>
      <c r="E247" s="17" t="s">
        <v>34</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325</v>
      </c>
      <c r="C248" t="s">
        <v>64</v>
      </c>
      <c r="D248">
        <v>140</v>
      </c>
      <c r="E248" s="17" t="s">
        <v>34</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326</v>
      </c>
      <c r="C249" t="s">
        <v>58</v>
      </c>
      <c r="D249">
        <v>67</v>
      </c>
      <c r="E249" s="17" t="s">
        <v>34</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327</v>
      </c>
      <c r="C250" t="s">
        <v>52</v>
      </c>
      <c r="D250">
        <v>126</v>
      </c>
      <c r="E250" s="17" t="s">
        <v>34</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328</v>
      </c>
      <c r="C251" t="s">
        <v>52</v>
      </c>
      <c r="D251">
        <v>89</v>
      </c>
      <c r="E251" s="17" t="s">
        <v>35</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329</v>
      </c>
      <c r="C252" t="s">
        <v>62</v>
      </c>
      <c r="D252">
        <v>56</v>
      </c>
      <c r="E252" s="17" t="s">
        <v>38</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330</v>
      </c>
      <c r="C253" t="s">
        <v>53</v>
      </c>
      <c r="D253">
        <v>48</v>
      </c>
      <c r="E253" s="17" t="s">
        <v>35</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331</v>
      </c>
      <c r="C254" t="s">
        <v>52</v>
      </c>
      <c r="D254">
        <v>55</v>
      </c>
      <c r="E254" s="17" t="s">
        <v>38</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332</v>
      </c>
      <c r="C255" t="s">
        <v>65</v>
      </c>
      <c r="D255">
        <v>88</v>
      </c>
      <c r="E255" s="17" t="s">
        <v>36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333</v>
      </c>
      <c r="C256" t="s">
        <v>62</v>
      </c>
      <c r="D256">
        <v>102</v>
      </c>
      <c r="E256" s="17" t="s">
        <v>34</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334</v>
      </c>
      <c r="C257" t="s">
        <v>65</v>
      </c>
      <c r="D257">
        <v>155</v>
      </c>
      <c r="E257" s="17" t="s">
        <v>36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335</v>
      </c>
      <c r="C258" t="s">
        <v>52</v>
      </c>
      <c r="D258">
        <v>63</v>
      </c>
      <c r="E258" s="17" t="s">
        <v>36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336</v>
      </c>
      <c r="C259" t="s">
        <v>56</v>
      </c>
      <c r="D259">
        <v>59</v>
      </c>
      <c r="E259" s="17" t="s">
        <v>34</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337</v>
      </c>
      <c r="C260" t="s">
        <v>56</v>
      </c>
      <c r="D260">
        <v>144</v>
      </c>
      <c r="E260" s="17" t="s">
        <v>35</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338</v>
      </c>
      <c r="C261" t="s">
        <v>63</v>
      </c>
      <c r="D261">
        <v>113</v>
      </c>
      <c r="E261" s="17" t="s">
        <v>37</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339</v>
      </c>
      <c r="C262" t="s">
        <v>54</v>
      </c>
      <c r="D262">
        <v>154</v>
      </c>
      <c r="E262" s="17" t="s">
        <v>38</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340</v>
      </c>
      <c r="C263" t="s">
        <v>54</v>
      </c>
      <c r="D263">
        <v>58</v>
      </c>
      <c r="E263" s="17" t="s">
        <v>34</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341</v>
      </c>
      <c r="C264" t="s">
        <v>53</v>
      </c>
      <c r="D264">
        <v>63</v>
      </c>
      <c r="E264" s="17" t="s">
        <v>36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342</v>
      </c>
      <c r="C265" t="s">
        <v>64</v>
      </c>
      <c r="D265">
        <v>59</v>
      </c>
      <c r="E265" s="17" t="s">
        <v>35</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343</v>
      </c>
      <c r="C266" t="s">
        <v>57</v>
      </c>
      <c r="D266">
        <v>129</v>
      </c>
      <c r="E266" s="17" t="s">
        <v>36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344</v>
      </c>
      <c r="C267" t="s">
        <v>55</v>
      </c>
      <c r="D267">
        <v>101</v>
      </c>
      <c r="E267" s="17" t="s">
        <v>37</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345</v>
      </c>
      <c r="C268" t="s">
        <v>60</v>
      </c>
      <c r="D268">
        <v>154</v>
      </c>
      <c r="E268" s="17" t="s">
        <v>35</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346</v>
      </c>
      <c r="C269" t="s">
        <v>58</v>
      </c>
      <c r="D269">
        <v>131</v>
      </c>
      <c r="E269" s="17" t="s">
        <v>35</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347</v>
      </c>
      <c r="C270" t="s">
        <v>56</v>
      </c>
      <c r="D270">
        <v>111</v>
      </c>
      <c r="E270" s="17" t="s">
        <v>37</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348</v>
      </c>
      <c r="C271" t="s">
        <v>54</v>
      </c>
      <c r="D271">
        <v>142</v>
      </c>
      <c r="E271" s="17" t="s">
        <v>37</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349</v>
      </c>
      <c r="C272" t="s">
        <v>62</v>
      </c>
      <c r="D272">
        <v>93</v>
      </c>
      <c r="E272" s="17" t="s">
        <v>36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350</v>
      </c>
      <c r="C273" t="s">
        <v>54</v>
      </c>
      <c r="D273">
        <v>125</v>
      </c>
      <c r="E273" s="17" t="s">
        <v>38</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351</v>
      </c>
      <c r="C274" t="s">
        <v>57</v>
      </c>
      <c r="D274">
        <v>76</v>
      </c>
      <c r="E274" s="17" t="s">
        <v>35</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352</v>
      </c>
      <c r="C275" t="s">
        <v>63</v>
      </c>
      <c r="D275">
        <v>69</v>
      </c>
      <c r="E275" s="17" t="s">
        <v>36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353</v>
      </c>
      <c r="C276" t="s">
        <v>64</v>
      </c>
      <c r="D276">
        <v>149</v>
      </c>
      <c r="E276" s="17" t="s">
        <v>38</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354</v>
      </c>
      <c r="C277" t="s">
        <v>54</v>
      </c>
      <c r="D277">
        <v>57</v>
      </c>
      <c r="E277" s="17" t="s">
        <v>36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355</v>
      </c>
      <c r="C278" t="s">
        <v>52</v>
      </c>
      <c r="D278">
        <v>113</v>
      </c>
      <c r="E278" s="17" t="s">
        <v>35</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356</v>
      </c>
      <c r="C279" t="s">
        <v>51</v>
      </c>
      <c r="D279">
        <v>160</v>
      </c>
      <c r="E279" s="17" t="s">
        <v>38</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357</v>
      </c>
      <c r="C280" t="s">
        <v>53</v>
      </c>
      <c r="D280">
        <v>158</v>
      </c>
      <c r="E280" s="17" t="s">
        <v>34</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358</v>
      </c>
      <c r="C281" t="s">
        <v>63</v>
      </c>
      <c r="D281">
        <v>77</v>
      </c>
      <c r="E281" s="17" t="s">
        <v>38</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359</v>
      </c>
      <c r="C282" t="s">
        <v>59</v>
      </c>
      <c r="D282">
        <v>118</v>
      </c>
      <c r="E282" s="17" t="s">
        <v>37</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360</v>
      </c>
      <c r="C283" t="s">
        <v>60</v>
      </c>
      <c r="D283">
        <v>75</v>
      </c>
      <c r="E283" s="17" t="s">
        <v>35</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361</v>
      </c>
      <c r="C284" t="s">
        <v>52</v>
      </c>
      <c r="D284">
        <v>103</v>
      </c>
      <c r="E284" s="17" t="s">
        <v>38</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362</v>
      </c>
      <c r="C285" t="s">
        <v>63</v>
      </c>
      <c r="D285">
        <v>116</v>
      </c>
      <c r="E285" s="17" t="s">
        <v>37</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363</v>
      </c>
      <c r="C286" t="s">
        <v>56</v>
      </c>
      <c r="D286">
        <v>61</v>
      </c>
      <c r="E286" s="17" t="s">
        <v>34</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364</v>
      </c>
      <c r="C287" t="s">
        <v>54</v>
      </c>
      <c r="D287">
        <v>126</v>
      </c>
      <c r="E287" s="17" t="s">
        <v>35</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365</v>
      </c>
      <c r="C288" t="s">
        <v>55</v>
      </c>
      <c r="D288">
        <v>141</v>
      </c>
      <c r="E288" s="17" t="s">
        <v>36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366</v>
      </c>
      <c r="C289" t="s">
        <v>53</v>
      </c>
      <c r="D289">
        <v>95</v>
      </c>
      <c r="E289" s="17" t="s">
        <v>37</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367</v>
      </c>
      <c r="C290" t="s">
        <v>60</v>
      </c>
      <c r="D290">
        <v>39</v>
      </c>
      <c r="E290" s="17" t="s">
        <v>34</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368</v>
      </c>
      <c r="C291" t="s">
        <v>52</v>
      </c>
      <c r="D291">
        <v>127</v>
      </c>
      <c r="E291" s="17" t="s">
        <v>35</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369</v>
      </c>
      <c r="C292" t="s">
        <v>56</v>
      </c>
      <c r="D292">
        <v>78</v>
      </c>
      <c r="E292" s="17" t="s">
        <v>35</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370</v>
      </c>
      <c r="C293" t="s">
        <v>59</v>
      </c>
      <c r="D293">
        <v>40</v>
      </c>
      <c r="E293" s="17" t="s">
        <v>35</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371</v>
      </c>
      <c r="C294" t="s">
        <v>56</v>
      </c>
      <c r="D294">
        <v>56</v>
      </c>
      <c r="E294" s="17" t="s">
        <v>34</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372</v>
      </c>
      <c r="C295" t="s">
        <v>60</v>
      </c>
      <c r="D295">
        <v>59</v>
      </c>
      <c r="E295" s="17" t="s">
        <v>36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373</v>
      </c>
      <c r="C296" t="s">
        <v>54</v>
      </c>
      <c r="D296">
        <v>30</v>
      </c>
      <c r="E296" s="17" t="s">
        <v>35</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374</v>
      </c>
      <c r="C297" t="s">
        <v>59</v>
      </c>
      <c r="D297">
        <v>63</v>
      </c>
      <c r="E297" s="17" t="s">
        <v>38</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375</v>
      </c>
      <c r="C298" t="s">
        <v>62</v>
      </c>
      <c r="D298">
        <v>56</v>
      </c>
      <c r="E298" s="17" t="s">
        <v>37</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376</v>
      </c>
      <c r="C299" t="s">
        <v>57</v>
      </c>
      <c r="D299">
        <v>95</v>
      </c>
      <c r="E299" s="17" t="s">
        <v>38</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377</v>
      </c>
      <c r="C300" t="s">
        <v>61</v>
      </c>
      <c r="D300">
        <v>128</v>
      </c>
      <c r="E300" s="17" t="s">
        <v>36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378</v>
      </c>
      <c r="C301" t="s">
        <v>53</v>
      </c>
      <c r="D301">
        <v>49</v>
      </c>
      <c r="E301" s="17" t="s">
        <v>38</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379</v>
      </c>
      <c r="C302" t="s">
        <v>61</v>
      </c>
      <c r="D302">
        <v>89</v>
      </c>
      <c r="E302" s="17" t="s">
        <v>34</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380</v>
      </c>
      <c r="C303" t="s">
        <v>64</v>
      </c>
      <c r="D303">
        <v>87</v>
      </c>
      <c r="E303" s="17" t="s">
        <v>38</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381</v>
      </c>
      <c r="C304" t="s">
        <v>51</v>
      </c>
      <c r="D304">
        <v>60</v>
      </c>
      <c r="E304" s="17" t="s">
        <v>35</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382</v>
      </c>
      <c r="C305" t="s">
        <v>65</v>
      </c>
      <c r="D305">
        <v>42</v>
      </c>
      <c r="E305" s="17" t="s">
        <v>34</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383</v>
      </c>
      <c r="C306" t="s">
        <v>58</v>
      </c>
      <c r="D306">
        <v>99</v>
      </c>
      <c r="E306" s="17" t="s">
        <v>35</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384</v>
      </c>
      <c r="C307" t="s">
        <v>62</v>
      </c>
      <c r="D307">
        <v>20</v>
      </c>
      <c r="E307" s="17" t="s">
        <v>34</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385</v>
      </c>
      <c r="C308" t="s">
        <v>59</v>
      </c>
      <c r="D308">
        <v>65</v>
      </c>
      <c r="E308" s="17" t="s">
        <v>35</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386</v>
      </c>
      <c r="C309" t="s">
        <v>54</v>
      </c>
      <c r="D309">
        <v>71</v>
      </c>
      <c r="E309" s="17" t="s">
        <v>38</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387</v>
      </c>
      <c r="C310" t="s">
        <v>52</v>
      </c>
      <c r="D310">
        <v>95</v>
      </c>
      <c r="E310" s="17" t="s">
        <v>36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388</v>
      </c>
      <c r="C311" t="s">
        <v>62</v>
      </c>
      <c r="D311">
        <v>81</v>
      </c>
      <c r="E311" s="17" t="s">
        <v>37</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389</v>
      </c>
      <c r="C312" t="s">
        <v>63</v>
      </c>
      <c r="D312">
        <v>137</v>
      </c>
      <c r="E312" s="17" t="s">
        <v>37</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390</v>
      </c>
      <c r="C313" t="s">
        <v>63</v>
      </c>
      <c r="D313">
        <v>40</v>
      </c>
      <c r="E313" s="17" t="s">
        <v>36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391</v>
      </c>
      <c r="C314" t="s">
        <v>58</v>
      </c>
      <c r="D314">
        <v>111</v>
      </c>
      <c r="E314" s="17" t="s">
        <v>35</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392</v>
      </c>
      <c r="C315" t="s">
        <v>54</v>
      </c>
      <c r="D315">
        <v>106</v>
      </c>
      <c r="E315" s="17" t="s">
        <v>35</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393</v>
      </c>
      <c r="C316" t="s">
        <v>65</v>
      </c>
      <c r="D316">
        <v>133</v>
      </c>
      <c r="E316" s="17" t="s">
        <v>34</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394</v>
      </c>
      <c r="C317" t="s">
        <v>56</v>
      </c>
      <c r="D317">
        <v>38</v>
      </c>
      <c r="E317" s="17" t="s">
        <v>35</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395</v>
      </c>
      <c r="C318" t="s">
        <v>60</v>
      </c>
      <c r="D318">
        <v>130</v>
      </c>
      <c r="E318" s="17" t="s">
        <v>36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396</v>
      </c>
      <c r="C319" t="s">
        <v>59</v>
      </c>
      <c r="D319">
        <v>23</v>
      </c>
      <c r="E319" s="17" t="s">
        <v>34</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397</v>
      </c>
      <c r="C320" t="s">
        <v>60</v>
      </c>
      <c r="D320">
        <v>124</v>
      </c>
      <c r="E320" s="17" t="s">
        <v>35</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398</v>
      </c>
      <c r="C321" t="s">
        <v>62</v>
      </c>
      <c r="D321">
        <v>107</v>
      </c>
      <c r="E321" s="17" t="s">
        <v>35</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399</v>
      </c>
      <c r="C322" t="s">
        <v>63</v>
      </c>
      <c r="D322">
        <v>60</v>
      </c>
      <c r="E322" s="17" t="s">
        <v>38</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400</v>
      </c>
      <c r="C323" t="s">
        <v>63</v>
      </c>
      <c r="D323">
        <v>158</v>
      </c>
      <c r="E323" s="17" t="s">
        <v>36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401</v>
      </c>
      <c r="C324" t="s">
        <v>64</v>
      </c>
      <c r="D324">
        <v>110</v>
      </c>
      <c r="E324" s="17" t="s">
        <v>36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402</v>
      </c>
      <c r="C325" t="s">
        <v>61</v>
      </c>
      <c r="D325">
        <v>70</v>
      </c>
      <c r="E325" s="17" t="s">
        <v>36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403</v>
      </c>
      <c r="C326" t="s">
        <v>61</v>
      </c>
      <c r="D326">
        <v>150</v>
      </c>
      <c r="E326" s="17" t="s">
        <v>38</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404</v>
      </c>
      <c r="C327" t="s">
        <v>56</v>
      </c>
      <c r="D327">
        <v>36</v>
      </c>
      <c r="E327" s="17" t="s">
        <v>35</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405</v>
      </c>
      <c r="C328" t="s">
        <v>60</v>
      </c>
      <c r="D328">
        <v>74</v>
      </c>
      <c r="E328" s="17" t="s">
        <v>35</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406</v>
      </c>
      <c r="C329" t="s">
        <v>52</v>
      </c>
      <c r="D329">
        <v>75</v>
      </c>
      <c r="E329" s="17" t="s">
        <v>35</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407</v>
      </c>
      <c r="C330" t="s">
        <v>57</v>
      </c>
      <c r="D330">
        <v>70</v>
      </c>
      <c r="E330" s="17" t="s">
        <v>37</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408</v>
      </c>
      <c r="C331" t="s">
        <v>64</v>
      </c>
      <c r="D331">
        <v>23</v>
      </c>
      <c r="E331" s="17" t="s">
        <v>36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409</v>
      </c>
      <c r="C332" t="s">
        <v>58</v>
      </c>
      <c r="D332">
        <v>104</v>
      </c>
      <c r="E332" s="17" t="s">
        <v>34</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410</v>
      </c>
      <c r="C333" t="s">
        <v>61</v>
      </c>
      <c r="D333">
        <v>95</v>
      </c>
      <c r="E333" s="17" t="s">
        <v>37</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411</v>
      </c>
      <c r="C334" t="s">
        <v>53</v>
      </c>
      <c r="D334">
        <v>49</v>
      </c>
      <c r="E334" s="17" t="s">
        <v>38</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412</v>
      </c>
      <c r="C335" t="s">
        <v>54</v>
      </c>
      <c r="D335">
        <v>8</v>
      </c>
      <c r="E335" s="17" t="s">
        <v>36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413</v>
      </c>
      <c r="C336" t="s">
        <v>61</v>
      </c>
      <c r="D336">
        <v>157</v>
      </c>
      <c r="E336" s="17" t="s">
        <v>38</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414</v>
      </c>
      <c r="C337" t="s">
        <v>62</v>
      </c>
      <c r="D337">
        <v>74</v>
      </c>
      <c r="E337" s="17" t="s">
        <v>35</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415</v>
      </c>
      <c r="C338" t="s">
        <v>64</v>
      </c>
      <c r="D338">
        <v>72</v>
      </c>
      <c r="E338" s="17" t="s">
        <v>37</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416</v>
      </c>
      <c r="C339" t="s">
        <v>62</v>
      </c>
      <c r="D339">
        <v>79</v>
      </c>
      <c r="E339" s="17" t="s">
        <v>35</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417</v>
      </c>
      <c r="C340" t="s">
        <v>60</v>
      </c>
      <c r="D340">
        <v>23</v>
      </c>
      <c r="E340" s="17" t="s">
        <v>35</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418</v>
      </c>
      <c r="C341" t="s">
        <v>52</v>
      </c>
      <c r="D341">
        <v>69</v>
      </c>
      <c r="E341" s="17" t="s">
        <v>35</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419</v>
      </c>
      <c r="C342" t="s">
        <v>63</v>
      </c>
      <c r="D342">
        <v>64</v>
      </c>
      <c r="E342" s="17" t="s">
        <v>35</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420</v>
      </c>
      <c r="C343" t="s">
        <v>55</v>
      </c>
      <c r="D343">
        <v>47</v>
      </c>
      <c r="E343" s="17" t="s">
        <v>38</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421</v>
      </c>
      <c r="C344" t="s">
        <v>62</v>
      </c>
      <c r="D344">
        <v>55</v>
      </c>
      <c r="E344" s="17" t="s">
        <v>37</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422</v>
      </c>
      <c r="C345" t="s">
        <v>58</v>
      </c>
      <c r="D345">
        <v>104</v>
      </c>
      <c r="E345" s="17" t="s">
        <v>37</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423</v>
      </c>
      <c r="C346" t="s">
        <v>55</v>
      </c>
      <c r="D346">
        <v>116</v>
      </c>
      <c r="E346" s="17" t="s">
        <v>35</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424</v>
      </c>
      <c r="C347" t="s">
        <v>60</v>
      </c>
      <c r="D347">
        <v>99</v>
      </c>
      <c r="E347" s="17" t="s">
        <v>37</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425</v>
      </c>
      <c r="C348" t="s">
        <v>58</v>
      </c>
      <c r="D348">
        <v>84</v>
      </c>
      <c r="E348" s="17" t="s">
        <v>37</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426</v>
      </c>
      <c r="C349" t="s">
        <v>54</v>
      </c>
      <c r="D349">
        <v>159</v>
      </c>
      <c r="E349" s="17" t="s">
        <v>37</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427</v>
      </c>
      <c r="C350" t="s">
        <v>56</v>
      </c>
      <c r="D350">
        <v>25</v>
      </c>
      <c r="E350" s="17" t="s">
        <v>38</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428</v>
      </c>
      <c r="C351" t="s">
        <v>54</v>
      </c>
      <c r="D351">
        <v>53</v>
      </c>
      <c r="E351" s="17" t="s">
        <v>36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429</v>
      </c>
      <c r="C352" t="s">
        <v>54</v>
      </c>
      <c r="D352">
        <v>89</v>
      </c>
      <c r="E352" s="17" t="s">
        <v>38</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430</v>
      </c>
      <c r="C353" t="s">
        <v>65</v>
      </c>
      <c r="D353">
        <v>73</v>
      </c>
      <c r="E353" s="17" t="s">
        <v>35</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431</v>
      </c>
      <c r="C354" t="s">
        <v>60</v>
      </c>
      <c r="D354">
        <v>50</v>
      </c>
      <c r="E354" s="17" t="s">
        <v>35</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432</v>
      </c>
      <c r="C355" t="s">
        <v>53</v>
      </c>
      <c r="D355">
        <v>98</v>
      </c>
      <c r="E355" s="17" t="s">
        <v>35</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433</v>
      </c>
      <c r="C356" t="s">
        <v>59</v>
      </c>
      <c r="D356">
        <v>114</v>
      </c>
      <c r="E356" s="17" t="s">
        <v>37</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434</v>
      </c>
      <c r="C357" t="s">
        <v>63</v>
      </c>
      <c r="D357">
        <v>67</v>
      </c>
      <c r="E357" s="17" t="s">
        <v>37</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435</v>
      </c>
      <c r="C358" t="s">
        <v>62</v>
      </c>
      <c r="D358">
        <v>91</v>
      </c>
      <c r="E358" s="17" t="s">
        <v>35</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436</v>
      </c>
      <c r="C359" t="s">
        <v>57</v>
      </c>
      <c r="D359">
        <v>67</v>
      </c>
      <c r="E359" s="17" t="s">
        <v>35</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437</v>
      </c>
      <c r="C360" t="s">
        <v>59</v>
      </c>
      <c r="D360">
        <v>139</v>
      </c>
      <c r="E360" s="17" t="s">
        <v>38</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438</v>
      </c>
      <c r="C361" t="s">
        <v>57</v>
      </c>
      <c r="D361">
        <v>102</v>
      </c>
      <c r="E361" s="17" t="s">
        <v>38</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439</v>
      </c>
      <c r="C362" t="s">
        <v>61</v>
      </c>
      <c r="D362">
        <v>108</v>
      </c>
      <c r="E362" s="17" t="s">
        <v>34</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440</v>
      </c>
      <c r="C363" t="s">
        <v>56</v>
      </c>
      <c r="D363">
        <v>66</v>
      </c>
      <c r="E363" s="17" t="s">
        <v>35</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441</v>
      </c>
      <c r="C364" t="s">
        <v>64</v>
      </c>
      <c r="D364">
        <v>85</v>
      </c>
      <c r="E364" s="17" t="s">
        <v>38</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442</v>
      </c>
      <c r="C365" t="s">
        <v>63</v>
      </c>
      <c r="D365">
        <v>55</v>
      </c>
      <c r="E365" s="17" t="s">
        <v>34</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443</v>
      </c>
      <c r="C366" t="s">
        <v>61</v>
      </c>
      <c r="D366">
        <v>17</v>
      </c>
      <c r="E366" s="17" t="s">
        <v>36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444</v>
      </c>
      <c r="C367" t="s">
        <v>63</v>
      </c>
      <c r="D367">
        <v>128</v>
      </c>
      <c r="E367" s="17" t="s">
        <v>36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445</v>
      </c>
      <c r="C368" t="s">
        <v>60</v>
      </c>
      <c r="D368">
        <v>45</v>
      </c>
      <c r="E368" s="17" t="s">
        <v>34</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446</v>
      </c>
      <c r="C369" t="s">
        <v>61</v>
      </c>
      <c r="D369">
        <v>41</v>
      </c>
      <c r="E369" s="17" t="s">
        <v>36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447</v>
      </c>
      <c r="C370" t="s">
        <v>55</v>
      </c>
      <c r="D370">
        <v>49</v>
      </c>
      <c r="E370" s="17" t="s">
        <v>36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448</v>
      </c>
      <c r="C371" t="s">
        <v>52</v>
      </c>
      <c r="D371">
        <v>21</v>
      </c>
      <c r="E371" s="17" t="s">
        <v>37</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449</v>
      </c>
      <c r="C372" t="s">
        <v>54</v>
      </c>
      <c r="D372">
        <v>133</v>
      </c>
      <c r="E372" s="17" t="s">
        <v>34</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450</v>
      </c>
      <c r="C373" t="s">
        <v>51</v>
      </c>
      <c r="D373">
        <v>135</v>
      </c>
      <c r="E373" s="17" t="s">
        <v>35</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451</v>
      </c>
      <c r="C374" t="s">
        <v>59</v>
      </c>
      <c r="D374">
        <v>69</v>
      </c>
      <c r="E374" s="17" t="s">
        <v>34</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452</v>
      </c>
      <c r="C375" t="s">
        <v>58</v>
      </c>
      <c r="D375">
        <v>110</v>
      </c>
      <c r="E375" s="17" t="s">
        <v>37</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453</v>
      </c>
      <c r="C376" t="s">
        <v>57</v>
      </c>
      <c r="D376">
        <v>64</v>
      </c>
      <c r="E376" s="17" t="s">
        <v>38</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454</v>
      </c>
      <c r="C377" t="s">
        <v>62</v>
      </c>
      <c r="D377">
        <v>105</v>
      </c>
      <c r="E377" s="17" t="s">
        <v>36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455</v>
      </c>
      <c r="C378" t="s">
        <v>57</v>
      </c>
      <c r="D378">
        <v>165</v>
      </c>
      <c r="E378" s="17" t="s">
        <v>35</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456</v>
      </c>
      <c r="C379" t="s">
        <v>60</v>
      </c>
      <c r="D379">
        <v>125</v>
      </c>
      <c r="E379" s="17" t="s">
        <v>35</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457</v>
      </c>
      <c r="C380" t="s">
        <v>62</v>
      </c>
      <c r="D380">
        <v>88</v>
      </c>
      <c r="E380" s="17" t="s">
        <v>38</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458</v>
      </c>
      <c r="C381" t="s">
        <v>59</v>
      </c>
      <c r="D381">
        <v>6</v>
      </c>
      <c r="E381" s="17" t="s">
        <v>38</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459</v>
      </c>
      <c r="C382" t="s">
        <v>64</v>
      </c>
      <c r="D382">
        <v>69</v>
      </c>
      <c r="E382" s="17" t="s">
        <v>34</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460</v>
      </c>
      <c r="C383" t="s">
        <v>61</v>
      </c>
      <c r="D383">
        <v>107</v>
      </c>
      <c r="E383" s="17" t="s">
        <v>34</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461</v>
      </c>
      <c r="C384" t="s">
        <v>52</v>
      </c>
      <c r="D384">
        <v>90</v>
      </c>
      <c r="E384" s="17" t="s">
        <v>35</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462</v>
      </c>
      <c r="C385" t="s">
        <v>51</v>
      </c>
      <c r="D385">
        <v>120</v>
      </c>
      <c r="E385" s="17" t="s">
        <v>36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463</v>
      </c>
      <c r="C386" t="s">
        <v>53</v>
      </c>
      <c r="D386">
        <v>47</v>
      </c>
      <c r="E386" s="17" t="s">
        <v>34</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464</v>
      </c>
      <c r="C387" t="s">
        <v>65</v>
      </c>
      <c r="D387">
        <v>60</v>
      </c>
      <c r="E387" s="17" t="s">
        <v>36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465</v>
      </c>
      <c r="C388" t="s">
        <v>63</v>
      </c>
      <c r="D388">
        <v>64</v>
      </c>
      <c r="E388" s="17" t="s">
        <v>35</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466</v>
      </c>
      <c r="C389" t="s">
        <v>57</v>
      </c>
      <c r="D389">
        <v>62</v>
      </c>
      <c r="E389" s="17" t="s">
        <v>34</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467</v>
      </c>
      <c r="C390" t="s">
        <v>58</v>
      </c>
      <c r="D390">
        <v>88</v>
      </c>
      <c r="E390" s="17" t="s">
        <v>34</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468</v>
      </c>
      <c r="C391" t="s">
        <v>60</v>
      </c>
      <c r="D391">
        <v>116</v>
      </c>
      <c r="E391" s="17" t="s">
        <v>34</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469</v>
      </c>
      <c r="C392" t="s">
        <v>52</v>
      </c>
      <c r="D392">
        <v>82</v>
      </c>
      <c r="E392" s="17" t="s">
        <v>38</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470</v>
      </c>
      <c r="C393" t="s">
        <v>57</v>
      </c>
      <c r="D393">
        <v>99</v>
      </c>
      <c r="E393" s="17" t="s">
        <v>35</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471</v>
      </c>
      <c r="C394" t="s">
        <v>57</v>
      </c>
      <c r="D394">
        <v>55</v>
      </c>
      <c r="E394" s="17" t="s">
        <v>38</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472</v>
      </c>
      <c r="C395" t="s">
        <v>63</v>
      </c>
      <c r="D395">
        <v>61</v>
      </c>
      <c r="E395" s="17" t="s">
        <v>36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473</v>
      </c>
      <c r="C396" t="s">
        <v>60</v>
      </c>
      <c r="D396">
        <v>36</v>
      </c>
      <c r="E396" s="17" t="s">
        <v>37</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474</v>
      </c>
      <c r="C397" t="s">
        <v>52</v>
      </c>
      <c r="D397">
        <v>123</v>
      </c>
      <c r="E397" s="17" t="s">
        <v>34</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475</v>
      </c>
      <c r="C398" t="s">
        <v>55</v>
      </c>
      <c r="D398">
        <v>24</v>
      </c>
      <c r="E398" s="17" t="s">
        <v>36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476</v>
      </c>
      <c r="C399" t="s">
        <v>52</v>
      </c>
      <c r="D399">
        <v>43</v>
      </c>
      <c r="E399" s="17" t="s">
        <v>34</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477</v>
      </c>
      <c r="C400" t="s">
        <v>65</v>
      </c>
      <c r="D400">
        <v>95</v>
      </c>
      <c r="E400" s="17" t="s">
        <v>35</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478</v>
      </c>
      <c r="C401" t="s">
        <v>57</v>
      </c>
      <c r="D401">
        <v>53</v>
      </c>
      <c r="E401" s="17" t="s">
        <v>34</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479</v>
      </c>
      <c r="C402" t="s">
        <v>52</v>
      </c>
      <c r="D402">
        <v>113</v>
      </c>
      <c r="E402" s="17" t="s">
        <v>34</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480</v>
      </c>
      <c r="C403" t="s">
        <v>57</v>
      </c>
      <c r="D403">
        <v>89</v>
      </c>
      <c r="E403" s="17" t="s">
        <v>37</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481</v>
      </c>
      <c r="C404" t="s">
        <v>58</v>
      </c>
      <c r="D404">
        <v>84</v>
      </c>
      <c r="E404" s="17" t="s">
        <v>38</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482</v>
      </c>
      <c r="C405" t="s">
        <v>55</v>
      </c>
      <c r="D405">
        <v>130</v>
      </c>
      <c r="E405" s="17" t="s">
        <v>34</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483</v>
      </c>
      <c r="C406" t="s">
        <v>65</v>
      </c>
      <c r="D406">
        <v>163</v>
      </c>
      <c r="E406" s="17" t="s">
        <v>37</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484</v>
      </c>
      <c r="C407" t="s">
        <v>64</v>
      </c>
      <c r="D407">
        <v>127</v>
      </c>
      <c r="E407" s="17" t="s">
        <v>34</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485</v>
      </c>
      <c r="C408" t="s">
        <v>52</v>
      </c>
      <c r="D408">
        <v>50</v>
      </c>
      <c r="E408" s="17" t="s">
        <v>34</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486</v>
      </c>
      <c r="C409" t="s">
        <v>56</v>
      </c>
      <c r="D409">
        <v>88</v>
      </c>
      <c r="E409" s="17" t="s">
        <v>36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487</v>
      </c>
      <c r="C410" t="s">
        <v>52</v>
      </c>
      <c r="D410">
        <v>139</v>
      </c>
      <c r="E410" s="17" t="s">
        <v>35</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488</v>
      </c>
      <c r="C411" t="s">
        <v>65</v>
      </c>
      <c r="D411">
        <v>111</v>
      </c>
      <c r="E411" s="17" t="s">
        <v>34</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489</v>
      </c>
      <c r="C412" t="s">
        <v>62</v>
      </c>
      <c r="D412">
        <v>115</v>
      </c>
      <c r="E412" s="17" t="s">
        <v>35</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490</v>
      </c>
      <c r="C413" t="s">
        <v>57</v>
      </c>
      <c r="D413">
        <v>26</v>
      </c>
      <c r="E413" s="17" t="s">
        <v>37</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491</v>
      </c>
      <c r="C414" t="s">
        <v>58</v>
      </c>
      <c r="D414">
        <v>131</v>
      </c>
      <c r="E414" s="17" t="s">
        <v>36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492</v>
      </c>
      <c r="C415" t="s">
        <v>62</v>
      </c>
      <c r="D415">
        <v>27</v>
      </c>
      <c r="E415" s="17" t="s">
        <v>36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493</v>
      </c>
      <c r="C416" t="s">
        <v>54</v>
      </c>
      <c r="D416">
        <v>75</v>
      </c>
      <c r="E416" s="17" t="s">
        <v>34</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494</v>
      </c>
      <c r="C417" t="s">
        <v>63</v>
      </c>
      <c r="D417">
        <v>123</v>
      </c>
      <c r="E417" s="17" t="s">
        <v>36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495</v>
      </c>
      <c r="C418" t="s">
        <v>51</v>
      </c>
      <c r="D418">
        <v>129</v>
      </c>
      <c r="E418" s="17" t="s">
        <v>36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496</v>
      </c>
      <c r="C419" t="s">
        <v>54</v>
      </c>
      <c r="D419">
        <v>124</v>
      </c>
      <c r="E419" s="17" t="s">
        <v>35</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497</v>
      </c>
      <c r="C420" t="s">
        <v>62</v>
      </c>
      <c r="D420">
        <v>108</v>
      </c>
      <c r="E420" s="17" t="s">
        <v>35</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498</v>
      </c>
      <c r="C421" t="s">
        <v>53</v>
      </c>
      <c r="D421">
        <v>15</v>
      </c>
      <c r="E421" s="17" t="s">
        <v>35</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499</v>
      </c>
      <c r="C422" t="s">
        <v>62</v>
      </c>
      <c r="D422">
        <v>66</v>
      </c>
      <c r="E422" s="17" t="s">
        <v>35</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500</v>
      </c>
      <c r="C423" t="s">
        <v>56</v>
      </c>
      <c r="D423">
        <v>126</v>
      </c>
      <c r="E423" s="17" t="s">
        <v>34</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501</v>
      </c>
      <c r="C424" t="s">
        <v>54</v>
      </c>
      <c r="D424">
        <v>26</v>
      </c>
      <c r="E424" s="17" t="s">
        <v>38</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502</v>
      </c>
      <c r="C425" t="s">
        <v>55</v>
      </c>
      <c r="D425">
        <v>105</v>
      </c>
      <c r="E425" s="17" t="s">
        <v>34</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503</v>
      </c>
      <c r="C426" t="s">
        <v>55</v>
      </c>
      <c r="D426">
        <v>31</v>
      </c>
      <c r="E426" s="17" t="s">
        <v>34</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504</v>
      </c>
      <c r="C427" t="s">
        <v>62</v>
      </c>
      <c r="D427">
        <v>109</v>
      </c>
      <c r="E427" s="17" t="s">
        <v>35</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505</v>
      </c>
      <c r="C428" t="s">
        <v>51</v>
      </c>
      <c r="D428">
        <v>113</v>
      </c>
      <c r="E428" s="17" t="s">
        <v>37</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506</v>
      </c>
      <c r="C429" t="s">
        <v>56</v>
      </c>
      <c r="D429">
        <v>101</v>
      </c>
      <c r="E429" s="17" t="s">
        <v>38</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507</v>
      </c>
      <c r="C430" t="s">
        <v>65</v>
      </c>
      <c r="D430">
        <v>156</v>
      </c>
      <c r="E430" s="17" t="s">
        <v>38</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508</v>
      </c>
      <c r="C431" t="s">
        <v>62</v>
      </c>
      <c r="D431">
        <v>145</v>
      </c>
      <c r="E431" s="17" t="s">
        <v>37</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509</v>
      </c>
      <c r="C432" t="s">
        <v>63</v>
      </c>
      <c r="D432">
        <v>36</v>
      </c>
      <c r="E432" s="17" t="s">
        <v>35</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510</v>
      </c>
      <c r="C433" t="s">
        <v>55</v>
      </c>
      <c r="D433">
        <v>135</v>
      </c>
      <c r="E433" s="17" t="s">
        <v>36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511</v>
      </c>
      <c r="C434" t="s">
        <v>56</v>
      </c>
      <c r="D434">
        <v>81</v>
      </c>
      <c r="E434" s="17" t="s">
        <v>35</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512</v>
      </c>
      <c r="C435" t="s">
        <v>56</v>
      </c>
      <c r="D435">
        <v>81</v>
      </c>
      <c r="E435" s="17" t="s">
        <v>37</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513</v>
      </c>
      <c r="C436" t="s">
        <v>64</v>
      </c>
      <c r="D436">
        <v>93</v>
      </c>
      <c r="E436" s="17" t="s">
        <v>34</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514</v>
      </c>
      <c r="C437" t="s">
        <v>62</v>
      </c>
      <c r="D437">
        <v>14</v>
      </c>
      <c r="E437" s="17" t="s">
        <v>35</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515</v>
      </c>
      <c r="C438" t="s">
        <v>55</v>
      </c>
      <c r="D438">
        <v>95</v>
      </c>
      <c r="E438" s="17" t="s">
        <v>37</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516</v>
      </c>
      <c r="C439" t="s">
        <v>64</v>
      </c>
      <c r="D439">
        <v>81</v>
      </c>
      <c r="E439" s="17" t="s">
        <v>37</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517</v>
      </c>
      <c r="C440" t="s">
        <v>57</v>
      </c>
      <c r="D440">
        <v>60</v>
      </c>
      <c r="E440" s="17" t="s">
        <v>35</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518</v>
      </c>
      <c r="C441" t="s">
        <v>59</v>
      </c>
      <c r="D441">
        <v>137</v>
      </c>
      <c r="E441" s="17" t="s">
        <v>34</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519</v>
      </c>
      <c r="C442" t="s">
        <v>52</v>
      </c>
      <c r="D442">
        <v>112</v>
      </c>
      <c r="E442" s="17" t="s">
        <v>36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520</v>
      </c>
      <c r="C443" t="s">
        <v>55</v>
      </c>
      <c r="D443">
        <v>76</v>
      </c>
      <c r="E443" s="17" t="s">
        <v>38</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521</v>
      </c>
      <c r="C444" t="s">
        <v>60</v>
      </c>
      <c r="D444">
        <v>73</v>
      </c>
      <c r="E444" s="17" t="s">
        <v>35</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522</v>
      </c>
      <c r="C445" t="s">
        <v>58</v>
      </c>
      <c r="D445">
        <v>119</v>
      </c>
      <c r="E445" s="17" t="s">
        <v>34</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523</v>
      </c>
      <c r="C446" t="s">
        <v>51</v>
      </c>
      <c r="D446">
        <v>135</v>
      </c>
      <c r="E446" s="17" t="s">
        <v>37</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524</v>
      </c>
      <c r="C447" t="s">
        <v>59</v>
      </c>
      <c r="D447">
        <v>41</v>
      </c>
      <c r="E447" s="17" t="s">
        <v>36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525</v>
      </c>
      <c r="C448" t="s">
        <v>62</v>
      </c>
      <c r="D448">
        <v>35</v>
      </c>
      <c r="E448" s="17" t="s">
        <v>37</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526</v>
      </c>
      <c r="C449" t="s">
        <v>51</v>
      </c>
      <c r="D449">
        <v>96</v>
      </c>
      <c r="E449" s="17" t="s">
        <v>35</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527</v>
      </c>
      <c r="C450" t="s">
        <v>64</v>
      </c>
      <c r="D450">
        <v>61</v>
      </c>
      <c r="E450" s="17" t="s">
        <v>36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528</v>
      </c>
      <c r="C451" t="s">
        <v>51</v>
      </c>
      <c r="D451">
        <v>91</v>
      </c>
      <c r="E451" s="17" t="s">
        <v>36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529</v>
      </c>
      <c r="C452" t="s">
        <v>61</v>
      </c>
      <c r="D452">
        <v>30</v>
      </c>
      <c r="E452" s="17" t="s">
        <v>36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530</v>
      </c>
      <c r="C453" t="s">
        <v>57</v>
      </c>
      <c r="D453">
        <v>111</v>
      </c>
      <c r="E453" s="17" t="s">
        <v>34</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531</v>
      </c>
      <c r="C454" t="s">
        <v>64</v>
      </c>
      <c r="D454">
        <v>81</v>
      </c>
      <c r="E454" s="17" t="s">
        <v>35</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532</v>
      </c>
      <c r="C455" t="s">
        <v>55</v>
      </c>
      <c r="D455">
        <v>40</v>
      </c>
      <c r="E455" s="17" t="s">
        <v>37</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533</v>
      </c>
      <c r="C456" t="s">
        <v>57</v>
      </c>
      <c r="D456">
        <v>143</v>
      </c>
      <c r="E456" s="17" t="s">
        <v>37</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534</v>
      </c>
      <c r="C457" t="s">
        <v>55</v>
      </c>
      <c r="D457">
        <v>70</v>
      </c>
      <c r="E457" s="17" t="s">
        <v>37</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535</v>
      </c>
      <c r="C458" t="s">
        <v>60</v>
      </c>
      <c r="D458">
        <v>137</v>
      </c>
      <c r="E458" s="17" t="s">
        <v>37</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536</v>
      </c>
      <c r="C459" t="s">
        <v>51</v>
      </c>
      <c r="D459">
        <v>52</v>
      </c>
      <c r="E459" s="17" t="s">
        <v>35</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537</v>
      </c>
      <c r="C460" t="s">
        <v>52</v>
      </c>
      <c r="D460">
        <v>31</v>
      </c>
      <c r="E460" s="17" t="s">
        <v>34</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538</v>
      </c>
      <c r="C461" t="s">
        <v>51</v>
      </c>
      <c r="D461">
        <v>114</v>
      </c>
      <c r="E461" s="17" t="s">
        <v>36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539</v>
      </c>
      <c r="C462" t="s">
        <v>60</v>
      </c>
      <c r="D462">
        <v>73</v>
      </c>
      <c r="E462" s="17" t="s">
        <v>38</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540</v>
      </c>
      <c r="C463" t="s">
        <v>64</v>
      </c>
      <c r="D463">
        <v>25</v>
      </c>
      <c r="E463" s="17" t="s">
        <v>34</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541</v>
      </c>
      <c r="C464" t="s">
        <v>53</v>
      </c>
      <c r="D464">
        <v>44</v>
      </c>
      <c r="E464" s="17" t="s">
        <v>36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542</v>
      </c>
      <c r="C465" t="s">
        <v>63</v>
      </c>
      <c r="D465">
        <v>34</v>
      </c>
      <c r="E465" s="17" t="s">
        <v>35</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543</v>
      </c>
      <c r="C466" t="s">
        <v>57</v>
      </c>
      <c r="D466">
        <v>89</v>
      </c>
      <c r="E466" s="17" t="s">
        <v>37</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544</v>
      </c>
      <c r="C467" t="s">
        <v>58</v>
      </c>
      <c r="D467">
        <v>54</v>
      </c>
      <c r="E467" s="17" t="s">
        <v>34</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545</v>
      </c>
      <c r="C468" t="s">
        <v>62</v>
      </c>
      <c r="D468">
        <v>25</v>
      </c>
      <c r="E468" s="17" t="s">
        <v>34</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546</v>
      </c>
      <c r="C469" t="s">
        <v>59</v>
      </c>
      <c r="D469">
        <v>91</v>
      </c>
      <c r="E469" s="17" t="s">
        <v>37</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547</v>
      </c>
      <c r="C470" t="s">
        <v>53</v>
      </c>
      <c r="D470">
        <v>144</v>
      </c>
      <c r="E470" s="17" t="s">
        <v>36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548</v>
      </c>
      <c r="C471" t="s">
        <v>59</v>
      </c>
      <c r="D471">
        <v>81</v>
      </c>
      <c r="E471" s="17" t="s">
        <v>35</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549</v>
      </c>
      <c r="C472" t="s">
        <v>61</v>
      </c>
      <c r="D472">
        <v>92</v>
      </c>
      <c r="E472" s="17" t="s">
        <v>34</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550</v>
      </c>
      <c r="C473" t="s">
        <v>62</v>
      </c>
      <c r="D473">
        <v>115</v>
      </c>
      <c r="E473" s="17" t="s">
        <v>37</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551</v>
      </c>
      <c r="C474" t="s">
        <v>56</v>
      </c>
      <c r="D474">
        <v>56</v>
      </c>
      <c r="E474" s="17" t="s">
        <v>37</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552</v>
      </c>
      <c r="C475" t="s">
        <v>52</v>
      </c>
      <c r="D475">
        <v>154</v>
      </c>
      <c r="E475" s="17" t="s">
        <v>34</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553</v>
      </c>
      <c r="C476" t="s">
        <v>57</v>
      </c>
      <c r="D476">
        <v>51</v>
      </c>
      <c r="E476" s="17" t="s">
        <v>37</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554</v>
      </c>
      <c r="C477" t="s">
        <v>63</v>
      </c>
      <c r="D477">
        <v>21</v>
      </c>
      <c r="E477" s="17" t="s">
        <v>35</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555</v>
      </c>
      <c r="C478" t="s">
        <v>62</v>
      </c>
      <c r="D478">
        <v>80</v>
      </c>
      <c r="E478" s="17" t="s">
        <v>37</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556</v>
      </c>
      <c r="C479" t="s">
        <v>57</v>
      </c>
      <c r="D479">
        <v>139</v>
      </c>
      <c r="E479" s="17" t="s">
        <v>34</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557</v>
      </c>
      <c r="C480" t="s">
        <v>55</v>
      </c>
      <c r="D480">
        <v>50</v>
      </c>
      <c r="E480" s="17" t="s">
        <v>35</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558</v>
      </c>
      <c r="C481" t="s">
        <v>62</v>
      </c>
      <c r="D481">
        <v>88</v>
      </c>
      <c r="E481" s="17" t="s">
        <v>37</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559</v>
      </c>
      <c r="C482" t="s">
        <v>58</v>
      </c>
      <c r="D482">
        <v>19</v>
      </c>
      <c r="E482" s="17" t="s">
        <v>36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560</v>
      </c>
      <c r="C483" t="s">
        <v>64</v>
      </c>
      <c r="D483">
        <v>104</v>
      </c>
      <c r="E483" s="17" t="s">
        <v>36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561</v>
      </c>
      <c r="C484" t="s">
        <v>52</v>
      </c>
      <c r="D484">
        <v>67</v>
      </c>
      <c r="E484" s="17" t="s">
        <v>34</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562</v>
      </c>
      <c r="C485" t="s">
        <v>54</v>
      </c>
      <c r="D485">
        <v>107</v>
      </c>
      <c r="E485" s="17" t="s">
        <v>36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563</v>
      </c>
      <c r="C486" t="s">
        <v>54</v>
      </c>
      <c r="D486">
        <v>93</v>
      </c>
      <c r="E486" s="17" t="s">
        <v>36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564</v>
      </c>
      <c r="C487" t="s">
        <v>54</v>
      </c>
      <c r="D487">
        <v>117</v>
      </c>
      <c r="E487" s="17" t="s">
        <v>34</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565</v>
      </c>
      <c r="C488" t="s">
        <v>55</v>
      </c>
      <c r="D488">
        <v>76</v>
      </c>
      <c r="E488" s="17" t="s">
        <v>37</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566</v>
      </c>
      <c r="C489" t="s">
        <v>58</v>
      </c>
      <c r="D489">
        <v>64</v>
      </c>
      <c r="E489" s="17" t="s">
        <v>36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567</v>
      </c>
      <c r="C490" t="s">
        <v>53</v>
      </c>
      <c r="D490">
        <v>33</v>
      </c>
      <c r="E490" s="17" t="s">
        <v>36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568</v>
      </c>
      <c r="C491" t="s">
        <v>54</v>
      </c>
      <c r="D491">
        <v>115</v>
      </c>
      <c r="E491" s="17" t="s">
        <v>34</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569</v>
      </c>
      <c r="C492" t="s">
        <v>65</v>
      </c>
      <c r="D492">
        <v>155</v>
      </c>
      <c r="E492" s="17" t="s">
        <v>37</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570</v>
      </c>
      <c r="C493" t="s">
        <v>52</v>
      </c>
      <c r="D493">
        <v>117</v>
      </c>
      <c r="E493" s="17" t="s">
        <v>37</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571</v>
      </c>
      <c r="C494" t="s">
        <v>57</v>
      </c>
      <c r="D494">
        <v>63</v>
      </c>
      <c r="E494" s="17" t="s">
        <v>37</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572</v>
      </c>
      <c r="C495" t="s">
        <v>58</v>
      </c>
      <c r="D495">
        <v>59</v>
      </c>
      <c r="E495" s="17" t="s">
        <v>38</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573</v>
      </c>
      <c r="C496" t="s">
        <v>63</v>
      </c>
      <c r="D496">
        <v>133</v>
      </c>
      <c r="E496" s="17" t="s">
        <v>36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574</v>
      </c>
      <c r="C497" t="s">
        <v>61</v>
      </c>
      <c r="D497">
        <v>101</v>
      </c>
      <c r="E497" s="17" t="s">
        <v>35</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575</v>
      </c>
      <c r="C498" t="s">
        <v>59</v>
      </c>
      <c r="D498">
        <v>151</v>
      </c>
      <c r="E498" s="17" t="s">
        <v>37</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576</v>
      </c>
      <c r="C499" t="s">
        <v>53</v>
      </c>
      <c r="D499">
        <v>146</v>
      </c>
      <c r="E499" s="17" t="s">
        <v>36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577</v>
      </c>
      <c r="C500" t="s">
        <v>57</v>
      </c>
      <c r="D500">
        <v>148</v>
      </c>
      <c r="E500" s="17" t="s">
        <v>36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578</v>
      </c>
      <c r="C501" t="s">
        <v>59</v>
      </c>
      <c r="D501">
        <v>81</v>
      </c>
      <c r="E501" s="17" t="s">
        <v>36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579</v>
      </c>
      <c r="C502" t="s">
        <v>64</v>
      </c>
      <c r="D502">
        <v>115</v>
      </c>
      <c r="E502" s="17" t="s">
        <v>36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580</v>
      </c>
      <c r="C503" t="s">
        <v>64</v>
      </c>
      <c r="D503">
        <v>117</v>
      </c>
      <c r="E503" s="17" t="s">
        <v>37</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581</v>
      </c>
      <c r="C504" t="s">
        <v>61</v>
      </c>
      <c r="D504">
        <v>110</v>
      </c>
      <c r="E504" s="17" t="s">
        <v>34</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582</v>
      </c>
      <c r="C505" t="s">
        <v>55</v>
      </c>
      <c r="D505">
        <v>103</v>
      </c>
      <c r="E505" s="17" t="s">
        <v>38</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583</v>
      </c>
      <c r="C506" t="s">
        <v>65</v>
      </c>
      <c r="D506">
        <v>45</v>
      </c>
      <c r="E506" s="17" t="s">
        <v>38</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584</v>
      </c>
      <c r="C507" t="s">
        <v>61</v>
      </c>
      <c r="D507">
        <v>110</v>
      </c>
      <c r="E507" s="17" t="s">
        <v>35</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585</v>
      </c>
      <c r="C508" t="s">
        <v>58</v>
      </c>
      <c r="D508">
        <v>43</v>
      </c>
      <c r="E508" s="17" t="s">
        <v>34</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586</v>
      </c>
      <c r="C509" t="s">
        <v>61</v>
      </c>
      <c r="D509">
        <v>104</v>
      </c>
      <c r="E509" s="17" t="s">
        <v>37</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587</v>
      </c>
      <c r="C510" t="s">
        <v>61</v>
      </c>
      <c r="D510">
        <v>101</v>
      </c>
      <c r="E510" s="17" t="s">
        <v>37</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588</v>
      </c>
      <c r="C511" t="s">
        <v>51</v>
      </c>
      <c r="D511">
        <v>55</v>
      </c>
      <c r="E511" s="17" t="s">
        <v>34</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589</v>
      </c>
      <c r="C512" t="s">
        <v>59</v>
      </c>
      <c r="D512">
        <v>40</v>
      </c>
      <c r="E512" s="17" t="s">
        <v>38</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590</v>
      </c>
      <c r="C513" t="s">
        <v>58</v>
      </c>
      <c r="D513">
        <v>122</v>
      </c>
      <c r="E513" s="17" t="s">
        <v>36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591</v>
      </c>
      <c r="C514" t="s">
        <v>53</v>
      </c>
      <c r="D514">
        <v>98</v>
      </c>
      <c r="E514" s="17" t="s">
        <v>37</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592</v>
      </c>
      <c r="C515" t="s">
        <v>64</v>
      </c>
      <c r="D515">
        <v>110</v>
      </c>
      <c r="E515" s="17" t="s">
        <v>38</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593</v>
      </c>
      <c r="C516" t="s">
        <v>64</v>
      </c>
      <c r="D516">
        <v>62</v>
      </c>
      <c r="E516" s="17" t="s">
        <v>34</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594</v>
      </c>
      <c r="C517" t="s">
        <v>58</v>
      </c>
      <c r="D517">
        <v>134</v>
      </c>
      <c r="E517" s="17" t="s">
        <v>36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595</v>
      </c>
      <c r="C518" t="s">
        <v>60</v>
      </c>
      <c r="D518">
        <v>94</v>
      </c>
      <c r="E518" s="17" t="s">
        <v>35</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596</v>
      </c>
      <c r="C519" t="s">
        <v>56</v>
      </c>
      <c r="D519">
        <v>63</v>
      </c>
      <c r="E519" s="17" t="s">
        <v>38</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597</v>
      </c>
      <c r="C520" t="s">
        <v>63</v>
      </c>
      <c r="D520">
        <v>95</v>
      </c>
      <c r="E520" s="17" t="s">
        <v>36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598</v>
      </c>
      <c r="C521" t="s">
        <v>58</v>
      </c>
      <c r="D521">
        <v>106</v>
      </c>
      <c r="E521" s="17" t="s">
        <v>36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599</v>
      </c>
      <c r="C522" t="s">
        <v>65</v>
      </c>
      <c r="D522">
        <v>94</v>
      </c>
      <c r="E522" s="17" t="s">
        <v>35</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600</v>
      </c>
      <c r="C523" t="s">
        <v>65</v>
      </c>
      <c r="D523">
        <v>51</v>
      </c>
      <c r="E523" s="17" t="s">
        <v>35</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601</v>
      </c>
      <c r="C524" t="s">
        <v>57</v>
      </c>
      <c r="D524">
        <v>39</v>
      </c>
      <c r="E524" s="17" t="s">
        <v>35</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602</v>
      </c>
      <c r="C525" t="s">
        <v>59</v>
      </c>
      <c r="D525">
        <v>111</v>
      </c>
      <c r="E525" s="17" t="s">
        <v>36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603</v>
      </c>
      <c r="C526" t="s">
        <v>54</v>
      </c>
      <c r="D526">
        <v>141</v>
      </c>
      <c r="E526" s="17" t="s">
        <v>34</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604</v>
      </c>
      <c r="C527" t="s">
        <v>56</v>
      </c>
      <c r="D527">
        <v>147</v>
      </c>
      <c r="E527" s="17" t="s">
        <v>36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605</v>
      </c>
      <c r="C528" t="s">
        <v>60</v>
      </c>
      <c r="D528">
        <v>49</v>
      </c>
      <c r="E528" s="17" t="s">
        <v>35</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606</v>
      </c>
      <c r="C529" t="s">
        <v>62</v>
      </c>
      <c r="D529">
        <v>75</v>
      </c>
      <c r="E529" s="17" t="s">
        <v>36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607</v>
      </c>
      <c r="C530" t="s">
        <v>54</v>
      </c>
      <c r="D530">
        <v>48</v>
      </c>
      <c r="E530" s="17" t="s">
        <v>34</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608</v>
      </c>
      <c r="C531" t="s">
        <v>64</v>
      </c>
      <c r="D531">
        <v>48</v>
      </c>
      <c r="E531" s="17" t="s">
        <v>34</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609</v>
      </c>
      <c r="C532" t="s">
        <v>52</v>
      </c>
      <c r="D532">
        <v>138</v>
      </c>
      <c r="E532" s="17" t="s">
        <v>35</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610</v>
      </c>
      <c r="C533" t="s">
        <v>63</v>
      </c>
      <c r="D533">
        <v>144</v>
      </c>
      <c r="E533" s="17" t="s">
        <v>35</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611</v>
      </c>
      <c r="C534" t="s">
        <v>61</v>
      </c>
      <c r="D534">
        <v>119</v>
      </c>
      <c r="E534" s="17" t="s">
        <v>36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612</v>
      </c>
      <c r="C535" t="s">
        <v>52</v>
      </c>
      <c r="D535">
        <v>101</v>
      </c>
      <c r="E535" s="17" t="s">
        <v>34</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613</v>
      </c>
      <c r="C536" t="s">
        <v>63</v>
      </c>
      <c r="D536">
        <v>59</v>
      </c>
      <c r="E536" s="17" t="s">
        <v>36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614</v>
      </c>
      <c r="C537" t="s">
        <v>59</v>
      </c>
      <c r="D537">
        <v>125</v>
      </c>
      <c r="E537" s="17" t="s">
        <v>38</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615</v>
      </c>
      <c r="C538" t="s">
        <v>58</v>
      </c>
      <c r="D538">
        <v>147</v>
      </c>
      <c r="E538" s="17" t="s">
        <v>36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616</v>
      </c>
      <c r="C539" t="s">
        <v>55</v>
      </c>
      <c r="D539">
        <v>76</v>
      </c>
      <c r="E539" s="17" t="s">
        <v>36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617</v>
      </c>
      <c r="C540" t="s">
        <v>56</v>
      </c>
      <c r="D540">
        <v>99</v>
      </c>
      <c r="E540" s="17" t="s">
        <v>34</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618</v>
      </c>
      <c r="C541" t="s">
        <v>57</v>
      </c>
      <c r="D541">
        <v>111</v>
      </c>
      <c r="E541" s="17" t="s">
        <v>37</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619</v>
      </c>
      <c r="C542" t="s">
        <v>53</v>
      </c>
      <c r="D542">
        <v>147</v>
      </c>
      <c r="E542" s="17" t="s">
        <v>38</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620</v>
      </c>
      <c r="C543" t="s">
        <v>51</v>
      </c>
      <c r="D543">
        <v>141</v>
      </c>
      <c r="E543" s="17" t="s">
        <v>34</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621</v>
      </c>
      <c r="C544" t="s">
        <v>55</v>
      </c>
      <c r="D544">
        <v>71</v>
      </c>
      <c r="E544" s="17" t="s">
        <v>36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622</v>
      </c>
      <c r="C545" t="s">
        <v>55</v>
      </c>
      <c r="D545">
        <v>121</v>
      </c>
      <c r="E545" s="17" t="s">
        <v>38</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623</v>
      </c>
      <c r="C546" t="s">
        <v>55</v>
      </c>
      <c r="D546">
        <v>60</v>
      </c>
      <c r="E546" s="17" t="s">
        <v>38</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624</v>
      </c>
      <c r="C547" t="s">
        <v>60</v>
      </c>
      <c r="D547">
        <v>158</v>
      </c>
      <c r="E547" s="17" t="s">
        <v>34</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625</v>
      </c>
      <c r="C548" t="s">
        <v>58</v>
      </c>
      <c r="D548">
        <v>159</v>
      </c>
      <c r="E548" s="17" t="s">
        <v>35</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626</v>
      </c>
      <c r="C549" t="s">
        <v>52</v>
      </c>
      <c r="D549">
        <v>70</v>
      </c>
      <c r="E549" s="17" t="s">
        <v>36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627</v>
      </c>
      <c r="C550" t="s">
        <v>54</v>
      </c>
      <c r="D550">
        <v>78</v>
      </c>
      <c r="E550" s="17" t="s">
        <v>37</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628</v>
      </c>
      <c r="C551" t="s">
        <v>53</v>
      </c>
      <c r="D551">
        <v>103</v>
      </c>
      <c r="E551" s="17" t="s">
        <v>36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629</v>
      </c>
      <c r="C552" t="s">
        <v>62</v>
      </c>
      <c r="D552">
        <v>108</v>
      </c>
      <c r="E552" s="17" t="s">
        <v>34</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630</v>
      </c>
      <c r="C553" t="s">
        <v>62</v>
      </c>
      <c r="D553">
        <v>44</v>
      </c>
      <c r="E553" s="17" t="s">
        <v>38</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631</v>
      </c>
      <c r="C554" t="s">
        <v>54</v>
      </c>
      <c r="D554">
        <v>127</v>
      </c>
      <c r="E554" s="17" t="s">
        <v>34</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632</v>
      </c>
      <c r="C555" t="s">
        <v>53</v>
      </c>
      <c r="D555">
        <v>132</v>
      </c>
      <c r="E555" s="17" t="s">
        <v>36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633</v>
      </c>
      <c r="C556" t="s">
        <v>51</v>
      </c>
      <c r="D556">
        <v>106</v>
      </c>
      <c r="E556" s="17" t="s">
        <v>37</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634</v>
      </c>
      <c r="C557" t="s">
        <v>57</v>
      </c>
      <c r="D557">
        <v>107</v>
      </c>
      <c r="E557" s="17" t="s">
        <v>36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635</v>
      </c>
      <c r="C558" t="s">
        <v>58</v>
      </c>
      <c r="D558">
        <v>85</v>
      </c>
      <c r="E558" s="17" t="s">
        <v>37</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636</v>
      </c>
      <c r="C559" t="s">
        <v>56</v>
      </c>
      <c r="D559">
        <v>49</v>
      </c>
      <c r="E559" s="17" t="s">
        <v>36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637</v>
      </c>
      <c r="C560" t="s">
        <v>55</v>
      </c>
      <c r="D560">
        <v>117</v>
      </c>
      <c r="E560" s="17" t="s">
        <v>34</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638</v>
      </c>
      <c r="C561" t="s">
        <v>57</v>
      </c>
      <c r="D561">
        <v>136</v>
      </c>
      <c r="E561" s="17" t="s">
        <v>37</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639</v>
      </c>
      <c r="C562" t="s">
        <v>62</v>
      </c>
      <c r="D562">
        <v>130</v>
      </c>
      <c r="E562" s="17" t="s">
        <v>35</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640</v>
      </c>
      <c r="C563" t="s">
        <v>62</v>
      </c>
      <c r="D563">
        <v>73</v>
      </c>
      <c r="E563" s="17" t="s">
        <v>35</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641</v>
      </c>
      <c r="C564" t="s">
        <v>56</v>
      </c>
      <c r="D564">
        <v>80</v>
      </c>
      <c r="E564" s="17" t="s">
        <v>36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642</v>
      </c>
      <c r="C565" t="s">
        <v>61</v>
      </c>
      <c r="D565">
        <v>44</v>
      </c>
      <c r="E565" s="17" t="s">
        <v>34</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643</v>
      </c>
      <c r="C566" t="s">
        <v>61</v>
      </c>
      <c r="D566">
        <v>102</v>
      </c>
      <c r="E566" s="17" t="s">
        <v>38</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644</v>
      </c>
      <c r="C567" t="s">
        <v>60</v>
      </c>
      <c r="D567">
        <v>74</v>
      </c>
      <c r="E567" s="17" t="s">
        <v>38</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645</v>
      </c>
      <c r="C568" t="s">
        <v>56</v>
      </c>
      <c r="D568">
        <v>52</v>
      </c>
      <c r="E568" s="17" t="s">
        <v>34</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646</v>
      </c>
      <c r="C569" t="s">
        <v>56</v>
      </c>
      <c r="D569">
        <v>74</v>
      </c>
      <c r="E569" s="17" t="s">
        <v>35</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647</v>
      </c>
      <c r="C570" t="s">
        <v>62</v>
      </c>
      <c r="D570">
        <v>96</v>
      </c>
      <c r="E570" s="17" t="s">
        <v>38</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648</v>
      </c>
      <c r="C571" t="s">
        <v>59</v>
      </c>
      <c r="D571">
        <v>104</v>
      </c>
      <c r="E571" s="17" t="s">
        <v>36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649</v>
      </c>
      <c r="C572" t="s">
        <v>62</v>
      </c>
      <c r="D572">
        <v>123</v>
      </c>
      <c r="E572" s="17" t="s">
        <v>38</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650</v>
      </c>
      <c r="C573" t="s">
        <v>64</v>
      </c>
      <c r="D573">
        <v>100</v>
      </c>
      <c r="E573" s="17" t="s">
        <v>37</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651</v>
      </c>
      <c r="C574" t="s">
        <v>59</v>
      </c>
      <c r="D574">
        <v>35</v>
      </c>
      <c r="E574" s="17" t="s">
        <v>34</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652</v>
      </c>
      <c r="C575" t="s">
        <v>56</v>
      </c>
      <c r="D575">
        <v>123</v>
      </c>
      <c r="E575" s="17" t="s">
        <v>36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653</v>
      </c>
      <c r="C576" t="s">
        <v>55</v>
      </c>
      <c r="D576">
        <v>133</v>
      </c>
      <c r="E576" s="17" t="s">
        <v>34</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654</v>
      </c>
      <c r="C577" t="s">
        <v>62</v>
      </c>
      <c r="D577">
        <v>126</v>
      </c>
      <c r="E577" s="17" t="s">
        <v>35</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655</v>
      </c>
      <c r="C578" t="s">
        <v>56</v>
      </c>
      <c r="D578">
        <v>39</v>
      </c>
      <c r="E578" s="17" t="s">
        <v>38</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656</v>
      </c>
      <c r="C579" t="s">
        <v>60</v>
      </c>
      <c r="D579">
        <v>31</v>
      </c>
      <c r="E579" s="17" t="s">
        <v>36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657</v>
      </c>
      <c r="C580" t="s">
        <v>53</v>
      </c>
      <c r="D580">
        <v>25</v>
      </c>
      <c r="E580" s="17" t="s">
        <v>34</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658</v>
      </c>
      <c r="C581" t="s">
        <v>52</v>
      </c>
      <c r="D581">
        <v>132</v>
      </c>
      <c r="E581" s="17" t="s">
        <v>37</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659</v>
      </c>
      <c r="C582" t="s">
        <v>59</v>
      </c>
      <c r="D582">
        <v>63</v>
      </c>
      <c r="E582" s="17" t="s">
        <v>35</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660</v>
      </c>
      <c r="C583" t="s">
        <v>64</v>
      </c>
      <c r="D583">
        <v>135</v>
      </c>
      <c r="E583" s="17" t="s">
        <v>37</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661</v>
      </c>
      <c r="C584" t="s">
        <v>58</v>
      </c>
      <c r="D584">
        <v>101</v>
      </c>
      <c r="E584" s="17" t="s">
        <v>35</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662</v>
      </c>
      <c r="C585" t="s">
        <v>55</v>
      </c>
      <c r="D585">
        <v>80</v>
      </c>
      <c r="E585" s="17" t="s">
        <v>38</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663</v>
      </c>
      <c r="C586" t="s">
        <v>61</v>
      </c>
      <c r="D586">
        <v>28</v>
      </c>
      <c r="E586" s="17" t="s">
        <v>38</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664</v>
      </c>
      <c r="C587" t="s">
        <v>58</v>
      </c>
      <c r="D587">
        <v>102</v>
      </c>
      <c r="E587" s="17" t="s">
        <v>37</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665</v>
      </c>
      <c r="C588" t="s">
        <v>59</v>
      </c>
      <c r="D588">
        <v>60</v>
      </c>
      <c r="E588" s="17" t="s">
        <v>37</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666</v>
      </c>
      <c r="C589" t="s">
        <v>65</v>
      </c>
      <c r="D589">
        <v>103</v>
      </c>
      <c r="E589" s="17" t="s">
        <v>37</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667</v>
      </c>
      <c r="C590" t="s">
        <v>55</v>
      </c>
      <c r="D590">
        <v>90</v>
      </c>
      <c r="E590" s="17" t="s">
        <v>38</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668</v>
      </c>
      <c r="C591" t="s">
        <v>54</v>
      </c>
      <c r="D591">
        <v>88</v>
      </c>
      <c r="E591" s="17" t="s">
        <v>37</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669</v>
      </c>
      <c r="C592" t="s">
        <v>65</v>
      </c>
      <c r="D592">
        <v>37</v>
      </c>
      <c r="E592" s="17" t="s">
        <v>37</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670</v>
      </c>
      <c r="C593" t="s">
        <v>61</v>
      </c>
      <c r="D593">
        <v>142</v>
      </c>
      <c r="E593" s="17" t="s">
        <v>38</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671</v>
      </c>
      <c r="C594" t="s">
        <v>61</v>
      </c>
      <c r="D594">
        <v>153</v>
      </c>
      <c r="E594" s="17" t="s">
        <v>34</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672</v>
      </c>
      <c r="C595" t="s">
        <v>63</v>
      </c>
      <c r="D595">
        <v>128</v>
      </c>
      <c r="E595" s="17" t="s">
        <v>35</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673</v>
      </c>
      <c r="C596" t="s">
        <v>59</v>
      </c>
      <c r="D596">
        <v>110</v>
      </c>
      <c r="E596" s="17" t="s">
        <v>35</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674</v>
      </c>
      <c r="C597" t="s">
        <v>63</v>
      </c>
      <c r="D597">
        <v>139</v>
      </c>
      <c r="E597" s="17" t="s">
        <v>37</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675</v>
      </c>
      <c r="C598" t="s">
        <v>58</v>
      </c>
      <c r="D598">
        <v>109</v>
      </c>
      <c r="E598" s="17" t="s">
        <v>36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676</v>
      </c>
      <c r="C599" t="s">
        <v>52</v>
      </c>
      <c r="D599">
        <v>57</v>
      </c>
      <c r="E599" s="17" t="s">
        <v>38</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677</v>
      </c>
      <c r="C600" t="s">
        <v>58</v>
      </c>
      <c r="D600">
        <v>68</v>
      </c>
      <c r="E600" s="17" t="s">
        <v>37</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678</v>
      </c>
      <c r="C601" t="s">
        <v>53</v>
      </c>
      <c r="D601">
        <v>128</v>
      </c>
      <c r="E601" s="17" t="s">
        <v>37</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679</v>
      </c>
      <c r="C602" t="s">
        <v>51</v>
      </c>
      <c r="D602">
        <v>102</v>
      </c>
      <c r="E602" s="17" t="s">
        <v>38</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680</v>
      </c>
      <c r="C603" t="s">
        <v>63</v>
      </c>
      <c r="D603">
        <v>52</v>
      </c>
      <c r="E603" s="17" t="s">
        <v>34</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681</v>
      </c>
      <c r="C604" t="s">
        <v>53</v>
      </c>
      <c r="D604">
        <v>55</v>
      </c>
      <c r="E604" s="17" t="s">
        <v>35</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682</v>
      </c>
      <c r="C605" t="s">
        <v>65</v>
      </c>
      <c r="D605">
        <v>107</v>
      </c>
      <c r="E605" s="17" t="s">
        <v>37</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683</v>
      </c>
      <c r="C606" t="s">
        <v>55</v>
      </c>
      <c r="D606">
        <v>88</v>
      </c>
      <c r="E606" s="17" t="s">
        <v>34</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684</v>
      </c>
      <c r="C607" t="s">
        <v>56</v>
      </c>
      <c r="D607">
        <v>49</v>
      </c>
      <c r="E607" s="17" t="s">
        <v>34</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685</v>
      </c>
      <c r="C608" t="s">
        <v>55</v>
      </c>
      <c r="D608">
        <v>72</v>
      </c>
      <c r="E608" s="17" t="s">
        <v>38</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686</v>
      </c>
      <c r="C609" t="s">
        <v>52</v>
      </c>
      <c r="D609">
        <v>50</v>
      </c>
      <c r="E609" s="17" t="s">
        <v>38</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687</v>
      </c>
      <c r="C610" t="s">
        <v>55</v>
      </c>
      <c r="D610">
        <v>52</v>
      </c>
      <c r="E610" s="17" t="s">
        <v>37</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688</v>
      </c>
      <c r="C611" t="s">
        <v>62</v>
      </c>
      <c r="D611">
        <v>85</v>
      </c>
      <c r="E611" s="17" t="s">
        <v>36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689</v>
      </c>
      <c r="C612" t="s">
        <v>64</v>
      </c>
      <c r="D612">
        <v>98</v>
      </c>
      <c r="E612" s="17" t="s">
        <v>36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690</v>
      </c>
      <c r="C613" t="s">
        <v>60</v>
      </c>
      <c r="D613">
        <v>52</v>
      </c>
      <c r="E613" s="17" t="s">
        <v>36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691</v>
      </c>
      <c r="C614" t="s">
        <v>53</v>
      </c>
      <c r="D614">
        <v>154</v>
      </c>
      <c r="E614" s="17" t="s">
        <v>34</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692</v>
      </c>
      <c r="C615" t="s">
        <v>57</v>
      </c>
      <c r="D615">
        <v>131</v>
      </c>
      <c r="E615" s="17" t="s">
        <v>35</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693</v>
      </c>
      <c r="C616" t="s">
        <v>62</v>
      </c>
      <c r="D616">
        <v>73</v>
      </c>
      <c r="E616" s="17" t="s">
        <v>35</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694</v>
      </c>
      <c r="C617" t="s">
        <v>59</v>
      </c>
      <c r="D617">
        <v>45</v>
      </c>
      <c r="E617" s="17" t="s">
        <v>36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695</v>
      </c>
      <c r="C618" t="s">
        <v>63</v>
      </c>
      <c r="D618">
        <v>114</v>
      </c>
      <c r="E618" s="17" t="s">
        <v>37</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696</v>
      </c>
      <c r="C619" t="s">
        <v>64</v>
      </c>
      <c r="D619">
        <v>69</v>
      </c>
      <c r="E619" s="17" t="s">
        <v>35</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697</v>
      </c>
      <c r="C620" t="s">
        <v>57</v>
      </c>
      <c r="D620">
        <v>33</v>
      </c>
      <c r="E620" s="17" t="s">
        <v>34</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698</v>
      </c>
      <c r="C621" t="s">
        <v>52</v>
      </c>
      <c r="D621">
        <v>31</v>
      </c>
      <c r="E621" s="17" t="s">
        <v>38</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699</v>
      </c>
      <c r="C622" t="s">
        <v>59</v>
      </c>
      <c r="D622">
        <v>168</v>
      </c>
      <c r="E622" s="17" t="s">
        <v>34</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700</v>
      </c>
      <c r="C623" t="s">
        <v>62</v>
      </c>
      <c r="D623">
        <v>111</v>
      </c>
      <c r="E623" s="17" t="s">
        <v>37</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701</v>
      </c>
      <c r="C624" t="s">
        <v>52</v>
      </c>
      <c r="D624">
        <v>80</v>
      </c>
      <c r="E624" s="17" t="s">
        <v>34</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702</v>
      </c>
      <c r="C625" t="s">
        <v>51</v>
      </c>
      <c r="D625">
        <v>37</v>
      </c>
      <c r="E625" s="17" t="s">
        <v>34</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703</v>
      </c>
      <c r="C626" t="s">
        <v>61</v>
      </c>
      <c r="D626">
        <v>137</v>
      </c>
      <c r="E626" s="17" t="s">
        <v>34</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704</v>
      </c>
      <c r="C627" t="s">
        <v>64</v>
      </c>
      <c r="D627">
        <v>123</v>
      </c>
      <c r="E627" s="17" t="s">
        <v>37</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705</v>
      </c>
      <c r="C628" t="s">
        <v>54</v>
      </c>
      <c r="D628">
        <v>105</v>
      </c>
      <c r="E628" s="17" t="s">
        <v>37</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706</v>
      </c>
      <c r="C629" t="s">
        <v>51</v>
      </c>
      <c r="D629">
        <v>76</v>
      </c>
      <c r="E629" s="17" t="s">
        <v>36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707</v>
      </c>
      <c r="C630" t="s">
        <v>52</v>
      </c>
      <c r="D630">
        <v>144</v>
      </c>
      <c r="E630" s="17" t="s">
        <v>36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708</v>
      </c>
      <c r="C631" t="s">
        <v>57</v>
      </c>
      <c r="D631">
        <v>109</v>
      </c>
      <c r="E631" s="17" t="s">
        <v>38</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709</v>
      </c>
      <c r="C632" t="s">
        <v>64</v>
      </c>
      <c r="D632">
        <v>172</v>
      </c>
      <c r="E632" s="17" t="s">
        <v>34</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710</v>
      </c>
      <c r="C633" t="s">
        <v>52</v>
      </c>
      <c r="D633">
        <v>56</v>
      </c>
      <c r="E633" s="17" t="s">
        <v>37</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711</v>
      </c>
      <c r="C634" t="s">
        <v>52</v>
      </c>
      <c r="D634">
        <v>121</v>
      </c>
      <c r="E634" s="17" t="s">
        <v>35</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712</v>
      </c>
      <c r="C635" t="s">
        <v>64</v>
      </c>
      <c r="D635">
        <v>41</v>
      </c>
      <c r="E635" s="17" t="s">
        <v>37</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713</v>
      </c>
      <c r="C636" t="s">
        <v>65</v>
      </c>
      <c r="D636">
        <v>60</v>
      </c>
      <c r="E636" s="17" t="s">
        <v>34</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714</v>
      </c>
      <c r="C637" t="s">
        <v>65</v>
      </c>
      <c r="D637">
        <v>144</v>
      </c>
      <c r="E637" s="17" t="s">
        <v>34</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715</v>
      </c>
      <c r="C638" t="s">
        <v>53</v>
      </c>
      <c r="D638">
        <v>67</v>
      </c>
      <c r="E638" s="17" t="s">
        <v>34</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716</v>
      </c>
      <c r="C639" t="s">
        <v>64</v>
      </c>
      <c r="D639">
        <v>162</v>
      </c>
      <c r="E639" s="17" t="s">
        <v>38</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717</v>
      </c>
      <c r="C640" t="s">
        <v>65</v>
      </c>
      <c r="D640">
        <v>87</v>
      </c>
      <c r="E640" s="17" t="s">
        <v>35</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718</v>
      </c>
      <c r="C641" t="s">
        <v>60</v>
      </c>
      <c r="D641">
        <v>10</v>
      </c>
      <c r="E641" s="17" t="s">
        <v>36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719</v>
      </c>
      <c r="C642" t="s">
        <v>52</v>
      </c>
      <c r="D642">
        <v>138</v>
      </c>
      <c r="E642" s="17" t="s">
        <v>36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720</v>
      </c>
      <c r="C643" t="s">
        <v>64</v>
      </c>
      <c r="D643">
        <v>31</v>
      </c>
      <c r="E643" s="17" t="s">
        <v>36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721</v>
      </c>
      <c r="C644" t="s">
        <v>54</v>
      </c>
      <c r="D644">
        <v>75</v>
      </c>
      <c r="E644" s="17" t="s">
        <v>38</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722</v>
      </c>
      <c r="C645" t="s">
        <v>51</v>
      </c>
      <c r="D645">
        <v>65</v>
      </c>
      <c r="E645" s="17" t="s">
        <v>38</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723</v>
      </c>
      <c r="C646" t="s">
        <v>62</v>
      </c>
      <c r="D646">
        <v>106</v>
      </c>
      <c r="E646" s="17" t="s">
        <v>37</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724</v>
      </c>
      <c r="C647" t="s">
        <v>51</v>
      </c>
      <c r="D647">
        <v>107</v>
      </c>
      <c r="E647" s="17" t="s">
        <v>37</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725</v>
      </c>
      <c r="C648" t="s">
        <v>61</v>
      </c>
      <c r="D648">
        <v>78</v>
      </c>
      <c r="E648" s="17" t="s">
        <v>37</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726</v>
      </c>
      <c r="C649" t="s">
        <v>55</v>
      </c>
      <c r="D649">
        <v>122</v>
      </c>
      <c r="E649" s="17" t="s">
        <v>37</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727</v>
      </c>
      <c r="C650" t="s">
        <v>52</v>
      </c>
      <c r="D650">
        <v>58</v>
      </c>
      <c r="E650" s="17" t="s">
        <v>36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728</v>
      </c>
      <c r="C651" t="s">
        <v>61</v>
      </c>
      <c r="D651">
        <v>33</v>
      </c>
      <c r="E651" s="17" t="s">
        <v>34</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729</v>
      </c>
      <c r="C652" t="s">
        <v>57</v>
      </c>
      <c r="D652">
        <v>164</v>
      </c>
      <c r="E652" s="17" t="s">
        <v>38</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730</v>
      </c>
      <c r="C653" t="s">
        <v>54</v>
      </c>
      <c r="D653">
        <v>163</v>
      </c>
      <c r="E653" s="17" t="s">
        <v>35</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731</v>
      </c>
      <c r="C654" t="s">
        <v>56</v>
      </c>
      <c r="D654">
        <v>71</v>
      </c>
      <c r="E654" s="17" t="s">
        <v>38</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732</v>
      </c>
      <c r="C655" t="s">
        <v>61</v>
      </c>
      <c r="D655">
        <v>103</v>
      </c>
      <c r="E655" s="17" t="s">
        <v>36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733</v>
      </c>
      <c r="C656" t="s">
        <v>63</v>
      </c>
      <c r="D656">
        <v>69</v>
      </c>
      <c r="E656" s="17" t="s">
        <v>35</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734</v>
      </c>
      <c r="C657" t="s">
        <v>54</v>
      </c>
      <c r="D657">
        <v>111</v>
      </c>
      <c r="E657" s="17" t="s">
        <v>36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735</v>
      </c>
      <c r="C658" t="s">
        <v>58</v>
      </c>
      <c r="D658">
        <v>97</v>
      </c>
      <c r="E658" s="17" t="s">
        <v>35</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736</v>
      </c>
      <c r="C659" t="s">
        <v>59</v>
      </c>
      <c r="D659">
        <v>144</v>
      </c>
      <c r="E659" s="17" t="s">
        <v>37</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737</v>
      </c>
      <c r="C660" t="s">
        <v>62</v>
      </c>
      <c r="D660">
        <v>56</v>
      </c>
      <c r="E660" s="17" t="s">
        <v>35</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738</v>
      </c>
      <c r="C661" t="s">
        <v>59</v>
      </c>
      <c r="D661">
        <v>132</v>
      </c>
      <c r="E661" s="17" t="s">
        <v>37</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739</v>
      </c>
      <c r="C662" t="s">
        <v>56</v>
      </c>
      <c r="D662">
        <v>72</v>
      </c>
      <c r="E662" s="17" t="s">
        <v>34</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740</v>
      </c>
      <c r="C663" t="s">
        <v>54</v>
      </c>
      <c r="D663">
        <v>18</v>
      </c>
      <c r="E663" s="17" t="s">
        <v>34</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741</v>
      </c>
      <c r="C664" t="s">
        <v>53</v>
      </c>
      <c r="D664">
        <v>115</v>
      </c>
      <c r="E664" s="17" t="s">
        <v>36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742</v>
      </c>
      <c r="C665" t="s">
        <v>53</v>
      </c>
      <c r="D665">
        <v>124</v>
      </c>
      <c r="E665" s="17" t="s">
        <v>35</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743</v>
      </c>
      <c r="C666" t="s">
        <v>52</v>
      </c>
      <c r="D666">
        <v>130</v>
      </c>
      <c r="E666" s="17" t="s">
        <v>35</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744</v>
      </c>
      <c r="C667" t="s">
        <v>60</v>
      </c>
      <c r="D667">
        <v>120</v>
      </c>
      <c r="E667" s="17" t="s">
        <v>38</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745</v>
      </c>
      <c r="C668" t="s">
        <v>58</v>
      </c>
      <c r="D668">
        <v>75</v>
      </c>
      <c r="E668" s="17" t="s">
        <v>36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746</v>
      </c>
      <c r="C669" t="s">
        <v>51</v>
      </c>
      <c r="D669">
        <v>63</v>
      </c>
      <c r="E669" s="17" t="s">
        <v>36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747</v>
      </c>
      <c r="C670" t="s">
        <v>59</v>
      </c>
      <c r="D670">
        <v>74</v>
      </c>
      <c r="E670" s="17" t="s">
        <v>36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748</v>
      </c>
      <c r="C671" t="s">
        <v>63</v>
      </c>
      <c r="D671">
        <v>134</v>
      </c>
      <c r="E671" s="17" t="s">
        <v>37</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749</v>
      </c>
      <c r="C672" t="s">
        <v>54</v>
      </c>
      <c r="D672">
        <v>103</v>
      </c>
      <c r="E672" s="17" t="s">
        <v>35</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750</v>
      </c>
      <c r="C673" t="s">
        <v>54</v>
      </c>
      <c r="D673">
        <v>155</v>
      </c>
      <c r="E673" s="17" t="s">
        <v>38</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751</v>
      </c>
      <c r="C674" t="s">
        <v>51</v>
      </c>
      <c r="D674">
        <v>128</v>
      </c>
      <c r="E674" s="17" t="s">
        <v>35</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752</v>
      </c>
      <c r="C675" t="s">
        <v>58</v>
      </c>
      <c r="D675">
        <v>89</v>
      </c>
      <c r="E675" s="17" t="s">
        <v>37</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753</v>
      </c>
      <c r="C676" t="s">
        <v>53</v>
      </c>
      <c r="D676">
        <v>81</v>
      </c>
      <c r="E676" s="17" t="s">
        <v>38</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754</v>
      </c>
      <c r="C677" t="s">
        <v>58</v>
      </c>
      <c r="D677">
        <v>66</v>
      </c>
      <c r="E677" s="17" t="s">
        <v>37</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755</v>
      </c>
      <c r="C678" t="s">
        <v>56</v>
      </c>
      <c r="D678">
        <v>61</v>
      </c>
      <c r="E678" s="17" t="s">
        <v>34</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756</v>
      </c>
      <c r="C679" t="s">
        <v>53</v>
      </c>
      <c r="D679">
        <v>128</v>
      </c>
      <c r="E679" s="17" t="s">
        <v>34</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757</v>
      </c>
      <c r="C680" t="s">
        <v>54</v>
      </c>
      <c r="D680">
        <v>30</v>
      </c>
      <c r="E680" s="17" t="s">
        <v>38</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758</v>
      </c>
      <c r="C681" t="s">
        <v>57</v>
      </c>
      <c r="D681">
        <v>63</v>
      </c>
      <c r="E681" s="17" t="s">
        <v>34</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759</v>
      </c>
      <c r="C682" t="s">
        <v>55</v>
      </c>
      <c r="D682">
        <v>64</v>
      </c>
      <c r="E682" s="17" t="s">
        <v>36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760</v>
      </c>
      <c r="C683" t="s">
        <v>65</v>
      </c>
      <c r="D683">
        <v>151</v>
      </c>
      <c r="E683" s="17" t="s">
        <v>35</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761</v>
      </c>
      <c r="C684" t="s">
        <v>61</v>
      </c>
      <c r="D684">
        <v>116</v>
      </c>
      <c r="E684" s="17" t="s">
        <v>37</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762</v>
      </c>
      <c r="C685" t="s">
        <v>65</v>
      </c>
      <c r="D685">
        <v>111</v>
      </c>
      <c r="E685" s="17" t="s">
        <v>37</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763</v>
      </c>
      <c r="C686" t="s">
        <v>53</v>
      </c>
      <c r="D686">
        <v>15</v>
      </c>
      <c r="E686" s="17" t="s">
        <v>37</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764</v>
      </c>
      <c r="C687" t="s">
        <v>55</v>
      </c>
      <c r="D687">
        <v>18</v>
      </c>
      <c r="E687" s="17" t="s">
        <v>35</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765</v>
      </c>
      <c r="C688" t="s">
        <v>56</v>
      </c>
      <c r="D688">
        <v>146</v>
      </c>
      <c r="E688" s="17" t="s">
        <v>34</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766</v>
      </c>
      <c r="C689" t="s">
        <v>54</v>
      </c>
      <c r="D689">
        <v>73</v>
      </c>
      <c r="E689" s="17" t="s">
        <v>37</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767</v>
      </c>
      <c r="C690" t="s">
        <v>65</v>
      </c>
      <c r="D690">
        <v>108</v>
      </c>
      <c r="E690" s="17" t="s">
        <v>35</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768</v>
      </c>
      <c r="C691" t="s">
        <v>63</v>
      </c>
      <c r="D691">
        <v>52</v>
      </c>
      <c r="E691" s="17" t="s">
        <v>35</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769</v>
      </c>
      <c r="C692" t="s">
        <v>61</v>
      </c>
      <c r="D692">
        <v>165</v>
      </c>
      <c r="E692" s="17" t="s">
        <v>36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770</v>
      </c>
      <c r="C693" t="s">
        <v>56</v>
      </c>
      <c r="D693">
        <v>104</v>
      </c>
      <c r="E693" s="17" t="s">
        <v>37</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771</v>
      </c>
      <c r="C694" t="s">
        <v>54</v>
      </c>
      <c r="D694">
        <v>131</v>
      </c>
      <c r="E694" s="17" t="s">
        <v>34</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772</v>
      </c>
      <c r="C695" t="s">
        <v>60</v>
      </c>
      <c r="D695">
        <v>80</v>
      </c>
      <c r="E695" s="17" t="s">
        <v>36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773</v>
      </c>
      <c r="C696" t="s">
        <v>53</v>
      </c>
      <c r="D696">
        <v>49</v>
      </c>
      <c r="E696" s="17" t="s">
        <v>37</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774</v>
      </c>
      <c r="C697" t="s">
        <v>61</v>
      </c>
      <c r="D697">
        <v>73</v>
      </c>
      <c r="E697" s="17" t="s">
        <v>37</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775</v>
      </c>
      <c r="C698" t="s">
        <v>56</v>
      </c>
      <c r="D698">
        <v>117</v>
      </c>
      <c r="E698" s="17" t="s">
        <v>36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776</v>
      </c>
      <c r="C699" t="s">
        <v>62</v>
      </c>
      <c r="D699">
        <v>38</v>
      </c>
      <c r="E699" s="17" t="s">
        <v>38</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777</v>
      </c>
      <c r="C700" t="s">
        <v>63</v>
      </c>
      <c r="D700">
        <v>109</v>
      </c>
      <c r="E700" s="17" t="s">
        <v>36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778</v>
      </c>
      <c r="C701" t="s">
        <v>53</v>
      </c>
      <c r="D701">
        <v>70</v>
      </c>
      <c r="E701" s="17" t="s">
        <v>35</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779</v>
      </c>
      <c r="C702" t="s">
        <v>52</v>
      </c>
      <c r="D702">
        <v>51</v>
      </c>
      <c r="E702" s="17" t="s">
        <v>38</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780</v>
      </c>
      <c r="C703" t="s">
        <v>52</v>
      </c>
      <c r="D703">
        <v>100</v>
      </c>
      <c r="E703" s="17" t="s">
        <v>35</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781</v>
      </c>
      <c r="C704" t="s">
        <v>59</v>
      </c>
      <c r="D704">
        <v>124</v>
      </c>
      <c r="E704" s="17" t="s">
        <v>38</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782</v>
      </c>
      <c r="C705" t="s">
        <v>51</v>
      </c>
      <c r="D705">
        <v>143</v>
      </c>
      <c r="E705" s="17" t="s">
        <v>36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783</v>
      </c>
      <c r="C706" t="s">
        <v>58</v>
      </c>
      <c r="D706">
        <v>96</v>
      </c>
      <c r="E706" s="17" t="s">
        <v>37</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784</v>
      </c>
      <c r="C707" t="s">
        <v>61</v>
      </c>
      <c r="D707">
        <v>84</v>
      </c>
      <c r="E707" s="17" t="s">
        <v>35</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785</v>
      </c>
      <c r="C708" t="s">
        <v>64</v>
      </c>
      <c r="D708">
        <v>111</v>
      </c>
      <c r="E708" s="17" t="s">
        <v>35</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786</v>
      </c>
      <c r="C709" t="s">
        <v>64</v>
      </c>
      <c r="D709">
        <v>103</v>
      </c>
      <c r="E709" s="17" t="s">
        <v>38</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787</v>
      </c>
      <c r="C710" t="s">
        <v>51</v>
      </c>
      <c r="D710">
        <v>61</v>
      </c>
      <c r="E710" s="17" t="s">
        <v>34</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788</v>
      </c>
      <c r="C711" t="s">
        <v>54</v>
      </c>
      <c r="D711">
        <v>113</v>
      </c>
      <c r="E711" s="17" t="s">
        <v>37</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789</v>
      </c>
      <c r="C712" t="s">
        <v>54</v>
      </c>
      <c r="D712">
        <v>96</v>
      </c>
      <c r="E712" s="17" t="s">
        <v>37</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790</v>
      </c>
      <c r="C713" t="s">
        <v>55</v>
      </c>
      <c r="D713">
        <v>131</v>
      </c>
      <c r="E713" s="17" t="s">
        <v>38</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791</v>
      </c>
      <c r="C714" t="s">
        <v>56</v>
      </c>
      <c r="D714">
        <v>52</v>
      </c>
      <c r="E714" s="17" t="s">
        <v>37</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792</v>
      </c>
      <c r="C715" t="s">
        <v>52</v>
      </c>
      <c r="D715">
        <v>100</v>
      </c>
      <c r="E715" s="17" t="s">
        <v>38</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793</v>
      </c>
      <c r="C716" t="s">
        <v>65</v>
      </c>
      <c r="D716">
        <v>58</v>
      </c>
      <c r="E716" s="17" t="s">
        <v>36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794</v>
      </c>
      <c r="C717" t="s">
        <v>53</v>
      </c>
      <c r="D717">
        <v>144</v>
      </c>
      <c r="E717" s="17" t="s">
        <v>36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795</v>
      </c>
      <c r="C718" t="s">
        <v>65</v>
      </c>
      <c r="D718">
        <v>53</v>
      </c>
      <c r="E718" s="17" t="s">
        <v>34</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796</v>
      </c>
      <c r="C719" t="s">
        <v>54</v>
      </c>
      <c r="D719">
        <v>97</v>
      </c>
      <c r="E719" s="17" t="s">
        <v>35</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797</v>
      </c>
      <c r="C720" t="s">
        <v>62</v>
      </c>
      <c r="D720">
        <v>64</v>
      </c>
      <c r="E720" s="17" t="s">
        <v>36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798</v>
      </c>
      <c r="C721" t="s">
        <v>51</v>
      </c>
      <c r="D721">
        <v>106</v>
      </c>
      <c r="E721" s="17" t="s">
        <v>38</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799</v>
      </c>
      <c r="C722" t="s">
        <v>61</v>
      </c>
      <c r="D722">
        <v>36</v>
      </c>
      <c r="E722" s="17" t="s">
        <v>36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800</v>
      </c>
      <c r="C723" t="s">
        <v>53</v>
      </c>
      <c r="D723">
        <v>74</v>
      </c>
      <c r="E723" s="17" t="s">
        <v>37</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801</v>
      </c>
      <c r="C724" t="s">
        <v>63</v>
      </c>
      <c r="D724">
        <v>143</v>
      </c>
      <c r="E724" s="17" t="s">
        <v>35</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802</v>
      </c>
      <c r="C725" t="s">
        <v>51</v>
      </c>
      <c r="D725">
        <v>94</v>
      </c>
      <c r="E725" s="17" t="s">
        <v>34</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803</v>
      </c>
      <c r="C726" t="s">
        <v>60</v>
      </c>
      <c r="D726">
        <v>124</v>
      </c>
      <c r="E726" s="17" t="s">
        <v>38</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804</v>
      </c>
      <c r="C727" t="s">
        <v>61</v>
      </c>
      <c r="D727">
        <v>156</v>
      </c>
      <c r="E727" s="17" t="s">
        <v>36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805</v>
      </c>
      <c r="C728" t="s">
        <v>58</v>
      </c>
      <c r="D728">
        <v>107</v>
      </c>
      <c r="E728" s="17" t="s">
        <v>35</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806</v>
      </c>
      <c r="C729" t="s">
        <v>51</v>
      </c>
      <c r="D729">
        <v>58</v>
      </c>
      <c r="E729" s="17" t="s">
        <v>35</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807</v>
      </c>
      <c r="C730" t="s">
        <v>59</v>
      </c>
      <c r="D730">
        <v>66</v>
      </c>
      <c r="E730" s="17" t="s">
        <v>35</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808</v>
      </c>
      <c r="C731" t="s">
        <v>55</v>
      </c>
      <c r="D731">
        <v>75</v>
      </c>
      <c r="E731" s="17" t="s">
        <v>36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809</v>
      </c>
      <c r="C732" t="s">
        <v>58</v>
      </c>
      <c r="D732">
        <v>8</v>
      </c>
      <c r="E732" s="17" t="s">
        <v>35</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810</v>
      </c>
      <c r="C733" t="s">
        <v>62</v>
      </c>
      <c r="D733">
        <v>76</v>
      </c>
      <c r="E733" s="17" t="s">
        <v>36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811</v>
      </c>
      <c r="C734" t="s">
        <v>51</v>
      </c>
      <c r="D734">
        <v>110</v>
      </c>
      <c r="E734" s="17" t="s">
        <v>36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812</v>
      </c>
      <c r="C735" t="s">
        <v>59</v>
      </c>
      <c r="D735">
        <v>50</v>
      </c>
      <c r="E735" s="17" t="s">
        <v>34</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813</v>
      </c>
      <c r="C736" t="s">
        <v>56</v>
      </c>
      <c r="D736">
        <v>78</v>
      </c>
      <c r="E736" s="17" t="s">
        <v>34</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814</v>
      </c>
      <c r="C737" t="s">
        <v>54</v>
      </c>
      <c r="D737">
        <v>59</v>
      </c>
      <c r="E737" s="17" t="s">
        <v>38</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815</v>
      </c>
      <c r="C738" t="s">
        <v>56</v>
      </c>
      <c r="D738">
        <v>126</v>
      </c>
      <c r="E738" s="17" t="s">
        <v>35</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816</v>
      </c>
      <c r="C739" t="s">
        <v>62</v>
      </c>
      <c r="D739">
        <v>43</v>
      </c>
      <c r="E739" s="17" t="s">
        <v>38</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817</v>
      </c>
      <c r="C740" t="s">
        <v>61</v>
      </c>
      <c r="D740">
        <v>79</v>
      </c>
      <c r="E740" s="17" t="s">
        <v>36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818</v>
      </c>
      <c r="C741" t="s">
        <v>51</v>
      </c>
      <c r="D741">
        <v>71</v>
      </c>
      <c r="E741" s="17" t="s">
        <v>38</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819</v>
      </c>
      <c r="C742" t="s">
        <v>64</v>
      </c>
      <c r="D742">
        <v>94</v>
      </c>
      <c r="E742" s="17" t="s">
        <v>35</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820</v>
      </c>
      <c r="C743" t="s">
        <v>58</v>
      </c>
      <c r="D743">
        <v>108</v>
      </c>
      <c r="E743" s="17" t="s">
        <v>38</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821</v>
      </c>
      <c r="C744" t="s">
        <v>62</v>
      </c>
      <c r="D744">
        <v>76</v>
      </c>
      <c r="E744" s="17" t="s">
        <v>35</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822</v>
      </c>
      <c r="C745" t="s">
        <v>54</v>
      </c>
      <c r="D745">
        <v>136</v>
      </c>
      <c r="E745" s="17" t="s">
        <v>38</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823</v>
      </c>
      <c r="C746" t="s">
        <v>52</v>
      </c>
      <c r="D746">
        <v>129</v>
      </c>
      <c r="E746" s="17" t="s">
        <v>34</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824</v>
      </c>
      <c r="C747" t="s">
        <v>58</v>
      </c>
      <c r="D747">
        <v>120</v>
      </c>
      <c r="E747" s="17" t="s">
        <v>38</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825</v>
      </c>
      <c r="C748" t="s">
        <v>62</v>
      </c>
      <c r="D748">
        <v>108</v>
      </c>
      <c r="E748" s="17" t="s">
        <v>34</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826</v>
      </c>
      <c r="C749" t="s">
        <v>56</v>
      </c>
      <c r="D749">
        <v>79</v>
      </c>
      <c r="E749" s="17" t="s">
        <v>38</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827</v>
      </c>
      <c r="C750" t="s">
        <v>56</v>
      </c>
      <c r="D750">
        <v>45</v>
      </c>
      <c r="E750" s="17" t="s">
        <v>34</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828</v>
      </c>
      <c r="C751" t="s">
        <v>53</v>
      </c>
      <c r="D751">
        <v>96</v>
      </c>
      <c r="E751" s="17" t="s">
        <v>38</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829</v>
      </c>
      <c r="C752" t="s">
        <v>53</v>
      </c>
      <c r="D752">
        <v>81</v>
      </c>
      <c r="E752" s="17" t="s">
        <v>38</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830</v>
      </c>
      <c r="C753" t="s">
        <v>54</v>
      </c>
      <c r="D753">
        <v>95</v>
      </c>
      <c r="E753" s="17" t="s">
        <v>37</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831</v>
      </c>
      <c r="C754" t="s">
        <v>60</v>
      </c>
      <c r="D754">
        <v>159</v>
      </c>
      <c r="E754" s="17" t="s">
        <v>35</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832</v>
      </c>
      <c r="C755" t="s">
        <v>57</v>
      </c>
      <c r="D755">
        <v>109</v>
      </c>
      <c r="E755" s="17" t="s">
        <v>36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833</v>
      </c>
      <c r="C756" t="s">
        <v>56</v>
      </c>
      <c r="D756">
        <v>107</v>
      </c>
      <c r="E756" s="17" t="s">
        <v>36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834</v>
      </c>
      <c r="C757" t="s">
        <v>53</v>
      </c>
      <c r="D757">
        <v>67</v>
      </c>
      <c r="E757" s="17" t="s">
        <v>34</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835</v>
      </c>
      <c r="C758" t="s">
        <v>55</v>
      </c>
      <c r="D758">
        <v>96</v>
      </c>
      <c r="E758" s="17" t="s">
        <v>38</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836</v>
      </c>
      <c r="C759" t="s">
        <v>63</v>
      </c>
      <c r="D759">
        <v>142</v>
      </c>
      <c r="E759" s="17" t="s">
        <v>35</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837</v>
      </c>
      <c r="C760" t="s">
        <v>63</v>
      </c>
      <c r="D760">
        <v>71</v>
      </c>
      <c r="E760" s="17" t="s">
        <v>37</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838</v>
      </c>
      <c r="C761" t="s">
        <v>55</v>
      </c>
      <c r="D761">
        <v>152</v>
      </c>
      <c r="E761" s="17" t="s">
        <v>37</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839</v>
      </c>
      <c r="C762" t="s">
        <v>61</v>
      </c>
      <c r="D762">
        <v>108</v>
      </c>
      <c r="E762" s="17" t="s">
        <v>35</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840</v>
      </c>
      <c r="C763" t="s">
        <v>61</v>
      </c>
      <c r="D763">
        <v>156</v>
      </c>
      <c r="E763" s="17" t="s">
        <v>37</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841</v>
      </c>
      <c r="C764" t="s">
        <v>63</v>
      </c>
      <c r="D764">
        <v>126</v>
      </c>
      <c r="E764" s="17" t="s">
        <v>35</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842</v>
      </c>
      <c r="C765" t="s">
        <v>62</v>
      </c>
      <c r="D765">
        <v>135</v>
      </c>
      <c r="E765" s="17" t="s">
        <v>37</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843</v>
      </c>
      <c r="C766" t="s">
        <v>63</v>
      </c>
      <c r="D766">
        <v>110</v>
      </c>
      <c r="E766" s="17" t="s">
        <v>38</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844</v>
      </c>
      <c r="C767" t="s">
        <v>60</v>
      </c>
      <c r="D767">
        <v>64</v>
      </c>
      <c r="E767" s="17" t="s">
        <v>37</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845</v>
      </c>
      <c r="C768" t="s">
        <v>64</v>
      </c>
      <c r="D768">
        <v>127</v>
      </c>
      <c r="E768" s="17" t="s">
        <v>35</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846</v>
      </c>
      <c r="C769" t="s">
        <v>57</v>
      </c>
      <c r="D769">
        <v>124</v>
      </c>
      <c r="E769" s="17" t="s">
        <v>34</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847</v>
      </c>
      <c r="C770" t="s">
        <v>60</v>
      </c>
      <c r="D770">
        <v>125</v>
      </c>
      <c r="E770" s="17" t="s">
        <v>35</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848</v>
      </c>
      <c r="C771" t="s">
        <v>52</v>
      </c>
      <c r="D771">
        <v>70</v>
      </c>
      <c r="E771" s="17" t="s">
        <v>35</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849</v>
      </c>
      <c r="C772" t="s">
        <v>64</v>
      </c>
      <c r="D772">
        <v>93</v>
      </c>
      <c r="E772" s="17" t="s">
        <v>37</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850</v>
      </c>
      <c r="C773" t="s">
        <v>52</v>
      </c>
      <c r="D773">
        <v>120</v>
      </c>
      <c r="E773" s="17" t="s">
        <v>36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851</v>
      </c>
      <c r="C774" t="s">
        <v>53</v>
      </c>
      <c r="D774">
        <v>96</v>
      </c>
      <c r="E774" s="17" t="s">
        <v>38</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852</v>
      </c>
      <c r="C775" t="s">
        <v>65</v>
      </c>
      <c r="D775">
        <v>67</v>
      </c>
      <c r="E775" s="17" t="s">
        <v>38</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853</v>
      </c>
      <c r="C776" t="s">
        <v>60</v>
      </c>
      <c r="D776">
        <v>119</v>
      </c>
      <c r="E776" s="17" t="s">
        <v>38</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854</v>
      </c>
      <c r="C777" t="s">
        <v>57</v>
      </c>
      <c r="D777">
        <v>61</v>
      </c>
      <c r="E777" s="17" t="s">
        <v>34</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855</v>
      </c>
      <c r="C778" t="s">
        <v>53</v>
      </c>
      <c r="D778">
        <v>29</v>
      </c>
      <c r="E778" s="17" t="s">
        <v>37</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856</v>
      </c>
      <c r="C779" t="s">
        <v>55</v>
      </c>
      <c r="D779">
        <v>134</v>
      </c>
      <c r="E779" s="17" t="s">
        <v>36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857</v>
      </c>
      <c r="C780" t="s">
        <v>63</v>
      </c>
      <c r="D780">
        <v>113</v>
      </c>
      <c r="E780" s="17" t="s">
        <v>38</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858</v>
      </c>
      <c r="C781" t="s">
        <v>61</v>
      </c>
      <c r="D781">
        <v>12</v>
      </c>
      <c r="E781" s="17" t="s">
        <v>36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859</v>
      </c>
      <c r="C782" t="s">
        <v>59</v>
      </c>
      <c r="D782">
        <v>78</v>
      </c>
      <c r="E782" s="17" t="s">
        <v>37</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860</v>
      </c>
      <c r="C783" t="s">
        <v>60</v>
      </c>
      <c r="D783">
        <v>82</v>
      </c>
      <c r="E783" s="17" t="s">
        <v>35</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861</v>
      </c>
      <c r="C784" t="s">
        <v>58</v>
      </c>
      <c r="D784">
        <v>149</v>
      </c>
      <c r="E784" s="17" t="s">
        <v>34</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862</v>
      </c>
      <c r="C785" t="s">
        <v>56</v>
      </c>
      <c r="D785">
        <v>56</v>
      </c>
      <c r="E785" s="17" t="s">
        <v>36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863</v>
      </c>
      <c r="C786" t="s">
        <v>53</v>
      </c>
      <c r="D786">
        <v>80</v>
      </c>
      <c r="E786" s="17" t="s">
        <v>34</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864</v>
      </c>
      <c r="C787" t="s">
        <v>57</v>
      </c>
      <c r="D787">
        <v>131</v>
      </c>
      <c r="E787" s="17" t="s">
        <v>38</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865</v>
      </c>
      <c r="C788" t="s">
        <v>57</v>
      </c>
      <c r="D788">
        <v>109</v>
      </c>
      <c r="E788" s="17" t="s">
        <v>38</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866</v>
      </c>
      <c r="C789" t="s">
        <v>56</v>
      </c>
      <c r="D789">
        <v>142</v>
      </c>
      <c r="E789" s="17" t="s">
        <v>38</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867</v>
      </c>
      <c r="C790" t="s">
        <v>64</v>
      </c>
      <c r="D790">
        <v>114</v>
      </c>
      <c r="E790" s="17" t="s">
        <v>36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868</v>
      </c>
      <c r="C791" t="s">
        <v>65</v>
      </c>
      <c r="D791">
        <v>93</v>
      </c>
      <c r="E791" s="17" t="s">
        <v>34</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869</v>
      </c>
      <c r="C792" t="s">
        <v>61</v>
      </c>
      <c r="D792">
        <v>43</v>
      </c>
      <c r="E792" s="17" t="s">
        <v>34</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870</v>
      </c>
      <c r="C793" t="s">
        <v>55</v>
      </c>
      <c r="D793">
        <v>78</v>
      </c>
      <c r="E793" s="17" t="s">
        <v>37</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871</v>
      </c>
      <c r="C794" t="s">
        <v>64</v>
      </c>
      <c r="D794">
        <v>89</v>
      </c>
      <c r="E794" s="17" t="s">
        <v>38</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872</v>
      </c>
      <c r="C795" t="s">
        <v>56</v>
      </c>
      <c r="D795">
        <v>82</v>
      </c>
      <c r="E795" s="17" t="s">
        <v>35</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873</v>
      </c>
      <c r="C796" t="s">
        <v>53</v>
      </c>
      <c r="D796">
        <v>86</v>
      </c>
      <c r="E796" s="17" t="s">
        <v>38</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874</v>
      </c>
      <c r="C797" t="s">
        <v>54</v>
      </c>
      <c r="D797">
        <v>57</v>
      </c>
      <c r="E797" s="17" t="s">
        <v>37</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875</v>
      </c>
      <c r="C798" t="s">
        <v>65</v>
      </c>
      <c r="D798">
        <v>103</v>
      </c>
      <c r="E798" s="17" t="s">
        <v>36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876</v>
      </c>
      <c r="C799" t="s">
        <v>59</v>
      </c>
      <c r="D799">
        <v>138</v>
      </c>
      <c r="E799" s="17" t="s">
        <v>37</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877</v>
      </c>
      <c r="C800" t="s">
        <v>58</v>
      </c>
      <c r="D800">
        <v>88</v>
      </c>
      <c r="E800" s="17" t="s">
        <v>35</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878</v>
      </c>
      <c r="C801" t="s">
        <v>64</v>
      </c>
      <c r="D801">
        <v>118</v>
      </c>
      <c r="E801" s="17" t="s">
        <v>34</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879</v>
      </c>
      <c r="C802" t="s">
        <v>53</v>
      </c>
      <c r="D802">
        <v>4</v>
      </c>
      <c r="E802" s="17" t="s">
        <v>38</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880</v>
      </c>
      <c r="C803" t="s">
        <v>61</v>
      </c>
      <c r="D803">
        <v>78</v>
      </c>
      <c r="E803" s="17" t="s">
        <v>36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881</v>
      </c>
      <c r="C804" t="s">
        <v>63</v>
      </c>
      <c r="D804">
        <v>69</v>
      </c>
      <c r="E804" s="17" t="s">
        <v>38</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882</v>
      </c>
      <c r="C805" t="s">
        <v>56</v>
      </c>
      <c r="D805">
        <v>90</v>
      </c>
      <c r="E805" s="17" t="s">
        <v>37</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883</v>
      </c>
      <c r="C806" t="s">
        <v>63</v>
      </c>
      <c r="D806">
        <v>134</v>
      </c>
      <c r="E806" s="17" t="s">
        <v>38</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884</v>
      </c>
      <c r="C807" t="s">
        <v>52</v>
      </c>
      <c r="D807">
        <v>65</v>
      </c>
      <c r="E807" s="17" t="s">
        <v>34</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885</v>
      </c>
      <c r="C808" t="s">
        <v>62</v>
      </c>
      <c r="D808">
        <v>54</v>
      </c>
      <c r="E808" s="17" t="s">
        <v>36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886</v>
      </c>
      <c r="C809" t="s">
        <v>62</v>
      </c>
      <c r="D809">
        <v>90</v>
      </c>
      <c r="E809" s="17" t="s">
        <v>36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887</v>
      </c>
      <c r="C810" t="s">
        <v>56</v>
      </c>
      <c r="D810">
        <v>66</v>
      </c>
      <c r="E810" s="17" t="s">
        <v>36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888</v>
      </c>
      <c r="C811" t="s">
        <v>53</v>
      </c>
      <c r="D811">
        <v>150</v>
      </c>
      <c r="E811" s="17" t="s">
        <v>36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889</v>
      </c>
      <c r="C812" t="s">
        <v>55</v>
      </c>
      <c r="D812">
        <v>18</v>
      </c>
      <c r="E812" s="17" t="s">
        <v>34</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890</v>
      </c>
      <c r="C813" t="s">
        <v>62</v>
      </c>
      <c r="D813">
        <v>87</v>
      </c>
      <c r="E813" s="17" t="s">
        <v>34</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891</v>
      </c>
      <c r="C814" t="s">
        <v>59</v>
      </c>
      <c r="D814">
        <v>94</v>
      </c>
      <c r="E814" s="17" t="s">
        <v>36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892</v>
      </c>
      <c r="C815" t="s">
        <v>54</v>
      </c>
      <c r="D815">
        <v>56</v>
      </c>
      <c r="E815" s="17" t="s">
        <v>36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893</v>
      </c>
      <c r="C816" t="s">
        <v>64</v>
      </c>
      <c r="D816">
        <v>41</v>
      </c>
      <c r="E816" s="17" t="s">
        <v>35</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894</v>
      </c>
      <c r="C817" t="s">
        <v>53</v>
      </c>
      <c r="D817">
        <v>119</v>
      </c>
      <c r="E817" s="17" t="s">
        <v>37</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895</v>
      </c>
      <c r="C818" t="s">
        <v>65</v>
      </c>
      <c r="D818">
        <v>108</v>
      </c>
      <c r="E818" s="17" t="s">
        <v>36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896</v>
      </c>
      <c r="C819" t="s">
        <v>61</v>
      </c>
      <c r="D819">
        <v>63</v>
      </c>
      <c r="E819" s="17" t="s">
        <v>38</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897</v>
      </c>
      <c r="C820" t="s">
        <v>60</v>
      </c>
      <c r="D820">
        <v>59</v>
      </c>
      <c r="E820" s="17" t="s">
        <v>36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898</v>
      </c>
      <c r="C821" t="s">
        <v>60</v>
      </c>
      <c r="D821">
        <v>90</v>
      </c>
      <c r="E821" s="17" t="s">
        <v>35</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899</v>
      </c>
      <c r="C822" t="s">
        <v>58</v>
      </c>
      <c r="D822">
        <v>55</v>
      </c>
      <c r="E822" s="17" t="s">
        <v>35</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900</v>
      </c>
      <c r="C823" t="s">
        <v>65</v>
      </c>
      <c r="D823">
        <v>84</v>
      </c>
      <c r="E823" s="17" t="s">
        <v>37</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901</v>
      </c>
      <c r="C824" t="s">
        <v>65</v>
      </c>
      <c r="D824">
        <v>150</v>
      </c>
      <c r="E824" s="17" t="s">
        <v>34</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902</v>
      </c>
      <c r="C825" t="s">
        <v>57</v>
      </c>
      <c r="D825">
        <v>69</v>
      </c>
      <c r="E825" s="17" t="s">
        <v>36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903</v>
      </c>
      <c r="C826" t="s">
        <v>51</v>
      </c>
      <c r="D826">
        <v>120</v>
      </c>
      <c r="E826" s="17" t="s">
        <v>35</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904</v>
      </c>
      <c r="C827" t="s">
        <v>62</v>
      </c>
      <c r="D827">
        <v>126</v>
      </c>
      <c r="E827" s="17" t="s">
        <v>37</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905</v>
      </c>
      <c r="C828" t="s">
        <v>57</v>
      </c>
      <c r="D828">
        <v>120</v>
      </c>
      <c r="E828" s="17" t="s">
        <v>38</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906</v>
      </c>
      <c r="C829" t="s">
        <v>62</v>
      </c>
      <c r="D829">
        <v>139</v>
      </c>
      <c r="E829" s="17" t="s">
        <v>35</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907</v>
      </c>
      <c r="C830" t="s">
        <v>58</v>
      </c>
      <c r="D830">
        <v>124</v>
      </c>
      <c r="E830" s="17" t="s">
        <v>36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908</v>
      </c>
      <c r="C831" t="s">
        <v>51</v>
      </c>
      <c r="D831">
        <v>108</v>
      </c>
      <c r="E831" s="17" t="s">
        <v>38</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909</v>
      </c>
      <c r="C832" t="s">
        <v>52</v>
      </c>
      <c r="D832">
        <v>132</v>
      </c>
      <c r="E832" s="17" t="s">
        <v>34</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910</v>
      </c>
      <c r="C833" t="s">
        <v>61</v>
      </c>
      <c r="D833">
        <v>67</v>
      </c>
      <c r="E833" s="17" t="s">
        <v>34</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911</v>
      </c>
      <c r="C834" t="s">
        <v>56</v>
      </c>
      <c r="D834">
        <v>125</v>
      </c>
      <c r="E834" s="17" t="s">
        <v>34</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912</v>
      </c>
      <c r="C835" t="s">
        <v>51</v>
      </c>
      <c r="D835">
        <v>23</v>
      </c>
      <c r="E835" s="17" t="s">
        <v>38</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913</v>
      </c>
      <c r="C836" t="s">
        <v>53</v>
      </c>
      <c r="D836">
        <v>131</v>
      </c>
      <c r="E836" s="17" t="s">
        <v>36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914</v>
      </c>
      <c r="C837" t="s">
        <v>52</v>
      </c>
      <c r="D837">
        <v>56</v>
      </c>
      <c r="E837" s="17" t="s">
        <v>35</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915</v>
      </c>
      <c r="C838" t="s">
        <v>53</v>
      </c>
      <c r="D838">
        <v>70</v>
      </c>
      <c r="E838" s="17" t="s">
        <v>36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916</v>
      </c>
      <c r="C839" t="s">
        <v>53</v>
      </c>
      <c r="D839">
        <v>55</v>
      </c>
      <c r="E839" s="17" t="s">
        <v>34</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917</v>
      </c>
      <c r="C840" t="s">
        <v>56</v>
      </c>
      <c r="D840">
        <v>77</v>
      </c>
      <c r="E840" s="17" t="s">
        <v>35</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918</v>
      </c>
      <c r="C841" t="s">
        <v>65</v>
      </c>
      <c r="D841">
        <v>133</v>
      </c>
      <c r="E841" s="17" t="s">
        <v>36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919</v>
      </c>
      <c r="C842" t="s">
        <v>56</v>
      </c>
      <c r="D842">
        <v>77</v>
      </c>
      <c r="E842" s="17" t="s">
        <v>35</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920</v>
      </c>
      <c r="C843" t="s">
        <v>60</v>
      </c>
      <c r="D843">
        <v>103</v>
      </c>
      <c r="E843" s="17" t="s">
        <v>36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921</v>
      </c>
      <c r="C844" t="s">
        <v>57</v>
      </c>
      <c r="D844">
        <v>32</v>
      </c>
      <c r="E844" s="17" t="s">
        <v>35</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922</v>
      </c>
      <c r="C845" t="s">
        <v>65</v>
      </c>
      <c r="D845">
        <v>30</v>
      </c>
      <c r="E845" s="17" t="s">
        <v>36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923</v>
      </c>
      <c r="C846" t="s">
        <v>62</v>
      </c>
      <c r="D846">
        <v>87</v>
      </c>
      <c r="E846" s="17" t="s">
        <v>37</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924</v>
      </c>
      <c r="C847" t="s">
        <v>56</v>
      </c>
      <c r="D847">
        <v>137</v>
      </c>
      <c r="E847" s="17" t="s">
        <v>38</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925</v>
      </c>
      <c r="C848" t="s">
        <v>59</v>
      </c>
      <c r="D848">
        <v>96</v>
      </c>
      <c r="E848" s="17" t="s">
        <v>36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926</v>
      </c>
      <c r="C849" t="s">
        <v>58</v>
      </c>
      <c r="D849">
        <v>155</v>
      </c>
      <c r="E849" s="17" t="s">
        <v>36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927</v>
      </c>
      <c r="C850" t="s">
        <v>65</v>
      </c>
      <c r="D850">
        <v>173</v>
      </c>
      <c r="E850" s="17" t="s">
        <v>34</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928</v>
      </c>
      <c r="C851" t="s">
        <v>58</v>
      </c>
      <c r="D851">
        <v>127</v>
      </c>
      <c r="E851" s="17" t="s">
        <v>36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929</v>
      </c>
      <c r="C852" t="s">
        <v>52</v>
      </c>
      <c r="D852">
        <v>117</v>
      </c>
      <c r="E852" s="17" t="s">
        <v>34</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930</v>
      </c>
      <c r="C853" t="s">
        <v>51</v>
      </c>
      <c r="D853">
        <v>133</v>
      </c>
      <c r="E853" s="17" t="s">
        <v>35</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931</v>
      </c>
      <c r="C854" t="s">
        <v>55</v>
      </c>
      <c r="D854">
        <v>166</v>
      </c>
      <c r="E854" s="17" t="s">
        <v>37</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932</v>
      </c>
      <c r="C855" t="s">
        <v>51</v>
      </c>
      <c r="D855">
        <v>50</v>
      </c>
      <c r="E855" s="17" t="s">
        <v>34</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933</v>
      </c>
      <c r="C856" t="s">
        <v>60</v>
      </c>
      <c r="D856">
        <v>43</v>
      </c>
      <c r="E856" s="17" t="s">
        <v>35</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934</v>
      </c>
      <c r="C857" t="s">
        <v>59</v>
      </c>
      <c r="D857">
        <v>124</v>
      </c>
      <c r="E857" s="17" t="s">
        <v>36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935</v>
      </c>
      <c r="C858" t="s">
        <v>65</v>
      </c>
      <c r="D858">
        <v>94</v>
      </c>
      <c r="E858" s="17" t="s">
        <v>36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936</v>
      </c>
      <c r="C859" t="s">
        <v>60</v>
      </c>
      <c r="D859">
        <v>126</v>
      </c>
      <c r="E859" s="17" t="s">
        <v>37</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937</v>
      </c>
      <c r="C860" t="s">
        <v>55</v>
      </c>
      <c r="D860">
        <v>105</v>
      </c>
      <c r="E860" s="17" t="s">
        <v>34</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938</v>
      </c>
      <c r="C861" t="s">
        <v>53</v>
      </c>
      <c r="D861">
        <v>60</v>
      </c>
      <c r="E861" s="17" t="s">
        <v>38</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939</v>
      </c>
      <c r="C862" t="s">
        <v>53</v>
      </c>
      <c r="D862">
        <v>72</v>
      </c>
      <c r="E862" s="17" t="s">
        <v>34</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940</v>
      </c>
      <c r="C863" t="s">
        <v>54</v>
      </c>
      <c r="D863">
        <v>40</v>
      </c>
      <c r="E863" s="17" t="s">
        <v>34</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941</v>
      </c>
      <c r="C864" t="s">
        <v>57</v>
      </c>
      <c r="D864">
        <v>54</v>
      </c>
      <c r="E864" s="17" t="s">
        <v>37</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942</v>
      </c>
      <c r="C865" t="s">
        <v>52</v>
      </c>
      <c r="D865">
        <v>81</v>
      </c>
      <c r="E865" s="17" t="s">
        <v>35</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943</v>
      </c>
      <c r="C866" t="s">
        <v>57</v>
      </c>
      <c r="D866">
        <v>76</v>
      </c>
      <c r="E866" s="17" t="s">
        <v>36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944</v>
      </c>
      <c r="C867" t="s">
        <v>57</v>
      </c>
      <c r="D867">
        <v>37</v>
      </c>
      <c r="E867" s="17" t="s">
        <v>38</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945</v>
      </c>
      <c r="C868" t="s">
        <v>55</v>
      </c>
      <c r="D868">
        <v>96</v>
      </c>
      <c r="E868" s="17" t="s">
        <v>37</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946</v>
      </c>
      <c r="C869" t="s">
        <v>53</v>
      </c>
      <c r="D869">
        <v>19</v>
      </c>
      <c r="E869" s="17" t="s">
        <v>36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947</v>
      </c>
      <c r="C870" t="s">
        <v>54</v>
      </c>
      <c r="D870">
        <v>72</v>
      </c>
      <c r="E870" s="17" t="s">
        <v>38</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948</v>
      </c>
      <c r="C871" t="s">
        <v>65</v>
      </c>
      <c r="D871">
        <v>73</v>
      </c>
      <c r="E871" s="17" t="s">
        <v>35</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949</v>
      </c>
      <c r="C872" t="s">
        <v>61</v>
      </c>
      <c r="D872">
        <v>87</v>
      </c>
      <c r="E872" s="17" t="s">
        <v>35</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950</v>
      </c>
      <c r="C873" t="s">
        <v>61</v>
      </c>
      <c r="D873">
        <v>68</v>
      </c>
      <c r="E873" s="17" t="s">
        <v>35</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951</v>
      </c>
      <c r="C874" t="s">
        <v>54</v>
      </c>
      <c r="D874">
        <v>101</v>
      </c>
      <c r="E874" s="17" t="s">
        <v>35</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952</v>
      </c>
      <c r="C875" t="s">
        <v>54</v>
      </c>
      <c r="D875">
        <v>107</v>
      </c>
      <c r="E875" s="17" t="s">
        <v>38</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953</v>
      </c>
      <c r="C876" t="s">
        <v>64</v>
      </c>
      <c r="D876">
        <v>109</v>
      </c>
      <c r="E876" s="17" t="s">
        <v>34</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954</v>
      </c>
      <c r="C877" t="s">
        <v>59</v>
      </c>
      <c r="D877">
        <v>171</v>
      </c>
      <c r="E877" s="17" t="s">
        <v>38</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955</v>
      </c>
      <c r="C878" t="s">
        <v>53</v>
      </c>
      <c r="D878">
        <v>21</v>
      </c>
      <c r="E878" s="17" t="s">
        <v>38</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956</v>
      </c>
      <c r="C879" t="s">
        <v>52</v>
      </c>
      <c r="D879">
        <v>94</v>
      </c>
      <c r="E879" s="17" t="s">
        <v>38</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957</v>
      </c>
      <c r="C880" t="s">
        <v>65</v>
      </c>
      <c r="D880">
        <v>97</v>
      </c>
      <c r="E880" s="17" t="s">
        <v>34</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958</v>
      </c>
      <c r="C881" t="s">
        <v>55</v>
      </c>
      <c r="D881">
        <v>72</v>
      </c>
      <c r="E881" s="17" t="s">
        <v>34</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959</v>
      </c>
      <c r="C882" t="s">
        <v>59</v>
      </c>
      <c r="D882">
        <v>143</v>
      </c>
      <c r="E882" s="17" t="s">
        <v>37</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960</v>
      </c>
      <c r="C883" t="s">
        <v>59</v>
      </c>
      <c r="D883">
        <v>64</v>
      </c>
      <c r="E883" s="17" t="s">
        <v>34</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961</v>
      </c>
      <c r="C884" t="s">
        <v>59</v>
      </c>
      <c r="D884">
        <v>69</v>
      </c>
      <c r="E884" s="17" t="s">
        <v>34</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962</v>
      </c>
      <c r="C885" t="s">
        <v>59</v>
      </c>
      <c r="D885">
        <v>18</v>
      </c>
      <c r="E885" s="17" t="s">
        <v>36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963</v>
      </c>
      <c r="C886" t="s">
        <v>65</v>
      </c>
      <c r="D886">
        <v>100</v>
      </c>
      <c r="E886" s="17" t="s">
        <v>37</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964</v>
      </c>
      <c r="C887" t="s">
        <v>58</v>
      </c>
      <c r="D887">
        <v>110</v>
      </c>
      <c r="E887" s="17" t="s">
        <v>35</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965</v>
      </c>
      <c r="C888" t="s">
        <v>63</v>
      </c>
      <c r="D888">
        <v>41</v>
      </c>
      <c r="E888" s="17" t="s">
        <v>38</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966</v>
      </c>
      <c r="C889" t="s">
        <v>58</v>
      </c>
      <c r="D889">
        <v>147</v>
      </c>
      <c r="E889" s="17" t="s">
        <v>35</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967</v>
      </c>
      <c r="C890" t="s">
        <v>52</v>
      </c>
      <c r="D890">
        <v>31</v>
      </c>
      <c r="E890" s="17" t="s">
        <v>36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968</v>
      </c>
      <c r="C891" t="s">
        <v>61</v>
      </c>
      <c r="D891">
        <v>142</v>
      </c>
      <c r="E891" s="17" t="s">
        <v>38</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969</v>
      </c>
      <c r="C892" t="s">
        <v>64</v>
      </c>
      <c r="D892">
        <v>61</v>
      </c>
      <c r="E892" s="17" t="s">
        <v>38</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970</v>
      </c>
      <c r="C893" t="s">
        <v>51</v>
      </c>
      <c r="D893">
        <v>86</v>
      </c>
      <c r="E893" s="17" t="s">
        <v>36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971</v>
      </c>
      <c r="C894" t="s">
        <v>62</v>
      </c>
      <c r="D894">
        <v>165</v>
      </c>
      <c r="E894" s="17" t="s">
        <v>37</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972</v>
      </c>
      <c r="C895" t="s">
        <v>57</v>
      </c>
      <c r="D895">
        <v>62</v>
      </c>
      <c r="E895" s="17" t="s">
        <v>35</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973</v>
      </c>
      <c r="C896" t="s">
        <v>65</v>
      </c>
      <c r="D896">
        <v>103</v>
      </c>
      <c r="E896" s="17" t="s">
        <v>37</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974</v>
      </c>
      <c r="C897" t="s">
        <v>61</v>
      </c>
      <c r="D897">
        <v>56</v>
      </c>
      <c r="E897" s="17" t="s">
        <v>36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975</v>
      </c>
      <c r="C898" t="s">
        <v>54</v>
      </c>
      <c r="D898">
        <v>114</v>
      </c>
      <c r="E898" s="17" t="s">
        <v>38</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976</v>
      </c>
      <c r="C899" t="s">
        <v>61</v>
      </c>
      <c r="D899">
        <v>112</v>
      </c>
      <c r="E899" s="17" t="s">
        <v>34</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977</v>
      </c>
      <c r="C900" t="s">
        <v>56</v>
      </c>
      <c r="D900">
        <v>52</v>
      </c>
      <c r="E900" s="17" t="s">
        <v>35</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978</v>
      </c>
      <c r="C901" t="s">
        <v>65</v>
      </c>
      <c r="D901">
        <v>105</v>
      </c>
      <c r="E901" s="17" t="s">
        <v>37</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979</v>
      </c>
      <c r="C902" t="s">
        <v>62</v>
      </c>
      <c r="D902">
        <v>91</v>
      </c>
      <c r="E902" s="17" t="s">
        <v>36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980</v>
      </c>
      <c r="C903" t="s">
        <v>60</v>
      </c>
      <c r="D903">
        <v>74</v>
      </c>
      <c r="E903" s="17" t="s">
        <v>38</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981</v>
      </c>
      <c r="C904" t="s">
        <v>60</v>
      </c>
      <c r="D904">
        <v>30</v>
      </c>
      <c r="E904" s="17" t="s">
        <v>36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982</v>
      </c>
      <c r="C905" t="s">
        <v>62</v>
      </c>
      <c r="D905">
        <v>56</v>
      </c>
      <c r="E905" s="17" t="s">
        <v>35</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983</v>
      </c>
      <c r="C906" t="s">
        <v>60</v>
      </c>
      <c r="D906">
        <v>151</v>
      </c>
      <c r="E906" s="17" t="s">
        <v>34</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984</v>
      </c>
      <c r="C907" t="s">
        <v>52</v>
      </c>
      <c r="D907">
        <v>108</v>
      </c>
      <c r="E907" s="17" t="s">
        <v>37</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985</v>
      </c>
      <c r="C908" t="s">
        <v>54</v>
      </c>
      <c r="D908">
        <v>124</v>
      </c>
      <c r="E908" s="17" t="s">
        <v>38</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986</v>
      </c>
      <c r="C909" t="s">
        <v>65</v>
      </c>
      <c r="D909">
        <v>110</v>
      </c>
      <c r="E909" s="17" t="s">
        <v>35</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987</v>
      </c>
      <c r="C910" t="s">
        <v>58</v>
      </c>
      <c r="D910">
        <v>89</v>
      </c>
      <c r="E910" s="17" t="s">
        <v>37</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988</v>
      </c>
      <c r="C911" t="s">
        <v>51</v>
      </c>
      <c r="D911">
        <v>95</v>
      </c>
      <c r="E911" s="17" t="s">
        <v>35</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989</v>
      </c>
      <c r="C912" t="s">
        <v>60</v>
      </c>
      <c r="D912">
        <v>84</v>
      </c>
      <c r="E912" s="17" t="s">
        <v>37</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990</v>
      </c>
      <c r="C913" t="s">
        <v>55</v>
      </c>
      <c r="D913">
        <v>89</v>
      </c>
      <c r="E913" s="17" t="s">
        <v>38</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991</v>
      </c>
      <c r="C914" t="s">
        <v>58</v>
      </c>
      <c r="D914">
        <v>146</v>
      </c>
      <c r="E914" s="17" t="s">
        <v>38</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992</v>
      </c>
      <c r="C915" t="s">
        <v>59</v>
      </c>
      <c r="D915">
        <v>62</v>
      </c>
      <c r="E915" s="17" t="s">
        <v>36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993</v>
      </c>
      <c r="C916" t="s">
        <v>61</v>
      </c>
      <c r="D916">
        <v>82</v>
      </c>
      <c r="E916" s="17" t="s">
        <v>38</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994</v>
      </c>
      <c r="C917" t="s">
        <v>64</v>
      </c>
      <c r="D917">
        <v>91</v>
      </c>
      <c r="E917" s="17" t="s">
        <v>34</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995</v>
      </c>
      <c r="C918" t="s">
        <v>55</v>
      </c>
      <c r="D918">
        <v>39</v>
      </c>
      <c r="E918" s="17" t="s">
        <v>38</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996</v>
      </c>
      <c r="C919" t="s">
        <v>58</v>
      </c>
      <c r="D919">
        <v>149</v>
      </c>
      <c r="E919" s="17" t="s">
        <v>35</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997</v>
      </c>
      <c r="C920" t="s">
        <v>61</v>
      </c>
      <c r="D920">
        <v>138</v>
      </c>
      <c r="E920" s="17" t="s">
        <v>36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998</v>
      </c>
      <c r="C921" t="s">
        <v>59</v>
      </c>
      <c r="D921">
        <v>113</v>
      </c>
      <c r="E921" s="17" t="s">
        <v>35</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999</v>
      </c>
      <c r="C922" t="s">
        <v>53</v>
      </c>
      <c r="D922">
        <v>88</v>
      </c>
      <c r="E922" s="17" t="s">
        <v>38</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1000</v>
      </c>
      <c r="C923" t="s">
        <v>51</v>
      </c>
      <c r="D923">
        <v>64</v>
      </c>
      <c r="E923" s="17" t="s">
        <v>36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1001</v>
      </c>
      <c r="C924" t="s">
        <v>62</v>
      </c>
      <c r="D924">
        <v>53</v>
      </c>
      <c r="E924" s="17" t="s">
        <v>36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1002</v>
      </c>
      <c r="C925" t="s">
        <v>54</v>
      </c>
      <c r="D925">
        <v>63</v>
      </c>
      <c r="E925" s="17" t="s">
        <v>35</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1003</v>
      </c>
      <c r="C926" t="s">
        <v>56</v>
      </c>
      <c r="D926">
        <v>54</v>
      </c>
      <c r="E926" s="17" t="s">
        <v>35</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1004</v>
      </c>
      <c r="C927" t="s">
        <v>54</v>
      </c>
      <c r="D927">
        <v>54</v>
      </c>
      <c r="E927" s="17" t="s">
        <v>38</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1005</v>
      </c>
      <c r="C928" t="s">
        <v>58</v>
      </c>
      <c r="D928">
        <v>71</v>
      </c>
      <c r="E928" s="17" t="s">
        <v>36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1006</v>
      </c>
      <c r="C929" t="s">
        <v>54</v>
      </c>
      <c r="D929">
        <v>93</v>
      </c>
      <c r="E929" s="17" t="s">
        <v>38</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1007</v>
      </c>
      <c r="C930" t="s">
        <v>65</v>
      </c>
      <c r="D930">
        <v>96</v>
      </c>
      <c r="E930" s="17" t="s">
        <v>35</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1008</v>
      </c>
      <c r="C931" t="s">
        <v>55</v>
      </c>
      <c r="D931">
        <v>31</v>
      </c>
      <c r="E931" s="17" t="s">
        <v>34</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1009</v>
      </c>
      <c r="C932" t="s">
        <v>54</v>
      </c>
      <c r="D932">
        <v>107</v>
      </c>
      <c r="E932" s="17" t="s">
        <v>36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1010</v>
      </c>
      <c r="C933" t="s">
        <v>62</v>
      </c>
      <c r="D933">
        <v>50</v>
      </c>
      <c r="E933" s="17" t="s">
        <v>34</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1011</v>
      </c>
      <c r="C934" t="s">
        <v>61</v>
      </c>
      <c r="D934">
        <v>69</v>
      </c>
      <c r="E934" s="17" t="s">
        <v>36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1012</v>
      </c>
      <c r="C935" t="s">
        <v>53</v>
      </c>
      <c r="D935">
        <v>26</v>
      </c>
      <c r="E935" s="17" t="s">
        <v>35</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1013</v>
      </c>
      <c r="C936" t="s">
        <v>65</v>
      </c>
      <c r="D936">
        <v>158</v>
      </c>
      <c r="E936" s="17" t="s">
        <v>36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1014</v>
      </c>
      <c r="C937" t="s">
        <v>56</v>
      </c>
      <c r="D937">
        <v>99</v>
      </c>
      <c r="E937" s="17" t="s">
        <v>36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1015</v>
      </c>
      <c r="C938" t="s">
        <v>65</v>
      </c>
      <c r="D938">
        <v>78</v>
      </c>
      <c r="E938" s="17" t="s">
        <v>34</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1016</v>
      </c>
      <c r="C939" t="s">
        <v>65</v>
      </c>
      <c r="D939">
        <v>102</v>
      </c>
      <c r="E939" s="17" t="s">
        <v>35</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1017</v>
      </c>
      <c r="C940" t="s">
        <v>56</v>
      </c>
      <c r="D940">
        <v>158</v>
      </c>
      <c r="E940" s="17" t="s">
        <v>37</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1018</v>
      </c>
      <c r="C941" t="s">
        <v>55</v>
      </c>
      <c r="D941">
        <v>56</v>
      </c>
      <c r="E941" s="17" t="s">
        <v>36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1019</v>
      </c>
      <c r="C942" t="s">
        <v>52</v>
      </c>
      <c r="D942">
        <v>17</v>
      </c>
      <c r="E942" s="17" t="s">
        <v>38</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1020</v>
      </c>
      <c r="C943" t="s">
        <v>53</v>
      </c>
      <c r="D943">
        <v>104</v>
      </c>
      <c r="E943" s="17" t="s">
        <v>37</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1021</v>
      </c>
      <c r="C944" t="s">
        <v>60</v>
      </c>
      <c r="D944">
        <v>96</v>
      </c>
      <c r="E944" s="17" t="s">
        <v>34</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1022</v>
      </c>
      <c r="C945" t="s">
        <v>64</v>
      </c>
      <c r="D945">
        <v>83</v>
      </c>
      <c r="E945" s="17" t="s">
        <v>35</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1023</v>
      </c>
      <c r="C946" t="s">
        <v>62</v>
      </c>
      <c r="D946">
        <v>80</v>
      </c>
      <c r="E946" s="17" t="s">
        <v>38</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1024</v>
      </c>
      <c r="C947" t="s">
        <v>64</v>
      </c>
      <c r="D947">
        <v>152</v>
      </c>
      <c r="E947" s="17" t="s">
        <v>35</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1025</v>
      </c>
      <c r="C948" t="s">
        <v>58</v>
      </c>
      <c r="D948">
        <v>34</v>
      </c>
      <c r="E948" s="17" t="s">
        <v>34</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1026</v>
      </c>
      <c r="C949" t="s">
        <v>59</v>
      </c>
      <c r="D949">
        <v>2</v>
      </c>
      <c r="E949" s="17" t="s">
        <v>36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1027</v>
      </c>
      <c r="C950" t="s">
        <v>62</v>
      </c>
      <c r="D950">
        <v>140</v>
      </c>
      <c r="E950" s="17" t="s">
        <v>34</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1028</v>
      </c>
      <c r="C951" t="s">
        <v>52</v>
      </c>
      <c r="D951">
        <v>126</v>
      </c>
      <c r="E951" s="17" t="s">
        <v>37</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1029</v>
      </c>
      <c r="C952" t="s">
        <v>65</v>
      </c>
      <c r="D952">
        <v>79</v>
      </c>
      <c r="E952" s="17" t="s">
        <v>36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1030</v>
      </c>
      <c r="C953" t="s">
        <v>52</v>
      </c>
      <c r="D953">
        <v>133</v>
      </c>
      <c r="E953" s="17" t="s">
        <v>37</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1031</v>
      </c>
      <c r="C954" t="s">
        <v>58</v>
      </c>
      <c r="D954">
        <v>97</v>
      </c>
      <c r="E954" s="17" t="s">
        <v>38</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1032</v>
      </c>
      <c r="C955" t="s">
        <v>65</v>
      </c>
      <c r="D955">
        <v>102</v>
      </c>
      <c r="E955" s="17" t="s">
        <v>35</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1033</v>
      </c>
      <c r="C956" t="s">
        <v>63</v>
      </c>
      <c r="D956">
        <v>62</v>
      </c>
      <c r="E956" s="17" t="s">
        <v>38</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1034</v>
      </c>
      <c r="C957" t="s">
        <v>52</v>
      </c>
      <c r="D957">
        <v>149</v>
      </c>
      <c r="E957" s="17" t="s">
        <v>35</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1035</v>
      </c>
      <c r="C958" t="s">
        <v>59</v>
      </c>
      <c r="D958">
        <v>133</v>
      </c>
      <c r="E958" s="17" t="s">
        <v>38</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1036</v>
      </c>
      <c r="C959" t="s">
        <v>65</v>
      </c>
      <c r="D959">
        <v>51</v>
      </c>
      <c r="E959" s="17" t="s">
        <v>36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1037</v>
      </c>
      <c r="C960" t="s">
        <v>63</v>
      </c>
      <c r="D960">
        <v>110</v>
      </c>
      <c r="E960" s="17" t="s">
        <v>38</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1038</v>
      </c>
      <c r="C961" t="s">
        <v>58</v>
      </c>
      <c r="D961">
        <v>38</v>
      </c>
      <c r="E961" s="17" t="s">
        <v>37</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1039</v>
      </c>
      <c r="C962" t="s">
        <v>59</v>
      </c>
      <c r="D962">
        <v>78</v>
      </c>
      <c r="E962" s="17" t="s">
        <v>37</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1040</v>
      </c>
      <c r="C963" t="s">
        <v>58</v>
      </c>
      <c r="D963">
        <v>25</v>
      </c>
      <c r="E963" s="17" t="s">
        <v>35</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1041</v>
      </c>
      <c r="C964" t="s">
        <v>54</v>
      </c>
      <c r="D964">
        <v>50</v>
      </c>
      <c r="E964" s="17" t="s">
        <v>36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1042</v>
      </c>
      <c r="C965" t="s">
        <v>58</v>
      </c>
      <c r="D965">
        <v>103</v>
      </c>
      <c r="E965" s="17" t="s">
        <v>35</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1043</v>
      </c>
      <c r="C966" t="s">
        <v>64</v>
      </c>
      <c r="D966">
        <v>63</v>
      </c>
      <c r="E966" s="17" t="s">
        <v>34</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1044</v>
      </c>
      <c r="C967" t="s">
        <v>54</v>
      </c>
      <c r="D967">
        <v>96</v>
      </c>
      <c r="E967" s="17" t="s">
        <v>36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1045</v>
      </c>
      <c r="C968" t="s">
        <v>62</v>
      </c>
      <c r="D968">
        <v>94</v>
      </c>
      <c r="E968" s="17" t="s">
        <v>35</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1046</v>
      </c>
      <c r="C969" t="s">
        <v>63</v>
      </c>
      <c r="D969">
        <v>46</v>
      </c>
      <c r="E969" s="17" t="s">
        <v>37</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1047</v>
      </c>
      <c r="C970" t="s">
        <v>57</v>
      </c>
      <c r="D970">
        <v>127</v>
      </c>
      <c r="E970" s="17" t="s">
        <v>36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1048</v>
      </c>
      <c r="C971" t="s">
        <v>56</v>
      </c>
      <c r="D971">
        <v>96</v>
      </c>
      <c r="E971" s="17" t="s">
        <v>37</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1049</v>
      </c>
      <c r="C972" t="s">
        <v>61</v>
      </c>
      <c r="D972">
        <v>151</v>
      </c>
      <c r="E972" s="17" t="s">
        <v>35</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1050</v>
      </c>
      <c r="C973" t="s">
        <v>57</v>
      </c>
      <c r="D973">
        <v>158</v>
      </c>
      <c r="E973" s="17" t="s">
        <v>38</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1051</v>
      </c>
      <c r="C974" t="s">
        <v>62</v>
      </c>
      <c r="D974">
        <v>45</v>
      </c>
      <c r="E974" s="17" t="s">
        <v>38</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1052</v>
      </c>
      <c r="C975" t="s">
        <v>55</v>
      </c>
      <c r="D975">
        <v>141</v>
      </c>
      <c r="E975" s="17" t="s">
        <v>38</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1053</v>
      </c>
      <c r="C976" t="s">
        <v>58</v>
      </c>
      <c r="D976">
        <v>147</v>
      </c>
      <c r="E976" s="17" t="s">
        <v>37</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1054</v>
      </c>
      <c r="C977" t="s">
        <v>60</v>
      </c>
      <c r="D977">
        <v>126</v>
      </c>
      <c r="E977" s="17" t="s">
        <v>37</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1055</v>
      </c>
      <c r="C978" t="s">
        <v>62</v>
      </c>
      <c r="D978">
        <v>126</v>
      </c>
      <c r="E978" s="17" t="s">
        <v>34</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1056</v>
      </c>
      <c r="C979" t="s">
        <v>59</v>
      </c>
      <c r="D979">
        <v>32</v>
      </c>
      <c r="E979" s="17" t="s">
        <v>37</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1057</v>
      </c>
      <c r="C980" t="s">
        <v>62</v>
      </c>
      <c r="D980">
        <v>84</v>
      </c>
      <c r="E980" s="17" t="s">
        <v>36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1058</v>
      </c>
      <c r="C981" t="s">
        <v>64</v>
      </c>
      <c r="D981">
        <v>120</v>
      </c>
      <c r="E981" s="17" t="s">
        <v>34</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1059</v>
      </c>
      <c r="C982" t="s">
        <v>53</v>
      </c>
      <c r="D982">
        <v>93</v>
      </c>
      <c r="E982" s="17" t="s">
        <v>37</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1060</v>
      </c>
      <c r="C983" t="s">
        <v>56</v>
      </c>
      <c r="D983">
        <v>76</v>
      </c>
      <c r="E983" s="17" t="s">
        <v>35</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1061</v>
      </c>
      <c r="C984" t="s">
        <v>57</v>
      </c>
      <c r="D984">
        <v>89</v>
      </c>
      <c r="E984" s="17" t="s">
        <v>37</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1062</v>
      </c>
      <c r="C985" t="s">
        <v>65</v>
      </c>
      <c r="D985">
        <v>91</v>
      </c>
      <c r="E985" s="17" t="s">
        <v>36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1063</v>
      </c>
      <c r="C986" t="s">
        <v>63</v>
      </c>
      <c r="D986">
        <v>7</v>
      </c>
      <c r="E986" s="17" t="s">
        <v>38</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1064</v>
      </c>
      <c r="C987" t="s">
        <v>59</v>
      </c>
      <c r="D987">
        <v>140</v>
      </c>
      <c r="E987" s="17" t="s">
        <v>38</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1065</v>
      </c>
      <c r="C988" t="s">
        <v>52</v>
      </c>
      <c r="D988">
        <v>58</v>
      </c>
      <c r="E988" s="17" t="s">
        <v>34</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1066</v>
      </c>
      <c r="C989" t="s">
        <v>51</v>
      </c>
      <c r="D989">
        <v>90</v>
      </c>
      <c r="E989" s="17" t="s">
        <v>35</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1067</v>
      </c>
      <c r="C990" t="s">
        <v>51</v>
      </c>
      <c r="D990">
        <v>106</v>
      </c>
      <c r="E990" s="17" t="s">
        <v>37</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1068</v>
      </c>
      <c r="C991" t="s">
        <v>64</v>
      </c>
      <c r="D991">
        <v>72</v>
      </c>
      <c r="E991" s="17" t="s">
        <v>38</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1069</v>
      </c>
      <c r="C992" t="s">
        <v>63</v>
      </c>
      <c r="D992">
        <v>124</v>
      </c>
      <c r="E992" s="17" t="s">
        <v>38</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1070</v>
      </c>
      <c r="C993" t="s">
        <v>55</v>
      </c>
      <c r="D993">
        <v>86</v>
      </c>
      <c r="E993" s="17" t="s">
        <v>36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1071</v>
      </c>
      <c r="C994" t="s">
        <v>62</v>
      </c>
      <c r="D994">
        <v>164</v>
      </c>
      <c r="E994" s="17" t="s">
        <v>36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1072</v>
      </c>
      <c r="C995" t="s">
        <v>53</v>
      </c>
      <c r="D995">
        <v>40</v>
      </c>
      <c r="E995" s="17" t="s">
        <v>35</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1073</v>
      </c>
      <c r="C996" t="s">
        <v>65</v>
      </c>
      <c r="D996">
        <v>76</v>
      </c>
      <c r="E996" s="17" t="s">
        <v>34</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1074</v>
      </c>
      <c r="C997" t="s">
        <v>63</v>
      </c>
      <c r="D997">
        <v>95</v>
      </c>
      <c r="E997" s="17" t="s">
        <v>37</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1075</v>
      </c>
      <c r="C998" t="s">
        <v>65</v>
      </c>
      <c r="D998">
        <v>113</v>
      </c>
      <c r="E998" s="17" t="s">
        <v>38</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1076</v>
      </c>
      <c r="C999" t="s">
        <v>55</v>
      </c>
      <c r="D999">
        <v>81</v>
      </c>
      <c r="E999" s="17" t="s">
        <v>38</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1077</v>
      </c>
      <c r="C1000" t="s">
        <v>56</v>
      </c>
      <c r="D1000">
        <v>127</v>
      </c>
      <c r="E1000" s="17" t="s">
        <v>37</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1078</v>
      </c>
      <c r="C1001" t="s">
        <v>59</v>
      </c>
      <c r="D1001">
        <v>146</v>
      </c>
      <c r="E1001" s="17" t="s">
        <v>38</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1079</v>
      </c>
      <c r="C1002" t="s">
        <v>58</v>
      </c>
      <c r="D1002">
        <v>123</v>
      </c>
      <c r="E1002" s="17" t="s">
        <v>38</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1080</v>
      </c>
      <c r="C1003" t="s">
        <v>64</v>
      </c>
      <c r="D1003">
        <v>114</v>
      </c>
      <c r="E1003" s="17" t="s">
        <v>34</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13A3D-833B-4F81-A110-37390A3443E0}">
  <dimension ref="A1:EB913"/>
  <sheetViews>
    <sheetView tabSelected="1" topLeftCell="A8" zoomScale="85" zoomScaleNormal="85" workbookViewId="0">
      <selection activeCell="R29" sqref="R29"/>
    </sheetView>
  </sheetViews>
  <sheetFormatPr defaultRowHeight="14.45"/>
  <cols>
    <col min="1" max="2" width="2.25" customWidth="1"/>
    <col min="5" max="5" width="4.25" customWidth="1"/>
    <col min="17" max="17" width="12.625" bestFit="1" customWidth="1"/>
    <col min="21" max="24" width="9.75" bestFit="1" customWidth="1"/>
  </cols>
  <sheetData>
    <row r="1" spans="1:132">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row>
    <row r="2" spans="1:132">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row>
    <row r="3" spans="1:132">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row>
    <row r="4" spans="1:132">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row>
    <row r="5" spans="1:132">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row>
    <row r="6" spans="1:132">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row>
    <row r="7" spans="1:132">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row>
    <row r="8" spans="1:132">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row>
    <row r="9" spans="1:132">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row>
    <row r="10" spans="1:132">
      <c r="A10" s="25"/>
      <c r="B10" s="25"/>
      <c r="C10" s="25"/>
      <c r="D10" s="25"/>
      <c r="E10" s="25"/>
      <c r="F10" s="25"/>
      <c r="G10" s="26"/>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row>
    <row r="11" spans="1:132">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row>
    <row r="12" spans="1:132">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row>
    <row r="13" spans="1:132">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row>
    <row r="14" spans="1:132">
      <c r="A14" s="25"/>
      <c r="B14" s="25"/>
      <c r="C14" s="25"/>
      <c r="D14" s="25"/>
      <c r="E14" s="25"/>
      <c r="F14" s="27"/>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row>
    <row r="15" spans="1:132">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row>
    <row r="16" spans="1:132">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row>
    <row r="17" spans="1:132">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row>
    <row r="18" spans="1:132">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row>
    <row r="19" spans="1:132">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row>
    <row r="20" spans="1:132">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row>
    <row r="21" spans="1:132">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row>
    <row r="22" spans="1:132">
      <c r="A22" s="25"/>
      <c r="B22" s="25"/>
      <c r="C22" s="25"/>
      <c r="D22" s="25"/>
      <c r="E22" s="25"/>
      <c r="F22" s="25"/>
      <c r="G22" s="25"/>
      <c r="H22" s="25"/>
      <c r="I22" s="25"/>
      <c r="J22" s="25"/>
      <c r="K22" s="25"/>
      <c r="L22" s="25"/>
      <c r="M22" s="25"/>
      <c r="N22" s="25"/>
      <c r="O22" s="25"/>
      <c r="P22" s="25"/>
      <c r="Q22" s="25"/>
      <c r="R22" s="25"/>
      <c r="S22" s="25"/>
      <c r="T22" s="39" t="s">
        <v>1081</v>
      </c>
      <c r="U22" s="39" t="s">
        <v>1082</v>
      </c>
      <c r="V22" s="39" t="s">
        <v>1083</v>
      </c>
      <c r="W22" s="39" t="s">
        <v>1084</v>
      </c>
      <c r="X22" s="39" t="s">
        <v>1085</v>
      </c>
      <c r="Y22" s="40" t="s">
        <v>1086</v>
      </c>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row>
    <row r="23" spans="1:132">
      <c r="A23" s="25"/>
      <c r="B23" s="25"/>
      <c r="C23" s="25"/>
      <c r="D23" s="25"/>
      <c r="E23" s="25"/>
      <c r="F23" s="25"/>
      <c r="G23" s="25"/>
      <c r="H23" s="25"/>
      <c r="I23" s="25"/>
      <c r="J23" s="25"/>
      <c r="K23" s="25"/>
      <c r="L23" s="25"/>
      <c r="M23" s="25"/>
      <c r="N23" s="25"/>
      <c r="O23" s="25"/>
      <c r="P23" s="25"/>
      <c r="Q23" s="25"/>
      <c r="R23" s="25"/>
      <c r="S23" s="38" t="str">
        <f>Sheet2!A97</f>
        <v>Cincinnati</v>
      </c>
      <c r="T23" s="34" t="s">
        <v>1087</v>
      </c>
      <c r="U23" s="34"/>
      <c r="V23" s="34"/>
      <c r="W23" s="34"/>
      <c r="X23" s="34"/>
      <c r="Y23" s="3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row>
    <row r="24" spans="1:132">
      <c r="A24" s="25"/>
      <c r="B24" s="25"/>
      <c r="C24" s="25"/>
      <c r="D24" s="25"/>
      <c r="E24" s="25"/>
      <c r="F24" s="25"/>
      <c r="G24" s="25"/>
      <c r="H24" s="25"/>
      <c r="I24" s="25"/>
      <c r="J24" s="25"/>
      <c r="K24" s="25"/>
      <c r="L24" s="25"/>
      <c r="M24" s="25"/>
      <c r="N24" s="25"/>
      <c r="O24" s="25"/>
      <c r="P24" s="25"/>
      <c r="Q24" s="25"/>
      <c r="R24" s="25"/>
      <c r="S24" s="36" t="str">
        <f>Sheet2!A98</f>
        <v>C0003</v>
      </c>
      <c r="T24" s="37">
        <f>Sheet2!B98</f>
        <v>891</v>
      </c>
      <c r="U24" s="37">
        <f>Sheet2!C98</f>
        <v>1332</v>
      </c>
      <c r="V24" s="37">
        <f>Sheet2!D98</f>
        <v>1282</v>
      </c>
      <c r="W24" s="37">
        <f>Sheet2!E98</f>
        <v>739</v>
      </c>
      <c r="X24" s="37">
        <f>Sheet2!F98</f>
        <v>560</v>
      </c>
      <c r="Y24" s="37">
        <f>Sheet2!G98</f>
        <v>4804</v>
      </c>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row>
    <row r="25" spans="1:132">
      <c r="A25" s="25"/>
      <c r="B25" s="25"/>
      <c r="C25" s="25"/>
      <c r="D25" s="25"/>
      <c r="E25" s="25"/>
      <c r="F25" s="25"/>
      <c r="G25" s="25"/>
      <c r="H25" s="25"/>
      <c r="I25" s="25"/>
      <c r="J25" s="25"/>
      <c r="K25" s="25"/>
      <c r="L25" s="25"/>
      <c r="M25" s="25"/>
      <c r="N25" s="25"/>
      <c r="O25" s="25"/>
      <c r="P25" s="25"/>
      <c r="Q25" s="25"/>
      <c r="R25" s="25"/>
      <c r="S25" s="36" t="str">
        <f>Sheet2!A99</f>
        <v>C0004</v>
      </c>
      <c r="T25" s="37">
        <f>Sheet2!B99</f>
        <v>1991</v>
      </c>
      <c r="U25" s="37">
        <f>Sheet2!C99</f>
        <v>1886</v>
      </c>
      <c r="V25" s="37">
        <f>Sheet2!D99</f>
        <v>1206</v>
      </c>
      <c r="W25" s="37">
        <f>Sheet2!E99</f>
        <v>884</v>
      </c>
      <c r="X25" s="37">
        <f>Sheet2!F99</f>
        <v>1722</v>
      </c>
      <c r="Y25" s="37">
        <f>Sheet2!G99</f>
        <v>7689</v>
      </c>
      <c r="Z25" s="25"/>
      <c r="AA25" s="25"/>
      <c r="AB25" s="33"/>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row>
    <row r="26" spans="1:132">
      <c r="A26" s="25"/>
      <c r="B26" s="25"/>
      <c r="C26" s="25"/>
      <c r="D26" s="25"/>
      <c r="E26" s="25"/>
      <c r="F26" s="25"/>
      <c r="G26" s="25"/>
      <c r="H26" s="25"/>
      <c r="I26" s="25"/>
      <c r="J26" s="25"/>
      <c r="K26" s="25"/>
      <c r="L26" s="25"/>
      <c r="M26" s="25"/>
      <c r="N26" s="25"/>
      <c r="O26" s="25"/>
      <c r="P26" s="25"/>
      <c r="Q26" s="25"/>
      <c r="R26" s="25"/>
      <c r="S26" s="36" t="str">
        <f>Sheet2!A100</f>
        <v>C0011</v>
      </c>
      <c r="T26" s="37">
        <f>Sheet2!B100</f>
        <v>1163</v>
      </c>
      <c r="U26" s="37">
        <f>Sheet2!C100</f>
        <v>1180</v>
      </c>
      <c r="V26" s="37">
        <f>Sheet2!D100</f>
        <v>1616</v>
      </c>
      <c r="W26" s="37">
        <f>Sheet2!E100</f>
        <v>1043</v>
      </c>
      <c r="X26" s="37">
        <f>Sheet2!F100</f>
        <v>1747</v>
      </c>
      <c r="Y26" s="37">
        <f>Sheet2!G100</f>
        <v>6749</v>
      </c>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row>
    <row r="27" spans="1:132">
      <c r="A27" s="25"/>
      <c r="B27" s="25"/>
      <c r="C27" s="25"/>
      <c r="D27" s="25"/>
      <c r="E27" s="25"/>
      <c r="F27" s="25"/>
      <c r="G27" s="25"/>
      <c r="H27" s="25"/>
      <c r="I27" s="25"/>
      <c r="J27" s="25"/>
      <c r="K27" s="25"/>
      <c r="L27" s="25"/>
      <c r="M27" s="25"/>
      <c r="N27" s="25"/>
      <c r="O27" s="25"/>
      <c r="P27" s="25"/>
      <c r="Q27" s="25"/>
      <c r="R27" s="25"/>
      <c r="S27" s="36" t="str">
        <f>Sheet2!A101</f>
        <v>C0012</v>
      </c>
      <c r="T27" s="37">
        <f>Sheet2!B101</f>
        <v>1438</v>
      </c>
      <c r="U27" s="37">
        <f>Sheet2!C101</f>
        <v>1616</v>
      </c>
      <c r="V27" s="37">
        <f>Sheet2!D101</f>
        <v>866</v>
      </c>
      <c r="W27" s="37">
        <f>Sheet2!E101</f>
        <v>829</v>
      </c>
      <c r="X27" s="37">
        <f>Sheet2!F101</f>
        <v>2070</v>
      </c>
      <c r="Y27" s="37">
        <f>Sheet2!G101</f>
        <v>6819</v>
      </c>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row>
    <row r="28" spans="1:132">
      <c r="A28" s="25"/>
      <c r="B28" s="25"/>
      <c r="C28" s="25"/>
      <c r="D28" s="25"/>
      <c r="E28" s="25"/>
      <c r="F28" s="25"/>
      <c r="G28" s="25"/>
      <c r="H28" s="25"/>
      <c r="I28" s="25"/>
      <c r="J28" s="25"/>
      <c r="K28" s="25"/>
      <c r="L28" s="25"/>
      <c r="M28" s="25"/>
      <c r="N28" s="25"/>
      <c r="O28" s="25"/>
      <c r="P28" s="25"/>
      <c r="Q28" s="25"/>
      <c r="R28" s="25"/>
      <c r="S28" s="38" t="str">
        <f>Sheet2!A102</f>
        <v>Cleveland</v>
      </c>
      <c r="T28" s="37"/>
      <c r="U28" s="37"/>
      <c r="V28" s="37"/>
      <c r="W28" s="37"/>
      <c r="X28" s="37"/>
      <c r="Y28" s="37"/>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row>
    <row r="29" spans="1:132">
      <c r="A29" s="25"/>
      <c r="B29" s="25"/>
      <c r="C29" s="25"/>
      <c r="D29" s="25"/>
      <c r="E29" s="25"/>
      <c r="F29" s="25"/>
      <c r="G29" s="25"/>
      <c r="H29" s="25"/>
      <c r="I29" s="25"/>
      <c r="J29" s="25"/>
      <c r="K29" s="25"/>
      <c r="L29" s="25"/>
      <c r="M29" s="25"/>
      <c r="N29" s="25"/>
      <c r="O29" s="25"/>
      <c r="P29" s="25"/>
      <c r="Q29" s="25"/>
      <c r="R29" s="25"/>
      <c r="S29" s="36" t="str">
        <f>Sheet2!A103</f>
        <v>C0002</v>
      </c>
      <c r="T29" s="37">
        <f>Sheet2!B103</f>
        <v>1233</v>
      </c>
      <c r="U29" s="37">
        <f>Sheet2!C103</f>
        <v>223</v>
      </c>
      <c r="V29" s="37">
        <f>Sheet2!D103</f>
        <v>1680</v>
      </c>
      <c r="W29" s="37">
        <f>Sheet2!E103</f>
        <v>990</v>
      </c>
      <c r="X29" s="37">
        <f>Sheet2!F103</f>
        <v>1508</v>
      </c>
      <c r="Y29" s="37">
        <f>Sheet2!G103</f>
        <v>5634</v>
      </c>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row>
    <row r="30" spans="1:132" ht="15">
      <c r="A30" s="25"/>
      <c r="B30" s="25"/>
      <c r="C30" s="25"/>
      <c r="D30" s="25"/>
      <c r="E30" s="25"/>
      <c r="F30" s="25"/>
      <c r="G30" s="25"/>
      <c r="H30" s="25"/>
      <c r="I30" s="25"/>
      <c r="J30" s="25"/>
      <c r="K30" s="25"/>
      <c r="L30" s="25"/>
      <c r="M30" s="25"/>
      <c r="N30" s="25"/>
      <c r="O30" s="25"/>
      <c r="P30" s="25"/>
      <c r="Q30" s="25"/>
      <c r="R30" s="25"/>
      <c r="S30" s="36" t="str">
        <f>Sheet2!A104</f>
        <v>C0007</v>
      </c>
      <c r="T30" s="37">
        <f>Sheet2!B104</f>
        <v>1598</v>
      </c>
      <c r="U30" s="37">
        <f>Sheet2!C104</f>
        <v>1907</v>
      </c>
      <c r="V30" s="37">
        <f>Sheet2!D104</f>
        <v>869</v>
      </c>
      <c r="W30" s="37">
        <f>Sheet2!E104</f>
        <v>1426</v>
      </c>
      <c r="X30" s="37">
        <f>Sheet2!F104</f>
        <v>1416</v>
      </c>
      <c r="Y30" s="37">
        <f>Sheet2!G104</f>
        <v>7216</v>
      </c>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row>
    <row r="31" spans="1:132" ht="14.45" customHeight="1">
      <c r="A31" s="25"/>
      <c r="B31" s="25"/>
      <c r="C31" s="25"/>
      <c r="D31" s="25"/>
      <c r="E31" s="25"/>
      <c r="F31" s="25"/>
      <c r="G31" s="25"/>
      <c r="H31" s="25"/>
      <c r="I31" s="25"/>
      <c r="J31" s="25"/>
      <c r="K31" s="25"/>
      <c r="L31" s="25"/>
      <c r="M31" s="25"/>
      <c r="N31" s="25"/>
      <c r="O31" s="25"/>
      <c r="P31" s="25"/>
      <c r="Q31" s="25"/>
      <c r="R31" s="25"/>
      <c r="S31" s="36" t="str">
        <f>Sheet2!A105</f>
        <v>C0008</v>
      </c>
      <c r="T31" s="37">
        <f>Sheet2!B105</f>
        <v>900</v>
      </c>
      <c r="U31" s="37">
        <f>Sheet2!C105</f>
        <v>1016</v>
      </c>
      <c r="V31" s="37">
        <f>Sheet2!D105</f>
        <v>960</v>
      </c>
      <c r="W31" s="37">
        <f>Sheet2!E105</f>
        <v>940</v>
      </c>
      <c r="X31" s="37">
        <f>Sheet2!F105</f>
        <v>1193</v>
      </c>
      <c r="Y31" s="37">
        <f>Sheet2!G105</f>
        <v>5009</v>
      </c>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row>
    <row r="32" spans="1:132" ht="15">
      <c r="A32" s="25"/>
      <c r="B32" s="25"/>
      <c r="C32" s="25"/>
      <c r="D32" s="25"/>
      <c r="E32" s="25"/>
      <c r="F32" s="25"/>
      <c r="G32" s="25"/>
      <c r="H32" s="25"/>
      <c r="I32" s="25"/>
      <c r="J32" s="25"/>
      <c r="K32" s="25"/>
      <c r="L32" s="25"/>
      <c r="M32" s="25"/>
      <c r="N32" s="25"/>
      <c r="O32" s="25"/>
      <c r="P32" s="25"/>
      <c r="Q32" s="25"/>
      <c r="R32" s="25"/>
      <c r="S32" s="36" t="str">
        <f>Sheet2!A106</f>
        <v>C0010</v>
      </c>
      <c r="T32" s="37">
        <f>Sheet2!B106</f>
        <v>900</v>
      </c>
      <c r="U32" s="37">
        <f>Sheet2!C106</f>
        <v>1470</v>
      </c>
      <c r="V32" s="37">
        <f>Sheet2!D106</f>
        <v>1617</v>
      </c>
      <c r="W32" s="37">
        <f>Sheet2!E106</f>
        <v>1314</v>
      </c>
      <c r="X32" s="37">
        <f>Sheet2!F106</f>
        <v>941</v>
      </c>
      <c r="Y32" s="37">
        <f>Sheet2!G106</f>
        <v>6242</v>
      </c>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row>
    <row r="33" spans="1:132" ht="21" customHeight="1">
      <c r="A33" s="25"/>
      <c r="B33" s="25"/>
      <c r="C33" s="25"/>
      <c r="D33" s="25"/>
      <c r="E33" s="25"/>
      <c r="F33" s="25"/>
      <c r="G33" s="25"/>
      <c r="H33" s="25"/>
      <c r="I33" s="25"/>
      <c r="J33" s="25"/>
      <c r="K33" s="25"/>
      <c r="L33" s="25"/>
      <c r="M33" s="25"/>
      <c r="N33" s="25"/>
      <c r="O33" s="25"/>
      <c r="P33" s="44" t="e" vm="1">
        <f>Sheet2!I68</f>
        <v>#VALUE!</v>
      </c>
      <c r="Q33" s="44"/>
      <c r="R33" s="25"/>
      <c r="S33" s="36" t="str">
        <f>Sheet2!A107</f>
        <v>C0013</v>
      </c>
      <c r="T33" s="37">
        <f>Sheet2!B107</f>
        <v>1255</v>
      </c>
      <c r="U33" s="37">
        <f>Sheet2!C107</f>
        <v>516</v>
      </c>
      <c r="V33" s="37">
        <f>Sheet2!D107</f>
        <v>1874</v>
      </c>
      <c r="W33" s="37">
        <f>Sheet2!E107</f>
        <v>1863</v>
      </c>
      <c r="X33" s="37">
        <f>Sheet2!F107</f>
        <v>1722</v>
      </c>
      <c r="Y33" s="37">
        <f>Sheet2!G107</f>
        <v>7230</v>
      </c>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row>
    <row r="34" spans="1:132" ht="14.45" customHeight="1">
      <c r="A34" s="25"/>
      <c r="B34" s="25"/>
      <c r="C34" s="25"/>
      <c r="D34" s="25"/>
      <c r="E34" s="25"/>
      <c r="F34" s="25"/>
      <c r="G34" s="25"/>
      <c r="H34" s="25"/>
      <c r="I34" s="25"/>
      <c r="J34" s="25"/>
      <c r="K34" s="25"/>
      <c r="L34" s="25"/>
      <c r="M34" s="25"/>
      <c r="N34" s="25"/>
      <c r="O34" s="25"/>
      <c r="P34" s="44"/>
      <c r="Q34" s="44"/>
      <c r="R34" s="25"/>
      <c r="S34" s="36" t="str">
        <f>Sheet2!A108</f>
        <v>C0015</v>
      </c>
      <c r="T34" s="37">
        <f>Sheet2!B108</f>
        <v>1138</v>
      </c>
      <c r="U34" s="37">
        <f>Sheet2!C108</f>
        <v>1898</v>
      </c>
      <c r="V34" s="37">
        <f>Sheet2!D108</f>
        <v>1482</v>
      </c>
      <c r="W34" s="37">
        <f>Sheet2!E108</f>
        <v>846</v>
      </c>
      <c r="X34" s="37">
        <f>Sheet2!F108</f>
        <v>1154</v>
      </c>
      <c r="Y34" s="37">
        <f>Sheet2!G108</f>
        <v>6518</v>
      </c>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row>
    <row r="35" spans="1:132" ht="14.45" customHeight="1">
      <c r="A35" s="25"/>
      <c r="B35" s="25"/>
      <c r="C35" s="25"/>
      <c r="D35" s="25"/>
      <c r="E35" s="25"/>
      <c r="F35" s="25"/>
      <c r="G35" s="25"/>
      <c r="H35" s="25"/>
      <c r="I35" s="25"/>
      <c r="J35" s="25"/>
      <c r="K35" s="25"/>
      <c r="L35" s="25"/>
      <c r="M35" s="25"/>
      <c r="N35" s="25"/>
      <c r="O35" s="25"/>
      <c r="P35" s="44"/>
      <c r="Q35" s="44"/>
      <c r="R35" s="25"/>
      <c r="S35" s="38" t="str">
        <f>Sheet2!A109</f>
        <v>Columbus</v>
      </c>
      <c r="T35" s="37"/>
      <c r="U35" s="37"/>
      <c r="V35" s="37"/>
      <c r="W35" s="37"/>
      <c r="X35" s="37"/>
      <c r="Y35" s="37"/>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row>
    <row r="36" spans="1:132" ht="14.45" customHeight="1">
      <c r="A36" s="25"/>
      <c r="B36" s="25"/>
      <c r="C36" s="25"/>
      <c r="D36" s="25"/>
      <c r="E36" s="25"/>
      <c r="F36" s="25"/>
      <c r="G36" s="25"/>
      <c r="H36" s="25"/>
      <c r="I36" s="25"/>
      <c r="J36" s="25"/>
      <c r="K36" s="25"/>
      <c r="L36" s="25"/>
      <c r="M36" s="25"/>
      <c r="N36" s="25"/>
      <c r="O36" s="25"/>
      <c r="P36" s="44"/>
      <c r="Q36" s="44"/>
      <c r="R36" s="25"/>
      <c r="S36" s="36" t="str">
        <f>Sheet2!A110</f>
        <v>C0001</v>
      </c>
      <c r="T36" s="37">
        <f>Sheet2!B110</f>
        <v>1655</v>
      </c>
      <c r="U36" s="37">
        <f>Sheet2!C110</f>
        <v>805</v>
      </c>
      <c r="V36" s="37">
        <f>Sheet2!D110</f>
        <v>2263</v>
      </c>
      <c r="W36" s="37">
        <f>Sheet2!E110</f>
        <v>987</v>
      </c>
      <c r="X36" s="37">
        <f>Sheet2!F110</f>
        <v>1075</v>
      </c>
      <c r="Y36" s="37">
        <f>Sheet2!G110</f>
        <v>6785</v>
      </c>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row>
    <row r="37" spans="1:132" ht="15">
      <c r="A37" s="25"/>
      <c r="B37" s="25"/>
      <c r="C37" s="25"/>
      <c r="D37" s="25"/>
      <c r="E37" s="25"/>
      <c r="F37" s="25"/>
      <c r="G37" s="25"/>
      <c r="H37" s="25"/>
      <c r="I37" s="25"/>
      <c r="J37" s="25"/>
      <c r="K37" s="25"/>
      <c r="L37" s="25"/>
      <c r="M37" s="25"/>
      <c r="N37" s="25"/>
      <c r="O37" s="25"/>
      <c r="P37" s="25"/>
      <c r="Q37" s="25"/>
      <c r="R37" s="25"/>
      <c r="S37" s="36" t="str">
        <f>Sheet2!A111</f>
        <v>C0005</v>
      </c>
      <c r="T37" s="37">
        <f>Sheet2!B111</f>
        <v>1104</v>
      </c>
      <c r="U37" s="37">
        <f>Sheet2!C111</f>
        <v>2280</v>
      </c>
      <c r="V37" s="37">
        <f>Sheet2!D111</f>
        <v>1445</v>
      </c>
      <c r="W37" s="37">
        <f>Sheet2!E111</f>
        <v>1722</v>
      </c>
      <c r="X37" s="37">
        <f>Sheet2!F111</f>
        <v>1196</v>
      </c>
      <c r="Y37" s="37">
        <f>Sheet2!G111</f>
        <v>7747</v>
      </c>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row>
    <row r="38" spans="1:132" ht="14.45" customHeight="1">
      <c r="A38" s="25"/>
      <c r="B38" s="25"/>
      <c r="C38" s="25"/>
      <c r="D38" s="25"/>
      <c r="E38" s="25"/>
      <c r="F38" s="25"/>
      <c r="G38" s="25"/>
      <c r="H38" s="25"/>
      <c r="I38" s="25"/>
      <c r="J38" s="25"/>
      <c r="K38" s="25"/>
      <c r="L38" s="25"/>
      <c r="M38" s="25"/>
      <c r="N38" s="25"/>
      <c r="O38" s="25"/>
      <c r="P38" s="25"/>
      <c r="Q38" s="25"/>
      <c r="R38" s="25"/>
      <c r="S38" s="36" t="str">
        <f>Sheet2!A112</f>
        <v>C0006</v>
      </c>
      <c r="T38" s="37">
        <f>Sheet2!B112</f>
        <v>372</v>
      </c>
      <c r="U38" s="37">
        <f>Sheet2!C112</f>
        <v>1818</v>
      </c>
      <c r="V38" s="37">
        <f>Sheet2!D112</f>
        <v>1346</v>
      </c>
      <c r="W38" s="37">
        <f>Sheet2!E112</f>
        <v>1156</v>
      </c>
      <c r="X38" s="37">
        <f>Sheet2!F112</f>
        <v>1484</v>
      </c>
      <c r="Y38" s="37">
        <f>Sheet2!G112</f>
        <v>6176</v>
      </c>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row>
    <row r="39" spans="1:132" ht="14.45" customHeight="1">
      <c r="A39" s="25"/>
      <c r="B39" s="25"/>
      <c r="C39" s="25"/>
      <c r="D39" s="25"/>
      <c r="E39" s="25"/>
      <c r="F39" s="25"/>
      <c r="G39" s="25"/>
      <c r="H39" s="25"/>
      <c r="I39" s="25"/>
      <c r="J39" s="25"/>
      <c r="K39" s="25"/>
      <c r="L39" s="25"/>
      <c r="M39" s="25"/>
      <c r="N39" s="25"/>
      <c r="O39" s="25"/>
      <c r="P39" s="45" t="str">
        <f>Sheet2!I64</f>
        <v>% of calls:19%</v>
      </c>
      <c r="Q39" s="45"/>
      <c r="R39" s="25"/>
      <c r="S39" s="36" t="str">
        <f>Sheet2!A113</f>
        <v>C0009</v>
      </c>
      <c r="T39" s="37">
        <f>Sheet2!B113</f>
        <v>1415</v>
      </c>
      <c r="U39" s="37">
        <f>Sheet2!C113</f>
        <v>1271</v>
      </c>
      <c r="V39" s="37">
        <f>Sheet2!D113</f>
        <v>1214</v>
      </c>
      <c r="W39" s="37">
        <f>Sheet2!E113</f>
        <v>1135</v>
      </c>
      <c r="X39" s="37">
        <f>Sheet2!F113</f>
        <v>1566</v>
      </c>
      <c r="Y39" s="37">
        <f>Sheet2!G113</f>
        <v>6601</v>
      </c>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row>
    <row r="40" spans="1:132" ht="14.45" customHeight="1">
      <c r="A40" s="25"/>
      <c r="B40" s="25"/>
      <c r="C40" s="25"/>
      <c r="D40" s="25"/>
      <c r="E40" s="25"/>
      <c r="F40" s="25"/>
      <c r="G40" s="25"/>
      <c r="H40" s="25"/>
      <c r="I40" s="25"/>
      <c r="J40" s="25"/>
      <c r="K40" s="25"/>
      <c r="L40" s="25"/>
      <c r="M40" s="25"/>
      <c r="N40" s="25"/>
      <c r="O40" s="25"/>
      <c r="P40" s="45" t="str">
        <f>Sheet2!I65</f>
        <v>Call rank: 4</v>
      </c>
      <c r="Q40" s="45"/>
      <c r="R40" s="25"/>
      <c r="S40" s="36" t="str">
        <f>Sheet2!A114</f>
        <v>C0014</v>
      </c>
      <c r="T40" s="37">
        <f>Sheet2!B114</f>
        <v>1362</v>
      </c>
      <c r="U40" s="37">
        <f>Sheet2!C114</f>
        <v>1363</v>
      </c>
      <c r="V40" s="37">
        <f>Sheet2!D114</f>
        <v>1152</v>
      </c>
      <c r="W40" s="37">
        <f>Sheet2!E114</f>
        <v>777</v>
      </c>
      <c r="X40" s="37">
        <f>Sheet2!F114</f>
        <v>750</v>
      </c>
      <c r="Y40" s="37">
        <f>Sheet2!G114</f>
        <v>5404</v>
      </c>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row>
    <row r="41" spans="1:132" ht="15">
      <c r="A41" s="25"/>
      <c r="B41" s="25"/>
      <c r="C41" s="25"/>
      <c r="D41" s="25"/>
      <c r="E41" s="25"/>
      <c r="F41" s="25"/>
      <c r="G41" s="25"/>
      <c r="H41" s="25"/>
      <c r="I41" s="25"/>
      <c r="J41" s="25"/>
      <c r="K41" s="25"/>
      <c r="L41" s="25"/>
      <c r="M41" s="25"/>
      <c r="N41" s="25"/>
      <c r="O41" s="25"/>
      <c r="P41" s="45" t="str">
        <f>Sheet2!I66</f>
        <v>Amount rank:4</v>
      </c>
      <c r="Q41" s="4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row>
    <row r="42" spans="1:132" ht="14.4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row>
    <row r="43" spans="1:132" ht="14.4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row>
    <row r="44" spans="1:132">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row>
    <row r="45" spans="1:132">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row>
    <row r="46" spans="1:132">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row>
    <row r="47" spans="1:132">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row>
    <row r="48" spans="1:132">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row>
    <row r="49" spans="1:132">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row>
    <row r="50" spans="1:132">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row>
    <row r="51" spans="1:132">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row>
    <row r="52" spans="1:132">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row>
    <row r="53" spans="1:132">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row>
    <row r="54" spans="1:132">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row>
    <row r="55" spans="1:132">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row>
    <row r="56" spans="1:132">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row>
    <row r="57" spans="1:13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row>
    <row r="58" spans="1:132">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row>
    <row r="59" spans="1:132">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row>
    <row r="60" spans="1:132">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row>
    <row r="61" spans="1:132">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row>
    <row r="62" spans="1:13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row>
    <row r="63" spans="1:132">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row>
    <row r="64" spans="1:132">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row>
    <row r="65" spans="1:132">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row>
    <row r="66" spans="1:132">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row>
    <row r="67" spans="1:132">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row>
    <row r="68" spans="1:132">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row>
    <row r="69" spans="1:132">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row>
    <row r="70" spans="1:132">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row>
    <row r="71" spans="1:132">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row>
    <row r="72" spans="1:132">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row>
    <row r="73" spans="1:132">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row>
    <row r="74" spans="1:132">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row>
    <row r="75" spans="1:132">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row>
    <row r="76" spans="1:132">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row>
    <row r="77" spans="1:132">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row>
    <row r="78" spans="1:132">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row>
    <row r="79" spans="1:132">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row>
    <row r="80" spans="1:132">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row>
    <row r="81" spans="1:132">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row>
    <row r="82" spans="1:132">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row>
    <row r="83" spans="1:132">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row>
    <row r="84" spans="1:132">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row>
    <row r="85" spans="1:132">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row>
    <row r="86" spans="1:132">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row>
    <row r="87" spans="1:132">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row>
    <row r="88" spans="1:132">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row>
    <row r="89" spans="1:132">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row>
    <row r="90" spans="1:132">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row>
    <row r="91" spans="1:132">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row>
    <row r="92" spans="1:132">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row>
    <row r="93" spans="1:132">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row>
    <row r="94" spans="1:132">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row>
    <row r="95" spans="1:132">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row>
    <row r="96" spans="1:132">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row>
    <row r="97" spans="1:132">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row>
    <row r="98" spans="1:132">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row>
    <row r="99" spans="1:132">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row>
    <row r="100" spans="1:132">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row>
    <row r="101" spans="1:132">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row>
    <row r="102" spans="1:132">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row>
    <row r="103" spans="1:132">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row>
    <row r="104" spans="1:132">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row>
    <row r="105" spans="1:132">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row>
    <row r="106" spans="1:132">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row>
    <row r="107" spans="1:132">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row>
    <row r="108" spans="1:132">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row>
    <row r="109" spans="1:132">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row>
    <row r="110" spans="1:132">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row>
    <row r="111" spans="1:132">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row>
    <row r="112" spans="1:132">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row>
    <row r="113" spans="1:132">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row>
    <row r="114" spans="1:132">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row>
    <row r="115" spans="1:132">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row>
    <row r="116" spans="1:132">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row>
    <row r="117" spans="1:132">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row>
    <row r="118" spans="1:132">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row>
    <row r="119" spans="1:132">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row>
    <row r="120" spans="1:132">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row>
    <row r="121" spans="1:132">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row>
    <row r="122" spans="1:132">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row>
    <row r="123" spans="1:132">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row>
    <row r="124" spans="1:132">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row>
    <row r="125" spans="1:132">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row>
    <row r="126" spans="1:132">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row>
    <row r="127" spans="1:132">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row>
    <row r="128" spans="1:132">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row>
    <row r="129" spans="1:132">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row>
    <row r="130" spans="1:132">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row>
    <row r="131" spans="1:132">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row>
    <row r="132" spans="1:132">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row>
    <row r="133" spans="1:132">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row>
    <row r="134" spans="1:132">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row>
    <row r="135" spans="1:132">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row>
    <row r="136" spans="1:132">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row>
    <row r="137" spans="1:132">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row>
    <row r="138" spans="1:132">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row>
    <row r="139" spans="1:132">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row>
    <row r="140" spans="1:132">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row>
    <row r="141" spans="1:132">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row>
    <row r="142" spans="1:132">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row>
    <row r="143" spans="1:132">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row>
    <row r="144" spans="1:132">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row>
    <row r="145" spans="1:132">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row>
    <row r="146" spans="1:132">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row>
    <row r="147" spans="1:132">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row>
    <row r="148" spans="1:132">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row>
    <row r="149" spans="1:132">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row>
    <row r="150" spans="1:132">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row>
    <row r="151" spans="1:132">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row>
    <row r="152" spans="1:132">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row>
    <row r="153" spans="1:132">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row>
    <row r="154" spans="1:132">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row>
    <row r="155" spans="1:132">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row>
    <row r="156" spans="1:132">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row>
    <row r="157" spans="1:132">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row>
    <row r="158" spans="1:132">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row>
    <row r="159" spans="1:132">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row>
    <row r="160" spans="1:132">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row>
    <row r="161" spans="1:132">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row>
    <row r="162" spans="1:132">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row>
    <row r="163" spans="1:132">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row>
    <row r="164" spans="1:132">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row>
    <row r="165" spans="1:132">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row>
    <row r="166" spans="1:132">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row>
    <row r="167" spans="1:132">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row>
    <row r="168" spans="1:132">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row>
    <row r="169" spans="1:132">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row>
    <row r="170" spans="1:132">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row>
    <row r="171" spans="1:132">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row>
    <row r="172" spans="1:132">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row>
    <row r="173" spans="1:132">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row>
    <row r="174" spans="1:132">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row>
    <row r="175" spans="1:132">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row>
    <row r="176" spans="1:132">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row>
    <row r="177" spans="1:132">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row>
    <row r="178" spans="1:132">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row>
    <row r="179" spans="1:132">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row>
    <row r="180" spans="1:132">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row>
    <row r="181" spans="1:13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row>
    <row r="182" spans="1:132">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row>
    <row r="183" spans="1:132">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row>
    <row r="184" spans="1:132">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row>
    <row r="185" spans="1:132">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row>
    <row r="186" spans="1:132">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row>
    <row r="187" spans="1:132">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row>
    <row r="188" spans="1:132">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row>
    <row r="189" spans="1:132">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row>
    <row r="190" spans="1:132">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row>
    <row r="191" spans="1:132">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row>
    <row r="192" spans="1:132">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row>
    <row r="193" spans="1:132">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row>
    <row r="194" spans="1:132">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row>
    <row r="195" spans="1:132">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row>
    <row r="196" spans="1:132">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row>
    <row r="197" spans="1:132">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row>
    <row r="198" spans="1:132">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row>
    <row r="199" spans="1:132">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5"/>
    </row>
    <row r="200" spans="1:132">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25"/>
      <c r="DI200" s="25"/>
      <c r="DJ200" s="25"/>
      <c r="DK200" s="25"/>
      <c r="DL200" s="25"/>
      <c r="DM200" s="25"/>
      <c r="DN200" s="25"/>
      <c r="DO200" s="25"/>
      <c r="DP200" s="25"/>
      <c r="DQ200" s="25"/>
      <c r="DR200" s="25"/>
      <c r="DS200" s="25"/>
      <c r="DT200" s="25"/>
      <c r="DU200" s="25"/>
      <c r="DV200" s="25"/>
      <c r="DW200" s="25"/>
      <c r="DX200" s="25"/>
      <c r="DY200" s="25"/>
      <c r="DZ200" s="25"/>
      <c r="EA200" s="25"/>
      <c r="EB200" s="25"/>
    </row>
    <row r="201" spans="1:132">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25"/>
      <c r="DI201" s="25"/>
      <c r="DJ201" s="25"/>
      <c r="DK201" s="25"/>
      <c r="DL201" s="25"/>
      <c r="DM201" s="25"/>
      <c r="DN201" s="25"/>
      <c r="DO201" s="25"/>
      <c r="DP201" s="25"/>
      <c r="DQ201" s="25"/>
      <c r="DR201" s="25"/>
      <c r="DS201" s="25"/>
      <c r="DT201" s="25"/>
      <c r="DU201" s="25"/>
      <c r="DV201" s="25"/>
      <c r="DW201" s="25"/>
      <c r="DX201" s="25"/>
      <c r="DY201" s="25"/>
      <c r="DZ201" s="25"/>
      <c r="EA201" s="25"/>
      <c r="EB201" s="25"/>
    </row>
    <row r="202" spans="1:132">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25"/>
      <c r="DI202" s="25"/>
      <c r="DJ202" s="25"/>
      <c r="DK202" s="25"/>
      <c r="DL202" s="25"/>
      <c r="DM202" s="25"/>
      <c r="DN202" s="25"/>
      <c r="DO202" s="25"/>
      <c r="DP202" s="25"/>
      <c r="DQ202" s="25"/>
      <c r="DR202" s="25"/>
      <c r="DS202" s="25"/>
      <c r="DT202" s="25"/>
      <c r="DU202" s="25"/>
      <c r="DV202" s="25"/>
      <c r="DW202" s="25"/>
      <c r="DX202" s="25"/>
      <c r="DY202" s="25"/>
      <c r="DZ202" s="25"/>
      <c r="EA202" s="25"/>
      <c r="EB202" s="25"/>
    </row>
    <row r="203" spans="1:132">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25"/>
      <c r="DI203" s="25"/>
      <c r="DJ203" s="25"/>
      <c r="DK203" s="25"/>
      <c r="DL203" s="25"/>
      <c r="DM203" s="25"/>
      <c r="DN203" s="25"/>
      <c r="DO203" s="25"/>
      <c r="DP203" s="25"/>
      <c r="DQ203" s="25"/>
      <c r="DR203" s="25"/>
      <c r="DS203" s="25"/>
      <c r="DT203" s="25"/>
      <c r="DU203" s="25"/>
      <c r="DV203" s="25"/>
      <c r="DW203" s="25"/>
      <c r="DX203" s="25"/>
      <c r="DY203" s="25"/>
      <c r="DZ203" s="25"/>
      <c r="EA203" s="25"/>
      <c r="EB203" s="25"/>
    </row>
    <row r="204" spans="1:132">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25"/>
      <c r="DR204" s="25"/>
      <c r="DS204" s="25"/>
      <c r="DT204" s="25"/>
      <c r="DU204" s="25"/>
      <c r="DV204" s="25"/>
      <c r="DW204" s="25"/>
      <c r="DX204" s="25"/>
      <c r="DY204" s="25"/>
      <c r="DZ204" s="25"/>
      <c r="EA204" s="25"/>
      <c r="EB204" s="25"/>
    </row>
    <row r="205" spans="1:132">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5"/>
    </row>
    <row r="206" spans="1:132">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5"/>
      <c r="DI206" s="25"/>
      <c r="DJ206" s="25"/>
      <c r="DK206" s="25"/>
      <c r="DL206" s="25"/>
      <c r="DM206" s="25"/>
      <c r="DN206" s="25"/>
      <c r="DO206" s="25"/>
      <c r="DP206" s="25"/>
      <c r="DQ206" s="25"/>
      <c r="DR206" s="25"/>
      <c r="DS206" s="25"/>
      <c r="DT206" s="25"/>
      <c r="DU206" s="25"/>
      <c r="DV206" s="25"/>
      <c r="DW206" s="25"/>
      <c r="DX206" s="25"/>
      <c r="DY206" s="25"/>
      <c r="DZ206" s="25"/>
      <c r="EA206" s="25"/>
      <c r="EB206" s="25"/>
    </row>
    <row r="207" spans="1:132">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25"/>
      <c r="DK207" s="25"/>
      <c r="DL207" s="25"/>
      <c r="DM207" s="25"/>
      <c r="DN207" s="25"/>
      <c r="DO207" s="25"/>
      <c r="DP207" s="25"/>
      <c r="DQ207" s="25"/>
      <c r="DR207" s="25"/>
      <c r="DS207" s="25"/>
      <c r="DT207" s="25"/>
      <c r="DU207" s="25"/>
      <c r="DV207" s="25"/>
      <c r="DW207" s="25"/>
      <c r="DX207" s="25"/>
      <c r="DY207" s="25"/>
      <c r="DZ207" s="25"/>
      <c r="EA207" s="25"/>
      <c r="EB207" s="25"/>
    </row>
    <row r="208" spans="1:132">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row>
    <row r="209" spans="1:132">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row>
    <row r="210" spans="1:132">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row>
    <row r="211" spans="1:132">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25"/>
      <c r="DS211" s="25"/>
      <c r="DT211" s="25"/>
      <c r="DU211" s="25"/>
      <c r="DV211" s="25"/>
      <c r="DW211" s="25"/>
      <c r="DX211" s="25"/>
      <c r="DY211" s="25"/>
      <c r="DZ211" s="25"/>
      <c r="EA211" s="25"/>
      <c r="EB211" s="25"/>
    </row>
    <row r="212" spans="1:132">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row>
    <row r="213" spans="1:132">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row>
    <row r="214" spans="1:132">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row>
    <row r="215" spans="1:132">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row>
    <row r="216" spans="1:132">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row>
    <row r="217" spans="1:132">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row>
    <row r="218" spans="1:132">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row>
    <row r="219" spans="1:132">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row>
    <row r="220" spans="1:132">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row>
    <row r="221" spans="1:132">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row>
    <row r="222" spans="1:132">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row>
    <row r="223" spans="1:132">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row>
    <row r="224" spans="1:132">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row>
    <row r="225" spans="1:132">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row>
    <row r="226" spans="1:132">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25"/>
      <c r="DL226" s="25"/>
      <c r="DM226" s="25"/>
      <c r="DN226" s="25"/>
      <c r="DO226" s="25"/>
      <c r="DP226" s="25"/>
      <c r="DQ226" s="25"/>
      <c r="DR226" s="25"/>
      <c r="DS226" s="25"/>
      <c r="DT226" s="25"/>
      <c r="DU226" s="25"/>
      <c r="DV226" s="25"/>
      <c r="DW226" s="25"/>
      <c r="DX226" s="25"/>
      <c r="DY226" s="25"/>
      <c r="DZ226" s="25"/>
      <c r="EA226" s="25"/>
      <c r="EB226" s="25"/>
    </row>
    <row r="227" spans="1:132">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25"/>
      <c r="DI227" s="25"/>
      <c r="DJ227" s="25"/>
      <c r="DK227" s="25"/>
      <c r="DL227" s="25"/>
      <c r="DM227" s="25"/>
      <c r="DN227" s="25"/>
      <c r="DO227" s="25"/>
      <c r="DP227" s="25"/>
      <c r="DQ227" s="25"/>
      <c r="DR227" s="25"/>
      <c r="DS227" s="25"/>
      <c r="DT227" s="25"/>
      <c r="DU227" s="25"/>
      <c r="DV227" s="25"/>
      <c r="DW227" s="25"/>
      <c r="DX227" s="25"/>
      <c r="DY227" s="25"/>
      <c r="DZ227" s="25"/>
      <c r="EA227" s="25"/>
      <c r="EB227" s="25"/>
    </row>
    <row r="228" spans="1:132">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25"/>
      <c r="DF228" s="25"/>
      <c r="DG228" s="25"/>
      <c r="DH228" s="25"/>
      <c r="DI228" s="25"/>
      <c r="DJ228" s="25"/>
      <c r="DK228" s="25"/>
      <c r="DL228" s="25"/>
      <c r="DM228" s="25"/>
      <c r="DN228" s="25"/>
      <c r="DO228" s="25"/>
      <c r="DP228" s="25"/>
      <c r="DQ228" s="25"/>
      <c r="DR228" s="25"/>
      <c r="DS228" s="25"/>
      <c r="DT228" s="25"/>
      <c r="DU228" s="25"/>
      <c r="DV228" s="25"/>
      <c r="DW228" s="25"/>
      <c r="DX228" s="25"/>
      <c r="DY228" s="25"/>
      <c r="DZ228" s="25"/>
      <c r="EA228" s="25"/>
      <c r="EB228" s="25"/>
    </row>
    <row r="229" spans="1:132">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25"/>
      <c r="DX229" s="25"/>
      <c r="DY229" s="25"/>
      <c r="DZ229" s="25"/>
      <c r="EA229" s="25"/>
      <c r="EB229" s="25"/>
    </row>
    <row r="230" spans="1:132">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25"/>
      <c r="DA230" s="25"/>
      <c r="DB230" s="25"/>
      <c r="DC230" s="25"/>
      <c r="DD230" s="25"/>
      <c r="DE230" s="25"/>
      <c r="DF230" s="25"/>
      <c r="DG230" s="25"/>
      <c r="DH230" s="25"/>
      <c r="DI230" s="25"/>
      <c r="DJ230" s="25"/>
      <c r="DK230" s="25"/>
      <c r="DL230" s="25"/>
      <c r="DM230" s="25"/>
      <c r="DN230" s="25"/>
      <c r="DO230" s="25"/>
      <c r="DP230" s="25"/>
      <c r="DQ230" s="25"/>
      <c r="DR230" s="25"/>
      <c r="DS230" s="25"/>
      <c r="DT230" s="25"/>
      <c r="DU230" s="25"/>
      <c r="DV230" s="25"/>
      <c r="DW230" s="25"/>
      <c r="DX230" s="25"/>
      <c r="DY230" s="25"/>
      <c r="DZ230" s="25"/>
      <c r="EA230" s="25"/>
      <c r="EB230" s="25"/>
    </row>
    <row r="231" spans="1:132">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25"/>
      <c r="CX231" s="25"/>
      <c r="CY231" s="25"/>
      <c r="CZ231" s="25"/>
      <c r="DA231" s="25"/>
      <c r="DB231" s="25"/>
      <c r="DC231" s="25"/>
      <c r="DD231" s="25"/>
      <c r="DE231" s="25"/>
      <c r="DF231" s="25"/>
      <c r="DG231" s="25"/>
      <c r="DH231" s="25"/>
      <c r="DI231" s="25"/>
      <c r="DJ231" s="25"/>
      <c r="DK231" s="25"/>
      <c r="DL231" s="25"/>
      <c r="DM231" s="25"/>
      <c r="DN231" s="25"/>
      <c r="DO231" s="25"/>
      <c r="DP231" s="25"/>
      <c r="DQ231" s="25"/>
      <c r="DR231" s="25"/>
      <c r="DS231" s="25"/>
      <c r="DT231" s="25"/>
      <c r="DU231" s="25"/>
      <c r="DV231" s="25"/>
      <c r="DW231" s="25"/>
      <c r="DX231" s="25"/>
      <c r="DY231" s="25"/>
      <c r="DZ231" s="25"/>
      <c r="EA231" s="25"/>
      <c r="EB231" s="25"/>
    </row>
    <row r="232" spans="1:132">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25"/>
      <c r="CW232" s="25"/>
      <c r="CX232" s="25"/>
      <c r="CY232" s="25"/>
      <c r="CZ232" s="25"/>
      <c r="DA232" s="25"/>
      <c r="DB232" s="25"/>
      <c r="DC232" s="25"/>
      <c r="DD232" s="25"/>
      <c r="DE232" s="25"/>
      <c r="DF232" s="25"/>
      <c r="DG232" s="25"/>
      <c r="DH232" s="25"/>
      <c r="DI232" s="25"/>
      <c r="DJ232" s="25"/>
      <c r="DK232" s="25"/>
      <c r="DL232" s="25"/>
      <c r="DM232" s="25"/>
      <c r="DN232" s="25"/>
      <c r="DO232" s="25"/>
      <c r="DP232" s="25"/>
      <c r="DQ232" s="25"/>
      <c r="DR232" s="25"/>
      <c r="DS232" s="25"/>
      <c r="DT232" s="25"/>
      <c r="DU232" s="25"/>
      <c r="DV232" s="25"/>
      <c r="DW232" s="25"/>
      <c r="DX232" s="25"/>
      <c r="DY232" s="25"/>
      <c r="DZ232" s="25"/>
      <c r="EA232" s="25"/>
      <c r="EB232" s="25"/>
    </row>
    <row r="233" spans="1:132">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25"/>
      <c r="CV233" s="25"/>
      <c r="CW233" s="25"/>
      <c r="CX233" s="25"/>
      <c r="CY233" s="25"/>
      <c r="CZ233" s="25"/>
      <c r="DA233" s="25"/>
      <c r="DB233" s="25"/>
      <c r="DC233" s="25"/>
      <c r="DD233" s="25"/>
      <c r="DE233" s="25"/>
      <c r="DF233" s="25"/>
      <c r="DG233" s="25"/>
      <c r="DH233" s="25"/>
      <c r="DI233" s="25"/>
      <c r="DJ233" s="25"/>
      <c r="DK233" s="25"/>
      <c r="DL233" s="25"/>
      <c r="DM233" s="25"/>
      <c r="DN233" s="25"/>
      <c r="DO233" s="25"/>
      <c r="DP233" s="25"/>
      <c r="DQ233" s="25"/>
      <c r="DR233" s="25"/>
      <c r="DS233" s="25"/>
      <c r="DT233" s="25"/>
      <c r="DU233" s="25"/>
      <c r="DV233" s="25"/>
      <c r="DW233" s="25"/>
      <c r="DX233" s="25"/>
      <c r="DY233" s="25"/>
      <c r="DZ233" s="25"/>
      <c r="EA233" s="25"/>
      <c r="EB233" s="25"/>
    </row>
    <row r="234" spans="1:132">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5"/>
      <c r="CU234" s="25"/>
      <c r="CV234" s="25"/>
      <c r="CW234" s="25"/>
      <c r="CX234" s="25"/>
      <c r="CY234" s="25"/>
      <c r="CZ234" s="25"/>
      <c r="DA234" s="25"/>
      <c r="DB234" s="25"/>
      <c r="DC234" s="25"/>
      <c r="DD234" s="25"/>
      <c r="DE234" s="25"/>
      <c r="DF234" s="25"/>
      <c r="DG234" s="25"/>
      <c r="DH234" s="25"/>
      <c r="DI234" s="25"/>
      <c r="DJ234" s="25"/>
      <c r="DK234" s="25"/>
      <c r="DL234" s="25"/>
      <c r="DM234" s="25"/>
      <c r="DN234" s="25"/>
      <c r="DO234" s="25"/>
      <c r="DP234" s="25"/>
      <c r="DQ234" s="25"/>
      <c r="DR234" s="25"/>
      <c r="DS234" s="25"/>
      <c r="DT234" s="25"/>
      <c r="DU234" s="25"/>
      <c r="DV234" s="25"/>
      <c r="DW234" s="25"/>
      <c r="DX234" s="25"/>
      <c r="DY234" s="25"/>
      <c r="DZ234" s="25"/>
      <c r="EA234" s="25"/>
      <c r="EB234" s="25"/>
    </row>
    <row r="235" spans="1:132">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5"/>
      <c r="CU235" s="25"/>
      <c r="CV235" s="25"/>
      <c r="CW235" s="25"/>
      <c r="CX235" s="25"/>
      <c r="CY235" s="25"/>
      <c r="CZ235" s="25"/>
      <c r="DA235" s="25"/>
      <c r="DB235" s="25"/>
      <c r="DC235" s="25"/>
      <c r="DD235" s="25"/>
      <c r="DE235" s="25"/>
      <c r="DF235" s="25"/>
      <c r="DG235" s="25"/>
      <c r="DH235" s="25"/>
      <c r="DI235" s="25"/>
      <c r="DJ235" s="25"/>
      <c r="DK235" s="25"/>
      <c r="DL235" s="25"/>
      <c r="DM235" s="25"/>
      <c r="DN235" s="25"/>
      <c r="DO235" s="25"/>
      <c r="DP235" s="25"/>
      <c r="DQ235" s="25"/>
      <c r="DR235" s="25"/>
      <c r="DS235" s="25"/>
      <c r="DT235" s="25"/>
      <c r="DU235" s="25"/>
      <c r="DV235" s="25"/>
      <c r="DW235" s="25"/>
      <c r="DX235" s="25"/>
      <c r="DY235" s="25"/>
      <c r="DZ235" s="25"/>
      <c r="EA235" s="25"/>
      <c r="EB235" s="25"/>
    </row>
    <row r="236" spans="1:132">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5"/>
      <c r="CU236" s="25"/>
      <c r="CV236" s="25"/>
      <c r="CW236" s="25"/>
      <c r="CX236" s="25"/>
      <c r="CY236" s="25"/>
      <c r="CZ236" s="25"/>
      <c r="DA236" s="25"/>
      <c r="DB236" s="25"/>
      <c r="DC236" s="25"/>
      <c r="DD236" s="25"/>
      <c r="DE236" s="25"/>
      <c r="DF236" s="25"/>
      <c r="DG236" s="25"/>
      <c r="DH236" s="25"/>
      <c r="DI236" s="25"/>
      <c r="DJ236" s="25"/>
      <c r="DK236" s="25"/>
      <c r="DL236" s="25"/>
      <c r="DM236" s="25"/>
      <c r="DN236" s="25"/>
      <c r="DO236" s="25"/>
      <c r="DP236" s="25"/>
      <c r="DQ236" s="25"/>
      <c r="DR236" s="25"/>
      <c r="DS236" s="25"/>
      <c r="DT236" s="25"/>
      <c r="DU236" s="25"/>
      <c r="DV236" s="25"/>
      <c r="DW236" s="25"/>
      <c r="DX236" s="25"/>
      <c r="DY236" s="25"/>
      <c r="DZ236" s="25"/>
      <c r="EA236" s="25"/>
      <c r="EB236" s="25"/>
    </row>
    <row r="237" spans="1:132">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5"/>
      <c r="CU237" s="25"/>
      <c r="CV237" s="25"/>
      <c r="CW237" s="25"/>
      <c r="CX237" s="25"/>
      <c r="CY237" s="25"/>
      <c r="CZ237" s="25"/>
      <c r="DA237" s="25"/>
      <c r="DB237" s="25"/>
      <c r="DC237" s="25"/>
      <c r="DD237" s="25"/>
      <c r="DE237" s="25"/>
      <c r="DF237" s="25"/>
      <c r="DG237" s="25"/>
      <c r="DH237" s="25"/>
      <c r="DI237" s="25"/>
      <c r="DJ237" s="25"/>
      <c r="DK237" s="25"/>
      <c r="DL237" s="25"/>
      <c r="DM237" s="25"/>
      <c r="DN237" s="25"/>
      <c r="DO237" s="25"/>
      <c r="DP237" s="25"/>
      <c r="DQ237" s="25"/>
      <c r="DR237" s="25"/>
      <c r="DS237" s="25"/>
      <c r="DT237" s="25"/>
      <c r="DU237" s="25"/>
      <c r="DV237" s="25"/>
      <c r="DW237" s="25"/>
      <c r="DX237" s="25"/>
      <c r="DY237" s="25"/>
      <c r="DZ237" s="25"/>
      <c r="EA237" s="25"/>
      <c r="EB237" s="25"/>
    </row>
    <row r="238" spans="1:132">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5"/>
      <c r="CU238" s="25"/>
      <c r="CV238" s="25"/>
      <c r="CW238" s="25"/>
      <c r="CX238" s="25"/>
      <c r="CY238" s="25"/>
      <c r="CZ238" s="25"/>
      <c r="DA238" s="25"/>
      <c r="DB238" s="25"/>
      <c r="DC238" s="25"/>
      <c r="DD238" s="25"/>
      <c r="DE238" s="25"/>
      <c r="DF238" s="25"/>
      <c r="DG238" s="25"/>
      <c r="DH238" s="25"/>
      <c r="DI238" s="25"/>
      <c r="DJ238" s="25"/>
      <c r="DK238" s="25"/>
      <c r="DL238" s="25"/>
      <c r="DM238" s="25"/>
      <c r="DN238" s="25"/>
      <c r="DO238" s="25"/>
      <c r="DP238" s="25"/>
      <c r="DQ238" s="25"/>
      <c r="DR238" s="25"/>
      <c r="DS238" s="25"/>
      <c r="DT238" s="25"/>
      <c r="DU238" s="25"/>
      <c r="DV238" s="25"/>
      <c r="DW238" s="25"/>
      <c r="DX238" s="25"/>
      <c r="DY238" s="25"/>
      <c r="DZ238" s="25"/>
      <c r="EA238" s="25"/>
      <c r="EB238" s="25"/>
    </row>
    <row r="239" spans="1:132">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5"/>
      <c r="CU239" s="25"/>
      <c r="CV239" s="25"/>
      <c r="CW239" s="25"/>
      <c r="CX239" s="25"/>
      <c r="CY239" s="25"/>
      <c r="CZ239" s="25"/>
      <c r="DA239" s="25"/>
      <c r="DB239" s="25"/>
      <c r="DC239" s="25"/>
      <c r="DD239" s="25"/>
      <c r="DE239" s="25"/>
      <c r="DF239" s="25"/>
      <c r="DG239" s="25"/>
      <c r="DH239" s="25"/>
      <c r="DI239" s="25"/>
      <c r="DJ239" s="25"/>
      <c r="DK239" s="25"/>
      <c r="DL239" s="25"/>
      <c r="DM239" s="25"/>
      <c r="DN239" s="25"/>
      <c r="DO239" s="25"/>
      <c r="DP239" s="25"/>
      <c r="DQ239" s="25"/>
      <c r="DR239" s="25"/>
      <c r="DS239" s="25"/>
      <c r="DT239" s="25"/>
      <c r="DU239" s="25"/>
      <c r="DV239" s="25"/>
      <c r="DW239" s="25"/>
      <c r="DX239" s="25"/>
      <c r="DY239" s="25"/>
      <c r="DZ239" s="25"/>
      <c r="EA239" s="25"/>
      <c r="EB239" s="25"/>
    </row>
    <row r="240" spans="1:132">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c r="CR240" s="25"/>
      <c r="CS240" s="25"/>
      <c r="CT240" s="25"/>
      <c r="CU240" s="25"/>
      <c r="CV240" s="25"/>
      <c r="CW240" s="25"/>
      <c r="CX240" s="25"/>
      <c r="CY240" s="25"/>
      <c r="CZ240" s="25"/>
      <c r="DA240" s="25"/>
      <c r="DB240" s="25"/>
      <c r="DC240" s="25"/>
      <c r="DD240" s="25"/>
      <c r="DE240" s="25"/>
      <c r="DF240" s="25"/>
      <c r="DG240" s="25"/>
      <c r="DH240" s="25"/>
      <c r="DI240" s="25"/>
      <c r="DJ240" s="25"/>
      <c r="DK240" s="25"/>
      <c r="DL240" s="25"/>
      <c r="DM240" s="25"/>
      <c r="DN240" s="25"/>
      <c r="DO240" s="25"/>
      <c r="DP240" s="25"/>
      <c r="DQ240" s="25"/>
      <c r="DR240" s="25"/>
      <c r="DS240" s="25"/>
      <c r="DT240" s="25"/>
      <c r="DU240" s="25"/>
      <c r="DV240" s="25"/>
      <c r="DW240" s="25"/>
      <c r="DX240" s="25"/>
      <c r="DY240" s="25"/>
      <c r="DZ240" s="25"/>
      <c r="EA240" s="25"/>
      <c r="EB240" s="25"/>
    </row>
    <row r="241" spans="1:132">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c r="DK241" s="25"/>
      <c r="DL241" s="25"/>
      <c r="DM241" s="25"/>
      <c r="DN241" s="25"/>
      <c r="DO241" s="25"/>
      <c r="DP241" s="25"/>
      <c r="DQ241" s="25"/>
      <c r="DR241" s="25"/>
      <c r="DS241" s="25"/>
      <c r="DT241" s="25"/>
      <c r="DU241" s="25"/>
      <c r="DV241" s="25"/>
      <c r="DW241" s="25"/>
      <c r="DX241" s="25"/>
      <c r="DY241" s="25"/>
      <c r="DZ241" s="25"/>
      <c r="EA241" s="25"/>
      <c r="EB241" s="25"/>
    </row>
    <row r="242" spans="1:132">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c r="DK242" s="25"/>
      <c r="DL242" s="25"/>
      <c r="DM242" s="25"/>
      <c r="DN242" s="25"/>
      <c r="DO242" s="25"/>
      <c r="DP242" s="25"/>
      <c r="DQ242" s="25"/>
      <c r="DR242" s="25"/>
      <c r="DS242" s="25"/>
      <c r="DT242" s="25"/>
      <c r="DU242" s="25"/>
      <c r="DV242" s="25"/>
      <c r="DW242" s="25"/>
      <c r="DX242" s="25"/>
      <c r="DY242" s="25"/>
      <c r="DZ242" s="25"/>
      <c r="EA242" s="25"/>
      <c r="EB242" s="25"/>
    </row>
    <row r="243" spans="1:132">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c r="CR243" s="25"/>
      <c r="CS243" s="25"/>
      <c r="CT243" s="25"/>
      <c r="CU243" s="25"/>
      <c r="CV243" s="25"/>
      <c r="CW243" s="25"/>
      <c r="CX243" s="25"/>
      <c r="CY243" s="25"/>
      <c r="CZ243" s="25"/>
      <c r="DA243" s="25"/>
      <c r="DB243" s="25"/>
      <c r="DC243" s="25"/>
      <c r="DD243" s="25"/>
      <c r="DE243" s="25"/>
      <c r="DF243" s="25"/>
      <c r="DG243" s="25"/>
      <c r="DH243" s="25"/>
      <c r="DI243" s="25"/>
      <c r="DJ243" s="25"/>
      <c r="DK243" s="25"/>
      <c r="DL243" s="25"/>
      <c r="DM243" s="25"/>
      <c r="DN243" s="25"/>
      <c r="DO243" s="25"/>
      <c r="DP243" s="25"/>
      <c r="DQ243" s="25"/>
      <c r="DR243" s="25"/>
      <c r="DS243" s="25"/>
      <c r="DT243" s="25"/>
      <c r="DU243" s="25"/>
      <c r="DV243" s="25"/>
      <c r="DW243" s="25"/>
      <c r="DX243" s="25"/>
      <c r="DY243" s="25"/>
      <c r="DZ243" s="25"/>
      <c r="EA243" s="25"/>
      <c r="EB243" s="25"/>
    </row>
    <row r="244" spans="1:132">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row>
    <row r="245" spans="1:132">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c r="CR245" s="25"/>
      <c r="CS245" s="25"/>
      <c r="CT245" s="25"/>
      <c r="CU245" s="25"/>
      <c r="CV245" s="25"/>
      <c r="CW245" s="25"/>
      <c r="CX245" s="25"/>
      <c r="CY245" s="25"/>
      <c r="CZ245" s="25"/>
      <c r="DA245" s="25"/>
      <c r="DB245" s="25"/>
      <c r="DC245" s="25"/>
      <c r="DD245" s="25"/>
      <c r="DE245" s="25"/>
      <c r="DF245" s="25"/>
      <c r="DG245" s="25"/>
      <c r="DH245" s="25"/>
      <c r="DI245" s="25"/>
      <c r="DJ245" s="25"/>
      <c r="DK245" s="25"/>
      <c r="DL245" s="25"/>
      <c r="DM245" s="25"/>
      <c r="DN245" s="25"/>
      <c r="DO245" s="25"/>
      <c r="DP245" s="25"/>
      <c r="DQ245" s="25"/>
      <c r="DR245" s="25"/>
      <c r="DS245" s="25"/>
      <c r="DT245" s="25"/>
      <c r="DU245" s="25"/>
      <c r="DV245" s="25"/>
      <c r="DW245" s="25"/>
      <c r="DX245" s="25"/>
      <c r="DY245" s="25"/>
      <c r="DZ245" s="25"/>
      <c r="EA245" s="25"/>
      <c r="EB245" s="25"/>
    </row>
    <row r="246" spans="1:132">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c r="CR246" s="25"/>
      <c r="CS246" s="25"/>
      <c r="CT246" s="25"/>
      <c r="CU246" s="25"/>
      <c r="CV246" s="25"/>
      <c r="CW246" s="25"/>
      <c r="CX246" s="25"/>
      <c r="CY246" s="25"/>
      <c r="CZ246" s="25"/>
      <c r="DA246" s="25"/>
      <c r="DB246" s="25"/>
      <c r="DC246" s="25"/>
      <c r="DD246" s="25"/>
      <c r="DE246" s="25"/>
      <c r="DF246" s="25"/>
      <c r="DG246" s="25"/>
      <c r="DH246" s="25"/>
      <c r="DI246" s="25"/>
      <c r="DJ246" s="25"/>
      <c r="DK246" s="25"/>
      <c r="DL246" s="25"/>
      <c r="DM246" s="25"/>
      <c r="DN246" s="25"/>
      <c r="DO246" s="25"/>
      <c r="DP246" s="25"/>
      <c r="DQ246" s="25"/>
      <c r="DR246" s="25"/>
      <c r="DS246" s="25"/>
      <c r="DT246" s="25"/>
      <c r="DU246" s="25"/>
      <c r="DV246" s="25"/>
      <c r="DW246" s="25"/>
      <c r="DX246" s="25"/>
      <c r="DY246" s="25"/>
      <c r="DZ246" s="25"/>
      <c r="EA246" s="25"/>
      <c r="EB246" s="25"/>
    </row>
    <row r="247" spans="1:132">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c r="CR247" s="25"/>
      <c r="CS247" s="25"/>
      <c r="CT247" s="25"/>
      <c r="CU247" s="25"/>
      <c r="CV247" s="25"/>
      <c r="CW247" s="25"/>
      <c r="CX247" s="25"/>
      <c r="CY247" s="25"/>
      <c r="CZ247" s="25"/>
      <c r="DA247" s="25"/>
      <c r="DB247" s="25"/>
      <c r="DC247" s="25"/>
      <c r="DD247" s="25"/>
      <c r="DE247" s="25"/>
      <c r="DF247" s="25"/>
      <c r="DG247" s="25"/>
      <c r="DH247" s="25"/>
      <c r="DI247" s="25"/>
      <c r="DJ247" s="25"/>
      <c r="DK247" s="25"/>
      <c r="DL247" s="25"/>
      <c r="DM247" s="25"/>
      <c r="DN247" s="25"/>
      <c r="DO247" s="25"/>
      <c r="DP247" s="25"/>
      <c r="DQ247" s="25"/>
      <c r="DR247" s="25"/>
      <c r="DS247" s="25"/>
      <c r="DT247" s="25"/>
      <c r="DU247" s="25"/>
      <c r="DV247" s="25"/>
      <c r="DW247" s="25"/>
      <c r="DX247" s="25"/>
      <c r="DY247" s="25"/>
      <c r="DZ247" s="25"/>
      <c r="EA247" s="25"/>
      <c r="EB247" s="25"/>
    </row>
    <row r="248" spans="1:132">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5"/>
    </row>
    <row r="249" spans="1:132">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c r="DK249" s="25"/>
      <c r="DL249" s="25"/>
      <c r="DM249" s="25"/>
      <c r="DN249" s="25"/>
      <c r="DO249" s="25"/>
      <c r="DP249" s="25"/>
      <c r="DQ249" s="25"/>
      <c r="DR249" s="25"/>
      <c r="DS249" s="25"/>
      <c r="DT249" s="25"/>
      <c r="DU249" s="25"/>
      <c r="DV249" s="25"/>
      <c r="DW249" s="25"/>
      <c r="DX249" s="25"/>
      <c r="DY249" s="25"/>
      <c r="DZ249" s="25"/>
      <c r="EA249" s="25"/>
      <c r="EB249" s="25"/>
    </row>
    <row r="250" spans="1:132">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c r="CR250" s="25"/>
      <c r="CS250" s="25"/>
      <c r="CT250" s="25"/>
      <c r="CU250" s="25"/>
      <c r="CV250" s="25"/>
      <c r="CW250" s="25"/>
      <c r="CX250" s="25"/>
      <c r="CY250" s="25"/>
      <c r="CZ250" s="25"/>
      <c r="DA250" s="25"/>
      <c r="DB250" s="25"/>
      <c r="DC250" s="25"/>
      <c r="DD250" s="25"/>
      <c r="DE250" s="25"/>
      <c r="DF250" s="25"/>
      <c r="DG250" s="25"/>
      <c r="DH250" s="25"/>
      <c r="DI250" s="25"/>
      <c r="DJ250" s="25"/>
      <c r="DK250" s="25"/>
      <c r="DL250" s="25"/>
      <c r="DM250" s="25"/>
      <c r="DN250" s="25"/>
      <c r="DO250" s="25"/>
      <c r="DP250" s="25"/>
      <c r="DQ250" s="25"/>
      <c r="DR250" s="25"/>
      <c r="DS250" s="25"/>
      <c r="DT250" s="25"/>
      <c r="DU250" s="25"/>
      <c r="DV250" s="25"/>
      <c r="DW250" s="25"/>
      <c r="DX250" s="25"/>
      <c r="DY250" s="25"/>
      <c r="DZ250" s="25"/>
      <c r="EA250" s="25"/>
      <c r="EB250" s="25"/>
    </row>
    <row r="251" spans="1:132">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c r="CR251" s="25"/>
      <c r="CS251" s="25"/>
      <c r="CT251" s="25"/>
      <c r="CU251" s="25"/>
      <c r="CV251" s="25"/>
      <c r="CW251" s="25"/>
      <c r="CX251" s="25"/>
      <c r="CY251" s="25"/>
      <c r="CZ251" s="25"/>
      <c r="DA251" s="25"/>
      <c r="DB251" s="25"/>
      <c r="DC251" s="25"/>
      <c r="DD251" s="25"/>
      <c r="DE251" s="25"/>
      <c r="DF251" s="25"/>
      <c r="DG251" s="25"/>
      <c r="DH251" s="25"/>
      <c r="DI251" s="25"/>
      <c r="DJ251" s="25"/>
      <c r="DK251" s="25"/>
      <c r="DL251" s="25"/>
      <c r="DM251" s="25"/>
      <c r="DN251" s="25"/>
      <c r="DO251" s="25"/>
      <c r="DP251" s="25"/>
      <c r="DQ251" s="25"/>
      <c r="DR251" s="25"/>
      <c r="DS251" s="25"/>
      <c r="DT251" s="25"/>
      <c r="DU251" s="25"/>
      <c r="DV251" s="25"/>
      <c r="DW251" s="25"/>
      <c r="DX251" s="25"/>
      <c r="DY251" s="25"/>
      <c r="DZ251" s="25"/>
      <c r="EA251" s="25"/>
      <c r="EB251" s="25"/>
    </row>
    <row r="252" spans="1:132">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25"/>
      <c r="DH252" s="25"/>
      <c r="DI252" s="25"/>
      <c r="DJ252" s="25"/>
      <c r="DK252" s="25"/>
      <c r="DL252" s="25"/>
      <c r="DM252" s="25"/>
      <c r="DN252" s="25"/>
      <c r="DO252" s="25"/>
      <c r="DP252" s="25"/>
      <c r="DQ252" s="25"/>
      <c r="DR252" s="25"/>
      <c r="DS252" s="25"/>
      <c r="DT252" s="25"/>
      <c r="DU252" s="25"/>
      <c r="DV252" s="25"/>
      <c r="DW252" s="25"/>
      <c r="DX252" s="25"/>
      <c r="DY252" s="25"/>
      <c r="DZ252" s="25"/>
      <c r="EA252" s="25"/>
      <c r="EB252" s="25"/>
    </row>
    <row r="253" spans="1:132">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25"/>
      <c r="DI253" s="25"/>
      <c r="DJ253" s="25"/>
      <c r="DK253" s="25"/>
      <c r="DL253" s="25"/>
      <c r="DM253" s="25"/>
      <c r="DN253" s="25"/>
      <c r="DO253" s="25"/>
      <c r="DP253" s="25"/>
      <c r="DQ253" s="25"/>
      <c r="DR253" s="25"/>
      <c r="DS253" s="25"/>
      <c r="DT253" s="25"/>
      <c r="DU253" s="25"/>
      <c r="DV253" s="25"/>
      <c r="DW253" s="25"/>
      <c r="DX253" s="25"/>
      <c r="DY253" s="25"/>
      <c r="DZ253" s="25"/>
      <c r="EA253" s="25"/>
      <c r="EB253" s="25"/>
    </row>
    <row r="254" spans="1:132">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25"/>
      <c r="DI254" s="25"/>
      <c r="DJ254" s="25"/>
      <c r="DK254" s="25"/>
      <c r="DL254" s="25"/>
      <c r="DM254" s="25"/>
      <c r="DN254" s="25"/>
      <c r="DO254" s="25"/>
      <c r="DP254" s="25"/>
      <c r="DQ254" s="25"/>
      <c r="DR254" s="25"/>
      <c r="DS254" s="25"/>
      <c r="DT254" s="25"/>
      <c r="DU254" s="25"/>
      <c r="DV254" s="25"/>
      <c r="DW254" s="25"/>
      <c r="DX254" s="25"/>
      <c r="DY254" s="25"/>
      <c r="DZ254" s="25"/>
      <c r="EA254" s="25"/>
      <c r="EB254" s="25"/>
    </row>
    <row r="255" spans="1:132">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c r="DK255" s="25"/>
      <c r="DL255" s="25"/>
      <c r="DM255" s="25"/>
      <c r="DN255" s="25"/>
      <c r="DO255" s="25"/>
      <c r="DP255" s="25"/>
      <c r="DQ255" s="25"/>
      <c r="DR255" s="25"/>
      <c r="DS255" s="25"/>
      <c r="DT255" s="25"/>
      <c r="DU255" s="25"/>
      <c r="DV255" s="25"/>
      <c r="DW255" s="25"/>
      <c r="DX255" s="25"/>
      <c r="DY255" s="25"/>
      <c r="DZ255" s="25"/>
      <c r="EA255" s="25"/>
      <c r="EB255" s="25"/>
    </row>
    <row r="256" spans="1:132">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row>
    <row r="257" spans="1:132">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c r="DK257" s="25"/>
      <c r="DL257" s="25"/>
      <c r="DM257" s="25"/>
      <c r="DN257" s="25"/>
      <c r="DO257" s="25"/>
      <c r="DP257" s="25"/>
      <c r="DQ257" s="25"/>
      <c r="DR257" s="25"/>
      <c r="DS257" s="25"/>
      <c r="DT257" s="25"/>
      <c r="DU257" s="25"/>
      <c r="DV257" s="25"/>
      <c r="DW257" s="25"/>
      <c r="DX257" s="25"/>
      <c r="DY257" s="25"/>
      <c r="DZ257" s="25"/>
      <c r="EA257" s="25"/>
      <c r="EB257" s="25"/>
    </row>
    <row r="258" spans="1:132">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25"/>
      <c r="DI258" s="25"/>
      <c r="DJ258" s="25"/>
      <c r="DK258" s="25"/>
      <c r="DL258" s="25"/>
      <c r="DM258" s="25"/>
      <c r="DN258" s="25"/>
      <c r="DO258" s="25"/>
      <c r="DP258" s="25"/>
      <c r="DQ258" s="25"/>
      <c r="DR258" s="25"/>
      <c r="DS258" s="25"/>
      <c r="DT258" s="25"/>
      <c r="DU258" s="25"/>
      <c r="DV258" s="25"/>
      <c r="DW258" s="25"/>
      <c r="DX258" s="25"/>
      <c r="DY258" s="25"/>
      <c r="DZ258" s="25"/>
      <c r="EA258" s="25"/>
      <c r="EB258" s="25"/>
    </row>
    <row r="259" spans="1:132">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25"/>
      <c r="DI259" s="25"/>
      <c r="DJ259" s="25"/>
      <c r="DK259" s="25"/>
      <c r="DL259" s="25"/>
      <c r="DM259" s="25"/>
      <c r="DN259" s="25"/>
      <c r="DO259" s="25"/>
      <c r="DP259" s="25"/>
      <c r="DQ259" s="25"/>
      <c r="DR259" s="25"/>
      <c r="DS259" s="25"/>
      <c r="DT259" s="25"/>
      <c r="DU259" s="25"/>
      <c r="DV259" s="25"/>
      <c r="DW259" s="25"/>
      <c r="DX259" s="25"/>
      <c r="DY259" s="25"/>
      <c r="DZ259" s="25"/>
      <c r="EA259" s="25"/>
      <c r="EB259" s="25"/>
    </row>
    <row r="260" spans="1:132">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25"/>
      <c r="DI260" s="25"/>
      <c r="DJ260" s="25"/>
      <c r="DK260" s="25"/>
      <c r="DL260" s="25"/>
      <c r="DM260" s="25"/>
      <c r="DN260" s="25"/>
      <c r="DO260" s="25"/>
      <c r="DP260" s="25"/>
      <c r="DQ260" s="25"/>
      <c r="DR260" s="25"/>
      <c r="DS260" s="25"/>
      <c r="DT260" s="25"/>
      <c r="DU260" s="25"/>
      <c r="DV260" s="25"/>
      <c r="DW260" s="25"/>
      <c r="DX260" s="25"/>
      <c r="DY260" s="25"/>
      <c r="DZ260" s="25"/>
      <c r="EA260" s="25"/>
      <c r="EB260" s="25"/>
    </row>
    <row r="261" spans="1:132">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25"/>
      <c r="DI261" s="25"/>
      <c r="DJ261" s="25"/>
      <c r="DK261" s="25"/>
      <c r="DL261" s="25"/>
      <c r="DM261" s="25"/>
      <c r="DN261" s="25"/>
      <c r="DO261" s="25"/>
      <c r="DP261" s="25"/>
      <c r="DQ261" s="25"/>
      <c r="DR261" s="25"/>
      <c r="DS261" s="25"/>
      <c r="DT261" s="25"/>
      <c r="DU261" s="25"/>
      <c r="DV261" s="25"/>
      <c r="DW261" s="25"/>
      <c r="DX261" s="25"/>
      <c r="DY261" s="25"/>
      <c r="DZ261" s="25"/>
      <c r="EA261" s="25"/>
      <c r="EB261" s="25"/>
    </row>
    <row r="262" spans="1:132">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row>
    <row r="263" spans="1:132">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25"/>
      <c r="DI263" s="25"/>
      <c r="DJ263" s="25"/>
      <c r="DK263" s="25"/>
      <c r="DL263" s="25"/>
      <c r="DM263" s="25"/>
      <c r="DN263" s="25"/>
      <c r="DO263" s="25"/>
      <c r="DP263" s="25"/>
      <c r="DQ263" s="25"/>
      <c r="DR263" s="25"/>
      <c r="DS263" s="25"/>
      <c r="DT263" s="25"/>
      <c r="DU263" s="25"/>
      <c r="DV263" s="25"/>
      <c r="DW263" s="25"/>
      <c r="DX263" s="25"/>
      <c r="DY263" s="25"/>
      <c r="DZ263" s="25"/>
      <c r="EA263" s="25"/>
      <c r="EB263" s="25"/>
    </row>
    <row r="264" spans="1:132">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25"/>
      <c r="DI264" s="25"/>
      <c r="DJ264" s="25"/>
      <c r="DK264" s="25"/>
      <c r="DL264" s="25"/>
      <c r="DM264" s="25"/>
      <c r="DN264" s="25"/>
      <c r="DO264" s="25"/>
      <c r="DP264" s="25"/>
      <c r="DQ264" s="25"/>
      <c r="DR264" s="25"/>
      <c r="DS264" s="25"/>
      <c r="DT264" s="25"/>
      <c r="DU264" s="25"/>
      <c r="DV264" s="25"/>
      <c r="DW264" s="25"/>
      <c r="DX264" s="25"/>
      <c r="DY264" s="25"/>
      <c r="DZ264" s="25"/>
      <c r="EA264" s="25"/>
      <c r="EB264" s="25"/>
    </row>
    <row r="265" spans="1:132">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25"/>
      <c r="DI265" s="25"/>
      <c r="DJ265" s="25"/>
      <c r="DK265" s="25"/>
      <c r="DL265" s="25"/>
      <c r="DM265" s="25"/>
      <c r="DN265" s="25"/>
      <c r="DO265" s="25"/>
      <c r="DP265" s="25"/>
      <c r="DQ265" s="25"/>
      <c r="DR265" s="25"/>
      <c r="DS265" s="25"/>
      <c r="DT265" s="25"/>
      <c r="DU265" s="25"/>
      <c r="DV265" s="25"/>
      <c r="DW265" s="25"/>
      <c r="DX265" s="25"/>
      <c r="DY265" s="25"/>
      <c r="DZ265" s="25"/>
      <c r="EA265" s="25"/>
      <c r="EB265" s="25"/>
    </row>
    <row r="266" spans="1:132">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25"/>
      <c r="DI266" s="25"/>
      <c r="DJ266" s="25"/>
      <c r="DK266" s="25"/>
      <c r="DL266" s="25"/>
      <c r="DM266" s="25"/>
      <c r="DN266" s="25"/>
      <c r="DO266" s="25"/>
      <c r="DP266" s="25"/>
      <c r="DQ266" s="25"/>
      <c r="DR266" s="25"/>
      <c r="DS266" s="25"/>
      <c r="DT266" s="25"/>
      <c r="DU266" s="25"/>
      <c r="DV266" s="25"/>
      <c r="DW266" s="25"/>
      <c r="DX266" s="25"/>
      <c r="DY266" s="25"/>
      <c r="DZ266" s="25"/>
      <c r="EA266" s="25"/>
      <c r="EB266" s="25"/>
    </row>
    <row r="267" spans="1:132">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25"/>
      <c r="DI267" s="25"/>
      <c r="DJ267" s="25"/>
      <c r="DK267" s="25"/>
      <c r="DL267" s="25"/>
      <c r="DM267" s="25"/>
      <c r="DN267" s="25"/>
      <c r="DO267" s="25"/>
      <c r="DP267" s="25"/>
      <c r="DQ267" s="25"/>
      <c r="DR267" s="25"/>
      <c r="DS267" s="25"/>
      <c r="DT267" s="25"/>
      <c r="DU267" s="25"/>
      <c r="DV267" s="25"/>
      <c r="DW267" s="25"/>
      <c r="DX267" s="25"/>
      <c r="DY267" s="25"/>
      <c r="DZ267" s="25"/>
      <c r="EA267" s="25"/>
      <c r="EB267" s="25"/>
    </row>
    <row r="268" spans="1:132">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25"/>
      <c r="DI268" s="25"/>
      <c r="DJ268" s="25"/>
      <c r="DK268" s="25"/>
      <c r="DL268" s="25"/>
      <c r="DM268" s="25"/>
      <c r="DN268" s="25"/>
      <c r="DO268" s="25"/>
      <c r="DP268" s="25"/>
      <c r="DQ268" s="25"/>
      <c r="DR268" s="25"/>
      <c r="DS268" s="25"/>
      <c r="DT268" s="25"/>
      <c r="DU268" s="25"/>
      <c r="DV268" s="25"/>
      <c r="DW268" s="25"/>
      <c r="DX268" s="25"/>
      <c r="DY268" s="25"/>
      <c r="DZ268" s="25"/>
      <c r="EA268" s="25"/>
      <c r="EB268" s="25"/>
    </row>
    <row r="269" spans="1:132">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25"/>
      <c r="DI269" s="25"/>
      <c r="DJ269" s="25"/>
      <c r="DK269" s="25"/>
      <c r="DL269" s="25"/>
      <c r="DM269" s="25"/>
      <c r="DN269" s="25"/>
      <c r="DO269" s="25"/>
      <c r="DP269" s="25"/>
      <c r="DQ269" s="25"/>
      <c r="DR269" s="25"/>
      <c r="DS269" s="25"/>
      <c r="DT269" s="25"/>
      <c r="DU269" s="25"/>
      <c r="DV269" s="25"/>
      <c r="DW269" s="25"/>
      <c r="DX269" s="25"/>
      <c r="DY269" s="25"/>
      <c r="DZ269" s="25"/>
      <c r="EA269" s="25"/>
      <c r="EB269" s="25"/>
    </row>
    <row r="270" spans="1:132">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25"/>
      <c r="DI270" s="25"/>
      <c r="DJ270" s="25"/>
      <c r="DK270" s="25"/>
      <c r="DL270" s="25"/>
      <c r="DM270" s="25"/>
      <c r="DN270" s="25"/>
      <c r="DO270" s="25"/>
      <c r="DP270" s="25"/>
      <c r="DQ270" s="25"/>
      <c r="DR270" s="25"/>
      <c r="DS270" s="25"/>
      <c r="DT270" s="25"/>
      <c r="DU270" s="25"/>
      <c r="DV270" s="25"/>
      <c r="DW270" s="25"/>
      <c r="DX270" s="25"/>
      <c r="DY270" s="25"/>
      <c r="DZ270" s="25"/>
      <c r="EA270" s="25"/>
      <c r="EB270" s="25"/>
    </row>
    <row r="271" spans="1:132">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25"/>
      <c r="DH271" s="25"/>
      <c r="DI271" s="25"/>
      <c r="DJ271" s="25"/>
      <c r="DK271" s="25"/>
      <c r="DL271" s="25"/>
      <c r="DM271" s="25"/>
      <c r="DN271" s="25"/>
      <c r="DO271" s="25"/>
      <c r="DP271" s="25"/>
      <c r="DQ271" s="25"/>
      <c r="DR271" s="25"/>
      <c r="DS271" s="25"/>
      <c r="DT271" s="25"/>
      <c r="DU271" s="25"/>
      <c r="DV271" s="25"/>
      <c r="DW271" s="25"/>
      <c r="DX271" s="25"/>
      <c r="DY271" s="25"/>
      <c r="DZ271" s="25"/>
      <c r="EA271" s="25"/>
      <c r="EB271" s="25"/>
    </row>
    <row r="272" spans="1:132">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25"/>
      <c r="DI272" s="25"/>
      <c r="DJ272" s="25"/>
      <c r="DK272" s="25"/>
      <c r="DL272" s="25"/>
      <c r="DM272" s="25"/>
      <c r="DN272" s="25"/>
      <c r="DO272" s="25"/>
      <c r="DP272" s="25"/>
      <c r="DQ272" s="25"/>
      <c r="DR272" s="25"/>
      <c r="DS272" s="25"/>
      <c r="DT272" s="25"/>
      <c r="DU272" s="25"/>
      <c r="DV272" s="25"/>
      <c r="DW272" s="25"/>
      <c r="DX272" s="25"/>
      <c r="DY272" s="25"/>
      <c r="DZ272" s="25"/>
      <c r="EA272" s="25"/>
      <c r="EB272" s="25"/>
    </row>
    <row r="273" spans="1:132">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25"/>
      <c r="DI273" s="25"/>
      <c r="DJ273" s="25"/>
      <c r="DK273" s="25"/>
      <c r="DL273" s="25"/>
      <c r="DM273" s="25"/>
      <c r="DN273" s="25"/>
      <c r="DO273" s="25"/>
      <c r="DP273" s="25"/>
      <c r="DQ273" s="25"/>
      <c r="DR273" s="25"/>
      <c r="DS273" s="25"/>
      <c r="DT273" s="25"/>
      <c r="DU273" s="25"/>
      <c r="DV273" s="25"/>
      <c r="DW273" s="25"/>
      <c r="DX273" s="25"/>
      <c r="DY273" s="25"/>
      <c r="DZ273" s="25"/>
      <c r="EA273" s="25"/>
      <c r="EB273" s="25"/>
    </row>
    <row r="274" spans="1:132">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c r="DP274" s="25"/>
      <c r="DQ274" s="25"/>
      <c r="DR274" s="25"/>
      <c r="DS274" s="25"/>
      <c r="DT274" s="25"/>
      <c r="DU274" s="25"/>
      <c r="DV274" s="25"/>
      <c r="DW274" s="25"/>
      <c r="DX274" s="25"/>
      <c r="DY274" s="25"/>
      <c r="DZ274" s="25"/>
      <c r="EA274" s="25"/>
      <c r="EB274" s="25"/>
    </row>
    <row r="275" spans="1:132">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25"/>
      <c r="DI275" s="25"/>
      <c r="DJ275" s="25"/>
      <c r="DK275" s="25"/>
      <c r="DL275" s="25"/>
      <c r="DM275" s="25"/>
      <c r="DN275" s="25"/>
      <c r="DO275" s="25"/>
      <c r="DP275" s="25"/>
      <c r="DQ275" s="25"/>
      <c r="DR275" s="25"/>
      <c r="DS275" s="25"/>
      <c r="DT275" s="25"/>
      <c r="DU275" s="25"/>
      <c r="DV275" s="25"/>
      <c r="DW275" s="25"/>
      <c r="DX275" s="25"/>
      <c r="DY275" s="25"/>
      <c r="DZ275" s="25"/>
      <c r="EA275" s="25"/>
      <c r="EB275" s="25"/>
    </row>
    <row r="276" spans="1:132">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25"/>
      <c r="DI276" s="25"/>
      <c r="DJ276" s="25"/>
      <c r="DK276" s="25"/>
      <c r="DL276" s="25"/>
      <c r="DM276" s="25"/>
      <c r="DN276" s="25"/>
      <c r="DO276" s="25"/>
      <c r="DP276" s="25"/>
      <c r="DQ276" s="25"/>
      <c r="DR276" s="25"/>
      <c r="DS276" s="25"/>
      <c r="DT276" s="25"/>
      <c r="DU276" s="25"/>
      <c r="DV276" s="25"/>
      <c r="DW276" s="25"/>
      <c r="DX276" s="25"/>
      <c r="DY276" s="25"/>
      <c r="DZ276" s="25"/>
      <c r="EA276" s="25"/>
      <c r="EB276" s="25"/>
    </row>
    <row r="277" spans="1:132">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25"/>
      <c r="DI277" s="25"/>
      <c r="DJ277" s="25"/>
      <c r="DK277" s="25"/>
      <c r="DL277" s="25"/>
      <c r="DM277" s="25"/>
      <c r="DN277" s="25"/>
      <c r="DO277" s="25"/>
      <c r="DP277" s="25"/>
      <c r="DQ277" s="25"/>
      <c r="DR277" s="25"/>
      <c r="DS277" s="25"/>
      <c r="DT277" s="25"/>
      <c r="DU277" s="25"/>
      <c r="DV277" s="25"/>
      <c r="DW277" s="25"/>
      <c r="DX277" s="25"/>
      <c r="DY277" s="25"/>
      <c r="DZ277" s="25"/>
      <c r="EA277" s="25"/>
      <c r="EB277" s="25"/>
    </row>
    <row r="278" spans="1:132">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c r="DP278" s="25"/>
      <c r="DQ278" s="25"/>
      <c r="DR278" s="25"/>
      <c r="DS278" s="25"/>
      <c r="DT278" s="25"/>
      <c r="DU278" s="25"/>
      <c r="DV278" s="25"/>
      <c r="DW278" s="25"/>
      <c r="DX278" s="25"/>
      <c r="DY278" s="25"/>
      <c r="DZ278" s="25"/>
      <c r="EA278" s="25"/>
      <c r="EB278" s="25"/>
    </row>
    <row r="279" spans="1:132">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row>
    <row r="280" spans="1:132">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c r="DK280" s="25"/>
      <c r="DL280" s="25"/>
      <c r="DM280" s="25"/>
      <c r="DN280" s="25"/>
      <c r="DO280" s="25"/>
      <c r="DP280" s="25"/>
      <c r="DQ280" s="25"/>
      <c r="DR280" s="25"/>
      <c r="DS280" s="25"/>
      <c r="DT280" s="25"/>
      <c r="DU280" s="25"/>
      <c r="DV280" s="25"/>
      <c r="DW280" s="25"/>
      <c r="DX280" s="25"/>
      <c r="DY280" s="25"/>
      <c r="DZ280" s="25"/>
      <c r="EA280" s="25"/>
      <c r="EB280" s="25"/>
    </row>
    <row r="281" spans="1:132">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c r="DK281" s="25"/>
      <c r="DL281" s="25"/>
      <c r="DM281" s="25"/>
      <c r="DN281" s="25"/>
      <c r="DO281" s="25"/>
      <c r="DP281" s="25"/>
      <c r="DQ281" s="25"/>
      <c r="DR281" s="25"/>
      <c r="DS281" s="25"/>
      <c r="DT281" s="25"/>
      <c r="DU281" s="25"/>
      <c r="DV281" s="25"/>
      <c r="DW281" s="25"/>
      <c r="DX281" s="25"/>
      <c r="DY281" s="25"/>
      <c r="DZ281" s="25"/>
      <c r="EA281" s="25"/>
      <c r="EB281" s="25"/>
    </row>
    <row r="282" spans="1:132">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25"/>
      <c r="DI282" s="25"/>
      <c r="DJ282" s="25"/>
      <c r="DK282" s="25"/>
      <c r="DL282" s="25"/>
      <c r="DM282" s="25"/>
      <c r="DN282" s="25"/>
      <c r="DO282" s="25"/>
      <c r="DP282" s="25"/>
      <c r="DQ282" s="25"/>
      <c r="DR282" s="25"/>
      <c r="DS282" s="25"/>
      <c r="DT282" s="25"/>
      <c r="DU282" s="25"/>
      <c r="DV282" s="25"/>
      <c r="DW282" s="25"/>
      <c r="DX282" s="25"/>
      <c r="DY282" s="25"/>
      <c r="DZ282" s="25"/>
      <c r="EA282" s="25"/>
      <c r="EB282" s="25"/>
    </row>
    <row r="283" spans="1:132">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25"/>
      <c r="DI283" s="25"/>
      <c r="DJ283" s="25"/>
      <c r="DK283" s="25"/>
      <c r="DL283" s="25"/>
      <c r="DM283" s="25"/>
      <c r="DN283" s="25"/>
      <c r="DO283" s="25"/>
      <c r="DP283" s="25"/>
      <c r="DQ283" s="25"/>
      <c r="DR283" s="25"/>
      <c r="DS283" s="25"/>
      <c r="DT283" s="25"/>
      <c r="DU283" s="25"/>
      <c r="DV283" s="25"/>
      <c r="DW283" s="25"/>
      <c r="DX283" s="25"/>
      <c r="DY283" s="25"/>
      <c r="DZ283" s="25"/>
      <c r="EA283" s="25"/>
      <c r="EB283" s="25"/>
    </row>
    <row r="284" spans="1:132">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c r="DP284" s="25"/>
      <c r="DQ284" s="25"/>
      <c r="DR284" s="25"/>
      <c r="DS284" s="25"/>
      <c r="DT284" s="25"/>
      <c r="DU284" s="25"/>
      <c r="DV284" s="25"/>
      <c r="DW284" s="25"/>
      <c r="DX284" s="25"/>
      <c r="DY284" s="25"/>
      <c r="DZ284" s="25"/>
      <c r="EA284" s="25"/>
      <c r="EB284" s="25"/>
    </row>
    <row r="285" spans="1:132">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25"/>
      <c r="DI285" s="25"/>
      <c r="DJ285" s="25"/>
      <c r="DK285" s="25"/>
      <c r="DL285" s="25"/>
      <c r="DM285" s="25"/>
      <c r="DN285" s="25"/>
      <c r="DO285" s="25"/>
      <c r="DP285" s="25"/>
      <c r="DQ285" s="25"/>
      <c r="DR285" s="25"/>
      <c r="DS285" s="25"/>
      <c r="DT285" s="25"/>
      <c r="DU285" s="25"/>
      <c r="DV285" s="25"/>
      <c r="DW285" s="25"/>
      <c r="DX285" s="25"/>
      <c r="DY285" s="25"/>
      <c r="DZ285" s="25"/>
      <c r="EA285" s="25"/>
      <c r="EB285" s="25"/>
    </row>
    <row r="286" spans="1:132">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25"/>
      <c r="DI286" s="25"/>
      <c r="DJ286" s="25"/>
      <c r="DK286" s="25"/>
      <c r="DL286" s="25"/>
      <c r="DM286" s="25"/>
      <c r="DN286" s="25"/>
      <c r="DO286" s="25"/>
      <c r="DP286" s="25"/>
      <c r="DQ286" s="25"/>
      <c r="DR286" s="25"/>
      <c r="DS286" s="25"/>
      <c r="DT286" s="25"/>
      <c r="DU286" s="25"/>
      <c r="DV286" s="25"/>
      <c r="DW286" s="25"/>
      <c r="DX286" s="25"/>
      <c r="DY286" s="25"/>
      <c r="DZ286" s="25"/>
      <c r="EA286" s="25"/>
      <c r="EB286" s="25"/>
    </row>
    <row r="287" spans="1:132">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25"/>
      <c r="DI287" s="25"/>
      <c r="DJ287" s="25"/>
      <c r="DK287" s="25"/>
      <c r="DL287" s="25"/>
      <c r="DM287" s="25"/>
      <c r="DN287" s="25"/>
      <c r="DO287" s="25"/>
      <c r="DP287" s="25"/>
      <c r="DQ287" s="25"/>
      <c r="DR287" s="25"/>
      <c r="DS287" s="25"/>
      <c r="DT287" s="25"/>
      <c r="DU287" s="25"/>
      <c r="DV287" s="25"/>
      <c r="DW287" s="25"/>
      <c r="DX287" s="25"/>
      <c r="DY287" s="25"/>
      <c r="DZ287" s="25"/>
      <c r="EA287" s="25"/>
      <c r="EB287" s="25"/>
    </row>
    <row r="288" spans="1:132">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c r="CR288" s="25"/>
      <c r="CS288" s="25"/>
      <c r="CT288" s="25"/>
      <c r="CU288" s="25"/>
      <c r="CV288" s="25"/>
      <c r="CW288" s="25"/>
      <c r="CX288" s="25"/>
      <c r="CY288" s="25"/>
      <c r="CZ288" s="25"/>
      <c r="DA288" s="25"/>
      <c r="DB288" s="25"/>
      <c r="DC288" s="25"/>
      <c r="DD288" s="25"/>
      <c r="DE288" s="25"/>
      <c r="DF288" s="25"/>
      <c r="DG288" s="25"/>
      <c r="DH288" s="25"/>
      <c r="DI288" s="25"/>
      <c r="DJ288" s="25"/>
      <c r="DK288" s="25"/>
      <c r="DL288" s="25"/>
      <c r="DM288" s="25"/>
      <c r="DN288" s="25"/>
      <c r="DO288" s="25"/>
      <c r="DP288" s="25"/>
      <c r="DQ288" s="25"/>
      <c r="DR288" s="25"/>
      <c r="DS288" s="25"/>
      <c r="DT288" s="25"/>
      <c r="DU288" s="25"/>
      <c r="DV288" s="25"/>
      <c r="DW288" s="25"/>
      <c r="DX288" s="25"/>
      <c r="DY288" s="25"/>
      <c r="DZ288" s="25"/>
      <c r="EA288" s="25"/>
      <c r="EB288" s="25"/>
    </row>
    <row r="289" spans="1:132">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c r="DP289" s="25"/>
      <c r="DQ289" s="25"/>
      <c r="DR289" s="25"/>
      <c r="DS289" s="25"/>
      <c r="DT289" s="25"/>
      <c r="DU289" s="25"/>
      <c r="DV289" s="25"/>
      <c r="DW289" s="25"/>
      <c r="DX289" s="25"/>
      <c r="DY289" s="25"/>
      <c r="DZ289" s="25"/>
      <c r="EA289" s="25"/>
      <c r="EB289" s="25"/>
    </row>
    <row r="290" spans="1:132">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c r="CR290" s="25"/>
      <c r="CS290" s="25"/>
      <c r="CT290" s="25"/>
      <c r="CU290" s="25"/>
      <c r="CV290" s="25"/>
      <c r="CW290" s="25"/>
      <c r="CX290" s="25"/>
      <c r="CY290" s="25"/>
      <c r="CZ290" s="25"/>
      <c r="DA290" s="25"/>
      <c r="DB290" s="25"/>
      <c r="DC290" s="25"/>
      <c r="DD290" s="25"/>
      <c r="DE290" s="25"/>
      <c r="DF290" s="25"/>
      <c r="DG290" s="25"/>
      <c r="DH290" s="25"/>
      <c r="DI290" s="25"/>
      <c r="DJ290" s="25"/>
      <c r="DK290" s="25"/>
      <c r="DL290" s="25"/>
      <c r="DM290" s="25"/>
      <c r="DN290" s="25"/>
      <c r="DO290" s="25"/>
      <c r="DP290" s="25"/>
      <c r="DQ290" s="25"/>
      <c r="DR290" s="25"/>
      <c r="DS290" s="25"/>
      <c r="DT290" s="25"/>
      <c r="DU290" s="25"/>
      <c r="DV290" s="25"/>
      <c r="DW290" s="25"/>
      <c r="DX290" s="25"/>
      <c r="DY290" s="25"/>
      <c r="DZ290" s="25"/>
      <c r="EA290" s="25"/>
      <c r="EB290" s="25"/>
    </row>
    <row r="291" spans="1:132">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c r="CR291" s="25"/>
      <c r="CS291" s="25"/>
      <c r="CT291" s="25"/>
      <c r="CU291" s="25"/>
      <c r="CV291" s="25"/>
      <c r="CW291" s="25"/>
      <c r="CX291" s="25"/>
      <c r="CY291" s="25"/>
      <c r="CZ291" s="25"/>
      <c r="DA291" s="25"/>
      <c r="DB291" s="25"/>
      <c r="DC291" s="25"/>
      <c r="DD291" s="25"/>
      <c r="DE291" s="25"/>
      <c r="DF291" s="25"/>
      <c r="DG291" s="25"/>
      <c r="DH291" s="25"/>
      <c r="DI291" s="25"/>
      <c r="DJ291" s="25"/>
      <c r="DK291" s="25"/>
      <c r="DL291" s="25"/>
      <c r="DM291" s="25"/>
      <c r="DN291" s="25"/>
      <c r="DO291" s="25"/>
      <c r="DP291" s="25"/>
      <c r="DQ291" s="25"/>
      <c r="DR291" s="25"/>
      <c r="DS291" s="25"/>
      <c r="DT291" s="25"/>
      <c r="DU291" s="25"/>
      <c r="DV291" s="25"/>
      <c r="DW291" s="25"/>
      <c r="DX291" s="25"/>
      <c r="DY291" s="25"/>
      <c r="DZ291" s="25"/>
      <c r="EA291" s="25"/>
      <c r="EB291" s="25"/>
    </row>
    <row r="292" spans="1:132">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c r="DK292" s="25"/>
      <c r="DL292" s="25"/>
      <c r="DM292" s="25"/>
      <c r="DN292" s="25"/>
      <c r="DO292" s="25"/>
      <c r="DP292" s="25"/>
      <c r="DQ292" s="25"/>
      <c r="DR292" s="25"/>
      <c r="DS292" s="25"/>
      <c r="DT292" s="25"/>
      <c r="DU292" s="25"/>
      <c r="DV292" s="25"/>
      <c r="DW292" s="25"/>
      <c r="DX292" s="25"/>
      <c r="DY292" s="25"/>
      <c r="DZ292" s="25"/>
      <c r="EA292" s="25"/>
      <c r="EB292" s="25"/>
    </row>
    <row r="293" spans="1:132">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c r="CR293" s="25"/>
      <c r="CS293" s="25"/>
      <c r="CT293" s="25"/>
      <c r="CU293" s="25"/>
      <c r="CV293" s="25"/>
      <c r="CW293" s="25"/>
      <c r="CX293" s="25"/>
      <c r="CY293" s="25"/>
      <c r="CZ293" s="25"/>
      <c r="DA293" s="25"/>
      <c r="DB293" s="25"/>
      <c r="DC293" s="25"/>
      <c r="DD293" s="25"/>
      <c r="DE293" s="25"/>
      <c r="DF293" s="25"/>
      <c r="DG293" s="25"/>
      <c r="DH293" s="25"/>
      <c r="DI293" s="25"/>
      <c r="DJ293" s="25"/>
      <c r="DK293" s="25"/>
      <c r="DL293" s="25"/>
      <c r="DM293" s="25"/>
      <c r="DN293" s="25"/>
      <c r="DO293" s="25"/>
      <c r="DP293" s="25"/>
      <c r="DQ293" s="25"/>
      <c r="DR293" s="25"/>
      <c r="DS293" s="25"/>
      <c r="DT293" s="25"/>
      <c r="DU293" s="25"/>
      <c r="DV293" s="25"/>
      <c r="DW293" s="25"/>
      <c r="DX293" s="25"/>
      <c r="DY293" s="25"/>
      <c r="DZ293" s="25"/>
      <c r="EA293" s="25"/>
      <c r="EB293" s="25"/>
    </row>
    <row r="294" spans="1:132">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row>
    <row r="295" spans="1:132">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5"/>
      <c r="CU295" s="25"/>
      <c r="CV295" s="25"/>
      <c r="CW295" s="25"/>
      <c r="CX295" s="25"/>
      <c r="CY295" s="25"/>
      <c r="CZ295" s="25"/>
      <c r="DA295" s="25"/>
      <c r="DB295" s="25"/>
      <c r="DC295" s="25"/>
      <c r="DD295" s="25"/>
      <c r="DE295" s="25"/>
      <c r="DF295" s="25"/>
      <c r="DG295" s="25"/>
      <c r="DH295" s="25"/>
      <c r="DI295" s="25"/>
      <c r="DJ295" s="25"/>
      <c r="DK295" s="25"/>
      <c r="DL295" s="25"/>
      <c r="DM295" s="25"/>
      <c r="DN295" s="25"/>
      <c r="DO295" s="25"/>
      <c r="DP295" s="25"/>
      <c r="DQ295" s="25"/>
      <c r="DR295" s="25"/>
      <c r="DS295" s="25"/>
      <c r="DT295" s="25"/>
      <c r="DU295" s="25"/>
      <c r="DV295" s="25"/>
      <c r="DW295" s="25"/>
      <c r="DX295" s="25"/>
      <c r="DY295" s="25"/>
      <c r="DZ295" s="25"/>
      <c r="EA295" s="25"/>
      <c r="EB295" s="25"/>
    </row>
    <row r="296" spans="1:132">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5"/>
      <c r="CU296" s="25"/>
      <c r="CV296" s="25"/>
      <c r="CW296" s="25"/>
      <c r="CX296" s="25"/>
      <c r="CY296" s="25"/>
      <c r="CZ296" s="25"/>
      <c r="DA296" s="25"/>
      <c r="DB296" s="25"/>
      <c r="DC296" s="25"/>
      <c r="DD296" s="25"/>
      <c r="DE296" s="25"/>
      <c r="DF296" s="25"/>
      <c r="DG296" s="25"/>
      <c r="DH296" s="25"/>
      <c r="DI296" s="25"/>
      <c r="DJ296" s="25"/>
      <c r="DK296" s="25"/>
      <c r="DL296" s="25"/>
      <c r="DM296" s="25"/>
      <c r="DN296" s="25"/>
      <c r="DO296" s="25"/>
      <c r="DP296" s="25"/>
      <c r="DQ296" s="25"/>
      <c r="DR296" s="25"/>
      <c r="DS296" s="25"/>
      <c r="DT296" s="25"/>
      <c r="DU296" s="25"/>
      <c r="DV296" s="25"/>
      <c r="DW296" s="25"/>
      <c r="DX296" s="25"/>
      <c r="DY296" s="25"/>
      <c r="DZ296" s="25"/>
      <c r="EA296" s="25"/>
      <c r="EB296" s="25"/>
    </row>
    <row r="297" spans="1:132">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c r="CR297" s="25"/>
      <c r="CS297" s="25"/>
      <c r="CT297" s="25"/>
      <c r="CU297" s="25"/>
      <c r="CV297" s="25"/>
      <c r="CW297" s="25"/>
      <c r="CX297" s="25"/>
      <c r="CY297" s="25"/>
      <c r="CZ297" s="25"/>
      <c r="DA297" s="25"/>
      <c r="DB297" s="25"/>
      <c r="DC297" s="25"/>
      <c r="DD297" s="25"/>
      <c r="DE297" s="25"/>
      <c r="DF297" s="25"/>
      <c r="DG297" s="25"/>
      <c r="DH297" s="25"/>
      <c r="DI297" s="25"/>
      <c r="DJ297" s="25"/>
      <c r="DK297" s="25"/>
      <c r="DL297" s="25"/>
      <c r="DM297" s="25"/>
      <c r="DN297" s="25"/>
      <c r="DO297" s="25"/>
      <c r="DP297" s="25"/>
      <c r="DQ297" s="25"/>
      <c r="DR297" s="25"/>
      <c r="DS297" s="25"/>
      <c r="DT297" s="25"/>
      <c r="DU297" s="25"/>
      <c r="DV297" s="25"/>
      <c r="DW297" s="25"/>
      <c r="DX297" s="25"/>
      <c r="DY297" s="25"/>
      <c r="DZ297" s="25"/>
      <c r="EA297" s="25"/>
      <c r="EB297" s="25"/>
    </row>
    <row r="298" spans="1:132">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c r="CR298" s="25"/>
      <c r="CS298" s="25"/>
      <c r="CT298" s="25"/>
      <c r="CU298" s="25"/>
      <c r="CV298" s="25"/>
      <c r="CW298" s="25"/>
      <c r="CX298" s="25"/>
      <c r="CY298" s="25"/>
      <c r="CZ298" s="25"/>
      <c r="DA298" s="25"/>
      <c r="DB298" s="25"/>
      <c r="DC298" s="25"/>
      <c r="DD298" s="25"/>
      <c r="DE298" s="25"/>
      <c r="DF298" s="25"/>
      <c r="DG298" s="25"/>
      <c r="DH298" s="25"/>
      <c r="DI298" s="25"/>
      <c r="DJ298" s="25"/>
      <c r="DK298" s="25"/>
      <c r="DL298" s="25"/>
      <c r="DM298" s="25"/>
      <c r="DN298" s="25"/>
      <c r="DO298" s="25"/>
      <c r="DP298" s="25"/>
      <c r="DQ298" s="25"/>
      <c r="DR298" s="25"/>
      <c r="DS298" s="25"/>
      <c r="DT298" s="25"/>
      <c r="DU298" s="25"/>
      <c r="DV298" s="25"/>
      <c r="DW298" s="25"/>
      <c r="DX298" s="25"/>
      <c r="DY298" s="25"/>
      <c r="DZ298" s="25"/>
      <c r="EA298" s="25"/>
      <c r="EB298" s="25"/>
    </row>
    <row r="299" spans="1:132">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c r="CR299" s="25"/>
      <c r="CS299" s="25"/>
      <c r="CT299" s="25"/>
      <c r="CU299" s="25"/>
      <c r="CV299" s="25"/>
      <c r="CW299" s="25"/>
      <c r="CX299" s="25"/>
      <c r="CY299" s="25"/>
      <c r="CZ299" s="25"/>
      <c r="DA299" s="25"/>
      <c r="DB299" s="25"/>
      <c r="DC299" s="25"/>
      <c r="DD299" s="25"/>
      <c r="DE299" s="25"/>
      <c r="DF299" s="25"/>
      <c r="DG299" s="25"/>
      <c r="DH299" s="25"/>
      <c r="DI299" s="25"/>
      <c r="DJ299" s="25"/>
      <c r="DK299" s="25"/>
      <c r="DL299" s="25"/>
      <c r="DM299" s="25"/>
      <c r="DN299" s="25"/>
      <c r="DO299" s="25"/>
      <c r="DP299" s="25"/>
      <c r="DQ299" s="25"/>
      <c r="DR299" s="25"/>
      <c r="DS299" s="25"/>
      <c r="DT299" s="25"/>
      <c r="DU299" s="25"/>
      <c r="DV299" s="25"/>
      <c r="DW299" s="25"/>
      <c r="DX299" s="25"/>
      <c r="DY299" s="25"/>
      <c r="DZ299" s="25"/>
      <c r="EA299" s="25"/>
      <c r="EB299" s="25"/>
    </row>
    <row r="300" spans="1:132">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c r="CR300" s="25"/>
      <c r="CS300" s="25"/>
      <c r="CT300" s="25"/>
      <c r="CU300" s="25"/>
      <c r="CV300" s="25"/>
      <c r="CW300" s="25"/>
      <c r="CX300" s="25"/>
      <c r="CY300" s="25"/>
      <c r="CZ300" s="25"/>
      <c r="DA300" s="25"/>
      <c r="DB300" s="25"/>
      <c r="DC300" s="25"/>
      <c r="DD300" s="25"/>
      <c r="DE300" s="25"/>
      <c r="DF300" s="25"/>
      <c r="DG300" s="25"/>
      <c r="DH300" s="25"/>
      <c r="DI300" s="25"/>
      <c r="DJ300" s="25"/>
      <c r="DK300" s="25"/>
      <c r="DL300" s="25"/>
      <c r="DM300" s="25"/>
      <c r="DN300" s="25"/>
      <c r="DO300" s="25"/>
      <c r="DP300" s="25"/>
      <c r="DQ300" s="25"/>
      <c r="DR300" s="25"/>
      <c r="DS300" s="25"/>
      <c r="DT300" s="25"/>
      <c r="DU300" s="25"/>
      <c r="DV300" s="25"/>
      <c r="DW300" s="25"/>
      <c r="DX300" s="25"/>
      <c r="DY300" s="25"/>
      <c r="DZ300" s="25"/>
      <c r="EA300" s="25"/>
      <c r="EB300" s="25"/>
    </row>
    <row r="301" spans="1:132">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c r="CR301" s="25"/>
      <c r="CS301" s="25"/>
      <c r="CT301" s="25"/>
      <c r="CU301" s="25"/>
      <c r="CV301" s="25"/>
      <c r="CW301" s="25"/>
      <c r="CX301" s="25"/>
      <c r="CY301" s="25"/>
      <c r="CZ301" s="25"/>
      <c r="DA301" s="25"/>
      <c r="DB301" s="25"/>
      <c r="DC301" s="25"/>
      <c r="DD301" s="25"/>
      <c r="DE301" s="25"/>
      <c r="DF301" s="25"/>
      <c r="DG301" s="25"/>
      <c r="DH301" s="25"/>
      <c r="DI301" s="25"/>
      <c r="DJ301" s="25"/>
      <c r="DK301" s="25"/>
      <c r="DL301" s="25"/>
      <c r="DM301" s="25"/>
      <c r="DN301" s="25"/>
      <c r="DO301" s="25"/>
      <c r="DP301" s="25"/>
      <c r="DQ301" s="25"/>
      <c r="DR301" s="25"/>
      <c r="DS301" s="25"/>
      <c r="DT301" s="25"/>
      <c r="DU301" s="25"/>
      <c r="DV301" s="25"/>
      <c r="DW301" s="25"/>
      <c r="DX301" s="25"/>
      <c r="DY301" s="25"/>
      <c r="DZ301" s="25"/>
      <c r="EA301" s="25"/>
      <c r="EB301" s="25"/>
    </row>
    <row r="302" spans="1:132">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5"/>
      <c r="CU302" s="25"/>
      <c r="CV302" s="25"/>
      <c r="CW302" s="25"/>
      <c r="CX302" s="25"/>
      <c r="CY302" s="25"/>
      <c r="CZ302" s="25"/>
      <c r="DA302" s="25"/>
      <c r="DB302" s="25"/>
      <c r="DC302" s="25"/>
      <c r="DD302" s="25"/>
      <c r="DE302" s="25"/>
      <c r="DF302" s="25"/>
      <c r="DG302" s="25"/>
      <c r="DH302" s="25"/>
      <c r="DI302" s="25"/>
      <c r="DJ302" s="25"/>
      <c r="DK302" s="25"/>
      <c r="DL302" s="25"/>
      <c r="DM302" s="25"/>
      <c r="DN302" s="25"/>
      <c r="DO302" s="25"/>
      <c r="DP302" s="25"/>
      <c r="DQ302" s="25"/>
      <c r="DR302" s="25"/>
      <c r="DS302" s="25"/>
      <c r="DT302" s="25"/>
      <c r="DU302" s="25"/>
      <c r="DV302" s="25"/>
      <c r="DW302" s="25"/>
      <c r="DX302" s="25"/>
      <c r="DY302" s="25"/>
      <c r="DZ302" s="25"/>
      <c r="EA302" s="25"/>
      <c r="EB302" s="25"/>
    </row>
    <row r="303" spans="1:132">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c r="DP303" s="25"/>
      <c r="DQ303" s="25"/>
      <c r="DR303" s="25"/>
      <c r="DS303" s="25"/>
      <c r="DT303" s="25"/>
      <c r="DU303" s="25"/>
      <c r="DV303" s="25"/>
      <c r="DW303" s="25"/>
      <c r="DX303" s="25"/>
      <c r="DY303" s="25"/>
      <c r="DZ303" s="25"/>
      <c r="EA303" s="25"/>
      <c r="EB303" s="25"/>
    </row>
    <row r="304" spans="1:132">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5"/>
      <c r="CU304" s="25"/>
      <c r="CV304" s="25"/>
      <c r="CW304" s="25"/>
      <c r="CX304" s="25"/>
      <c r="CY304" s="25"/>
      <c r="CZ304" s="25"/>
      <c r="DA304" s="25"/>
      <c r="DB304" s="25"/>
      <c r="DC304" s="25"/>
      <c r="DD304" s="25"/>
      <c r="DE304" s="25"/>
      <c r="DF304" s="25"/>
      <c r="DG304" s="25"/>
      <c r="DH304" s="25"/>
      <c r="DI304" s="25"/>
      <c r="DJ304" s="25"/>
      <c r="DK304" s="25"/>
      <c r="DL304" s="25"/>
      <c r="DM304" s="25"/>
      <c r="DN304" s="25"/>
      <c r="DO304" s="25"/>
      <c r="DP304" s="25"/>
      <c r="DQ304" s="25"/>
      <c r="DR304" s="25"/>
      <c r="DS304" s="25"/>
      <c r="DT304" s="25"/>
      <c r="DU304" s="25"/>
      <c r="DV304" s="25"/>
      <c r="DW304" s="25"/>
      <c r="DX304" s="25"/>
      <c r="DY304" s="25"/>
      <c r="DZ304" s="25"/>
      <c r="EA304" s="25"/>
      <c r="EB304" s="25"/>
    </row>
    <row r="305" spans="1:132">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c r="CR305" s="25"/>
      <c r="CS305" s="25"/>
      <c r="CT305" s="25"/>
      <c r="CU305" s="25"/>
      <c r="CV305" s="25"/>
      <c r="CW305" s="25"/>
      <c r="CX305" s="25"/>
      <c r="CY305" s="25"/>
      <c r="CZ305" s="25"/>
      <c r="DA305" s="25"/>
      <c r="DB305" s="25"/>
      <c r="DC305" s="25"/>
      <c r="DD305" s="25"/>
      <c r="DE305" s="25"/>
      <c r="DF305" s="25"/>
      <c r="DG305" s="25"/>
      <c r="DH305" s="25"/>
      <c r="DI305" s="25"/>
      <c r="DJ305" s="25"/>
      <c r="DK305" s="25"/>
      <c r="DL305" s="25"/>
      <c r="DM305" s="25"/>
      <c r="DN305" s="25"/>
      <c r="DO305" s="25"/>
      <c r="DP305" s="25"/>
      <c r="DQ305" s="25"/>
      <c r="DR305" s="25"/>
      <c r="DS305" s="25"/>
      <c r="DT305" s="25"/>
      <c r="DU305" s="25"/>
      <c r="DV305" s="25"/>
      <c r="DW305" s="25"/>
      <c r="DX305" s="25"/>
      <c r="DY305" s="25"/>
      <c r="DZ305" s="25"/>
      <c r="EA305" s="25"/>
      <c r="EB305" s="25"/>
    </row>
    <row r="306" spans="1:132">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5"/>
      <c r="CU306" s="25"/>
      <c r="CV306" s="25"/>
      <c r="CW306" s="25"/>
      <c r="CX306" s="25"/>
      <c r="CY306" s="25"/>
      <c r="CZ306" s="25"/>
      <c r="DA306" s="25"/>
      <c r="DB306" s="25"/>
      <c r="DC306" s="25"/>
      <c r="DD306" s="25"/>
      <c r="DE306" s="25"/>
      <c r="DF306" s="25"/>
      <c r="DG306" s="25"/>
      <c r="DH306" s="25"/>
      <c r="DI306" s="25"/>
      <c r="DJ306" s="25"/>
      <c r="DK306" s="25"/>
      <c r="DL306" s="25"/>
      <c r="DM306" s="25"/>
      <c r="DN306" s="25"/>
      <c r="DO306" s="25"/>
      <c r="DP306" s="25"/>
      <c r="DQ306" s="25"/>
      <c r="DR306" s="25"/>
      <c r="DS306" s="25"/>
      <c r="DT306" s="25"/>
      <c r="DU306" s="25"/>
      <c r="DV306" s="25"/>
      <c r="DW306" s="25"/>
      <c r="DX306" s="25"/>
      <c r="DY306" s="25"/>
      <c r="DZ306" s="25"/>
      <c r="EA306" s="25"/>
      <c r="EB306" s="25"/>
    </row>
    <row r="307" spans="1:132">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c r="CR307" s="25"/>
      <c r="CS307" s="25"/>
      <c r="CT307" s="25"/>
      <c r="CU307" s="25"/>
      <c r="CV307" s="25"/>
      <c r="CW307" s="25"/>
      <c r="CX307" s="25"/>
      <c r="CY307" s="25"/>
      <c r="CZ307" s="25"/>
      <c r="DA307" s="25"/>
      <c r="DB307" s="25"/>
      <c r="DC307" s="25"/>
      <c r="DD307" s="25"/>
      <c r="DE307" s="25"/>
      <c r="DF307" s="25"/>
      <c r="DG307" s="25"/>
      <c r="DH307" s="25"/>
      <c r="DI307" s="25"/>
      <c r="DJ307" s="25"/>
      <c r="DK307" s="25"/>
      <c r="DL307" s="25"/>
      <c r="DM307" s="25"/>
      <c r="DN307" s="25"/>
      <c r="DO307" s="25"/>
      <c r="DP307" s="25"/>
      <c r="DQ307" s="25"/>
      <c r="DR307" s="25"/>
      <c r="DS307" s="25"/>
      <c r="DT307" s="25"/>
      <c r="DU307" s="25"/>
      <c r="DV307" s="25"/>
      <c r="DW307" s="25"/>
      <c r="DX307" s="25"/>
      <c r="DY307" s="25"/>
      <c r="DZ307" s="25"/>
      <c r="EA307" s="25"/>
      <c r="EB307" s="25"/>
    </row>
    <row r="308" spans="1:132">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c r="CR308" s="25"/>
      <c r="CS308" s="25"/>
      <c r="CT308" s="25"/>
      <c r="CU308" s="25"/>
      <c r="CV308" s="25"/>
      <c r="CW308" s="25"/>
      <c r="CX308" s="25"/>
      <c r="CY308" s="25"/>
      <c r="CZ308" s="25"/>
      <c r="DA308" s="25"/>
      <c r="DB308" s="25"/>
      <c r="DC308" s="25"/>
      <c r="DD308" s="25"/>
      <c r="DE308" s="25"/>
      <c r="DF308" s="25"/>
      <c r="DG308" s="25"/>
      <c r="DH308" s="25"/>
      <c r="DI308" s="25"/>
      <c r="DJ308" s="25"/>
      <c r="DK308" s="25"/>
      <c r="DL308" s="25"/>
      <c r="DM308" s="25"/>
      <c r="DN308" s="25"/>
      <c r="DO308" s="25"/>
      <c r="DP308" s="25"/>
      <c r="DQ308" s="25"/>
      <c r="DR308" s="25"/>
      <c r="DS308" s="25"/>
      <c r="DT308" s="25"/>
      <c r="DU308" s="25"/>
      <c r="DV308" s="25"/>
      <c r="DW308" s="25"/>
      <c r="DX308" s="25"/>
      <c r="DY308" s="25"/>
      <c r="DZ308" s="25"/>
      <c r="EA308" s="25"/>
      <c r="EB308" s="25"/>
    </row>
    <row r="309" spans="1:132">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5"/>
      <c r="CU309" s="25"/>
      <c r="CV309" s="25"/>
      <c r="CW309" s="25"/>
      <c r="CX309" s="25"/>
      <c r="CY309" s="25"/>
      <c r="CZ309" s="25"/>
      <c r="DA309" s="25"/>
      <c r="DB309" s="25"/>
      <c r="DC309" s="25"/>
      <c r="DD309" s="25"/>
      <c r="DE309" s="25"/>
      <c r="DF309" s="25"/>
      <c r="DG309" s="25"/>
      <c r="DH309" s="25"/>
      <c r="DI309" s="25"/>
      <c r="DJ309" s="25"/>
      <c r="DK309" s="25"/>
      <c r="DL309" s="25"/>
      <c r="DM309" s="25"/>
      <c r="DN309" s="25"/>
      <c r="DO309" s="25"/>
      <c r="DP309" s="25"/>
      <c r="DQ309" s="25"/>
      <c r="DR309" s="25"/>
      <c r="DS309" s="25"/>
      <c r="DT309" s="25"/>
      <c r="DU309" s="25"/>
      <c r="DV309" s="25"/>
      <c r="DW309" s="25"/>
      <c r="DX309" s="25"/>
      <c r="DY309" s="25"/>
      <c r="DZ309" s="25"/>
      <c r="EA309" s="25"/>
      <c r="EB309" s="25"/>
    </row>
    <row r="310" spans="1:132">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c r="CR310" s="25"/>
      <c r="CS310" s="25"/>
      <c r="CT310" s="25"/>
      <c r="CU310" s="25"/>
      <c r="CV310" s="25"/>
      <c r="CW310" s="25"/>
      <c r="CX310" s="25"/>
      <c r="CY310" s="25"/>
      <c r="CZ310" s="25"/>
      <c r="DA310" s="25"/>
      <c r="DB310" s="25"/>
      <c r="DC310" s="25"/>
      <c r="DD310" s="25"/>
      <c r="DE310" s="25"/>
      <c r="DF310" s="25"/>
      <c r="DG310" s="25"/>
      <c r="DH310" s="25"/>
      <c r="DI310" s="25"/>
      <c r="DJ310" s="25"/>
      <c r="DK310" s="25"/>
      <c r="DL310" s="25"/>
      <c r="DM310" s="25"/>
      <c r="DN310" s="25"/>
      <c r="DO310" s="25"/>
      <c r="DP310" s="25"/>
      <c r="DQ310" s="25"/>
      <c r="DR310" s="25"/>
      <c r="DS310" s="25"/>
      <c r="DT310" s="25"/>
      <c r="DU310" s="25"/>
      <c r="DV310" s="25"/>
      <c r="DW310" s="25"/>
      <c r="DX310" s="25"/>
      <c r="DY310" s="25"/>
      <c r="DZ310" s="25"/>
      <c r="EA310" s="25"/>
      <c r="EB310" s="25"/>
    </row>
    <row r="311" spans="1:132">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c r="CR311" s="25"/>
      <c r="CS311" s="25"/>
      <c r="CT311" s="25"/>
      <c r="CU311" s="25"/>
      <c r="CV311" s="25"/>
      <c r="CW311" s="25"/>
      <c r="CX311" s="25"/>
      <c r="CY311" s="25"/>
      <c r="CZ311" s="25"/>
      <c r="DA311" s="25"/>
      <c r="DB311" s="25"/>
      <c r="DC311" s="25"/>
      <c r="DD311" s="25"/>
      <c r="DE311" s="25"/>
      <c r="DF311" s="25"/>
      <c r="DG311" s="25"/>
      <c r="DH311" s="25"/>
      <c r="DI311" s="25"/>
      <c r="DJ311" s="25"/>
      <c r="DK311" s="25"/>
      <c r="DL311" s="25"/>
      <c r="DM311" s="25"/>
      <c r="DN311" s="25"/>
      <c r="DO311" s="25"/>
      <c r="DP311" s="25"/>
      <c r="DQ311" s="25"/>
      <c r="DR311" s="25"/>
      <c r="DS311" s="25"/>
      <c r="DT311" s="25"/>
      <c r="DU311" s="25"/>
      <c r="DV311" s="25"/>
      <c r="DW311" s="25"/>
      <c r="DX311" s="25"/>
      <c r="DY311" s="25"/>
      <c r="DZ311" s="25"/>
      <c r="EA311" s="25"/>
      <c r="EB311" s="25"/>
    </row>
    <row r="312" spans="1:132">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25"/>
      <c r="DH312" s="25"/>
      <c r="DI312" s="25"/>
      <c r="DJ312" s="25"/>
      <c r="DK312" s="25"/>
      <c r="DL312" s="25"/>
      <c r="DM312" s="25"/>
      <c r="DN312" s="25"/>
      <c r="DO312" s="25"/>
      <c r="DP312" s="25"/>
      <c r="DQ312" s="25"/>
      <c r="DR312" s="25"/>
      <c r="DS312" s="25"/>
      <c r="DT312" s="25"/>
      <c r="DU312" s="25"/>
      <c r="DV312" s="25"/>
      <c r="DW312" s="25"/>
      <c r="DX312" s="25"/>
      <c r="DY312" s="25"/>
      <c r="DZ312" s="25"/>
      <c r="EA312" s="25"/>
      <c r="EB312" s="25"/>
    </row>
    <row r="313" spans="1:132">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25"/>
      <c r="DI313" s="25"/>
      <c r="DJ313" s="25"/>
      <c r="DK313" s="25"/>
      <c r="DL313" s="25"/>
      <c r="DM313" s="25"/>
      <c r="DN313" s="25"/>
      <c r="DO313" s="25"/>
      <c r="DP313" s="25"/>
      <c r="DQ313" s="25"/>
      <c r="DR313" s="25"/>
      <c r="DS313" s="25"/>
      <c r="DT313" s="25"/>
      <c r="DU313" s="25"/>
      <c r="DV313" s="25"/>
      <c r="DW313" s="25"/>
      <c r="DX313" s="25"/>
      <c r="DY313" s="25"/>
      <c r="DZ313" s="25"/>
      <c r="EA313" s="25"/>
      <c r="EB313" s="25"/>
    </row>
    <row r="314" spans="1:132">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25"/>
      <c r="DI314" s="25"/>
      <c r="DJ314" s="25"/>
      <c r="DK314" s="25"/>
      <c r="DL314" s="25"/>
      <c r="DM314" s="25"/>
      <c r="DN314" s="25"/>
      <c r="DO314" s="25"/>
      <c r="DP314" s="25"/>
      <c r="DQ314" s="25"/>
      <c r="DR314" s="25"/>
      <c r="DS314" s="25"/>
      <c r="DT314" s="25"/>
      <c r="DU314" s="25"/>
      <c r="DV314" s="25"/>
      <c r="DW314" s="25"/>
      <c r="DX314" s="25"/>
      <c r="DY314" s="25"/>
      <c r="DZ314" s="25"/>
      <c r="EA314" s="25"/>
      <c r="EB314" s="25"/>
    </row>
    <row r="315" spans="1:132">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25"/>
      <c r="DI315" s="25"/>
      <c r="DJ315" s="25"/>
      <c r="DK315" s="25"/>
      <c r="DL315" s="25"/>
      <c r="DM315" s="25"/>
      <c r="DN315" s="25"/>
      <c r="DO315" s="25"/>
      <c r="DP315" s="25"/>
      <c r="DQ315" s="25"/>
      <c r="DR315" s="25"/>
      <c r="DS315" s="25"/>
      <c r="DT315" s="25"/>
      <c r="DU315" s="25"/>
      <c r="DV315" s="25"/>
      <c r="DW315" s="25"/>
      <c r="DX315" s="25"/>
      <c r="DY315" s="25"/>
      <c r="DZ315" s="25"/>
      <c r="EA315" s="25"/>
      <c r="EB315" s="25"/>
    </row>
    <row r="316" spans="1:132">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25"/>
      <c r="DI316" s="25"/>
      <c r="DJ316" s="25"/>
      <c r="DK316" s="25"/>
      <c r="DL316" s="25"/>
      <c r="DM316" s="25"/>
      <c r="DN316" s="25"/>
      <c r="DO316" s="25"/>
      <c r="DP316" s="25"/>
      <c r="DQ316" s="25"/>
      <c r="DR316" s="25"/>
      <c r="DS316" s="25"/>
      <c r="DT316" s="25"/>
      <c r="DU316" s="25"/>
      <c r="DV316" s="25"/>
      <c r="DW316" s="25"/>
      <c r="DX316" s="25"/>
      <c r="DY316" s="25"/>
      <c r="DZ316" s="25"/>
      <c r="EA316" s="25"/>
      <c r="EB316" s="25"/>
    </row>
    <row r="317" spans="1:132">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25"/>
      <c r="DI317" s="25"/>
      <c r="DJ317" s="25"/>
      <c r="DK317" s="25"/>
      <c r="DL317" s="25"/>
      <c r="DM317" s="25"/>
      <c r="DN317" s="25"/>
      <c r="DO317" s="25"/>
      <c r="DP317" s="25"/>
      <c r="DQ317" s="25"/>
      <c r="DR317" s="25"/>
      <c r="DS317" s="25"/>
      <c r="DT317" s="25"/>
      <c r="DU317" s="25"/>
      <c r="DV317" s="25"/>
      <c r="DW317" s="25"/>
      <c r="DX317" s="25"/>
      <c r="DY317" s="25"/>
      <c r="DZ317" s="25"/>
      <c r="EA317" s="25"/>
      <c r="EB317" s="25"/>
    </row>
    <row r="318" spans="1:132">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25"/>
      <c r="DI318" s="25"/>
      <c r="DJ318" s="25"/>
      <c r="DK318" s="25"/>
      <c r="DL318" s="25"/>
      <c r="DM318" s="25"/>
      <c r="DN318" s="25"/>
      <c r="DO318" s="25"/>
      <c r="DP318" s="25"/>
      <c r="DQ318" s="25"/>
      <c r="DR318" s="25"/>
      <c r="DS318" s="25"/>
      <c r="DT318" s="25"/>
      <c r="DU318" s="25"/>
      <c r="DV318" s="25"/>
      <c r="DW318" s="25"/>
      <c r="DX318" s="25"/>
      <c r="DY318" s="25"/>
      <c r="DZ318" s="25"/>
      <c r="EA318" s="25"/>
      <c r="EB318" s="25"/>
    </row>
    <row r="319" spans="1:132">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25"/>
      <c r="DI319" s="25"/>
      <c r="DJ319" s="25"/>
      <c r="DK319" s="25"/>
      <c r="DL319" s="25"/>
      <c r="DM319" s="25"/>
      <c r="DN319" s="25"/>
      <c r="DO319" s="25"/>
      <c r="DP319" s="25"/>
      <c r="DQ319" s="25"/>
      <c r="DR319" s="25"/>
      <c r="DS319" s="25"/>
      <c r="DT319" s="25"/>
      <c r="DU319" s="25"/>
      <c r="DV319" s="25"/>
      <c r="DW319" s="25"/>
      <c r="DX319" s="25"/>
      <c r="DY319" s="25"/>
      <c r="DZ319" s="25"/>
      <c r="EA319" s="25"/>
      <c r="EB319" s="25"/>
    </row>
    <row r="320" spans="1:132">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25"/>
      <c r="DI320" s="25"/>
      <c r="DJ320" s="25"/>
      <c r="DK320" s="25"/>
      <c r="DL320" s="25"/>
      <c r="DM320" s="25"/>
      <c r="DN320" s="25"/>
      <c r="DO320" s="25"/>
      <c r="DP320" s="25"/>
      <c r="DQ320" s="25"/>
      <c r="DR320" s="25"/>
      <c r="DS320" s="25"/>
      <c r="DT320" s="25"/>
      <c r="DU320" s="25"/>
      <c r="DV320" s="25"/>
      <c r="DW320" s="25"/>
      <c r="DX320" s="25"/>
      <c r="DY320" s="25"/>
      <c r="DZ320" s="25"/>
      <c r="EA320" s="25"/>
      <c r="EB320" s="25"/>
    </row>
    <row r="321" spans="1:132">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25"/>
      <c r="DI321" s="25"/>
      <c r="DJ321" s="25"/>
      <c r="DK321" s="25"/>
      <c r="DL321" s="25"/>
      <c r="DM321" s="25"/>
      <c r="DN321" s="25"/>
      <c r="DO321" s="25"/>
      <c r="DP321" s="25"/>
      <c r="DQ321" s="25"/>
      <c r="DR321" s="25"/>
      <c r="DS321" s="25"/>
      <c r="DT321" s="25"/>
      <c r="DU321" s="25"/>
      <c r="DV321" s="25"/>
      <c r="DW321" s="25"/>
      <c r="DX321" s="25"/>
      <c r="DY321" s="25"/>
      <c r="DZ321" s="25"/>
      <c r="EA321" s="25"/>
      <c r="EB321" s="25"/>
    </row>
    <row r="322" spans="1:132">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25"/>
      <c r="DI322" s="25"/>
      <c r="DJ322" s="25"/>
      <c r="DK322" s="25"/>
      <c r="DL322" s="25"/>
      <c r="DM322" s="25"/>
      <c r="DN322" s="25"/>
      <c r="DO322" s="25"/>
      <c r="DP322" s="25"/>
      <c r="DQ322" s="25"/>
      <c r="DR322" s="25"/>
      <c r="DS322" s="25"/>
      <c r="DT322" s="25"/>
      <c r="DU322" s="25"/>
      <c r="DV322" s="25"/>
      <c r="DW322" s="25"/>
      <c r="DX322" s="25"/>
      <c r="DY322" s="25"/>
      <c r="DZ322" s="25"/>
      <c r="EA322" s="25"/>
      <c r="EB322" s="25"/>
    </row>
    <row r="323" spans="1:132">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c r="DP323" s="25"/>
      <c r="DQ323" s="25"/>
      <c r="DR323" s="25"/>
      <c r="DS323" s="25"/>
      <c r="DT323" s="25"/>
      <c r="DU323" s="25"/>
      <c r="DV323" s="25"/>
      <c r="DW323" s="25"/>
      <c r="DX323" s="25"/>
      <c r="DY323" s="25"/>
      <c r="DZ323" s="25"/>
      <c r="EA323" s="25"/>
      <c r="EB323" s="25"/>
    </row>
    <row r="324" spans="1:132">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25"/>
      <c r="DI324" s="25"/>
      <c r="DJ324" s="25"/>
      <c r="DK324" s="25"/>
      <c r="DL324" s="25"/>
      <c r="DM324" s="25"/>
      <c r="DN324" s="25"/>
      <c r="DO324" s="25"/>
      <c r="DP324" s="25"/>
      <c r="DQ324" s="25"/>
      <c r="DR324" s="25"/>
      <c r="DS324" s="25"/>
      <c r="DT324" s="25"/>
      <c r="DU324" s="25"/>
      <c r="DV324" s="25"/>
      <c r="DW324" s="25"/>
      <c r="DX324" s="25"/>
      <c r="DY324" s="25"/>
      <c r="DZ324" s="25"/>
      <c r="EA324" s="25"/>
      <c r="EB324" s="25"/>
    </row>
    <row r="325" spans="1:132">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25"/>
      <c r="DI325" s="25"/>
      <c r="DJ325" s="25"/>
      <c r="DK325" s="25"/>
      <c r="DL325" s="25"/>
      <c r="DM325" s="25"/>
      <c r="DN325" s="25"/>
      <c r="DO325" s="25"/>
      <c r="DP325" s="25"/>
      <c r="DQ325" s="25"/>
      <c r="DR325" s="25"/>
      <c r="DS325" s="25"/>
      <c r="DT325" s="25"/>
      <c r="DU325" s="25"/>
      <c r="DV325" s="25"/>
      <c r="DW325" s="25"/>
      <c r="DX325" s="25"/>
      <c r="DY325" s="25"/>
      <c r="DZ325" s="25"/>
      <c r="EA325" s="25"/>
      <c r="EB325" s="25"/>
    </row>
    <row r="326" spans="1:132">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25"/>
      <c r="DI326" s="25"/>
      <c r="DJ326" s="25"/>
      <c r="DK326" s="25"/>
      <c r="DL326" s="25"/>
      <c r="DM326" s="25"/>
      <c r="DN326" s="25"/>
      <c r="DO326" s="25"/>
      <c r="DP326" s="25"/>
      <c r="DQ326" s="25"/>
      <c r="DR326" s="25"/>
      <c r="DS326" s="25"/>
      <c r="DT326" s="25"/>
      <c r="DU326" s="25"/>
      <c r="DV326" s="25"/>
      <c r="DW326" s="25"/>
      <c r="DX326" s="25"/>
      <c r="DY326" s="25"/>
      <c r="DZ326" s="25"/>
      <c r="EA326" s="25"/>
      <c r="EB326" s="25"/>
    </row>
    <row r="327" spans="1:132">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25"/>
      <c r="DI327" s="25"/>
      <c r="DJ327" s="25"/>
      <c r="DK327" s="25"/>
      <c r="DL327" s="25"/>
      <c r="DM327" s="25"/>
      <c r="DN327" s="25"/>
      <c r="DO327" s="25"/>
      <c r="DP327" s="25"/>
      <c r="DQ327" s="25"/>
      <c r="DR327" s="25"/>
      <c r="DS327" s="25"/>
      <c r="DT327" s="25"/>
      <c r="DU327" s="25"/>
      <c r="DV327" s="25"/>
      <c r="DW327" s="25"/>
      <c r="DX327" s="25"/>
      <c r="DY327" s="25"/>
      <c r="DZ327" s="25"/>
      <c r="EA327" s="25"/>
      <c r="EB327" s="25"/>
    </row>
    <row r="328" spans="1:132">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25"/>
      <c r="DI328" s="25"/>
      <c r="DJ328" s="25"/>
      <c r="DK328" s="25"/>
      <c r="DL328" s="25"/>
      <c r="DM328" s="25"/>
      <c r="DN328" s="25"/>
      <c r="DO328" s="25"/>
      <c r="DP328" s="25"/>
      <c r="DQ328" s="25"/>
      <c r="DR328" s="25"/>
      <c r="DS328" s="25"/>
      <c r="DT328" s="25"/>
      <c r="DU328" s="25"/>
      <c r="DV328" s="25"/>
      <c r="DW328" s="25"/>
      <c r="DX328" s="25"/>
      <c r="DY328" s="25"/>
      <c r="DZ328" s="25"/>
      <c r="EA328" s="25"/>
      <c r="EB328" s="25"/>
    </row>
    <row r="329" spans="1:132">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c r="DP329" s="25"/>
      <c r="DQ329" s="25"/>
      <c r="DR329" s="25"/>
      <c r="DS329" s="25"/>
      <c r="DT329" s="25"/>
      <c r="DU329" s="25"/>
      <c r="DV329" s="25"/>
      <c r="DW329" s="25"/>
      <c r="DX329" s="25"/>
      <c r="DY329" s="25"/>
      <c r="DZ329" s="25"/>
      <c r="EA329" s="25"/>
      <c r="EB329" s="25"/>
    </row>
    <row r="330" spans="1:132">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c r="DP330" s="25"/>
      <c r="DQ330" s="25"/>
      <c r="DR330" s="25"/>
      <c r="DS330" s="25"/>
      <c r="DT330" s="25"/>
      <c r="DU330" s="25"/>
      <c r="DV330" s="25"/>
      <c r="DW330" s="25"/>
      <c r="DX330" s="25"/>
      <c r="DY330" s="25"/>
      <c r="DZ330" s="25"/>
      <c r="EA330" s="25"/>
      <c r="EB330" s="25"/>
    </row>
    <row r="331" spans="1:132">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25"/>
      <c r="DH331" s="25"/>
      <c r="DI331" s="25"/>
      <c r="DJ331" s="25"/>
      <c r="DK331" s="25"/>
      <c r="DL331" s="25"/>
      <c r="DM331" s="25"/>
      <c r="DN331" s="25"/>
      <c r="DO331" s="25"/>
      <c r="DP331" s="25"/>
      <c r="DQ331" s="25"/>
      <c r="DR331" s="25"/>
      <c r="DS331" s="25"/>
      <c r="DT331" s="25"/>
      <c r="DU331" s="25"/>
      <c r="DV331" s="25"/>
      <c r="DW331" s="25"/>
      <c r="DX331" s="25"/>
      <c r="DY331" s="25"/>
      <c r="DZ331" s="25"/>
      <c r="EA331" s="25"/>
      <c r="EB331" s="25"/>
    </row>
    <row r="332" spans="1:132">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row>
    <row r="333" spans="1:132">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row>
    <row r="334" spans="1:132">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row>
    <row r="335" spans="1:132">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row>
    <row r="336" spans="1:132">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row>
    <row r="337" spans="1:132">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row>
    <row r="338" spans="1:132">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row>
    <row r="339" spans="1:132">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c r="DP339" s="25"/>
      <c r="DQ339" s="25"/>
      <c r="DR339" s="25"/>
      <c r="DS339" s="25"/>
      <c r="DT339" s="25"/>
      <c r="DU339" s="25"/>
      <c r="DV339" s="25"/>
      <c r="DW339" s="25"/>
      <c r="DX339" s="25"/>
      <c r="DY339" s="25"/>
      <c r="DZ339" s="25"/>
      <c r="EA339" s="25"/>
      <c r="EB339" s="25"/>
    </row>
    <row r="340" spans="1:132">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row>
    <row r="341" spans="1:132">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row>
    <row r="342" spans="1:132">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row>
    <row r="343" spans="1:132">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row>
    <row r="344" spans="1:132">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row>
    <row r="345" spans="1:132">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row>
    <row r="346" spans="1:132">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row>
    <row r="347" spans="1:132">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row>
    <row r="348" spans="1:132">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row>
    <row r="349" spans="1:132">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row>
    <row r="350" spans="1:132">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row>
    <row r="351" spans="1:132">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row>
    <row r="352" spans="1:132">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row>
    <row r="353" spans="1:132">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row>
    <row r="354" spans="1:132">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row>
    <row r="355" spans="1:132">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row>
    <row r="356" spans="1:132">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row>
    <row r="357" spans="1:132">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row>
    <row r="358" spans="1:132">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row>
    <row r="359" spans="1:132">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row>
    <row r="360" spans="1:132">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row>
    <row r="361" spans="1:132">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row>
    <row r="362" spans="1:132">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row>
    <row r="363" spans="1:132">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row>
    <row r="364" spans="1:132">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row>
    <row r="365" spans="1:132">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row>
    <row r="366" spans="1:132">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row>
    <row r="367" spans="1:132">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row>
    <row r="368" spans="1:132">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row>
    <row r="369" spans="1:132">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row>
    <row r="370" spans="1:132">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row>
    <row r="371" spans="1:132">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row>
    <row r="372" spans="1:132">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row>
    <row r="373" spans="1:132">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row>
    <row r="374" spans="1:132">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row>
    <row r="375" spans="1:132">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row>
    <row r="376" spans="1:132">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row>
    <row r="377" spans="1:132">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row>
    <row r="378" spans="1:132">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row>
    <row r="379" spans="1:132">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row>
    <row r="380" spans="1:132">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row>
    <row r="381" spans="1:132">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row>
    <row r="382" spans="1:132">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row>
    <row r="383" spans="1:132">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row>
    <row r="384" spans="1:132">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c r="DP384" s="25"/>
      <c r="DQ384" s="25"/>
      <c r="DR384" s="25"/>
      <c r="DS384" s="25"/>
      <c r="DT384" s="25"/>
      <c r="DU384" s="25"/>
      <c r="DV384" s="25"/>
      <c r="DW384" s="25"/>
      <c r="DX384" s="25"/>
      <c r="DY384" s="25"/>
      <c r="DZ384" s="25"/>
      <c r="EA384" s="25"/>
      <c r="EB384" s="25"/>
    </row>
    <row r="385" spans="1:132">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row>
    <row r="386" spans="1:132">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row>
    <row r="387" spans="1:132">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row>
    <row r="388" spans="1:132">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row>
    <row r="389" spans="1:132">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row>
    <row r="390" spans="1:132">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row>
    <row r="391" spans="1:132">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c r="CR391" s="25"/>
      <c r="CS391" s="25"/>
      <c r="CT391" s="25"/>
      <c r="CU391" s="25"/>
      <c r="CV391" s="25"/>
      <c r="CW391" s="25"/>
      <c r="CX391" s="25"/>
      <c r="CY391" s="25"/>
      <c r="CZ391" s="25"/>
      <c r="DA391" s="25"/>
      <c r="DB391" s="25"/>
      <c r="DC391" s="25"/>
      <c r="DD391" s="25"/>
      <c r="DE391" s="25"/>
      <c r="DF391" s="25"/>
      <c r="DG391" s="25"/>
      <c r="DH391" s="25"/>
      <c r="DI391" s="25"/>
      <c r="DJ391" s="25"/>
      <c r="DK391" s="25"/>
      <c r="DL391" s="25"/>
      <c r="DM391" s="25"/>
      <c r="DN391" s="25"/>
      <c r="DO391" s="25"/>
      <c r="DP391" s="25"/>
      <c r="DQ391" s="25"/>
      <c r="DR391" s="25"/>
      <c r="DS391" s="25"/>
      <c r="DT391" s="25"/>
      <c r="DU391" s="25"/>
      <c r="DV391" s="25"/>
      <c r="DW391" s="25"/>
      <c r="DX391" s="25"/>
      <c r="DY391" s="25"/>
      <c r="DZ391" s="25"/>
      <c r="EA391" s="25"/>
      <c r="EB391" s="25"/>
    </row>
    <row r="392" spans="1:132">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row>
    <row r="393" spans="1:132">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row>
    <row r="394" spans="1:132">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row>
    <row r="395" spans="1:132">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c r="DP395" s="25"/>
      <c r="DQ395" s="25"/>
      <c r="DR395" s="25"/>
      <c r="DS395" s="25"/>
      <c r="DT395" s="25"/>
      <c r="DU395" s="25"/>
      <c r="DV395" s="25"/>
      <c r="DW395" s="25"/>
      <c r="DX395" s="25"/>
      <c r="DY395" s="25"/>
      <c r="DZ395" s="25"/>
      <c r="EA395" s="25"/>
      <c r="EB395" s="25"/>
    </row>
    <row r="396" spans="1:132">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row>
    <row r="397" spans="1:132">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row>
    <row r="398" spans="1:132">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row>
    <row r="399" spans="1:132">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row>
    <row r="400" spans="1:132">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row>
    <row r="401" spans="1:132">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c r="DS401" s="25"/>
      <c r="DT401" s="25"/>
      <c r="DU401" s="25"/>
      <c r="DV401" s="25"/>
      <c r="DW401" s="25"/>
      <c r="DX401" s="25"/>
      <c r="DY401" s="25"/>
      <c r="DZ401" s="25"/>
      <c r="EA401" s="25"/>
      <c r="EB401" s="25"/>
    </row>
    <row r="402" spans="1:132">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c r="DS402" s="25"/>
      <c r="DT402" s="25"/>
      <c r="DU402" s="25"/>
      <c r="DV402" s="25"/>
      <c r="DW402" s="25"/>
      <c r="DX402" s="25"/>
      <c r="DY402" s="25"/>
      <c r="DZ402" s="25"/>
      <c r="EA402" s="25"/>
      <c r="EB402" s="25"/>
    </row>
    <row r="403" spans="1:132">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c r="DS403" s="25"/>
      <c r="DT403" s="25"/>
      <c r="DU403" s="25"/>
      <c r="DV403" s="25"/>
      <c r="DW403" s="25"/>
      <c r="DX403" s="25"/>
      <c r="DY403" s="25"/>
      <c r="DZ403" s="25"/>
      <c r="EA403" s="25"/>
      <c r="EB403" s="25"/>
    </row>
    <row r="404" spans="1:132">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c r="CR404" s="25"/>
      <c r="CS404" s="25"/>
      <c r="CT404" s="25"/>
      <c r="CU404" s="25"/>
      <c r="CV404" s="25"/>
      <c r="CW404" s="25"/>
      <c r="CX404" s="25"/>
      <c r="CY404" s="25"/>
      <c r="CZ404" s="25"/>
      <c r="DA404" s="25"/>
      <c r="DB404" s="25"/>
      <c r="DC404" s="25"/>
      <c r="DD404" s="25"/>
      <c r="DE404" s="25"/>
      <c r="DF404" s="25"/>
      <c r="DG404" s="25"/>
      <c r="DH404" s="25"/>
      <c r="DI404" s="25"/>
      <c r="DJ404" s="25"/>
      <c r="DK404" s="25"/>
      <c r="DL404" s="25"/>
      <c r="DM404" s="25"/>
      <c r="DN404" s="25"/>
      <c r="DO404" s="25"/>
      <c r="DP404" s="25"/>
      <c r="DQ404" s="25"/>
      <c r="DR404" s="25"/>
      <c r="DS404" s="25"/>
      <c r="DT404" s="25"/>
      <c r="DU404" s="25"/>
      <c r="DV404" s="25"/>
      <c r="DW404" s="25"/>
      <c r="DX404" s="25"/>
      <c r="DY404" s="25"/>
      <c r="DZ404" s="25"/>
      <c r="EA404" s="25"/>
      <c r="EB404" s="25"/>
    </row>
    <row r="405" spans="1:132">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c r="CR405" s="25"/>
      <c r="CS405" s="25"/>
      <c r="CT405" s="25"/>
      <c r="CU405" s="25"/>
      <c r="CV405" s="25"/>
      <c r="CW405" s="25"/>
      <c r="CX405" s="25"/>
      <c r="CY405" s="25"/>
      <c r="CZ405" s="25"/>
      <c r="DA405" s="25"/>
      <c r="DB405" s="25"/>
      <c r="DC405" s="25"/>
      <c r="DD405" s="25"/>
      <c r="DE405" s="25"/>
      <c r="DF405" s="25"/>
      <c r="DG405" s="25"/>
      <c r="DH405" s="25"/>
      <c r="DI405" s="25"/>
      <c r="DJ405" s="25"/>
      <c r="DK405" s="25"/>
      <c r="DL405" s="25"/>
      <c r="DM405" s="25"/>
      <c r="DN405" s="25"/>
      <c r="DO405" s="25"/>
      <c r="DP405" s="25"/>
      <c r="DQ405" s="25"/>
      <c r="DR405" s="25"/>
      <c r="DS405" s="25"/>
      <c r="DT405" s="25"/>
      <c r="DU405" s="25"/>
      <c r="DV405" s="25"/>
      <c r="DW405" s="25"/>
      <c r="DX405" s="25"/>
      <c r="DY405" s="25"/>
      <c r="DZ405" s="25"/>
      <c r="EA405" s="25"/>
      <c r="EB405" s="25"/>
    </row>
    <row r="406" spans="1:132">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c r="DP406" s="25"/>
      <c r="DQ406" s="25"/>
      <c r="DR406" s="25"/>
      <c r="DS406" s="25"/>
      <c r="DT406" s="25"/>
      <c r="DU406" s="25"/>
      <c r="DV406" s="25"/>
      <c r="DW406" s="25"/>
      <c r="DX406" s="25"/>
      <c r="DY406" s="25"/>
      <c r="DZ406" s="25"/>
      <c r="EA406" s="25"/>
      <c r="EB406" s="25"/>
    </row>
    <row r="407" spans="1:132">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c r="CR407" s="25"/>
      <c r="CS407" s="25"/>
      <c r="CT407" s="25"/>
      <c r="CU407" s="25"/>
      <c r="CV407" s="25"/>
      <c r="CW407" s="25"/>
      <c r="CX407" s="25"/>
      <c r="CY407" s="25"/>
      <c r="CZ407" s="25"/>
      <c r="DA407" s="25"/>
      <c r="DB407" s="25"/>
      <c r="DC407" s="25"/>
      <c r="DD407" s="25"/>
      <c r="DE407" s="25"/>
      <c r="DF407" s="25"/>
      <c r="DG407" s="25"/>
      <c r="DH407" s="25"/>
      <c r="DI407" s="25"/>
      <c r="DJ407" s="25"/>
      <c r="DK407" s="25"/>
      <c r="DL407" s="25"/>
      <c r="DM407" s="25"/>
      <c r="DN407" s="25"/>
      <c r="DO407" s="25"/>
      <c r="DP407" s="25"/>
      <c r="DQ407" s="25"/>
      <c r="DR407" s="25"/>
      <c r="DS407" s="25"/>
      <c r="DT407" s="25"/>
      <c r="DU407" s="25"/>
      <c r="DV407" s="25"/>
      <c r="DW407" s="25"/>
      <c r="DX407" s="25"/>
      <c r="DY407" s="25"/>
      <c r="DZ407" s="25"/>
      <c r="EA407" s="25"/>
      <c r="EB407" s="25"/>
    </row>
    <row r="408" spans="1:132">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c r="CR408" s="25"/>
      <c r="CS408" s="25"/>
      <c r="CT408" s="25"/>
      <c r="CU408" s="25"/>
      <c r="CV408" s="25"/>
      <c r="CW408" s="25"/>
      <c r="CX408" s="25"/>
      <c r="CY408" s="25"/>
      <c r="CZ408" s="25"/>
      <c r="DA408" s="25"/>
      <c r="DB408" s="25"/>
      <c r="DC408" s="25"/>
      <c r="DD408" s="25"/>
      <c r="DE408" s="25"/>
      <c r="DF408" s="25"/>
      <c r="DG408" s="25"/>
      <c r="DH408" s="25"/>
      <c r="DI408" s="25"/>
      <c r="DJ408" s="25"/>
      <c r="DK408" s="25"/>
      <c r="DL408" s="25"/>
      <c r="DM408" s="25"/>
      <c r="DN408" s="25"/>
      <c r="DO408" s="25"/>
      <c r="DP408" s="25"/>
      <c r="DQ408" s="25"/>
      <c r="DR408" s="25"/>
      <c r="DS408" s="25"/>
      <c r="DT408" s="25"/>
      <c r="DU408" s="25"/>
      <c r="DV408" s="25"/>
      <c r="DW408" s="25"/>
      <c r="DX408" s="25"/>
      <c r="DY408" s="25"/>
      <c r="DZ408" s="25"/>
      <c r="EA408" s="25"/>
      <c r="EB408" s="25"/>
    </row>
    <row r="409" spans="1:132">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c r="CR409" s="25"/>
      <c r="CS409" s="25"/>
      <c r="CT409" s="25"/>
      <c r="CU409" s="25"/>
      <c r="CV409" s="25"/>
      <c r="CW409" s="25"/>
      <c r="CX409" s="25"/>
      <c r="CY409" s="25"/>
      <c r="CZ409" s="25"/>
      <c r="DA409" s="25"/>
      <c r="DB409" s="25"/>
      <c r="DC409" s="25"/>
      <c r="DD409" s="25"/>
      <c r="DE409" s="25"/>
      <c r="DF409" s="25"/>
      <c r="DG409" s="25"/>
      <c r="DH409" s="25"/>
      <c r="DI409" s="25"/>
      <c r="DJ409" s="25"/>
      <c r="DK409" s="25"/>
      <c r="DL409" s="25"/>
      <c r="DM409" s="25"/>
      <c r="DN409" s="25"/>
      <c r="DO409" s="25"/>
      <c r="DP409" s="25"/>
      <c r="DQ409" s="25"/>
      <c r="DR409" s="25"/>
      <c r="DS409" s="25"/>
      <c r="DT409" s="25"/>
      <c r="DU409" s="25"/>
      <c r="DV409" s="25"/>
      <c r="DW409" s="25"/>
      <c r="DX409" s="25"/>
      <c r="DY409" s="25"/>
      <c r="DZ409" s="25"/>
      <c r="EA409" s="25"/>
      <c r="EB409" s="25"/>
    </row>
    <row r="410" spans="1:132">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c r="CR410" s="25"/>
      <c r="CS410" s="25"/>
      <c r="CT410" s="25"/>
      <c r="CU410" s="25"/>
      <c r="CV410" s="25"/>
      <c r="CW410" s="25"/>
      <c r="CX410" s="25"/>
      <c r="CY410" s="25"/>
      <c r="CZ410" s="25"/>
      <c r="DA410" s="25"/>
      <c r="DB410" s="25"/>
      <c r="DC410" s="25"/>
      <c r="DD410" s="25"/>
      <c r="DE410" s="25"/>
      <c r="DF410" s="25"/>
      <c r="DG410" s="25"/>
      <c r="DH410" s="25"/>
      <c r="DI410" s="25"/>
      <c r="DJ410" s="25"/>
      <c r="DK410" s="25"/>
      <c r="DL410" s="25"/>
      <c r="DM410" s="25"/>
      <c r="DN410" s="25"/>
      <c r="DO410" s="25"/>
      <c r="DP410" s="25"/>
      <c r="DQ410" s="25"/>
      <c r="DR410" s="25"/>
      <c r="DS410" s="25"/>
      <c r="DT410" s="25"/>
      <c r="DU410" s="25"/>
      <c r="DV410" s="25"/>
      <c r="DW410" s="25"/>
      <c r="DX410" s="25"/>
      <c r="DY410" s="25"/>
      <c r="DZ410" s="25"/>
      <c r="EA410" s="25"/>
      <c r="EB410" s="25"/>
    </row>
    <row r="411" spans="1:132">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c r="CR411" s="25"/>
      <c r="CS411" s="25"/>
      <c r="CT411" s="25"/>
      <c r="CU411" s="25"/>
      <c r="CV411" s="25"/>
      <c r="CW411" s="25"/>
      <c r="CX411" s="25"/>
      <c r="CY411" s="25"/>
      <c r="CZ411" s="25"/>
      <c r="DA411" s="25"/>
      <c r="DB411" s="25"/>
      <c r="DC411" s="25"/>
      <c r="DD411" s="25"/>
      <c r="DE411" s="25"/>
      <c r="DF411" s="25"/>
      <c r="DG411" s="25"/>
      <c r="DH411" s="25"/>
      <c r="DI411" s="25"/>
      <c r="DJ411" s="25"/>
      <c r="DK411" s="25"/>
      <c r="DL411" s="25"/>
      <c r="DM411" s="25"/>
      <c r="DN411" s="25"/>
      <c r="DO411" s="25"/>
      <c r="DP411" s="25"/>
      <c r="DQ411" s="25"/>
      <c r="DR411" s="25"/>
      <c r="DS411" s="25"/>
      <c r="DT411" s="25"/>
      <c r="DU411" s="25"/>
      <c r="DV411" s="25"/>
      <c r="DW411" s="25"/>
      <c r="DX411" s="25"/>
      <c r="DY411" s="25"/>
      <c r="DZ411" s="25"/>
      <c r="EA411" s="25"/>
      <c r="EB411" s="25"/>
    </row>
    <row r="412" spans="1:132">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c r="CR412" s="25"/>
      <c r="CS412" s="25"/>
      <c r="CT412" s="25"/>
      <c r="CU412" s="25"/>
      <c r="CV412" s="25"/>
      <c r="CW412" s="25"/>
      <c r="CX412" s="25"/>
      <c r="CY412" s="25"/>
      <c r="CZ412" s="25"/>
      <c r="DA412" s="25"/>
      <c r="DB412" s="25"/>
      <c r="DC412" s="25"/>
      <c r="DD412" s="25"/>
      <c r="DE412" s="25"/>
      <c r="DF412" s="25"/>
      <c r="DG412" s="25"/>
      <c r="DH412" s="25"/>
      <c r="DI412" s="25"/>
      <c r="DJ412" s="25"/>
      <c r="DK412" s="25"/>
      <c r="DL412" s="25"/>
      <c r="DM412" s="25"/>
      <c r="DN412" s="25"/>
      <c r="DO412" s="25"/>
      <c r="DP412" s="25"/>
      <c r="DQ412" s="25"/>
      <c r="DR412" s="25"/>
      <c r="DS412" s="25"/>
      <c r="DT412" s="25"/>
      <c r="DU412" s="25"/>
      <c r="DV412" s="25"/>
      <c r="DW412" s="25"/>
      <c r="DX412" s="25"/>
      <c r="DY412" s="25"/>
      <c r="DZ412" s="25"/>
      <c r="EA412" s="25"/>
      <c r="EB412" s="25"/>
    </row>
    <row r="413" spans="1:132">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c r="CR413" s="25"/>
      <c r="CS413" s="25"/>
      <c r="CT413" s="25"/>
      <c r="CU413" s="25"/>
      <c r="CV413" s="25"/>
      <c r="CW413" s="25"/>
      <c r="CX413" s="25"/>
      <c r="CY413" s="25"/>
      <c r="CZ413" s="25"/>
      <c r="DA413" s="25"/>
      <c r="DB413" s="25"/>
      <c r="DC413" s="25"/>
      <c r="DD413" s="25"/>
      <c r="DE413" s="25"/>
      <c r="DF413" s="25"/>
      <c r="DG413" s="25"/>
      <c r="DH413" s="25"/>
      <c r="DI413" s="25"/>
      <c r="DJ413" s="25"/>
      <c r="DK413" s="25"/>
      <c r="DL413" s="25"/>
      <c r="DM413" s="25"/>
      <c r="DN413" s="25"/>
      <c r="DO413" s="25"/>
      <c r="DP413" s="25"/>
      <c r="DQ413" s="25"/>
      <c r="DR413" s="25"/>
      <c r="DS413" s="25"/>
      <c r="DT413" s="25"/>
      <c r="DU413" s="25"/>
      <c r="DV413" s="25"/>
      <c r="DW413" s="25"/>
      <c r="DX413" s="25"/>
      <c r="DY413" s="25"/>
      <c r="DZ413" s="25"/>
      <c r="EA413" s="25"/>
      <c r="EB413" s="25"/>
    </row>
    <row r="414" spans="1:132">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c r="DP414" s="25"/>
      <c r="DQ414" s="25"/>
      <c r="DR414" s="25"/>
      <c r="DS414" s="25"/>
      <c r="DT414" s="25"/>
      <c r="DU414" s="25"/>
      <c r="DV414" s="25"/>
      <c r="DW414" s="25"/>
      <c r="DX414" s="25"/>
      <c r="DY414" s="25"/>
      <c r="DZ414" s="25"/>
      <c r="EA414" s="25"/>
      <c r="EB414" s="25"/>
    </row>
    <row r="415" spans="1:132">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25"/>
      <c r="CT415" s="25"/>
      <c r="CU415" s="25"/>
      <c r="CV415" s="25"/>
      <c r="CW415" s="25"/>
      <c r="CX415" s="25"/>
      <c r="CY415" s="25"/>
      <c r="CZ415" s="25"/>
      <c r="DA415" s="25"/>
      <c r="DB415" s="25"/>
      <c r="DC415" s="25"/>
      <c r="DD415" s="25"/>
      <c r="DE415" s="25"/>
      <c r="DF415" s="25"/>
      <c r="DG415" s="25"/>
      <c r="DH415" s="25"/>
      <c r="DI415" s="25"/>
      <c r="DJ415" s="25"/>
      <c r="DK415" s="25"/>
      <c r="DL415" s="25"/>
      <c r="DM415" s="25"/>
      <c r="DN415" s="25"/>
      <c r="DO415" s="25"/>
      <c r="DP415" s="25"/>
      <c r="DQ415" s="25"/>
      <c r="DR415" s="25"/>
      <c r="DS415" s="25"/>
      <c r="DT415" s="25"/>
      <c r="DU415" s="25"/>
      <c r="DV415" s="25"/>
      <c r="DW415" s="25"/>
      <c r="DX415" s="25"/>
      <c r="DY415" s="25"/>
      <c r="DZ415" s="25"/>
      <c r="EA415" s="25"/>
      <c r="EB415" s="25"/>
    </row>
    <row r="416" spans="1:132">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c r="CR416" s="25"/>
      <c r="CS416" s="25"/>
      <c r="CT416" s="25"/>
      <c r="CU416" s="25"/>
      <c r="CV416" s="25"/>
      <c r="CW416" s="25"/>
      <c r="CX416" s="25"/>
      <c r="CY416" s="25"/>
      <c r="CZ416" s="25"/>
      <c r="DA416" s="25"/>
      <c r="DB416" s="25"/>
      <c r="DC416" s="25"/>
      <c r="DD416" s="25"/>
      <c r="DE416" s="25"/>
      <c r="DF416" s="25"/>
      <c r="DG416" s="25"/>
      <c r="DH416" s="25"/>
      <c r="DI416" s="25"/>
      <c r="DJ416" s="25"/>
      <c r="DK416" s="25"/>
      <c r="DL416" s="25"/>
      <c r="DM416" s="25"/>
      <c r="DN416" s="25"/>
      <c r="DO416" s="25"/>
      <c r="DP416" s="25"/>
      <c r="DQ416" s="25"/>
      <c r="DR416" s="25"/>
      <c r="DS416" s="25"/>
      <c r="DT416" s="25"/>
      <c r="DU416" s="25"/>
      <c r="DV416" s="25"/>
      <c r="DW416" s="25"/>
      <c r="DX416" s="25"/>
      <c r="DY416" s="25"/>
      <c r="DZ416" s="25"/>
      <c r="EA416" s="25"/>
      <c r="EB416" s="25"/>
    </row>
    <row r="417" spans="1:132">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c r="CR417" s="25"/>
      <c r="CS417" s="25"/>
      <c r="CT417" s="25"/>
      <c r="CU417" s="25"/>
      <c r="CV417" s="25"/>
      <c r="CW417" s="25"/>
      <c r="CX417" s="25"/>
      <c r="CY417" s="25"/>
      <c r="CZ417" s="25"/>
      <c r="DA417" s="25"/>
      <c r="DB417" s="25"/>
      <c r="DC417" s="25"/>
      <c r="DD417" s="25"/>
      <c r="DE417" s="25"/>
      <c r="DF417" s="25"/>
      <c r="DG417" s="25"/>
      <c r="DH417" s="25"/>
      <c r="DI417" s="25"/>
      <c r="DJ417" s="25"/>
      <c r="DK417" s="25"/>
      <c r="DL417" s="25"/>
      <c r="DM417" s="25"/>
      <c r="DN417" s="25"/>
      <c r="DO417" s="25"/>
      <c r="DP417" s="25"/>
      <c r="DQ417" s="25"/>
      <c r="DR417" s="25"/>
      <c r="DS417" s="25"/>
      <c r="DT417" s="25"/>
      <c r="DU417" s="25"/>
      <c r="DV417" s="25"/>
      <c r="DW417" s="25"/>
      <c r="DX417" s="25"/>
      <c r="DY417" s="25"/>
      <c r="DZ417" s="25"/>
      <c r="EA417" s="25"/>
      <c r="EB417" s="25"/>
    </row>
    <row r="418" spans="1:132">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25"/>
      <c r="CU418" s="25"/>
      <c r="CV418" s="25"/>
      <c r="CW418" s="25"/>
      <c r="CX418" s="25"/>
      <c r="CY418" s="25"/>
      <c r="CZ418" s="25"/>
      <c r="DA418" s="25"/>
      <c r="DB418" s="25"/>
      <c r="DC418" s="25"/>
      <c r="DD418" s="25"/>
      <c r="DE418" s="25"/>
      <c r="DF418" s="25"/>
      <c r="DG418" s="25"/>
      <c r="DH418" s="25"/>
      <c r="DI418" s="25"/>
      <c r="DJ418" s="25"/>
      <c r="DK418" s="25"/>
      <c r="DL418" s="25"/>
      <c r="DM418" s="25"/>
      <c r="DN418" s="25"/>
      <c r="DO418" s="25"/>
      <c r="DP418" s="25"/>
      <c r="DQ418" s="25"/>
      <c r="DR418" s="25"/>
      <c r="DS418" s="25"/>
      <c r="DT418" s="25"/>
      <c r="DU418" s="25"/>
      <c r="DV418" s="25"/>
      <c r="DW418" s="25"/>
      <c r="DX418" s="25"/>
      <c r="DY418" s="25"/>
      <c r="DZ418" s="25"/>
      <c r="EA418" s="25"/>
      <c r="EB418" s="25"/>
    </row>
    <row r="419" spans="1:132">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c r="CR419" s="25"/>
      <c r="CS419" s="25"/>
      <c r="CT419" s="25"/>
      <c r="CU419" s="25"/>
      <c r="CV419" s="25"/>
      <c r="CW419" s="25"/>
      <c r="CX419" s="25"/>
      <c r="CY419" s="25"/>
      <c r="CZ419" s="25"/>
      <c r="DA419" s="25"/>
      <c r="DB419" s="25"/>
      <c r="DC419" s="25"/>
      <c r="DD419" s="25"/>
      <c r="DE419" s="25"/>
      <c r="DF419" s="25"/>
      <c r="DG419" s="25"/>
      <c r="DH419" s="25"/>
      <c r="DI419" s="25"/>
      <c r="DJ419" s="25"/>
      <c r="DK419" s="25"/>
      <c r="DL419" s="25"/>
      <c r="DM419" s="25"/>
      <c r="DN419" s="25"/>
      <c r="DO419" s="25"/>
      <c r="DP419" s="25"/>
      <c r="DQ419" s="25"/>
      <c r="DR419" s="25"/>
      <c r="DS419" s="25"/>
      <c r="DT419" s="25"/>
      <c r="DU419" s="25"/>
      <c r="DV419" s="25"/>
      <c r="DW419" s="25"/>
      <c r="DX419" s="25"/>
      <c r="DY419" s="25"/>
      <c r="DZ419" s="25"/>
      <c r="EA419" s="25"/>
      <c r="EB419" s="25"/>
    </row>
    <row r="420" spans="1:132">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c r="CR420" s="25"/>
      <c r="CS420" s="25"/>
      <c r="CT420" s="25"/>
      <c r="CU420" s="25"/>
      <c r="CV420" s="25"/>
      <c r="CW420" s="25"/>
      <c r="CX420" s="25"/>
      <c r="CY420" s="25"/>
      <c r="CZ420" s="25"/>
      <c r="DA420" s="25"/>
      <c r="DB420" s="25"/>
      <c r="DC420" s="25"/>
      <c r="DD420" s="25"/>
      <c r="DE420" s="25"/>
      <c r="DF420" s="25"/>
      <c r="DG420" s="25"/>
      <c r="DH420" s="25"/>
      <c r="DI420" s="25"/>
      <c r="DJ420" s="25"/>
      <c r="DK420" s="25"/>
      <c r="DL420" s="25"/>
      <c r="DM420" s="25"/>
      <c r="DN420" s="25"/>
      <c r="DO420" s="25"/>
      <c r="DP420" s="25"/>
      <c r="DQ420" s="25"/>
      <c r="DR420" s="25"/>
      <c r="DS420" s="25"/>
      <c r="DT420" s="25"/>
      <c r="DU420" s="25"/>
      <c r="DV420" s="25"/>
      <c r="DW420" s="25"/>
      <c r="DX420" s="25"/>
      <c r="DY420" s="25"/>
      <c r="DZ420" s="25"/>
      <c r="EA420" s="25"/>
      <c r="EB420" s="25"/>
    </row>
    <row r="421" spans="1:132">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c r="DP421" s="25"/>
      <c r="DQ421" s="25"/>
      <c r="DR421" s="25"/>
      <c r="DS421" s="25"/>
      <c r="DT421" s="25"/>
      <c r="DU421" s="25"/>
      <c r="DV421" s="25"/>
      <c r="DW421" s="25"/>
      <c r="DX421" s="25"/>
      <c r="DY421" s="25"/>
      <c r="DZ421" s="25"/>
      <c r="EA421" s="25"/>
      <c r="EB421" s="25"/>
    </row>
    <row r="422" spans="1:132">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c r="CR422" s="25"/>
      <c r="CS422" s="25"/>
      <c r="CT422" s="25"/>
      <c r="CU422" s="25"/>
      <c r="CV422" s="25"/>
      <c r="CW422" s="25"/>
      <c r="CX422" s="25"/>
      <c r="CY422" s="25"/>
      <c r="CZ422" s="25"/>
      <c r="DA422" s="25"/>
      <c r="DB422" s="25"/>
      <c r="DC422" s="25"/>
      <c r="DD422" s="25"/>
      <c r="DE422" s="25"/>
      <c r="DF422" s="25"/>
      <c r="DG422" s="25"/>
      <c r="DH422" s="25"/>
      <c r="DI422" s="25"/>
      <c r="DJ422" s="25"/>
      <c r="DK422" s="25"/>
      <c r="DL422" s="25"/>
      <c r="DM422" s="25"/>
      <c r="DN422" s="25"/>
      <c r="DO422" s="25"/>
      <c r="DP422" s="25"/>
      <c r="DQ422" s="25"/>
      <c r="DR422" s="25"/>
      <c r="DS422" s="25"/>
      <c r="DT422" s="25"/>
      <c r="DU422" s="25"/>
      <c r="DV422" s="25"/>
      <c r="DW422" s="25"/>
      <c r="DX422" s="25"/>
      <c r="DY422" s="25"/>
      <c r="DZ422" s="25"/>
      <c r="EA422" s="25"/>
      <c r="EB422" s="25"/>
    </row>
    <row r="423" spans="1:132">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c r="CR423" s="25"/>
      <c r="CS423" s="25"/>
      <c r="CT423" s="25"/>
      <c r="CU423" s="25"/>
      <c r="CV423" s="25"/>
      <c r="CW423" s="25"/>
      <c r="CX423" s="25"/>
      <c r="CY423" s="25"/>
      <c r="CZ423" s="25"/>
      <c r="DA423" s="25"/>
      <c r="DB423" s="25"/>
      <c r="DC423" s="25"/>
      <c r="DD423" s="25"/>
      <c r="DE423" s="25"/>
      <c r="DF423" s="25"/>
      <c r="DG423" s="25"/>
      <c r="DH423" s="25"/>
      <c r="DI423" s="25"/>
      <c r="DJ423" s="25"/>
      <c r="DK423" s="25"/>
      <c r="DL423" s="25"/>
      <c r="DM423" s="25"/>
      <c r="DN423" s="25"/>
      <c r="DO423" s="25"/>
      <c r="DP423" s="25"/>
      <c r="DQ423" s="25"/>
      <c r="DR423" s="25"/>
      <c r="DS423" s="25"/>
      <c r="DT423" s="25"/>
      <c r="DU423" s="25"/>
      <c r="DV423" s="25"/>
      <c r="DW423" s="25"/>
      <c r="DX423" s="25"/>
      <c r="DY423" s="25"/>
      <c r="DZ423" s="25"/>
      <c r="EA423" s="25"/>
      <c r="EB423" s="25"/>
    </row>
    <row r="424" spans="1:132">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5"/>
      <c r="CU424" s="25"/>
      <c r="CV424" s="25"/>
      <c r="CW424" s="25"/>
      <c r="CX424" s="25"/>
      <c r="CY424" s="25"/>
      <c r="CZ424" s="25"/>
      <c r="DA424" s="25"/>
      <c r="DB424" s="25"/>
      <c r="DC424" s="25"/>
      <c r="DD424" s="25"/>
      <c r="DE424" s="25"/>
      <c r="DF424" s="25"/>
      <c r="DG424" s="25"/>
      <c r="DH424" s="25"/>
      <c r="DI424" s="25"/>
      <c r="DJ424" s="25"/>
      <c r="DK424" s="25"/>
      <c r="DL424" s="25"/>
      <c r="DM424" s="25"/>
      <c r="DN424" s="25"/>
      <c r="DO424" s="25"/>
      <c r="DP424" s="25"/>
      <c r="DQ424" s="25"/>
      <c r="DR424" s="25"/>
      <c r="DS424" s="25"/>
      <c r="DT424" s="25"/>
      <c r="DU424" s="25"/>
      <c r="DV424" s="25"/>
      <c r="DW424" s="25"/>
      <c r="DX424" s="25"/>
      <c r="DY424" s="25"/>
      <c r="DZ424" s="25"/>
      <c r="EA424" s="25"/>
      <c r="EB424" s="25"/>
    </row>
    <row r="425" spans="1:132">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c r="CR425" s="25"/>
      <c r="CS425" s="25"/>
      <c r="CT425" s="25"/>
      <c r="CU425" s="25"/>
      <c r="CV425" s="25"/>
      <c r="CW425" s="25"/>
      <c r="CX425" s="25"/>
      <c r="CY425" s="25"/>
      <c r="CZ425" s="25"/>
      <c r="DA425" s="25"/>
      <c r="DB425" s="25"/>
      <c r="DC425" s="25"/>
      <c r="DD425" s="25"/>
      <c r="DE425" s="25"/>
      <c r="DF425" s="25"/>
      <c r="DG425" s="25"/>
      <c r="DH425" s="25"/>
      <c r="DI425" s="25"/>
      <c r="DJ425" s="25"/>
      <c r="DK425" s="25"/>
      <c r="DL425" s="25"/>
      <c r="DM425" s="25"/>
      <c r="DN425" s="25"/>
      <c r="DO425" s="25"/>
      <c r="DP425" s="25"/>
      <c r="DQ425" s="25"/>
      <c r="DR425" s="25"/>
      <c r="DS425" s="25"/>
      <c r="DT425" s="25"/>
      <c r="DU425" s="25"/>
      <c r="DV425" s="25"/>
      <c r="DW425" s="25"/>
      <c r="DX425" s="25"/>
      <c r="DY425" s="25"/>
      <c r="DZ425" s="25"/>
      <c r="EA425" s="25"/>
      <c r="EB425" s="25"/>
    </row>
    <row r="426" spans="1:132">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row>
    <row r="427" spans="1:132">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c r="CR427" s="25"/>
      <c r="CS427" s="25"/>
      <c r="CT427" s="25"/>
      <c r="CU427" s="25"/>
      <c r="CV427" s="25"/>
      <c r="CW427" s="25"/>
      <c r="CX427" s="25"/>
      <c r="CY427" s="25"/>
      <c r="CZ427" s="25"/>
      <c r="DA427" s="25"/>
      <c r="DB427" s="25"/>
      <c r="DC427" s="25"/>
      <c r="DD427" s="25"/>
      <c r="DE427" s="25"/>
      <c r="DF427" s="25"/>
      <c r="DG427" s="25"/>
      <c r="DH427" s="25"/>
      <c r="DI427" s="25"/>
      <c r="DJ427" s="25"/>
      <c r="DK427" s="25"/>
      <c r="DL427" s="25"/>
      <c r="DM427" s="25"/>
      <c r="DN427" s="25"/>
      <c r="DO427" s="25"/>
      <c r="DP427" s="25"/>
      <c r="DQ427" s="25"/>
      <c r="DR427" s="25"/>
      <c r="DS427" s="25"/>
      <c r="DT427" s="25"/>
      <c r="DU427" s="25"/>
      <c r="DV427" s="25"/>
      <c r="DW427" s="25"/>
      <c r="DX427" s="25"/>
      <c r="DY427" s="25"/>
      <c r="DZ427" s="25"/>
      <c r="EA427" s="25"/>
      <c r="EB427" s="25"/>
    </row>
    <row r="428" spans="1:132">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c r="CR428" s="25"/>
      <c r="CS428" s="25"/>
      <c r="CT428" s="25"/>
      <c r="CU428" s="25"/>
      <c r="CV428" s="25"/>
      <c r="CW428" s="25"/>
      <c r="CX428" s="25"/>
      <c r="CY428" s="25"/>
      <c r="CZ428" s="25"/>
      <c r="DA428" s="25"/>
      <c r="DB428" s="25"/>
      <c r="DC428" s="25"/>
      <c r="DD428" s="25"/>
      <c r="DE428" s="25"/>
      <c r="DF428" s="25"/>
      <c r="DG428" s="25"/>
      <c r="DH428" s="25"/>
      <c r="DI428" s="25"/>
      <c r="DJ428" s="25"/>
      <c r="DK428" s="25"/>
      <c r="DL428" s="25"/>
      <c r="DM428" s="25"/>
      <c r="DN428" s="25"/>
      <c r="DO428" s="25"/>
      <c r="DP428" s="25"/>
      <c r="DQ428" s="25"/>
      <c r="DR428" s="25"/>
      <c r="DS428" s="25"/>
      <c r="DT428" s="25"/>
      <c r="DU428" s="25"/>
      <c r="DV428" s="25"/>
      <c r="DW428" s="25"/>
      <c r="DX428" s="25"/>
      <c r="DY428" s="25"/>
      <c r="DZ428" s="25"/>
      <c r="EA428" s="25"/>
      <c r="EB428" s="25"/>
    </row>
    <row r="429" spans="1:132">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c r="CR429" s="25"/>
      <c r="CS429" s="25"/>
      <c r="CT429" s="25"/>
      <c r="CU429" s="25"/>
      <c r="CV429" s="25"/>
      <c r="CW429" s="25"/>
      <c r="CX429" s="25"/>
      <c r="CY429" s="25"/>
      <c r="CZ429" s="25"/>
      <c r="DA429" s="25"/>
      <c r="DB429" s="25"/>
      <c r="DC429" s="25"/>
      <c r="DD429" s="25"/>
      <c r="DE429" s="25"/>
      <c r="DF429" s="25"/>
      <c r="DG429" s="25"/>
      <c r="DH429" s="25"/>
      <c r="DI429" s="25"/>
      <c r="DJ429" s="25"/>
      <c r="DK429" s="25"/>
      <c r="DL429" s="25"/>
      <c r="DM429" s="25"/>
      <c r="DN429" s="25"/>
      <c r="DO429" s="25"/>
      <c r="DP429" s="25"/>
      <c r="DQ429" s="25"/>
      <c r="DR429" s="25"/>
      <c r="DS429" s="25"/>
      <c r="DT429" s="25"/>
      <c r="DU429" s="25"/>
      <c r="DV429" s="25"/>
      <c r="DW429" s="25"/>
      <c r="DX429" s="25"/>
      <c r="DY429" s="25"/>
      <c r="DZ429" s="25"/>
      <c r="EA429" s="25"/>
      <c r="EB429" s="25"/>
    </row>
    <row r="430" spans="1:132">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c r="CR430" s="25"/>
      <c r="CS430" s="25"/>
      <c r="CT430" s="25"/>
      <c r="CU430" s="25"/>
      <c r="CV430" s="25"/>
      <c r="CW430" s="25"/>
      <c r="CX430" s="25"/>
      <c r="CY430" s="25"/>
      <c r="CZ430" s="25"/>
      <c r="DA430" s="25"/>
      <c r="DB430" s="25"/>
      <c r="DC430" s="25"/>
      <c r="DD430" s="25"/>
      <c r="DE430" s="25"/>
      <c r="DF430" s="25"/>
      <c r="DG430" s="25"/>
      <c r="DH430" s="25"/>
      <c r="DI430" s="25"/>
      <c r="DJ430" s="25"/>
      <c r="DK430" s="25"/>
      <c r="DL430" s="25"/>
      <c r="DM430" s="25"/>
      <c r="DN430" s="25"/>
      <c r="DO430" s="25"/>
      <c r="DP430" s="25"/>
      <c r="DQ430" s="25"/>
      <c r="DR430" s="25"/>
      <c r="DS430" s="25"/>
      <c r="DT430" s="25"/>
      <c r="DU430" s="25"/>
      <c r="DV430" s="25"/>
      <c r="DW430" s="25"/>
      <c r="DX430" s="25"/>
      <c r="DY430" s="25"/>
      <c r="DZ430" s="25"/>
      <c r="EA430" s="25"/>
      <c r="EB430" s="25"/>
    </row>
    <row r="431" spans="1:132">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row>
    <row r="432" spans="1:132">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row>
    <row r="433" spans="1:132">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row>
    <row r="434" spans="1:132">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row>
    <row r="435" spans="1:132">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row>
    <row r="436" spans="1:132">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row>
    <row r="437" spans="1:132">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5"/>
      <c r="CU437" s="25"/>
      <c r="CV437" s="25"/>
      <c r="CW437" s="25"/>
      <c r="CX437" s="25"/>
      <c r="CY437" s="25"/>
      <c r="CZ437" s="25"/>
      <c r="DA437" s="25"/>
      <c r="DB437" s="25"/>
      <c r="DC437" s="25"/>
      <c r="DD437" s="25"/>
      <c r="DE437" s="25"/>
      <c r="DF437" s="25"/>
      <c r="DG437" s="25"/>
      <c r="DH437" s="25"/>
      <c r="DI437" s="25"/>
      <c r="DJ437" s="25"/>
      <c r="DK437" s="25"/>
      <c r="DL437" s="25"/>
      <c r="DM437" s="25"/>
      <c r="DN437" s="25"/>
      <c r="DO437" s="25"/>
      <c r="DP437" s="25"/>
      <c r="DQ437" s="25"/>
      <c r="DR437" s="25"/>
      <c r="DS437" s="25"/>
      <c r="DT437" s="25"/>
      <c r="DU437" s="25"/>
      <c r="DV437" s="25"/>
      <c r="DW437" s="25"/>
      <c r="DX437" s="25"/>
      <c r="DY437" s="25"/>
      <c r="DZ437" s="25"/>
      <c r="EA437" s="25"/>
      <c r="EB437" s="25"/>
    </row>
    <row r="438" spans="1:132">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c r="CR438" s="25"/>
      <c r="CS438" s="25"/>
      <c r="CT438" s="25"/>
      <c r="CU438" s="25"/>
      <c r="CV438" s="25"/>
      <c r="CW438" s="25"/>
      <c r="CX438" s="25"/>
      <c r="CY438" s="25"/>
      <c r="CZ438" s="25"/>
      <c r="DA438" s="25"/>
      <c r="DB438" s="25"/>
      <c r="DC438" s="25"/>
      <c r="DD438" s="25"/>
      <c r="DE438" s="25"/>
      <c r="DF438" s="25"/>
      <c r="DG438" s="25"/>
      <c r="DH438" s="25"/>
      <c r="DI438" s="25"/>
      <c r="DJ438" s="25"/>
      <c r="DK438" s="25"/>
      <c r="DL438" s="25"/>
      <c r="DM438" s="25"/>
      <c r="DN438" s="25"/>
      <c r="DO438" s="25"/>
      <c r="DP438" s="25"/>
      <c r="DQ438" s="25"/>
      <c r="DR438" s="25"/>
      <c r="DS438" s="25"/>
      <c r="DT438" s="25"/>
      <c r="DU438" s="25"/>
      <c r="DV438" s="25"/>
      <c r="DW438" s="25"/>
      <c r="DX438" s="25"/>
      <c r="DY438" s="25"/>
      <c r="DZ438" s="25"/>
      <c r="EA438" s="25"/>
      <c r="EB438" s="25"/>
    </row>
    <row r="439" spans="1:132">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5"/>
      <c r="CU439" s="25"/>
      <c r="CV439" s="25"/>
      <c r="CW439" s="25"/>
      <c r="CX439" s="25"/>
      <c r="CY439" s="25"/>
      <c r="CZ439" s="25"/>
      <c r="DA439" s="25"/>
      <c r="DB439" s="25"/>
      <c r="DC439" s="25"/>
      <c r="DD439" s="25"/>
      <c r="DE439" s="25"/>
      <c r="DF439" s="25"/>
      <c r="DG439" s="25"/>
      <c r="DH439" s="25"/>
      <c r="DI439" s="25"/>
      <c r="DJ439" s="25"/>
      <c r="DK439" s="25"/>
      <c r="DL439" s="25"/>
      <c r="DM439" s="25"/>
      <c r="DN439" s="25"/>
      <c r="DO439" s="25"/>
      <c r="DP439" s="25"/>
      <c r="DQ439" s="25"/>
      <c r="DR439" s="25"/>
      <c r="DS439" s="25"/>
      <c r="DT439" s="25"/>
      <c r="DU439" s="25"/>
      <c r="DV439" s="25"/>
      <c r="DW439" s="25"/>
      <c r="DX439" s="25"/>
      <c r="DY439" s="25"/>
      <c r="DZ439" s="25"/>
      <c r="EA439" s="25"/>
      <c r="EB439" s="25"/>
    </row>
    <row r="440" spans="1:132">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c r="CR440" s="25"/>
      <c r="CS440" s="25"/>
      <c r="CT440" s="25"/>
      <c r="CU440" s="25"/>
      <c r="CV440" s="25"/>
      <c r="CW440" s="25"/>
      <c r="CX440" s="25"/>
      <c r="CY440" s="25"/>
      <c r="CZ440" s="25"/>
      <c r="DA440" s="25"/>
      <c r="DB440" s="25"/>
      <c r="DC440" s="25"/>
      <c r="DD440" s="25"/>
      <c r="DE440" s="25"/>
      <c r="DF440" s="25"/>
      <c r="DG440" s="25"/>
      <c r="DH440" s="25"/>
      <c r="DI440" s="25"/>
      <c r="DJ440" s="25"/>
      <c r="DK440" s="25"/>
      <c r="DL440" s="25"/>
      <c r="DM440" s="25"/>
      <c r="DN440" s="25"/>
      <c r="DO440" s="25"/>
      <c r="DP440" s="25"/>
      <c r="DQ440" s="25"/>
      <c r="DR440" s="25"/>
      <c r="DS440" s="25"/>
      <c r="DT440" s="25"/>
      <c r="DU440" s="25"/>
      <c r="DV440" s="25"/>
      <c r="DW440" s="25"/>
      <c r="DX440" s="25"/>
      <c r="DY440" s="25"/>
      <c r="DZ440" s="25"/>
      <c r="EA440" s="25"/>
      <c r="EB440" s="25"/>
    </row>
    <row r="441" spans="1:132">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c r="CR441" s="25"/>
      <c r="CS441" s="25"/>
      <c r="CT441" s="25"/>
      <c r="CU441" s="25"/>
      <c r="CV441" s="25"/>
      <c r="CW441" s="25"/>
      <c r="CX441" s="25"/>
      <c r="CY441" s="25"/>
      <c r="CZ441" s="25"/>
      <c r="DA441" s="25"/>
      <c r="DB441" s="25"/>
      <c r="DC441" s="25"/>
      <c r="DD441" s="25"/>
      <c r="DE441" s="25"/>
      <c r="DF441" s="25"/>
      <c r="DG441" s="25"/>
      <c r="DH441" s="25"/>
      <c r="DI441" s="25"/>
      <c r="DJ441" s="25"/>
      <c r="DK441" s="25"/>
      <c r="DL441" s="25"/>
      <c r="DM441" s="25"/>
      <c r="DN441" s="25"/>
      <c r="DO441" s="25"/>
      <c r="DP441" s="25"/>
      <c r="DQ441" s="25"/>
      <c r="DR441" s="25"/>
      <c r="DS441" s="25"/>
      <c r="DT441" s="25"/>
      <c r="DU441" s="25"/>
      <c r="DV441" s="25"/>
      <c r="DW441" s="25"/>
      <c r="DX441" s="25"/>
      <c r="DY441" s="25"/>
      <c r="DZ441" s="25"/>
      <c r="EA441" s="25"/>
      <c r="EB441" s="25"/>
    </row>
    <row r="442" spans="1:132">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c r="DK442" s="25"/>
      <c r="DL442" s="25"/>
      <c r="DM442" s="25"/>
      <c r="DN442" s="25"/>
      <c r="DO442" s="25"/>
      <c r="DP442" s="25"/>
      <c r="DQ442" s="25"/>
      <c r="DR442" s="25"/>
      <c r="DS442" s="25"/>
      <c r="DT442" s="25"/>
      <c r="DU442" s="25"/>
      <c r="DV442" s="25"/>
      <c r="DW442" s="25"/>
      <c r="DX442" s="25"/>
      <c r="DY442" s="25"/>
      <c r="DZ442" s="25"/>
      <c r="EA442" s="25"/>
      <c r="EB442" s="25"/>
    </row>
    <row r="443" spans="1:132">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c r="DK443" s="25"/>
      <c r="DL443" s="25"/>
      <c r="DM443" s="25"/>
      <c r="DN443" s="25"/>
      <c r="DO443" s="25"/>
      <c r="DP443" s="25"/>
      <c r="DQ443" s="25"/>
      <c r="DR443" s="25"/>
      <c r="DS443" s="25"/>
      <c r="DT443" s="25"/>
      <c r="DU443" s="25"/>
      <c r="DV443" s="25"/>
      <c r="DW443" s="25"/>
      <c r="DX443" s="25"/>
      <c r="DY443" s="25"/>
      <c r="DZ443" s="25"/>
      <c r="EA443" s="25"/>
      <c r="EB443" s="25"/>
    </row>
    <row r="444" spans="1:132">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c r="DK444" s="25"/>
      <c r="DL444" s="25"/>
      <c r="DM444" s="25"/>
      <c r="DN444" s="25"/>
      <c r="DO444" s="25"/>
      <c r="DP444" s="25"/>
      <c r="DQ444" s="25"/>
      <c r="DR444" s="25"/>
      <c r="DS444" s="25"/>
      <c r="DT444" s="25"/>
      <c r="DU444" s="25"/>
      <c r="DV444" s="25"/>
      <c r="DW444" s="25"/>
      <c r="DX444" s="25"/>
      <c r="DY444" s="25"/>
      <c r="DZ444" s="25"/>
      <c r="EA444" s="25"/>
      <c r="EB444" s="25"/>
    </row>
    <row r="445" spans="1:132">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c r="CR445" s="25"/>
      <c r="CS445" s="25"/>
      <c r="CT445" s="25"/>
      <c r="CU445" s="25"/>
      <c r="CV445" s="25"/>
      <c r="CW445" s="25"/>
      <c r="CX445" s="25"/>
      <c r="CY445" s="25"/>
      <c r="CZ445" s="25"/>
      <c r="DA445" s="25"/>
      <c r="DB445" s="25"/>
      <c r="DC445" s="25"/>
      <c r="DD445" s="25"/>
      <c r="DE445" s="25"/>
      <c r="DF445" s="25"/>
      <c r="DG445" s="25"/>
      <c r="DH445" s="25"/>
      <c r="DI445" s="25"/>
      <c r="DJ445" s="25"/>
      <c r="DK445" s="25"/>
      <c r="DL445" s="25"/>
      <c r="DM445" s="25"/>
      <c r="DN445" s="25"/>
      <c r="DO445" s="25"/>
      <c r="DP445" s="25"/>
      <c r="DQ445" s="25"/>
      <c r="DR445" s="25"/>
      <c r="DS445" s="25"/>
      <c r="DT445" s="25"/>
      <c r="DU445" s="25"/>
      <c r="DV445" s="25"/>
      <c r="DW445" s="25"/>
      <c r="DX445" s="25"/>
      <c r="DY445" s="25"/>
      <c r="DZ445" s="25"/>
      <c r="EA445" s="25"/>
      <c r="EB445" s="25"/>
    </row>
    <row r="446" spans="1:132">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c r="CR446" s="25"/>
      <c r="CS446" s="25"/>
      <c r="CT446" s="25"/>
      <c r="CU446" s="25"/>
      <c r="CV446" s="25"/>
      <c r="CW446" s="25"/>
      <c r="CX446" s="25"/>
      <c r="CY446" s="25"/>
      <c r="CZ446" s="25"/>
      <c r="DA446" s="25"/>
      <c r="DB446" s="25"/>
      <c r="DC446" s="25"/>
      <c r="DD446" s="25"/>
      <c r="DE446" s="25"/>
      <c r="DF446" s="25"/>
      <c r="DG446" s="25"/>
      <c r="DH446" s="25"/>
      <c r="DI446" s="25"/>
      <c r="DJ446" s="25"/>
      <c r="DK446" s="25"/>
      <c r="DL446" s="25"/>
      <c r="DM446" s="25"/>
      <c r="DN446" s="25"/>
      <c r="DO446" s="25"/>
      <c r="DP446" s="25"/>
      <c r="DQ446" s="25"/>
      <c r="DR446" s="25"/>
      <c r="DS446" s="25"/>
      <c r="DT446" s="25"/>
      <c r="DU446" s="25"/>
      <c r="DV446" s="25"/>
      <c r="DW446" s="25"/>
      <c r="DX446" s="25"/>
      <c r="DY446" s="25"/>
      <c r="DZ446" s="25"/>
      <c r="EA446" s="25"/>
      <c r="EB446" s="25"/>
    </row>
    <row r="447" spans="1:132">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c r="CR447" s="25"/>
      <c r="CS447" s="25"/>
      <c r="CT447" s="25"/>
      <c r="CU447" s="25"/>
      <c r="CV447" s="25"/>
      <c r="CW447" s="25"/>
      <c r="CX447" s="25"/>
      <c r="CY447" s="25"/>
      <c r="CZ447" s="25"/>
      <c r="DA447" s="25"/>
      <c r="DB447" s="25"/>
      <c r="DC447" s="25"/>
      <c r="DD447" s="25"/>
      <c r="DE447" s="25"/>
      <c r="DF447" s="25"/>
      <c r="DG447" s="25"/>
      <c r="DH447" s="25"/>
      <c r="DI447" s="25"/>
      <c r="DJ447" s="25"/>
      <c r="DK447" s="25"/>
      <c r="DL447" s="25"/>
      <c r="DM447" s="25"/>
      <c r="DN447" s="25"/>
      <c r="DO447" s="25"/>
      <c r="DP447" s="25"/>
      <c r="DQ447" s="25"/>
      <c r="DR447" s="25"/>
      <c r="DS447" s="25"/>
      <c r="DT447" s="25"/>
      <c r="DU447" s="25"/>
      <c r="DV447" s="25"/>
      <c r="DW447" s="25"/>
      <c r="DX447" s="25"/>
      <c r="DY447" s="25"/>
      <c r="DZ447" s="25"/>
      <c r="EA447" s="25"/>
      <c r="EB447" s="25"/>
    </row>
    <row r="448" spans="1:132">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c r="CR448" s="25"/>
      <c r="CS448" s="25"/>
      <c r="CT448" s="25"/>
      <c r="CU448" s="25"/>
      <c r="CV448" s="25"/>
      <c r="CW448" s="25"/>
      <c r="CX448" s="25"/>
      <c r="CY448" s="25"/>
      <c r="CZ448" s="25"/>
      <c r="DA448" s="25"/>
      <c r="DB448" s="25"/>
      <c r="DC448" s="25"/>
      <c r="DD448" s="25"/>
      <c r="DE448" s="25"/>
      <c r="DF448" s="25"/>
      <c r="DG448" s="25"/>
      <c r="DH448" s="25"/>
      <c r="DI448" s="25"/>
      <c r="DJ448" s="25"/>
      <c r="DK448" s="25"/>
      <c r="DL448" s="25"/>
      <c r="DM448" s="25"/>
      <c r="DN448" s="25"/>
      <c r="DO448" s="25"/>
      <c r="DP448" s="25"/>
      <c r="DQ448" s="25"/>
      <c r="DR448" s="25"/>
      <c r="DS448" s="25"/>
      <c r="DT448" s="25"/>
      <c r="DU448" s="25"/>
      <c r="DV448" s="25"/>
      <c r="DW448" s="25"/>
      <c r="DX448" s="25"/>
      <c r="DY448" s="25"/>
      <c r="DZ448" s="25"/>
      <c r="EA448" s="25"/>
      <c r="EB448" s="25"/>
    </row>
    <row r="449" spans="1:132">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c r="CR449" s="25"/>
      <c r="CS449" s="25"/>
      <c r="CT449" s="25"/>
      <c r="CU449" s="25"/>
      <c r="CV449" s="25"/>
      <c r="CW449" s="25"/>
      <c r="CX449" s="25"/>
      <c r="CY449" s="25"/>
      <c r="CZ449" s="25"/>
      <c r="DA449" s="25"/>
      <c r="DB449" s="25"/>
      <c r="DC449" s="25"/>
      <c r="DD449" s="25"/>
      <c r="DE449" s="25"/>
      <c r="DF449" s="25"/>
      <c r="DG449" s="25"/>
      <c r="DH449" s="25"/>
      <c r="DI449" s="25"/>
      <c r="DJ449" s="25"/>
      <c r="DK449" s="25"/>
      <c r="DL449" s="25"/>
      <c r="DM449" s="25"/>
      <c r="DN449" s="25"/>
      <c r="DO449" s="25"/>
      <c r="DP449" s="25"/>
      <c r="DQ449" s="25"/>
      <c r="DR449" s="25"/>
      <c r="DS449" s="25"/>
      <c r="DT449" s="25"/>
      <c r="DU449" s="25"/>
      <c r="DV449" s="25"/>
      <c r="DW449" s="25"/>
      <c r="DX449" s="25"/>
      <c r="DY449" s="25"/>
      <c r="DZ449" s="25"/>
      <c r="EA449" s="25"/>
      <c r="EB449" s="25"/>
    </row>
    <row r="450" spans="1:132">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c r="DK450" s="25"/>
      <c r="DL450" s="25"/>
      <c r="DM450" s="25"/>
      <c r="DN450" s="25"/>
      <c r="DO450" s="25"/>
      <c r="DP450" s="25"/>
      <c r="DQ450" s="25"/>
      <c r="DR450" s="25"/>
      <c r="DS450" s="25"/>
      <c r="DT450" s="25"/>
      <c r="DU450" s="25"/>
      <c r="DV450" s="25"/>
      <c r="DW450" s="25"/>
      <c r="DX450" s="25"/>
      <c r="DY450" s="25"/>
      <c r="DZ450" s="25"/>
      <c r="EA450" s="25"/>
      <c r="EB450" s="25"/>
    </row>
    <row r="451" spans="1:132">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c r="CR451" s="25"/>
      <c r="CS451" s="25"/>
      <c r="CT451" s="25"/>
      <c r="CU451" s="25"/>
      <c r="CV451" s="25"/>
      <c r="CW451" s="25"/>
      <c r="CX451" s="25"/>
      <c r="CY451" s="25"/>
      <c r="CZ451" s="25"/>
      <c r="DA451" s="25"/>
      <c r="DB451" s="25"/>
      <c r="DC451" s="25"/>
      <c r="DD451" s="25"/>
      <c r="DE451" s="25"/>
      <c r="DF451" s="25"/>
      <c r="DG451" s="25"/>
      <c r="DH451" s="25"/>
      <c r="DI451" s="25"/>
      <c r="DJ451" s="25"/>
      <c r="DK451" s="25"/>
      <c r="DL451" s="25"/>
      <c r="DM451" s="25"/>
      <c r="DN451" s="25"/>
      <c r="DO451" s="25"/>
      <c r="DP451" s="25"/>
      <c r="DQ451" s="25"/>
      <c r="DR451" s="25"/>
      <c r="DS451" s="25"/>
      <c r="DT451" s="25"/>
      <c r="DU451" s="25"/>
      <c r="DV451" s="25"/>
      <c r="DW451" s="25"/>
      <c r="DX451" s="25"/>
      <c r="DY451" s="25"/>
      <c r="DZ451" s="25"/>
      <c r="EA451" s="25"/>
      <c r="EB451" s="25"/>
    </row>
    <row r="452" spans="1:132">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c r="CR452" s="25"/>
      <c r="CS452" s="25"/>
      <c r="CT452" s="25"/>
      <c r="CU452" s="25"/>
      <c r="CV452" s="25"/>
      <c r="CW452" s="25"/>
      <c r="CX452" s="25"/>
      <c r="CY452" s="25"/>
      <c r="CZ452" s="25"/>
      <c r="DA452" s="25"/>
      <c r="DB452" s="25"/>
      <c r="DC452" s="25"/>
      <c r="DD452" s="25"/>
      <c r="DE452" s="25"/>
      <c r="DF452" s="25"/>
      <c r="DG452" s="25"/>
      <c r="DH452" s="25"/>
      <c r="DI452" s="25"/>
      <c r="DJ452" s="25"/>
      <c r="DK452" s="25"/>
      <c r="DL452" s="25"/>
      <c r="DM452" s="25"/>
      <c r="DN452" s="25"/>
      <c r="DO452" s="25"/>
      <c r="DP452" s="25"/>
      <c r="DQ452" s="25"/>
      <c r="DR452" s="25"/>
      <c r="DS452" s="25"/>
      <c r="DT452" s="25"/>
      <c r="DU452" s="25"/>
      <c r="DV452" s="25"/>
      <c r="DW452" s="25"/>
      <c r="DX452" s="25"/>
      <c r="DY452" s="25"/>
      <c r="DZ452" s="25"/>
      <c r="EA452" s="25"/>
      <c r="EB452" s="25"/>
    </row>
    <row r="453" spans="1:132">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c r="CR453" s="25"/>
      <c r="CS453" s="25"/>
      <c r="CT453" s="25"/>
      <c r="CU453" s="25"/>
      <c r="CV453" s="25"/>
      <c r="CW453" s="25"/>
      <c r="CX453" s="25"/>
      <c r="CY453" s="25"/>
      <c r="CZ453" s="25"/>
      <c r="DA453" s="25"/>
      <c r="DB453" s="25"/>
      <c r="DC453" s="25"/>
      <c r="DD453" s="25"/>
      <c r="DE453" s="25"/>
      <c r="DF453" s="25"/>
      <c r="DG453" s="25"/>
      <c r="DH453" s="25"/>
      <c r="DI453" s="25"/>
      <c r="DJ453" s="25"/>
      <c r="DK453" s="25"/>
      <c r="DL453" s="25"/>
      <c r="DM453" s="25"/>
      <c r="DN453" s="25"/>
      <c r="DO453" s="25"/>
      <c r="DP453" s="25"/>
      <c r="DQ453" s="25"/>
      <c r="DR453" s="25"/>
      <c r="DS453" s="25"/>
      <c r="DT453" s="25"/>
      <c r="DU453" s="25"/>
      <c r="DV453" s="25"/>
      <c r="DW453" s="25"/>
      <c r="DX453" s="25"/>
      <c r="DY453" s="25"/>
      <c r="DZ453" s="25"/>
      <c r="EA453" s="25"/>
      <c r="EB453" s="25"/>
    </row>
    <row r="454" spans="1:132">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c r="CR454" s="25"/>
      <c r="CS454" s="25"/>
      <c r="CT454" s="25"/>
      <c r="CU454" s="25"/>
      <c r="CV454" s="25"/>
      <c r="CW454" s="25"/>
      <c r="CX454" s="25"/>
      <c r="CY454" s="25"/>
      <c r="CZ454" s="25"/>
      <c r="DA454" s="25"/>
      <c r="DB454" s="25"/>
      <c r="DC454" s="25"/>
      <c r="DD454" s="25"/>
      <c r="DE454" s="25"/>
      <c r="DF454" s="25"/>
      <c r="DG454" s="25"/>
      <c r="DH454" s="25"/>
      <c r="DI454" s="25"/>
      <c r="DJ454" s="25"/>
      <c r="DK454" s="25"/>
      <c r="DL454" s="25"/>
      <c r="DM454" s="25"/>
      <c r="DN454" s="25"/>
      <c r="DO454" s="25"/>
      <c r="DP454" s="25"/>
      <c r="DQ454" s="25"/>
      <c r="DR454" s="25"/>
      <c r="DS454" s="25"/>
      <c r="DT454" s="25"/>
      <c r="DU454" s="25"/>
      <c r="DV454" s="25"/>
      <c r="DW454" s="25"/>
      <c r="DX454" s="25"/>
      <c r="DY454" s="25"/>
      <c r="DZ454" s="25"/>
      <c r="EA454" s="25"/>
      <c r="EB454" s="25"/>
    </row>
    <row r="455" spans="1:132">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c r="CR455" s="25"/>
      <c r="CS455" s="25"/>
      <c r="CT455" s="25"/>
      <c r="CU455" s="25"/>
      <c r="CV455" s="25"/>
      <c r="CW455" s="25"/>
      <c r="CX455" s="25"/>
      <c r="CY455" s="25"/>
      <c r="CZ455" s="25"/>
      <c r="DA455" s="25"/>
      <c r="DB455" s="25"/>
      <c r="DC455" s="25"/>
      <c r="DD455" s="25"/>
      <c r="DE455" s="25"/>
      <c r="DF455" s="25"/>
      <c r="DG455" s="25"/>
      <c r="DH455" s="25"/>
      <c r="DI455" s="25"/>
      <c r="DJ455" s="25"/>
      <c r="DK455" s="25"/>
      <c r="DL455" s="25"/>
      <c r="DM455" s="25"/>
      <c r="DN455" s="25"/>
      <c r="DO455" s="25"/>
      <c r="DP455" s="25"/>
      <c r="DQ455" s="25"/>
      <c r="DR455" s="25"/>
      <c r="DS455" s="25"/>
      <c r="DT455" s="25"/>
      <c r="DU455" s="25"/>
      <c r="DV455" s="25"/>
      <c r="DW455" s="25"/>
      <c r="DX455" s="25"/>
      <c r="DY455" s="25"/>
      <c r="DZ455" s="25"/>
      <c r="EA455" s="25"/>
      <c r="EB455" s="25"/>
    </row>
    <row r="456" spans="1:132">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c r="CR456" s="25"/>
      <c r="CS456" s="25"/>
      <c r="CT456" s="25"/>
      <c r="CU456" s="25"/>
      <c r="CV456" s="25"/>
      <c r="CW456" s="25"/>
      <c r="CX456" s="25"/>
      <c r="CY456" s="25"/>
      <c r="CZ456" s="25"/>
      <c r="DA456" s="25"/>
      <c r="DB456" s="25"/>
      <c r="DC456" s="25"/>
      <c r="DD456" s="25"/>
      <c r="DE456" s="25"/>
      <c r="DF456" s="25"/>
      <c r="DG456" s="25"/>
      <c r="DH456" s="25"/>
      <c r="DI456" s="25"/>
      <c r="DJ456" s="25"/>
      <c r="DK456" s="25"/>
      <c r="DL456" s="25"/>
      <c r="DM456" s="25"/>
      <c r="DN456" s="25"/>
      <c r="DO456" s="25"/>
      <c r="DP456" s="25"/>
      <c r="DQ456" s="25"/>
      <c r="DR456" s="25"/>
      <c r="DS456" s="25"/>
      <c r="DT456" s="25"/>
      <c r="DU456" s="25"/>
      <c r="DV456" s="25"/>
      <c r="DW456" s="25"/>
      <c r="DX456" s="25"/>
      <c r="DY456" s="25"/>
      <c r="DZ456" s="25"/>
      <c r="EA456" s="25"/>
      <c r="EB456" s="25"/>
    </row>
    <row r="457" spans="1:132">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c r="CR457" s="25"/>
      <c r="CS457" s="25"/>
      <c r="CT457" s="25"/>
      <c r="CU457" s="25"/>
      <c r="CV457" s="25"/>
      <c r="CW457" s="25"/>
      <c r="CX457" s="25"/>
      <c r="CY457" s="25"/>
      <c r="CZ457" s="25"/>
      <c r="DA457" s="25"/>
      <c r="DB457" s="25"/>
      <c r="DC457" s="25"/>
      <c r="DD457" s="25"/>
      <c r="DE457" s="25"/>
      <c r="DF457" s="25"/>
      <c r="DG457" s="25"/>
      <c r="DH457" s="25"/>
      <c r="DI457" s="25"/>
      <c r="DJ457" s="25"/>
      <c r="DK457" s="25"/>
      <c r="DL457" s="25"/>
      <c r="DM457" s="25"/>
      <c r="DN457" s="25"/>
      <c r="DO457" s="25"/>
      <c r="DP457" s="25"/>
      <c r="DQ457" s="25"/>
      <c r="DR457" s="25"/>
      <c r="DS457" s="25"/>
      <c r="DT457" s="25"/>
      <c r="DU457" s="25"/>
      <c r="DV457" s="25"/>
      <c r="DW457" s="25"/>
      <c r="DX457" s="25"/>
      <c r="DY457" s="25"/>
      <c r="DZ457" s="25"/>
      <c r="EA457" s="25"/>
      <c r="EB457" s="25"/>
    </row>
    <row r="458" spans="1:132">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c r="DP458" s="25"/>
      <c r="DQ458" s="25"/>
      <c r="DR458" s="25"/>
      <c r="DS458" s="25"/>
      <c r="DT458" s="25"/>
      <c r="DU458" s="25"/>
      <c r="DV458" s="25"/>
      <c r="DW458" s="25"/>
      <c r="DX458" s="25"/>
      <c r="DY458" s="25"/>
      <c r="DZ458" s="25"/>
      <c r="EA458" s="25"/>
      <c r="EB458" s="25"/>
    </row>
    <row r="459" spans="1:132">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c r="DK459" s="25"/>
      <c r="DL459" s="25"/>
      <c r="DM459" s="25"/>
      <c r="DN459" s="25"/>
      <c r="DO459" s="25"/>
      <c r="DP459" s="25"/>
      <c r="DQ459" s="25"/>
      <c r="DR459" s="25"/>
      <c r="DS459" s="25"/>
      <c r="DT459" s="25"/>
      <c r="DU459" s="25"/>
      <c r="DV459" s="25"/>
      <c r="DW459" s="25"/>
      <c r="DX459" s="25"/>
      <c r="DY459" s="25"/>
      <c r="DZ459" s="25"/>
      <c r="EA459" s="25"/>
      <c r="EB459" s="25"/>
    </row>
    <row r="460" spans="1:132">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c r="DK460" s="25"/>
      <c r="DL460" s="25"/>
      <c r="DM460" s="25"/>
      <c r="DN460" s="25"/>
      <c r="DO460" s="25"/>
      <c r="DP460" s="25"/>
      <c r="DQ460" s="25"/>
      <c r="DR460" s="25"/>
      <c r="DS460" s="25"/>
      <c r="DT460" s="25"/>
      <c r="DU460" s="25"/>
      <c r="DV460" s="25"/>
      <c r="DW460" s="25"/>
      <c r="DX460" s="25"/>
      <c r="DY460" s="25"/>
      <c r="DZ460" s="25"/>
      <c r="EA460" s="25"/>
      <c r="EB460" s="25"/>
    </row>
    <row r="461" spans="1:132">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c r="CR461" s="25"/>
      <c r="CS461" s="25"/>
      <c r="CT461" s="25"/>
      <c r="CU461" s="25"/>
      <c r="CV461" s="25"/>
      <c r="CW461" s="25"/>
      <c r="CX461" s="25"/>
      <c r="CY461" s="25"/>
      <c r="CZ461" s="25"/>
      <c r="DA461" s="25"/>
      <c r="DB461" s="25"/>
      <c r="DC461" s="25"/>
      <c r="DD461" s="25"/>
      <c r="DE461" s="25"/>
      <c r="DF461" s="25"/>
      <c r="DG461" s="25"/>
      <c r="DH461" s="25"/>
      <c r="DI461" s="25"/>
      <c r="DJ461" s="25"/>
      <c r="DK461" s="25"/>
      <c r="DL461" s="25"/>
      <c r="DM461" s="25"/>
      <c r="DN461" s="25"/>
      <c r="DO461" s="25"/>
      <c r="DP461" s="25"/>
      <c r="DQ461" s="25"/>
      <c r="DR461" s="25"/>
      <c r="DS461" s="25"/>
      <c r="DT461" s="25"/>
      <c r="DU461" s="25"/>
      <c r="DV461" s="25"/>
      <c r="DW461" s="25"/>
      <c r="DX461" s="25"/>
      <c r="DY461" s="25"/>
      <c r="DZ461" s="25"/>
      <c r="EA461" s="25"/>
      <c r="EB461" s="25"/>
    </row>
    <row r="462" spans="1:132">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c r="DP462" s="25"/>
      <c r="DQ462" s="25"/>
      <c r="DR462" s="25"/>
      <c r="DS462" s="25"/>
      <c r="DT462" s="25"/>
      <c r="DU462" s="25"/>
      <c r="DV462" s="25"/>
      <c r="DW462" s="25"/>
      <c r="DX462" s="25"/>
      <c r="DY462" s="25"/>
      <c r="DZ462" s="25"/>
      <c r="EA462" s="25"/>
      <c r="EB462" s="25"/>
    </row>
    <row r="463" spans="1:132">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c r="DK463" s="25"/>
      <c r="DL463" s="25"/>
      <c r="DM463" s="25"/>
      <c r="DN463" s="25"/>
      <c r="DO463" s="25"/>
      <c r="DP463" s="25"/>
      <c r="DQ463" s="25"/>
      <c r="DR463" s="25"/>
      <c r="DS463" s="25"/>
      <c r="DT463" s="25"/>
      <c r="DU463" s="25"/>
      <c r="DV463" s="25"/>
      <c r="DW463" s="25"/>
      <c r="DX463" s="25"/>
      <c r="DY463" s="25"/>
      <c r="DZ463" s="25"/>
      <c r="EA463" s="25"/>
      <c r="EB463" s="25"/>
    </row>
    <row r="464" spans="1:132">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c r="DK464" s="25"/>
      <c r="DL464" s="25"/>
      <c r="DM464" s="25"/>
      <c r="DN464" s="25"/>
      <c r="DO464" s="25"/>
      <c r="DP464" s="25"/>
      <c r="DQ464" s="25"/>
      <c r="DR464" s="25"/>
      <c r="DS464" s="25"/>
      <c r="DT464" s="25"/>
      <c r="DU464" s="25"/>
      <c r="DV464" s="25"/>
      <c r="DW464" s="25"/>
      <c r="DX464" s="25"/>
      <c r="DY464" s="25"/>
      <c r="DZ464" s="25"/>
      <c r="EA464" s="25"/>
      <c r="EB464" s="25"/>
    </row>
    <row r="465" spans="1:132">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c r="DP465" s="25"/>
      <c r="DQ465" s="25"/>
      <c r="DR465" s="25"/>
      <c r="DS465" s="25"/>
      <c r="DT465" s="25"/>
      <c r="DU465" s="25"/>
      <c r="DV465" s="25"/>
      <c r="DW465" s="25"/>
      <c r="DX465" s="25"/>
      <c r="DY465" s="25"/>
      <c r="DZ465" s="25"/>
      <c r="EA465" s="25"/>
      <c r="EB465" s="25"/>
    </row>
    <row r="466" spans="1:132">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c r="CR466" s="25"/>
      <c r="CS466" s="25"/>
      <c r="CT466" s="25"/>
      <c r="CU466" s="25"/>
      <c r="CV466" s="25"/>
      <c r="CW466" s="25"/>
      <c r="CX466" s="25"/>
      <c r="CY466" s="25"/>
      <c r="CZ466" s="25"/>
      <c r="DA466" s="25"/>
      <c r="DB466" s="25"/>
      <c r="DC466" s="25"/>
      <c r="DD466" s="25"/>
      <c r="DE466" s="25"/>
      <c r="DF466" s="25"/>
      <c r="DG466" s="25"/>
      <c r="DH466" s="25"/>
      <c r="DI466" s="25"/>
      <c r="DJ466" s="25"/>
      <c r="DK466" s="25"/>
      <c r="DL466" s="25"/>
      <c r="DM466" s="25"/>
      <c r="DN466" s="25"/>
      <c r="DO466" s="25"/>
      <c r="DP466" s="25"/>
      <c r="DQ466" s="25"/>
      <c r="DR466" s="25"/>
      <c r="DS466" s="25"/>
      <c r="DT466" s="25"/>
      <c r="DU466" s="25"/>
      <c r="DV466" s="25"/>
      <c r="DW466" s="25"/>
      <c r="DX466" s="25"/>
      <c r="DY466" s="25"/>
      <c r="DZ466" s="25"/>
      <c r="EA466" s="25"/>
      <c r="EB466" s="25"/>
    </row>
    <row r="467" spans="1:132">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c r="CR467" s="25"/>
      <c r="CS467" s="25"/>
      <c r="CT467" s="25"/>
      <c r="CU467" s="25"/>
      <c r="CV467" s="25"/>
      <c r="CW467" s="25"/>
      <c r="CX467" s="25"/>
      <c r="CY467" s="25"/>
      <c r="CZ467" s="25"/>
      <c r="DA467" s="25"/>
      <c r="DB467" s="25"/>
      <c r="DC467" s="25"/>
      <c r="DD467" s="25"/>
      <c r="DE467" s="25"/>
      <c r="DF467" s="25"/>
      <c r="DG467" s="25"/>
      <c r="DH467" s="25"/>
      <c r="DI467" s="25"/>
      <c r="DJ467" s="25"/>
      <c r="DK467" s="25"/>
      <c r="DL467" s="25"/>
      <c r="DM467" s="25"/>
      <c r="DN467" s="25"/>
      <c r="DO467" s="25"/>
      <c r="DP467" s="25"/>
      <c r="DQ467" s="25"/>
      <c r="DR467" s="25"/>
      <c r="DS467" s="25"/>
      <c r="DT467" s="25"/>
      <c r="DU467" s="25"/>
      <c r="DV467" s="25"/>
      <c r="DW467" s="25"/>
      <c r="DX467" s="25"/>
      <c r="DY467" s="25"/>
      <c r="DZ467" s="25"/>
      <c r="EA467" s="25"/>
      <c r="EB467" s="25"/>
    </row>
    <row r="468" spans="1:132">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c r="DK468" s="25"/>
      <c r="DL468" s="25"/>
      <c r="DM468" s="25"/>
      <c r="DN468" s="25"/>
      <c r="DO468" s="25"/>
      <c r="DP468" s="25"/>
      <c r="DQ468" s="25"/>
      <c r="DR468" s="25"/>
      <c r="DS468" s="25"/>
      <c r="DT468" s="25"/>
      <c r="DU468" s="25"/>
      <c r="DV468" s="25"/>
      <c r="DW468" s="25"/>
      <c r="DX468" s="25"/>
      <c r="DY468" s="25"/>
      <c r="DZ468" s="25"/>
      <c r="EA468" s="25"/>
      <c r="EB468" s="25"/>
    </row>
    <row r="469" spans="1:132">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c r="DK469" s="25"/>
      <c r="DL469" s="25"/>
      <c r="DM469" s="25"/>
      <c r="DN469" s="25"/>
      <c r="DO469" s="25"/>
      <c r="DP469" s="25"/>
      <c r="DQ469" s="25"/>
      <c r="DR469" s="25"/>
      <c r="DS469" s="25"/>
      <c r="DT469" s="25"/>
      <c r="DU469" s="25"/>
      <c r="DV469" s="25"/>
      <c r="DW469" s="25"/>
      <c r="DX469" s="25"/>
      <c r="DY469" s="25"/>
      <c r="DZ469" s="25"/>
      <c r="EA469" s="25"/>
      <c r="EB469" s="25"/>
    </row>
    <row r="470" spans="1:132">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c r="DK470" s="25"/>
      <c r="DL470" s="25"/>
      <c r="DM470" s="25"/>
      <c r="DN470" s="25"/>
      <c r="DO470" s="25"/>
      <c r="DP470" s="25"/>
      <c r="DQ470" s="25"/>
      <c r="DR470" s="25"/>
      <c r="DS470" s="25"/>
      <c r="DT470" s="25"/>
      <c r="DU470" s="25"/>
      <c r="DV470" s="25"/>
      <c r="DW470" s="25"/>
      <c r="DX470" s="25"/>
      <c r="DY470" s="25"/>
      <c r="DZ470" s="25"/>
      <c r="EA470" s="25"/>
      <c r="EB470" s="25"/>
    </row>
    <row r="471" spans="1:132">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c r="DP471" s="25"/>
      <c r="DQ471" s="25"/>
      <c r="DR471" s="25"/>
      <c r="DS471" s="25"/>
      <c r="DT471" s="25"/>
      <c r="DU471" s="25"/>
      <c r="DV471" s="25"/>
      <c r="DW471" s="25"/>
      <c r="DX471" s="25"/>
      <c r="DY471" s="25"/>
      <c r="DZ471" s="25"/>
      <c r="EA471" s="25"/>
      <c r="EB471" s="25"/>
    </row>
    <row r="472" spans="1:132">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c r="CR472" s="25"/>
      <c r="CS472" s="25"/>
      <c r="CT472" s="25"/>
      <c r="CU472" s="25"/>
      <c r="CV472" s="25"/>
      <c r="CW472" s="25"/>
      <c r="CX472" s="25"/>
      <c r="CY472" s="25"/>
      <c r="CZ472" s="25"/>
      <c r="DA472" s="25"/>
      <c r="DB472" s="25"/>
      <c r="DC472" s="25"/>
      <c r="DD472" s="25"/>
      <c r="DE472" s="25"/>
      <c r="DF472" s="25"/>
      <c r="DG472" s="25"/>
      <c r="DH472" s="25"/>
      <c r="DI472" s="25"/>
      <c r="DJ472" s="25"/>
      <c r="DK472" s="25"/>
      <c r="DL472" s="25"/>
      <c r="DM472" s="25"/>
      <c r="DN472" s="25"/>
      <c r="DO472" s="25"/>
      <c r="DP472" s="25"/>
      <c r="DQ472" s="25"/>
      <c r="DR472" s="25"/>
      <c r="DS472" s="25"/>
      <c r="DT472" s="25"/>
      <c r="DU472" s="25"/>
      <c r="DV472" s="25"/>
      <c r="DW472" s="25"/>
      <c r="DX472" s="25"/>
      <c r="DY472" s="25"/>
      <c r="DZ472" s="25"/>
      <c r="EA472" s="25"/>
      <c r="EB472" s="25"/>
    </row>
    <row r="473" spans="1:132">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c r="CR473" s="25"/>
      <c r="CS473" s="25"/>
      <c r="CT473" s="25"/>
      <c r="CU473" s="25"/>
      <c r="CV473" s="25"/>
      <c r="CW473" s="25"/>
      <c r="CX473" s="25"/>
      <c r="CY473" s="25"/>
      <c r="CZ473" s="25"/>
      <c r="DA473" s="25"/>
      <c r="DB473" s="25"/>
      <c r="DC473" s="25"/>
      <c r="DD473" s="25"/>
      <c r="DE473" s="25"/>
      <c r="DF473" s="25"/>
      <c r="DG473" s="25"/>
      <c r="DH473" s="25"/>
      <c r="DI473" s="25"/>
      <c r="DJ473" s="25"/>
      <c r="DK473" s="25"/>
      <c r="DL473" s="25"/>
      <c r="DM473" s="25"/>
      <c r="DN473" s="25"/>
      <c r="DO473" s="25"/>
      <c r="DP473" s="25"/>
      <c r="DQ473" s="25"/>
      <c r="DR473" s="25"/>
      <c r="DS473" s="25"/>
      <c r="DT473" s="25"/>
      <c r="DU473" s="25"/>
      <c r="DV473" s="25"/>
      <c r="DW473" s="25"/>
      <c r="DX473" s="25"/>
      <c r="DY473" s="25"/>
      <c r="DZ473" s="25"/>
      <c r="EA473" s="25"/>
      <c r="EB473" s="25"/>
    </row>
    <row r="474" spans="1:132">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c r="DP474" s="25"/>
      <c r="DQ474" s="25"/>
      <c r="DR474" s="25"/>
      <c r="DS474" s="25"/>
      <c r="DT474" s="25"/>
      <c r="DU474" s="25"/>
      <c r="DV474" s="25"/>
      <c r="DW474" s="25"/>
      <c r="DX474" s="25"/>
      <c r="DY474" s="25"/>
      <c r="DZ474" s="25"/>
      <c r="EA474" s="25"/>
      <c r="EB474" s="25"/>
    </row>
    <row r="475" spans="1:132">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c r="DK475" s="25"/>
      <c r="DL475" s="25"/>
      <c r="DM475" s="25"/>
      <c r="DN475" s="25"/>
      <c r="DO475" s="25"/>
      <c r="DP475" s="25"/>
      <c r="DQ475" s="25"/>
      <c r="DR475" s="25"/>
      <c r="DS475" s="25"/>
      <c r="DT475" s="25"/>
      <c r="DU475" s="25"/>
      <c r="DV475" s="25"/>
      <c r="DW475" s="25"/>
      <c r="DX475" s="25"/>
      <c r="DY475" s="25"/>
      <c r="DZ475" s="25"/>
      <c r="EA475" s="25"/>
      <c r="EB475" s="25"/>
    </row>
    <row r="476" spans="1:132">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5"/>
      <c r="CU476" s="25"/>
      <c r="CV476" s="25"/>
      <c r="CW476" s="25"/>
      <c r="CX476" s="25"/>
      <c r="CY476" s="25"/>
      <c r="CZ476" s="25"/>
      <c r="DA476" s="25"/>
      <c r="DB476" s="25"/>
      <c r="DC476" s="25"/>
      <c r="DD476" s="25"/>
      <c r="DE476" s="25"/>
      <c r="DF476" s="25"/>
      <c r="DG476" s="25"/>
      <c r="DH476" s="25"/>
      <c r="DI476" s="25"/>
      <c r="DJ476" s="25"/>
      <c r="DK476" s="25"/>
      <c r="DL476" s="25"/>
      <c r="DM476" s="25"/>
      <c r="DN476" s="25"/>
      <c r="DO476" s="25"/>
      <c r="DP476" s="25"/>
      <c r="DQ476" s="25"/>
      <c r="DR476" s="25"/>
      <c r="DS476" s="25"/>
      <c r="DT476" s="25"/>
      <c r="DU476" s="25"/>
      <c r="DV476" s="25"/>
      <c r="DW476" s="25"/>
      <c r="DX476" s="25"/>
      <c r="DY476" s="25"/>
      <c r="DZ476" s="25"/>
      <c r="EA476" s="25"/>
      <c r="EB476" s="25"/>
    </row>
    <row r="477" spans="1:132">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c r="DP477" s="25"/>
      <c r="DQ477" s="25"/>
      <c r="DR477" s="25"/>
      <c r="DS477" s="25"/>
      <c r="DT477" s="25"/>
      <c r="DU477" s="25"/>
      <c r="DV477" s="25"/>
      <c r="DW477" s="25"/>
      <c r="DX477" s="25"/>
      <c r="DY477" s="25"/>
      <c r="DZ477" s="25"/>
      <c r="EA477" s="25"/>
      <c r="EB477" s="25"/>
    </row>
    <row r="478" spans="1:132">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5"/>
      <c r="CU478" s="25"/>
      <c r="CV478" s="25"/>
      <c r="CW478" s="25"/>
      <c r="CX478" s="25"/>
      <c r="CY478" s="25"/>
      <c r="CZ478" s="25"/>
      <c r="DA478" s="25"/>
      <c r="DB478" s="25"/>
      <c r="DC478" s="25"/>
      <c r="DD478" s="25"/>
      <c r="DE478" s="25"/>
      <c r="DF478" s="25"/>
      <c r="DG478" s="25"/>
      <c r="DH478" s="25"/>
      <c r="DI478" s="25"/>
      <c r="DJ478" s="25"/>
      <c r="DK478" s="25"/>
      <c r="DL478" s="25"/>
      <c r="DM478" s="25"/>
      <c r="DN478" s="25"/>
      <c r="DO478" s="25"/>
      <c r="DP478" s="25"/>
      <c r="DQ478" s="25"/>
      <c r="DR478" s="25"/>
      <c r="DS478" s="25"/>
      <c r="DT478" s="25"/>
      <c r="DU478" s="25"/>
      <c r="DV478" s="25"/>
      <c r="DW478" s="25"/>
      <c r="DX478" s="25"/>
      <c r="DY478" s="25"/>
      <c r="DZ478" s="25"/>
      <c r="EA478" s="25"/>
      <c r="EB478" s="25"/>
    </row>
    <row r="479" spans="1:132">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5"/>
      <c r="CU479" s="25"/>
      <c r="CV479" s="25"/>
      <c r="CW479" s="25"/>
      <c r="CX479" s="25"/>
      <c r="CY479" s="25"/>
      <c r="CZ479" s="25"/>
      <c r="DA479" s="25"/>
      <c r="DB479" s="25"/>
      <c r="DC479" s="25"/>
      <c r="DD479" s="25"/>
      <c r="DE479" s="25"/>
      <c r="DF479" s="25"/>
      <c r="DG479" s="25"/>
      <c r="DH479" s="25"/>
      <c r="DI479" s="25"/>
      <c r="DJ479" s="25"/>
      <c r="DK479" s="25"/>
      <c r="DL479" s="25"/>
      <c r="DM479" s="25"/>
      <c r="DN479" s="25"/>
      <c r="DO479" s="25"/>
      <c r="DP479" s="25"/>
      <c r="DQ479" s="25"/>
      <c r="DR479" s="25"/>
      <c r="DS479" s="25"/>
      <c r="DT479" s="25"/>
      <c r="DU479" s="25"/>
      <c r="DV479" s="25"/>
      <c r="DW479" s="25"/>
      <c r="DX479" s="25"/>
      <c r="DY479" s="25"/>
      <c r="DZ479" s="25"/>
      <c r="EA479" s="25"/>
      <c r="EB479" s="25"/>
    </row>
    <row r="480" spans="1:132">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c r="CR480" s="25"/>
      <c r="CS480" s="25"/>
      <c r="CT480" s="25"/>
      <c r="CU480" s="25"/>
      <c r="CV480" s="25"/>
      <c r="CW480" s="25"/>
      <c r="CX480" s="25"/>
      <c r="CY480" s="25"/>
      <c r="CZ480" s="25"/>
      <c r="DA480" s="25"/>
      <c r="DB480" s="25"/>
      <c r="DC480" s="25"/>
      <c r="DD480" s="25"/>
      <c r="DE480" s="25"/>
      <c r="DF480" s="25"/>
      <c r="DG480" s="25"/>
      <c r="DH480" s="25"/>
      <c r="DI480" s="25"/>
      <c r="DJ480" s="25"/>
      <c r="DK480" s="25"/>
      <c r="DL480" s="25"/>
      <c r="DM480" s="25"/>
      <c r="DN480" s="25"/>
      <c r="DO480" s="25"/>
      <c r="DP480" s="25"/>
      <c r="DQ480" s="25"/>
      <c r="DR480" s="25"/>
      <c r="DS480" s="25"/>
      <c r="DT480" s="25"/>
      <c r="DU480" s="25"/>
      <c r="DV480" s="25"/>
      <c r="DW480" s="25"/>
      <c r="DX480" s="25"/>
      <c r="DY480" s="25"/>
      <c r="DZ480" s="25"/>
      <c r="EA480" s="25"/>
      <c r="EB480" s="25"/>
    </row>
    <row r="481" spans="1:132">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c r="CR481" s="25"/>
      <c r="CS481" s="25"/>
      <c r="CT481" s="25"/>
      <c r="CU481" s="25"/>
      <c r="CV481" s="25"/>
      <c r="CW481" s="25"/>
      <c r="CX481" s="25"/>
      <c r="CY481" s="25"/>
      <c r="CZ481" s="25"/>
      <c r="DA481" s="25"/>
      <c r="DB481" s="25"/>
      <c r="DC481" s="25"/>
      <c r="DD481" s="25"/>
      <c r="DE481" s="25"/>
      <c r="DF481" s="25"/>
      <c r="DG481" s="25"/>
      <c r="DH481" s="25"/>
      <c r="DI481" s="25"/>
      <c r="DJ481" s="25"/>
      <c r="DK481" s="25"/>
      <c r="DL481" s="25"/>
      <c r="DM481" s="25"/>
      <c r="DN481" s="25"/>
      <c r="DO481" s="25"/>
      <c r="DP481" s="25"/>
      <c r="DQ481" s="25"/>
      <c r="DR481" s="25"/>
      <c r="DS481" s="25"/>
      <c r="DT481" s="25"/>
      <c r="DU481" s="25"/>
      <c r="DV481" s="25"/>
      <c r="DW481" s="25"/>
      <c r="DX481" s="25"/>
      <c r="DY481" s="25"/>
      <c r="DZ481" s="25"/>
      <c r="EA481" s="25"/>
      <c r="EB481" s="25"/>
    </row>
    <row r="482" spans="1:132">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c r="CR482" s="25"/>
      <c r="CS482" s="25"/>
      <c r="CT482" s="25"/>
      <c r="CU482" s="25"/>
      <c r="CV482" s="25"/>
      <c r="CW482" s="25"/>
      <c r="CX482" s="25"/>
      <c r="CY482" s="25"/>
      <c r="CZ482" s="25"/>
      <c r="DA482" s="25"/>
      <c r="DB482" s="25"/>
      <c r="DC482" s="25"/>
      <c r="DD482" s="25"/>
      <c r="DE482" s="25"/>
      <c r="DF482" s="25"/>
      <c r="DG482" s="25"/>
      <c r="DH482" s="25"/>
      <c r="DI482" s="25"/>
      <c r="DJ482" s="25"/>
      <c r="DK482" s="25"/>
      <c r="DL482" s="25"/>
      <c r="DM482" s="25"/>
      <c r="DN482" s="25"/>
      <c r="DO482" s="25"/>
      <c r="DP482" s="25"/>
      <c r="DQ482" s="25"/>
      <c r="DR482" s="25"/>
      <c r="DS482" s="25"/>
      <c r="DT482" s="25"/>
      <c r="DU482" s="25"/>
      <c r="DV482" s="25"/>
      <c r="DW482" s="25"/>
      <c r="DX482" s="25"/>
      <c r="DY482" s="25"/>
      <c r="DZ482" s="25"/>
      <c r="EA482" s="25"/>
      <c r="EB482" s="25"/>
    </row>
    <row r="483" spans="1:132">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c r="CR483" s="25"/>
      <c r="CS483" s="25"/>
      <c r="CT483" s="25"/>
      <c r="CU483" s="25"/>
      <c r="CV483" s="25"/>
      <c r="CW483" s="25"/>
      <c r="CX483" s="25"/>
      <c r="CY483" s="25"/>
      <c r="CZ483" s="25"/>
      <c r="DA483" s="25"/>
      <c r="DB483" s="25"/>
      <c r="DC483" s="25"/>
      <c r="DD483" s="25"/>
      <c r="DE483" s="25"/>
      <c r="DF483" s="25"/>
      <c r="DG483" s="25"/>
      <c r="DH483" s="25"/>
      <c r="DI483" s="25"/>
      <c r="DJ483" s="25"/>
      <c r="DK483" s="25"/>
      <c r="DL483" s="25"/>
      <c r="DM483" s="25"/>
      <c r="DN483" s="25"/>
      <c r="DO483" s="25"/>
      <c r="DP483" s="25"/>
      <c r="DQ483" s="25"/>
      <c r="DR483" s="25"/>
      <c r="DS483" s="25"/>
      <c r="DT483" s="25"/>
      <c r="DU483" s="25"/>
      <c r="DV483" s="25"/>
      <c r="DW483" s="25"/>
      <c r="DX483" s="25"/>
      <c r="DY483" s="25"/>
      <c r="DZ483" s="25"/>
      <c r="EA483" s="25"/>
      <c r="EB483" s="25"/>
    </row>
    <row r="484" spans="1:132">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c r="DK484" s="25"/>
      <c r="DL484" s="25"/>
      <c r="DM484" s="25"/>
      <c r="DN484" s="25"/>
      <c r="DO484" s="25"/>
      <c r="DP484" s="25"/>
      <c r="DQ484" s="25"/>
      <c r="DR484" s="25"/>
      <c r="DS484" s="25"/>
      <c r="DT484" s="25"/>
      <c r="DU484" s="25"/>
      <c r="DV484" s="25"/>
      <c r="DW484" s="25"/>
      <c r="DX484" s="25"/>
      <c r="DY484" s="25"/>
      <c r="DZ484" s="25"/>
      <c r="EA484" s="25"/>
      <c r="EB484" s="25"/>
    </row>
    <row r="485" spans="1:132">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c r="DP485" s="25"/>
      <c r="DQ485" s="25"/>
      <c r="DR485" s="25"/>
      <c r="DS485" s="25"/>
      <c r="DT485" s="25"/>
      <c r="DU485" s="25"/>
      <c r="DV485" s="25"/>
      <c r="DW485" s="25"/>
      <c r="DX485" s="25"/>
      <c r="DY485" s="25"/>
      <c r="DZ485" s="25"/>
      <c r="EA485" s="25"/>
      <c r="EB485" s="25"/>
    </row>
    <row r="486" spans="1:132">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c r="CW486" s="25"/>
      <c r="CX486" s="25"/>
      <c r="CY486" s="25"/>
      <c r="CZ486" s="25"/>
      <c r="DA486" s="25"/>
      <c r="DB486" s="25"/>
      <c r="DC486" s="25"/>
      <c r="DD486" s="25"/>
      <c r="DE486" s="25"/>
      <c r="DF486" s="25"/>
      <c r="DG486" s="25"/>
      <c r="DH486" s="25"/>
      <c r="DI486" s="25"/>
      <c r="DJ486" s="25"/>
      <c r="DK486" s="25"/>
      <c r="DL486" s="25"/>
      <c r="DM486" s="25"/>
      <c r="DN486" s="25"/>
      <c r="DO486" s="25"/>
      <c r="DP486" s="25"/>
      <c r="DQ486" s="25"/>
      <c r="DR486" s="25"/>
      <c r="DS486" s="25"/>
      <c r="DT486" s="25"/>
      <c r="DU486" s="25"/>
      <c r="DV486" s="25"/>
      <c r="DW486" s="25"/>
      <c r="DX486" s="25"/>
      <c r="DY486" s="25"/>
      <c r="DZ486" s="25"/>
      <c r="EA486" s="25"/>
      <c r="EB486" s="25"/>
    </row>
    <row r="487" spans="1:132">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c r="DP487" s="25"/>
      <c r="DQ487" s="25"/>
      <c r="DR487" s="25"/>
      <c r="DS487" s="25"/>
      <c r="DT487" s="25"/>
      <c r="DU487" s="25"/>
      <c r="DV487" s="25"/>
      <c r="DW487" s="25"/>
      <c r="DX487" s="25"/>
      <c r="DY487" s="25"/>
      <c r="DZ487" s="25"/>
      <c r="EA487" s="25"/>
      <c r="EB487" s="25"/>
    </row>
    <row r="488" spans="1:132">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c r="CR488" s="25"/>
      <c r="CS488" s="25"/>
      <c r="CT488" s="25"/>
      <c r="CU488" s="25"/>
      <c r="CV488" s="25"/>
      <c r="CW488" s="25"/>
      <c r="CX488" s="25"/>
      <c r="CY488" s="25"/>
      <c r="CZ488" s="25"/>
      <c r="DA488" s="25"/>
      <c r="DB488" s="25"/>
      <c r="DC488" s="25"/>
      <c r="DD488" s="25"/>
      <c r="DE488" s="25"/>
      <c r="DF488" s="25"/>
      <c r="DG488" s="25"/>
      <c r="DH488" s="25"/>
      <c r="DI488" s="25"/>
      <c r="DJ488" s="25"/>
      <c r="DK488" s="25"/>
      <c r="DL488" s="25"/>
      <c r="DM488" s="25"/>
      <c r="DN488" s="25"/>
      <c r="DO488" s="25"/>
      <c r="DP488" s="25"/>
      <c r="DQ488" s="25"/>
      <c r="DR488" s="25"/>
      <c r="DS488" s="25"/>
      <c r="DT488" s="25"/>
      <c r="DU488" s="25"/>
      <c r="DV488" s="25"/>
      <c r="DW488" s="25"/>
      <c r="DX488" s="25"/>
      <c r="DY488" s="25"/>
      <c r="DZ488" s="25"/>
      <c r="EA488" s="25"/>
      <c r="EB488" s="25"/>
    </row>
    <row r="489" spans="1:132">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c r="CR489" s="25"/>
      <c r="CS489" s="25"/>
      <c r="CT489" s="25"/>
      <c r="CU489" s="25"/>
      <c r="CV489" s="25"/>
      <c r="CW489" s="25"/>
      <c r="CX489" s="25"/>
      <c r="CY489" s="25"/>
      <c r="CZ489" s="25"/>
      <c r="DA489" s="25"/>
      <c r="DB489" s="25"/>
      <c r="DC489" s="25"/>
      <c r="DD489" s="25"/>
      <c r="DE489" s="25"/>
      <c r="DF489" s="25"/>
      <c r="DG489" s="25"/>
      <c r="DH489" s="25"/>
      <c r="DI489" s="25"/>
      <c r="DJ489" s="25"/>
      <c r="DK489" s="25"/>
      <c r="DL489" s="25"/>
      <c r="DM489" s="25"/>
      <c r="DN489" s="25"/>
      <c r="DO489" s="25"/>
      <c r="DP489" s="25"/>
      <c r="DQ489" s="25"/>
      <c r="DR489" s="25"/>
      <c r="DS489" s="25"/>
      <c r="DT489" s="25"/>
      <c r="DU489" s="25"/>
      <c r="DV489" s="25"/>
      <c r="DW489" s="25"/>
      <c r="DX489" s="25"/>
      <c r="DY489" s="25"/>
      <c r="DZ489" s="25"/>
      <c r="EA489" s="25"/>
      <c r="EB489" s="25"/>
    </row>
    <row r="490" spans="1:132">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c r="CR490" s="25"/>
      <c r="CS490" s="25"/>
      <c r="CT490" s="25"/>
      <c r="CU490" s="25"/>
      <c r="CV490" s="25"/>
      <c r="CW490" s="25"/>
      <c r="CX490" s="25"/>
      <c r="CY490" s="25"/>
      <c r="CZ490" s="25"/>
      <c r="DA490" s="25"/>
      <c r="DB490" s="25"/>
      <c r="DC490" s="25"/>
      <c r="DD490" s="25"/>
      <c r="DE490" s="25"/>
      <c r="DF490" s="25"/>
      <c r="DG490" s="25"/>
      <c r="DH490" s="25"/>
      <c r="DI490" s="25"/>
      <c r="DJ490" s="25"/>
      <c r="DK490" s="25"/>
      <c r="DL490" s="25"/>
      <c r="DM490" s="25"/>
      <c r="DN490" s="25"/>
      <c r="DO490" s="25"/>
      <c r="DP490" s="25"/>
      <c r="DQ490" s="25"/>
      <c r="DR490" s="25"/>
      <c r="DS490" s="25"/>
      <c r="DT490" s="25"/>
      <c r="DU490" s="25"/>
      <c r="DV490" s="25"/>
      <c r="DW490" s="25"/>
      <c r="DX490" s="25"/>
      <c r="DY490" s="25"/>
      <c r="DZ490" s="25"/>
      <c r="EA490" s="25"/>
      <c r="EB490" s="25"/>
    </row>
    <row r="491" spans="1:132">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Q491" s="25"/>
      <c r="DR491" s="25"/>
      <c r="DS491" s="25"/>
      <c r="DT491" s="25"/>
      <c r="DU491" s="25"/>
      <c r="DV491" s="25"/>
      <c r="DW491" s="25"/>
      <c r="DX491" s="25"/>
      <c r="DY491" s="25"/>
      <c r="DZ491" s="25"/>
      <c r="EA491" s="25"/>
      <c r="EB491" s="25"/>
    </row>
    <row r="492" spans="1:132">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c r="DK492" s="25"/>
      <c r="DL492" s="25"/>
      <c r="DM492" s="25"/>
      <c r="DN492" s="25"/>
      <c r="DO492" s="25"/>
      <c r="DP492" s="25"/>
      <c r="DQ492" s="25"/>
      <c r="DR492" s="25"/>
      <c r="DS492" s="25"/>
      <c r="DT492" s="25"/>
      <c r="DU492" s="25"/>
      <c r="DV492" s="25"/>
      <c r="DW492" s="25"/>
      <c r="DX492" s="25"/>
      <c r="DY492" s="25"/>
      <c r="DZ492" s="25"/>
      <c r="EA492" s="25"/>
      <c r="EB492" s="25"/>
    </row>
    <row r="493" spans="1:132">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Q493" s="25"/>
      <c r="DR493" s="25"/>
      <c r="DS493" s="25"/>
      <c r="DT493" s="25"/>
      <c r="DU493" s="25"/>
      <c r="DV493" s="25"/>
      <c r="DW493" s="25"/>
      <c r="DX493" s="25"/>
      <c r="DY493" s="25"/>
      <c r="DZ493" s="25"/>
      <c r="EA493" s="25"/>
      <c r="EB493" s="25"/>
    </row>
    <row r="494" spans="1:132">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c r="DK494" s="25"/>
      <c r="DL494" s="25"/>
      <c r="DM494" s="25"/>
      <c r="DN494" s="25"/>
      <c r="DO494" s="25"/>
      <c r="DP494" s="25"/>
      <c r="DQ494" s="25"/>
      <c r="DR494" s="25"/>
      <c r="DS494" s="25"/>
      <c r="DT494" s="25"/>
      <c r="DU494" s="25"/>
      <c r="DV494" s="25"/>
      <c r="DW494" s="25"/>
      <c r="DX494" s="25"/>
      <c r="DY494" s="25"/>
      <c r="DZ494" s="25"/>
      <c r="EA494" s="25"/>
      <c r="EB494" s="25"/>
    </row>
    <row r="495" spans="1:132">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c r="DK495" s="25"/>
      <c r="DL495" s="25"/>
      <c r="DM495" s="25"/>
      <c r="DN495" s="25"/>
      <c r="DO495" s="25"/>
      <c r="DP495" s="25"/>
      <c r="DQ495" s="25"/>
      <c r="DR495" s="25"/>
      <c r="DS495" s="25"/>
      <c r="DT495" s="25"/>
      <c r="DU495" s="25"/>
      <c r="DV495" s="25"/>
      <c r="DW495" s="25"/>
      <c r="DX495" s="25"/>
      <c r="DY495" s="25"/>
      <c r="DZ495" s="25"/>
      <c r="EA495" s="25"/>
      <c r="EB495" s="25"/>
    </row>
    <row r="496" spans="1:132">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c r="DK496" s="25"/>
      <c r="DL496" s="25"/>
      <c r="DM496" s="25"/>
      <c r="DN496" s="25"/>
      <c r="DO496" s="25"/>
      <c r="DP496" s="25"/>
      <c r="DQ496" s="25"/>
      <c r="DR496" s="25"/>
      <c r="DS496" s="25"/>
      <c r="DT496" s="25"/>
      <c r="DU496" s="25"/>
      <c r="DV496" s="25"/>
      <c r="DW496" s="25"/>
      <c r="DX496" s="25"/>
      <c r="DY496" s="25"/>
      <c r="DZ496" s="25"/>
      <c r="EA496" s="25"/>
      <c r="EB496" s="25"/>
    </row>
    <row r="497" spans="1:132">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c r="CR497" s="25"/>
      <c r="CS497" s="25"/>
      <c r="CT497" s="25"/>
      <c r="CU497" s="25"/>
      <c r="CV497" s="25"/>
      <c r="CW497" s="25"/>
      <c r="CX497" s="25"/>
      <c r="CY497" s="25"/>
      <c r="CZ497" s="25"/>
      <c r="DA497" s="25"/>
      <c r="DB497" s="25"/>
      <c r="DC497" s="25"/>
      <c r="DD497" s="25"/>
      <c r="DE497" s="25"/>
      <c r="DF497" s="25"/>
      <c r="DG497" s="25"/>
      <c r="DH497" s="25"/>
      <c r="DI497" s="25"/>
      <c r="DJ497" s="25"/>
      <c r="DK497" s="25"/>
      <c r="DL497" s="25"/>
      <c r="DM497" s="25"/>
      <c r="DN497" s="25"/>
      <c r="DO497" s="25"/>
      <c r="DP497" s="25"/>
      <c r="DQ497" s="25"/>
      <c r="DR497" s="25"/>
      <c r="DS497" s="25"/>
      <c r="DT497" s="25"/>
      <c r="DU497" s="25"/>
      <c r="DV497" s="25"/>
      <c r="DW497" s="25"/>
      <c r="DX497" s="25"/>
      <c r="DY497" s="25"/>
      <c r="DZ497" s="25"/>
      <c r="EA497" s="25"/>
      <c r="EB497" s="25"/>
    </row>
    <row r="498" spans="1:132">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c r="CR498" s="25"/>
      <c r="CS498" s="25"/>
      <c r="CT498" s="25"/>
      <c r="CU498" s="25"/>
      <c r="CV498" s="25"/>
      <c r="CW498" s="25"/>
      <c r="CX498" s="25"/>
      <c r="CY498" s="25"/>
      <c r="CZ498" s="25"/>
      <c r="DA498" s="25"/>
      <c r="DB498" s="25"/>
      <c r="DC498" s="25"/>
      <c r="DD498" s="25"/>
      <c r="DE498" s="25"/>
      <c r="DF498" s="25"/>
      <c r="DG498" s="25"/>
      <c r="DH498" s="25"/>
      <c r="DI498" s="25"/>
      <c r="DJ498" s="25"/>
      <c r="DK498" s="25"/>
      <c r="DL498" s="25"/>
      <c r="DM498" s="25"/>
      <c r="DN498" s="25"/>
      <c r="DO498" s="25"/>
      <c r="DP498" s="25"/>
      <c r="DQ498" s="25"/>
      <c r="DR498" s="25"/>
      <c r="DS498" s="25"/>
      <c r="DT498" s="25"/>
      <c r="DU498" s="25"/>
      <c r="DV498" s="25"/>
      <c r="DW498" s="25"/>
      <c r="DX498" s="25"/>
      <c r="DY498" s="25"/>
      <c r="DZ498" s="25"/>
      <c r="EA498" s="25"/>
      <c r="EB498" s="25"/>
    </row>
    <row r="499" spans="1:132">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c r="DK499" s="25"/>
      <c r="DL499" s="25"/>
      <c r="DM499" s="25"/>
      <c r="DN499" s="25"/>
      <c r="DO499" s="25"/>
      <c r="DP499" s="25"/>
      <c r="DQ499" s="25"/>
      <c r="DR499" s="25"/>
      <c r="DS499" s="25"/>
      <c r="DT499" s="25"/>
      <c r="DU499" s="25"/>
      <c r="DV499" s="25"/>
      <c r="DW499" s="25"/>
      <c r="DX499" s="25"/>
      <c r="DY499" s="25"/>
      <c r="DZ499" s="25"/>
      <c r="EA499" s="25"/>
      <c r="EB499" s="25"/>
    </row>
    <row r="500" spans="1:132">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c r="DK500" s="25"/>
      <c r="DL500" s="25"/>
      <c r="DM500" s="25"/>
      <c r="DN500" s="25"/>
      <c r="DO500" s="25"/>
      <c r="DP500" s="25"/>
      <c r="DQ500" s="25"/>
      <c r="DR500" s="25"/>
      <c r="DS500" s="25"/>
      <c r="DT500" s="25"/>
      <c r="DU500" s="25"/>
      <c r="DV500" s="25"/>
      <c r="DW500" s="25"/>
      <c r="DX500" s="25"/>
      <c r="DY500" s="25"/>
      <c r="DZ500" s="25"/>
      <c r="EA500" s="25"/>
      <c r="EB500" s="25"/>
    </row>
    <row r="501" spans="1:132">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c r="DK501" s="25"/>
      <c r="DL501" s="25"/>
      <c r="DM501" s="25"/>
      <c r="DN501" s="25"/>
      <c r="DO501" s="25"/>
      <c r="DP501" s="25"/>
      <c r="DQ501" s="25"/>
      <c r="DR501" s="25"/>
      <c r="DS501" s="25"/>
      <c r="DT501" s="25"/>
      <c r="DU501" s="25"/>
      <c r="DV501" s="25"/>
      <c r="DW501" s="25"/>
      <c r="DX501" s="25"/>
      <c r="DY501" s="25"/>
      <c r="DZ501" s="25"/>
      <c r="EA501" s="25"/>
      <c r="EB501" s="25"/>
    </row>
    <row r="502" spans="1:132">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c r="CR502" s="25"/>
      <c r="CS502" s="25"/>
      <c r="CT502" s="25"/>
      <c r="CU502" s="25"/>
      <c r="CV502" s="25"/>
      <c r="CW502" s="25"/>
      <c r="CX502" s="25"/>
      <c r="CY502" s="25"/>
      <c r="CZ502" s="25"/>
      <c r="DA502" s="25"/>
      <c r="DB502" s="25"/>
      <c r="DC502" s="25"/>
      <c r="DD502" s="25"/>
      <c r="DE502" s="25"/>
      <c r="DF502" s="25"/>
      <c r="DG502" s="25"/>
      <c r="DH502" s="25"/>
      <c r="DI502" s="25"/>
      <c r="DJ502" s="25"/>
      <c r="DK502" s="25"/>
      <c r="DL502" s="25"/>
      <c r="DM502" s="25"/>
      <c r="DN502" s="25"/>
      <c r="DO502" s="25"/>
      <c r="DP502" s="25"/>
      <c r="DQ502" s="25"/>
      <c r="DR502" s="25"/>
      <c r="DS502" s="25"/>
      <c r="DT502" s="25"/>
      <c r="DU502" s="25"/>
      <c r="DV502" s="25"/>
      <c r="DW502" s="25"/>
      <c r="DX502" s="25"/>
      <c r="DY502" s="25"/>
      <c r="DZ502" s="25"/>
      <c r="EA502" s="25"/>
      <c r="EB502" s="25"/>
    </row>
    <row r="503" spans="1:132">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c r="DK503" s="25"/>
      <c r="DL503" s="25"/>
      <c r="DM503" s="25"/>
      <c r="DN503" s="25"/>
      <c r="DO503" s="25"/>
      <c r="DP503" s="25"/>
      <c r="DQ503" s="25"/>
      <c r="DR503" s="25"/>
      <c r="DS503" s="25"/>
      <c r="DT503" s="25"/>
      <c r="DU503" s="25"/>
      <c r="DV503" s="25"/>
      <c r="DW503" s="25"/>
      <c r="DX503" s="25"/>
      <c r="DY503" s="25"/>
      <c r="DZ503" s="25"/>
      <c r="EA503" s="25"/>
      <c r="EB503" s="25"/>
    </row>
    <row r="504" spans="1:132">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c r="CR504" s="25"/>
      <c r="CS504" s="25"/>
      <c r="CT504" s="25"/>
      <c r="CU504" s="25"/>
      <c r="CV504" s="25"/>
      <c r="CW504" s="25"/>
      <c r="CX504" s="25"/>
      <c r="CY504" s="25"/>
      <c r="CZ504" s="25"/>
      <c r="DA504" s="25"/>
      <c r="DB504" s="25"/>
      <c r="DC504" s="25"/>
      <c r="DD504" s="25"/>
      <c r="DE504" s="25"/>
      <c r="DF504" s="25"/>
      <c r="DG504" s="25"/>
      <c r="DH504" s="25"/>
      <c r="DI504" s="25"/>
      <c r="DJ504" s="25"/>
      <c r="DK504" s="25"/>
      <c r="DL504" s="25"/>
      <c r="DM504" s="25"/>
      <c r="DN504" s="25"/>
      <c r="DO504" s="25"/>
      <c r="DP504" s="25"/>
      <c r="DQ504" s="25"/>
      <c r="DR504" s="25"/>
      <c r="DS504" s="25"/>
      <c r="DT504" s="25"/>
      <c r="DU504" s="25"/>
      <c r="DV504" s="25"/>
      <c r="DW504" s="25"/>
      <c r="DX504" s="25"/>
      <c r="DY504" s="25"/>
      <c r="DZ504" s="25"/>
      <c r="EA504" s="25"/>
      <c r="EB504" s="25"/>
    </row>
    <row r="505" spans="1:132">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c r="DK505" s="25"/>
      <c r="DL505" s="25"/>
      <c r="DM505" s="25"/>
      <c r="DN505" s="25"/>
      <c r="DO505" s="25"/>
      <c r="DP505" s="25"/>
      <c r="DQ505" s="25"/>
      <c r="DR505" s="25"/>
      <c r="DS505" s="25"/>
      <c r="DT505" s="25"/>
      <c r="DU505" s="25"/>
      <c r="DV505" s="25"/>
      <c r="DW505" s="25"/>
      <c r="DX505" s="25"/>
      <c r="DY505" s="25"/>
      <c r="DZ505" s="25"/>
      <c r="EA505" s="25"/>
      <c r="EB505" s="25"/>
    </row>
    <row r="506" spans="1:132">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c r="CR506" s="25"/>
      <c r="CS506" s="25"/>
      <c r="CT506" s="25"/>
      <c r="CU506" s="25"/>
      <c r="CV506" s="25"/>
      <c r="CW506" s="25"/>
      <c r="CX506" s="25"/>
      <c r="CY506" s="25"/>
      <c r="CZ506" s="25"/>
      <c r="DA506" s="25"/>
      <c r="DB506" s="25"/>
      <c r="DC506" s="25"/>
      <c r="DD506" s="25"/>
      <c r="DE506" s="25"/>
      <c r="DF506" s="25"/>
      <c r="DG506" s="25"/>
      <c r="DH506" s="25"/>
      <c r="DI506" s="25"/>
      <c r="DJ506" s="25"/>
      <c r="DK506" s="25"/>
      <c r="DL506" s="25"/>
      <c r="DM506" s="25"/>
      <c r="DN506" s="25"/>
      <c r="DO506" s="25"/>
      <c r="DP506" s="25"/>
      <c r="DQ506" s="25"/>
      <c r="DR506" s="25"/>
      <c r="DS506" s="25"/>
      <c r="DT506" s="25"/>
      <c r="DU506" s="25"/>
      <c r="DV506" s="25"/>
      <c r="DW506" s="25"/>
      <c r="DX506" s="25"/>
      <c r="DY506" s="25"/>
      <c r="DZ506" s="25"/>
      <c r="EA506" s="25"/>
      <c r="EB506" s="25"/>
    </row>
    <row r="507" spans="1:132">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c r="CR507" s="25"/>
      <c r="CS507" s="25"/>
      <c r="CT507" s="25"/>
      <c r="CU507" s="25"/>
      <c r="CV507" s="25"/>
      <c r="CW507" s="25"/>
      <c r="CX507" s="25"/>
      <c r="CY507" s="25"/>
      <c r="CZ507" s="25"/>
      <c r="DA507" s="25"/>
      <c r="DB507" s="25"/>
      <c r="DC507" s="25"/>
      <c r="DD507" s="25"/>
      <c r="DE507" s="25"/>
      <c r="DF507" s="25"/>
      <c r="DG507" s="25"/>
      <c r="DH507" s="25"/>
      <c r="DI507" s="25"/>
      <c r="DJ507" s="25"/>
      <c r="DK507" s="25"/>
      <c r="DL507" s="25"/>
      <c r="DM507" s="25"/>
      <c r="DN507" s="25"/>
      <c r="DO507" s="25"/>
      <c r="DP507" s="25"/>
      <c r="DQ507" s="25"/>
      <c r="DR507" s="25"/>
      <c r="DS507" s="25"/>
      <c r="DT507" s="25"/>
      <c r="DU507" s="25"/>
      <c r="DV507" s="25"/>
      <c r="DW507" s="25"/>
      <c r="DX507" s="25"/>
      <c r="DY507" s="25"/>
      <c r="DZ507" s="25"/>
      <c r="EA507" s="25"/>
      <c r="EB507" s="25"/>
    </row>
    <row r="508" spans="1:132">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c r="CR508" s="25"/>
      <c r="CS508" s="25"/>
      <c r="CT508" s="25"/>
      <c r="CU508" s="25"/>
      <c r="CV508" s="25"/>
      <c r="CW508" s="25"/>
      <c r="CX508" s="25"/>
      <c r="CY508" s="25"/>
      <c r="CZ508" s="25"/>
      <c r="DA508" s="25"/>
      <c r="DB508" s="25"/>
      <c r="DC508" s="25"/>
      <c r="DD508" s="25"/>
      <c r="DE508" s="25"/>
      <c r="DF508" s="25"/>
      <c r="DG508" s="25"/>
      <c r="DH508" s="25"/>
      <c r="DI508" s="25"/>
      <c r="DJ508" s="25"/>
      <c r="DK508" s="25"/>
      <c r="DL508" s="25"/>
      <c r="DM508" s="25"/>
      <c r="DN508" s="25"/>
      <c r="DO508" s="25"/>
      <c r="DP508" s="25"/>
      <c r="DQ508" s="25"/>
      <c r="DR508" s="25"/>
      <c r="DS508" s="25"/>
      <c r="DT508" s="25"/>
      <c r="DU508" s="25"/>
      <c r="DV508" s="25"/>
      <c r="DW508" s="25"/>
      <c r="DX508" s="25"/>
      <c r="DY508" s="25"/>
      <c r="DZ508" s="25"/>
      <c r="EA508" s="25"/>
      <c r="EB508" s="25"/>
    </row>
    <row r="509" spans="1:132">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c r="CR509" s="25"/>
      <c r="CS509" s="25"/>
      <c r="CT509" s="25"/>
      <c r="CU509" s="25"/>
      <c r="CV509" s="25"/>
      <c r="CW509" s="25"/>
      <c r="CX509" s="25"/>
      <c r="CY509" s="25"/>
      <c r="CZ509" s="25"/>
      <c r="DA509" s="25"/>
      <c r="DB509" s="25"/>
      <c r="DC509" s="25"/>
      <c r="DD509" s="25"/>
      <c r="DE509" s="25"/>
      <c r="DF509" s="25"/>
      <c r="DG509" s="25"/>
      <c r="DH509" s="25"/>
      <c r="DI509" s="25"/>
      <c r="DJ509" s="25"/>
      <c r="DK509" s="25"/>
      <c r="DL509" s="25"/>
      <c r="DM509" s="25"/>
      <c r="DN509" s="25"/>
      <c r="DO509" s="25"/>
      <c r="DP509" s="25"/>
      <c r="DQ509" s="25"/>
      <c r="DR509" s="25"/>
      <c r="DS509" s="25"/>
      <c r="DT509" s="25"/>
      <c r="DU509" s="25"/>
      <c r="DV509" s="25"/>
      <c r="DW509" s="25"/>
      <c r="DX509" s="25"/>
      <c r="DY509" s="25"/>
      <c r="DZ509" s="25"/>
      <c r="EA509" s="25"/>
      <c r="EB509" s="25"/>
    </row>
    <row r="510" spans="1:132">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c r="CR510" s="25"/>
      <c r="CS510" s="25"/>
      <c r="CT510" s="25"/>
      <c r="CU510" s="25"/>
      <c r="CV510" s="25"/>
      <c r="CW510" s="25"/>
      <c r="CX510" s="25"/>
      <c r="CY510" s="25"/>
      <c r="CZ510" s="25"/>
      <c r="DA510" s="25"/>
      <c r="DB510" s="25"/>
      <c r="DC510" s="25"/>
      <c r="DD510" s="25"/>
      <c r="DE510" s="25"/>
      <c r="DF510" s="25"/>
      <c r="DG510" s="25"/>
      <c r="DH510" s="25"/>
      <c r="DI510" s="25"/>
      <c r="DJ510" s="25"/>
      <c r="DK510" s="25"/>
      <c r="DL510" s="25"/>
      <c r="DM510" s="25"/>
      <c r="DN510" s="25"/>
      <c r="DO510" s="25"/>
      <c r="DP510" s="25"/>
      <c r="DQ510" s="25"/>
      <c r="DR510" s="25"/>
      <c r="DS510" s="25"/>
      <c r="DT510" s="25"/>
      <c r="DU510" s="25"/>
      <c r="DV510" s="25"/>
      <c r="DW510" s="25"/>
      <c r="DX510" s="25"/>
      <c r="DY510" s="25"/>
      <c r="DZ510" s="25"/>
      <c r="EA510" s="25"/>
      <c r="EB510" s="25"/>
    </row>
    <row r="511" spans="1:132">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c r="CR511" s="25"/>
      <c r="CS511" s="25"/>
      <c r="CT511" s="25"/>
      <c r="CU511" s="25"/>
      <c r="CV511" s="25"/>
      <c r="CW511" s="25"/>
      <c r="CX511" s="25"/>
      <c r="CY511" s="25"/>
      <c r="CZ511" s="25"/>
      <c r="DA511" s="25"/>
      <c r="DB511" s="25"/>
      <c r="DC511" s="25"/>
      <c r="DD511" s="25"/>
      <c r="DE511" s="25"/>
      <c r="DF511" s="25"/>
      <c r="DG511" s="25"/>
      <c r="DH511" s="25"/>
      <c r="DI511" s="25"/>
      <c r="DJ511" s="25"/>
      <c r="DK511" s="25"/>
      <c r="DL511" s="25"/>
      <c r="DM511" s="25"/>
      <c r="DN511" s="25"/>
      <c r="DO511" s="25"/>
      <c r="DP511" s="25"/>
      <c r="DQ511" s="25"/>
      <c r="DR511" s="25"/>
      <c r="DS511" s="25"/>
      <c r="DT511" s="25"/>
      <c r="DU511" s="25"/>
      <c r="DV511" s="25"/>
      <c r="DW511" s="25"/>
      <c r="DX511" s="25"/>
      <c r="DY511" s="25"/>
      <c r="DZ511" s="25"/>
      <c r="EA511" s="25"/>
      <c r="EB511" s="25"/>
    </row>
    <row r="512" spans="1:132">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c r="CR512" s="25"/>
      <c r="CS512" s="25"/>
      <c r="CT512" s="25"/>
      <c r="CU512" s="25"/>
      <c r="CV512" s="25"/>
      <c r="CW512" s="25"/>
      <c r="CX512" s="25"/>
      <c r="CY512" s="25"/>
      <c r="CZ512" s="25"/>
      <c r="DA512" s="25"/>
      <c r="DB512" s="25"/>
      <c r="DC512" s="25"/>
      <c r="DD512" s="25"/>
      <c r="DE512" s="25"/>
      <c r="DF512" s="25"/>
      <c r="DG512" s="25"/>
      <c r="DH512" s="25"/>
      <c r="DI512" s="25"/>
      <c r="DJ512" s="25"/>
      <c r="DK512" s="25"/>
      <c r="DL512" s="25"/>
      <c r="DM512" s="25"/>
      <c r="DN512" s="25"/>
      <c r="DO512" s="25"/>
      <c r="DP512" s="25"/>
      <c r="DQ512" s="25"/>
      <c r="DR512" s="25"/>
      <c r="DS512" s="25"/>
      <c r="DT512" s="25"/>
      <c r="DU512" s="25"/>
      <c r="DV512" s="25"/>
      <c r="DW512" s="25"/>
      <c r="DX512" s="25"/>
      <c r="DY512" s="25"/>
      <c r="DZ512" s="25"/>
      <c r="EA512" s="25"/>
      <c r="EB512" s="25"/>
    </row>
    <row r="513" spans="1:132">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c r="CR513" s="25"/>
      <c r="CS513" s="25"/>
      <c r="CT513" s="25"/>
      <c r="CU513" s="25"/>
      <c r="CV513" s="25"/>
      <c r="CW513" s="25"/>
      <c r="CX513" s="25"/>
      <c r="CY513" s="25"/>
      <c r="CZ513" s="25"/>
      <c r="DA513" s="25"/>
      <c r="DB513" s="25"/>
      <c r="DC513" s="25"/>
      <c r="DD513" s="25"/>
      <c r="DE513" s="25"/>
      <c r="DF513" s="25"/>
      <c r="DG513" s="25"/>
      <c r="DH513" s="25"/>
      <c r="DI513" s="25"/>
      <c r="DJ513" s="25"/>
      <c r="DK513" s="25"/>
      <c r="DL513" s="25"/>
      <c r="DM513" s="25"/>
      <c r="DN513" s="25"/>
      <c r="DO513" s="25"/>
      <c r="DP513" s="25"/>
      <c r="DQ513" s="25"/>
      <c r="DR513" s="25"/>
      <c r="DS513" s="25"/>
      <c r="DT513" s="25"/>
      <c r="DU513" s="25"/>
      <c r="DV513" s="25"/>
      <c r="DW513" s="25"/>
      <c r="DX513" s="25"/>
      <c r="DY513" s="25"/>
      <c r="DZ513" s="25"/>
      <c r="EA513" s="25"/>
      <c r="EB513" s="25"/>
    </row>
    <row r="514" spans="1:132">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c r="CR514" s="25"/>
      <c r="CS514" s="25"/>
      <c r="CT514" s="25"/>
      <c r="CU514" s="25"/>
      <c r="CV514" s="25"/>
      <c r="CW514" s="25"/>
      <c r="CX514" s="25"/>
      <c r="CY514" s="25"/>
      <c r="CZ514" s="25"/>
      <c r="DA514" s="25"/>
      <c r="DB514" s="25"/>
      <c r="DC514" s="25"/>
      <c r="DD514" s="25"/>
      <c r="DE514" s="25"/>
      <c r="DF514" s="25"/>
      <c r="DG514" s="25"/>
      <c r="DH514" s="25"/>
      <c r="DI514" s="25"/>
      <c r="DJ514" s="25"/>
      <c r="DK514" s="25"/>
      <c r="DL514" s="25"/>
      <c r="DM514" s="25"/>
      <c r="DN514" s="25"/>
      <c r="DO514" s="25"/>
      <c r="DP514" s="25"/>
      <c r="DQ514" s="25"/>
      <c r="DR514" s="25"/>
      <c r="DS514" s="25"/>
      <c r="DT514" s="25"/>
      <c r="DU514" s="25"/>
      <c r="DV514" s="25"/>
      <c r="DW514" s="25"/>
      <c r="DX514" s="25"/>
      <c r="DY514" s="25"/>
      <c r="DZ514" s="25"/>
      <c r="EA514" s="25"/>
      <c r="EB514" s="25"/>
    </row>
    <row r="515" spans="1:132">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c r="CR515" s="25"/>
      <c r="CS515" s="25"/>
      <c r="CT515" s="25"/>
      <c r="CU515" s="25"/>
      <c r="CV515" s="25"/>
      <c r="CW515" s="25"/>
      <c r="CX515" s="25"/>
      <c r="CY515" s="25"/>
      <c r="CZ515" s="25"/>
      <c r="DA515" s="25"/>
      <c r="DB515" s="25"/>
      <c r="DC515" s="25"/>
      <c r="DD515" s="25"/>
      <c r="DE515" s="25"/>
      <c r="DF515" s="25"/>
      <c r="DG515" s="25"/>
      <c r="DH515" s="25"/>
      <c r="DI515" s="25"/>
      <c r="DJ515" s="25"/>
      <c r="DK515" s="25"/>
      <c r="DL515" s="25"/>
      <c r="DM515" s="25"/>
      <c r="DN515" s="25"/>
      <c r="DO515" s="25"/>
      <c r="DP515" s="25"/>
      <c r="DQ515" s="25"/>
      <c r="DR515" s="25"/>
      <c r="DS515" s="25"/>
      <c r="DT515" s="25"/>
      <c r="DU515" s="25"/>
      <c r="DV515" s="25"/>
      <c r="DW515" s="25"/>
      <c r="DX515" s="25"/>
      <c r="DY515" s="25"/>
      <c r="DZ515" s="25"/>
      <c r="EA515" s="25"/>
      <c r="EB515" s="25"/>
    </row>
    <row r="516" spans="1:132">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c r="CR516" s="25"/>
      <c r="CS516" s="25"/>
      <c r="CT516" s="25"/>
      <c r="CU516" s="25"/>
      <c r="CV516" s="25"/>
      <c r="CW516" s="25"/>
      <c r="CX516" s="25"/>
      <c r="CY516" s="25"/>
      <c r="CZ516" s="25"/>
      <c r="DA516" s="25"/>
      <c r="DB516" s="25"/>
      <c r="DC516" s="25"/>
      <c r="DD516" s="25"/>
      <c r="DE516" s="25"/>
      <c r="DF516" s="25"/>
      <c r="DG516" s="25"/>
      <c r="DH516" s="25"/>
      <c r="DI516" s="25"/>
      <c r="DJ516" s="25"/>
      <c r="DK516" s="25"/>
      <c r="DL516" s="25"/>
      <c r="DM516" s="25"/>
      <c r="DN516" s="25"/>
      <c r="DO516" s="25"/>
      <c r="DP516" s="25"/>
      <c r="DQ516" s="25"/>
      <c r="DR516" s="25"/>
      <c r="DS516" s="25"/>
      <c r="DT516" s="25"/>
      <c r="DU516" s="25"/>
      <c r="DV516" s="25"/>
      <c r="DW516" s="25"/>
      <c r="DX516" s="25"/>
      <c r="DY516" s="25"/>
      <c r="DZ516" s="25"/>
      <c r="EA516" s="25"/>
      <c r="EB516" s="25"/>
    </row>
    <row r="517" spans="1:132">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c r="CR517" s="25"/>
      <c r="CS517" s="25"/>
      <c r="CT517" s="25"/>
      <c r="CU517" s="25"/>
      <c r="CV517" s="25"/>
      <c r="CW517" s="25"/>
      <c r="CX517" s="25"/>
      <c r="CY517" s="25"/>
      <c r="CZ517" s="25"/>
      <c r="DA517" s="25"/>
      <c r="DB517" s="25"/>
      <c r="DC517" s="25"/>
      <c r="DD517" s="25"/>
      <c r="DE517" s="25"/>
      <c r="DF517" s="25"/>
      <c r="DG517" s="25"/>
      <c r="DH517" s="25"/>
      <c r="DI517" s="25"/>
      <c r="DJ517" s="25"/>
      <c r="DK517" s="25"/>
      <c r="DL517" s="25"/>
      <c r="DM517" s="25"/>
      <c r="DN517" s="25"/>
      <c r="DO517" s="25"/>
      <c r="DP517" s="25"/>
      <c r="DQ517" s="25"/>
      <c r="DR517" s="25"/>
      <c r="DS517" s="25"/>
      <c r="DT517" s="25"/>
      <c r="DU517" s="25"/>
      <c r="DV517" s="25"/>
      <c r="DW517" s="25"/>
      <c r="DX517" s="25"/>
      <c r="DY517" s="25"/>
      <c r="DZ517" s="25"/>
      <c r="EA517" s="25"/>
      <c r="EB517" s="25"/>
    </row>
    <row r="518" spans="1:132">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c r="CR518" s="25"/>
      <c r="CS518" s="25"/>
      <c r="CT518" s="25"/>
      <c r="CU518" s="25"/>
      <c r="CV518" s="25"/>
      <c r="CW518" s="25"/>
      <c r="CX518" s="25"/>
      <c r="CY518" s="25"/>
      <c r="CZ518" s="25"/>
      <c r="DA518" s="25"/>
      <c r="DB518" s="25"/>
      <c r="DC518" s="25"/>
      <c r="DD518" s="25"/>
      <c r="DE518" s="25"/>
      <c r="DF518" s="25"/>
      <c r="DG518" s="25"/>
      <c r="DH518" s="25"/>
      <c r="DI518" s="25"/>
      <c r="DJ518" s="25"/>
      <c r="DK518" s="25"/>
      <c r="DL518" s="25"/>
      <c r="DM518" s="25"/>
      <c r="DN518" s="25"/>
      <c r="DO518" s="25"/>
      <c r="DP518" s="25"/>
      <c r="DQ518" s="25"/>
      <c r="DR518" s="25"/>
      <c r="DS518" s="25"/>
      <c r="DT518" s="25"/>
      <c r="DU518" s="25"/>
      <c r="DV518" s="25"/>
      <c r="DW518" s="25"/>
      <c r="DX518" s="25"/>
      <c r="DY518" s="25"/>
      <c r="DZ518" s="25"/>
      <c r="EA518" s="25"/>
      <c r="EB518" s="25"/>
    </row>
    <row r="519" spans="1:132">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c r="CR519" s="25"/>
      <c r="CS519" s="25"/>
      <c r="CT519" s="25"/>
      <c r="CU519" s="25"/>
      <c r="CV519" s="25"/>
      <c r="CW519" s="25"/>
      <c r="CX519" s="25"/>
      <c r="CY519" s="25"/>
      <c r="CZ519" s="25"/>
      <c r="DA519" s="25"/>
      <c r="DB519" s="25"/>
      <c r="DC519" s="25"/>
      <c r="DD519" s="25"/>
      <c r="DE519" s="25"/>
      <c r="DF519" s="25"/>
      <c r="DG519" s="25"/>
      <c r="DH519" s="25"/>
      <c r="DI519" s="25"/>
      <c r="DJ519" s="25"/>
      <c r="DK519" s="25"/>
      <c r="DL519" s="25"/>
      <c r="DM519" s="25"/>
      <c r="DN519" s="25"/>
      <c r="DO519" s="25"/>
      <c r="DP519" s="25"/>
      <c r="DQ519" s="25"/>
      <c r="DR519" s="25"/>
      <c r="DS519" s="25"/>
      <c r="DT519" s="25"/>
      <c r="DU519" s="25"/>
      <c r="DV519" s="25"/>
      <c r="DW519" s="25"/>
      <c r="DX519" s="25"/>
      <c r="DY519" s="25"/>
      <c r="DZ519" s="25"/>
      <c r="EA519" s="25"/>
      <c r="EB519" s="25"/>
    </row>
    <row r="520" spans="1:132">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c r="DP520" s="25"/>
      <c r="DQ520" s="25"/>
      <c r="DR520" s="25"/>
      <c r="DS520" s="25"/>
      <c r="DT520" s="25"/>
      <c r="DU520" s="25"/>
      <c r="DV520" s="25"/>
      <c r="DW520" s="25"/>
      <c r="DX520" s="25"/>
      <c r="DY520" s="25"/>
      <c r="DZ520" s="25"/>
      <c r="EA520" s="25"/>
      <c r="EB520" s="25"/>
    </row>
    <row r="521" spans="1:132">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c r="DP521" s="25"/>
      <c r="DQ521" s="25"/>
      <c r="DR521" s="25"/>
      <c r="DS521" s="25"/>
      <c r="DT521" s="25"/>
      <c r="DU521" s="25"/>
      <c r="DV521" s="25"/>
      <c r="DW521" s="25"/>
      <c r="DX521" s="25"/>
      <c r="DY521" s="25"/>
      <c r="DZ521" s="25"/>
      <c r="EA521" s="25"/>
      <c r="EB521" s="25"/>
    </row>
    <row r="522" spans="1:132">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c r="CR522" s="25"/>
      <c r="CS522" s="25"/>
      <c r="CT522" s="25"/>
      <c r="CU522" s="25"/>
      <c r="CV522" s="25"/>
      <c r="CW522" s="25"/>
      <c r="CX522" s="25"/>
      <c r="CY522" s="25"/>
      <c r="CZ522" s="25"/>
      <c r="DA522" s="25"/>
      <c r="DB522" s="25"/>
      <c r="DC522" s="25"/>
      <c r="DD522" s="25"/>
      <c r="DE522" s="25"/>
      <c r="DF522" s="25"/>
      <c r="DG522" s="25"/>
      <c r="DH522" s="25"/>
      <c r="DI522" s="25"/>
      <c r="DJ522" s="25"/>
      <c r="DK522" s="25"/>
      <c r="DL522" s="25"/>
      <c r="DM522" s="25"/>
      <c r="DN522" s="25"/>
      <c r="DO522" s="25"/>
      <c r="DP522" s="25"/>
      <c r="DQ522" s="25"/>
      <c r="DR522" s="25"/>
      <c r="DS522" s="25"/>
      <c r="DT522" s="25"/>
      <c r="DU522" s="25"/>
      <c r="DV522" s="25"/>
      <c r="DW522" s="25"/>
      <c r="DX522" s="25"/>
      <c r="DY522" s="25"/>
      <c r="DZ522" s="25"/>
      <c r="EA522" s="25"/>
      <c r="EB522" s="25"/>
    </row>
    <row r="523" spans="1:132">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c r="DP523" s="25"/>
      <c r="DQ523" s="25"/>
      <c r="DR523" s="25"/>
      <c r="DS523" s="25"/>
      <c r="DT523" s="25"/>
      <c r="DU523" s="25"/>
      <c r="DV523" s="25"/>
      <c r="DW523" s="25"/>
      <c r="DX523" s="25"/>
      <c r="DY523" s="25"/>
      <c r="DZ523" s="25"/>
      <c r="EA523" s="25"/>
      <c r="EB523" s="25"/>
    </row>
    <row r="524" spans="1:132">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c r="DP524" s="25"/>
      <c r="DQ524" s="25"/>
      <c r="DR524" s="25"/>
      <c r="DS524" s="25"/>
      <c r="DT524" s="25"/>
      <c r="DU524" s="25"/>
      <c r="DV524" s="25"/>
      <c r="DW524" s="25"/>
      <c r="DX524" s="25"/>
      <c r="DY524" s="25"/>
      <c r="DZ524" s="25"/>
      <c r="EA524" s="25"/>
      <c r="EB524" s="25"/>
    </row>
    <row r="525" spans="1:132">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c r="DK525" s="25"/>
      <c r="DL525" s="25"/>
      <c r="DM525" s="25"/>
      <c r="DN525" s="25"/>
      <c r="DO525" s="25"/>
      <c r="DP525" s="25"/>
      <c r="DQ525" s="25"/>
      <c r="DR525" s="25"/>
      <c r="DS525" s="25"/>
      <c r="DT525" s="25"/>
      <c r="DU525" s="25"/>
      <c r="DV525" s="25"/>
      <c r="DW525" s="25"/>
      <c r="DX525" s="25"/>
      <c r="DY525" s="25"/>
      <c r="DZ525" s="25"/>
      <c r="EA525" s="25"/>
      <c r="EB525" s="25"/>
    </row>
    <row r="526" spans="1:132">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c r="DK526" s="25"/>
      <c r="DL526" s="25"/>
      <c r="DM526" s="25"/>
      <c r="DN526" s="25"/>
      <c r="DO526" s="25"/>
      <c r="DP526" s="25"/>
      <c r="DQ526" s="25"/>
      <c r="DR526" s="25"/>
      <c r="DS526" s="25"/>
      <c r="DT526" s="25"/>
      <c r="DU526" s="25"/>
      <c r="DV526" s="25"/>
      <c r="DW526" s="25"/>
      <c r="DX526" s="25"/>
      <c r="DY526" s="25"/>
      <c r="DZ526" s="25"/>
      <c r="EA526" s="25"/>
      <c r="EB526" s="25"/>
    </row>
    <row r="527" spans="1:132">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c r="CR527" s="25"/>
      <c r="CS527" s="25"/>
      <c r="CT527" s="25"/>
      <c r="CU527" s="25"/>
      <c r="CV527" s="25"/>
      <c r="CW527" s="25"/>
      <c r="CX527" s="25"/>
      <c r="CY527" s="25"/>
      <c r="CZ527" s="25"/>
      <c r="DA527" s="25"/>
      <c r="DB527" s="25"/>
      <c r="DC527" s="25"/>
      <c r="DD527" s="25"/>
      <c r="DE527" s="25"/>
      <c r="DF527" s="25"/>
      <c r="DG527" s="25"/>
      <c r="DH527" s="25"/>
      <c r="DI527" s="25"/>
      <c r="DJ527" s="25"/>
      <c r="DK527" s="25"/>
      <c r="DL527" s="25"/>
      <c r="DM527" s="25"/>
      <c r="DN527" s="25"/>
      <c r="DO527" s="25"/>
      <c r="DP527" s="25"/>
      <c r="DQ527" s="25"/>
      <c r="DR527" s="25"/>
      <c r="DS527" s="25"/>
      <c r="DT527" s="25"/>
      <c r="DU527" s="25"/>
      <c r="DV527" s="25"/>
      <c r="DW527" s="25"/>
      <c r="DX527" s="25"/>
      <c r="DY527" s="25"/>
      <c r="DZ527" s="25"/>
      <c r="EA527" s="25"/>
      <c r="EB527" s="25"/>
    </row>
    <row r="528" spans="1:132">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c r="CR528" s="25"/>
      <c r="CS528" s="25"/>
      <c r="CT528" s="25"/>
      <c r="CU528" s="25"/>
      <c r="CV528" s="25"/>
      <c r="CW528" s="25"/>
      <c r="CX528" s="25"/>
      <c r="CY528" s="25"/>
      <c r="CZ528" s="25"/>
      <c r="DA528" s="25"/>
      <c r="DB528" s="25"/>
      <c r="DC528" s="25"/>
      <c r="DD528" s="25"/>
      <c r="DE528" s="25"/>
      <c r="DF528" s="25"/>
      <c r="DG528" s="25"/>
      <c r="DH528" s="25"/>
      <c r="DI528" s="25"/>
      <c r="DJ528" s="25"/>
      <c r="DK528" s="25"/>
      <c r="DL528" s="25"/>
      <c r="DM528" s="25"/>
      <c r="DN528" s="25"/>
      <c r="DO528" s="25"/>
      <c r="DP528" s="25"/>
      <c r="DQ528" s="25"/>
      <c r="DR528" s="25"/>
      <c r="DS528" s="25"/>
      <c r="DT528" s="25"/>
      <c r="DU528" s="25"/>
      <c r="DV528" s="25"/>
      <c r="DW528" s="25"/>
      <c r="DX528" s="25"/>
      <c r="DY528" s="25"/>
      <c r="DZ528" s="25"/>
      <c r="EA528" s="25"/>
      <c r="EB528" s="25"/>
    </row>
    <row r="529" spans="1:132">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c r="CR529" s="25"/>
      <c r="CS529" s="25"/>
      <c r="CT529" s="25"/>
      <c r="CU529" s="25"/>
      <c r="CV529" s="25"/>
      <c r="CW529" s="25"/>
      <c r="CX529" s="25"/>
      <c r="CY529" s="25"/>
      <c r="CZ529" s="25"/>
      <c r="DA529" s="25"/>
      <c r="DB529" s="25"/>
      <c r="DC529" s="25"/>
      <c r="DD529" s="25"/>
      <c r="DE529" s="25"/>
      <c r="DF529" s="25"/>
      <c r="DG529" s="25"/>
      <c r="DH529" s="25"/>
      <c r="DI529" s="25"/>
      <c r="DJ529" s="25"/>
      <c r="DK529" s="25"/>
      <c r="DL529" s="25"/>
      <c r="DM529" s="25"/>
      <c r="DN529" s="25"/>
      <c r="DO529" s="25"/>
      <c r="DP529" s="25"/>
      <c r="DQ529" s="25"/>
      <c r="DR529" s="25"/>
      <c r="DS529" s="25"/>
      <c r="DT529" s="25"/>
      <c r="DU529" s="25"/>
      <c r="DV529" s="25"/>
      <c r="DW529" s="25"/>
      <c r="DX529" s="25"/>
      <c r="DY529" s="25"/>
      <c r="DZ529" s="25"/>
      <c r="EA529" s="25"/>
      <c r="EB529" s="25"/>
    </row>
    <row r="530" spans="1:132">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c r="CR530" s="25"/>
      <c r="CS530" s="25"/>
      <c r="CT530" s="25"/>
      <c r="CU530" s="25"/>
      <c r="CV530" s="25"/>
      <c r="CW530" s="25"/>
      <c r="CX530" s="25"/>
      <c r="CY530" s="25"/>
      <c r="CZ530" s="25"/>
      <c r="DA530" s="25"/>
      <c r="DB530" s="25"/>
      <c r="DC530" s="25"/>
      <c r="DD530" s="25"/>
      <c r="DE530" s="25"/>
      <c r="DF530" s="25"/>
      <c r="DG530" s="25"/>
      <c r="DH530" s="25"/>
      <c r="DI530" s="25"/>
      <c r="DJ530" s="25"/>
      <c r="DK530" s="25"/>
      <c r="DL530" s="25"/>
      <c r="DM530" s="25"/>
      <c r="DN530" s="25"/>
      <c r="DO530" s="25"/>
      <c r="DP530" s="25"/>
      <c r="DQ530" s="25"/>
      <c r="DR530" s="25"/>
      <c r="DS530" s="25"/>
      <c r="DT530" s="25"/>
      <c r="DU530" s="25"/>
      <c r="DV530" s="25"/>
      <c r="DW530" s="25"/>
      <c r="DX530" s="25"/>
      <c r="DY530" s="25"/>
      <c r="DZ530" s="25"/>
      <c r="EA530" s="25"/>
      <c r="EB530" s="25"/>
    </row>
    <row r="531" spans="1:132">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c r="CR531" s="25"/>
      <c r="CS531" s="25"/>
      <c r="CT531" s="25"/>
      <c r="CU531" s="25"/>
      <c r="CV531" s="25"/>
      <c r="CW531" s="25"/>
      <c r="CX531" s="25"/>
      <c r="CY531" s="25"/>
      <c r="CZ531" s="25"/>
      <c r="DA531" s="25"/>
      <c r="DB531" s="25"/>
      <c r="DC531" s="25"/>
      <c r="DD531" s="25"/>
      <c r="DE531" s="25"/>
      <c r="DF531" s="25"/>
      <c r="DG531" s="25"/>
      <c r="DH531" s="25"/>
      <c r="DI531" s="25"/>
      <c r="DJ531" s="25"/>
      <c r="DK531" s="25"/>
      <c r="DL531" s="25"/>
      <c r="DM531" s="25"/>
      <c r="DN531" s="25"/>
      <c r="DO531" s="25"/>
      <c r="DP531" s="25"/>
      <c r="DQ531" s="25"/>
      <c r="DR531" s="25"/>
      <c r="DS531" s="25"/>
      <c r="DT531" s="25"/>
      <c r="DU531" s="25"/>
      <c r="DV531" s="25"/>
      <c r="DW531" s="25"/>
      <c r="DX531" s="25"/>
      <c r="DY531" s="25"/>
      <c r="DZ531" s="25"/>
      <c r="EA531" s="25"/>
      <c r="EB531" s="25"/>
    </row>
    <row r="532" spans="1:132">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c r="CR532" s="25"/>
      <c r="CS532" s="25"/>
      <c r="CT532" s="25"/>
      <c r="CU532" s="25"/>
      <c r="CV532" s="25"/>
      <c r="CW532" s="25"/>
      <c r="CX532" s="25"/>
      <c r="CY532" s="25"/>
      <c r="CZ532" s="25"/>
      <c r="DA532" s="25"/>
      <c r="DB532" s="25"/>
      <c r="DC532" s="25"/>
      <c r="DD532" s="25"/>
      <c r="DE532" s="25"/>
      <c r="DF532" s="25"/>
      <c r="DG532" s="25"/>
      <c r="DH532" s="25"/>
      <c r="DI532" s="25"/>
      <c r="DJ532" s="25"/>
      <c r="DK532" s="25"/>
      <c r="DL532" s="25"/>
      <c r="DM532" s="25"/>
      <c r="DN532" s="25"/>
      <c r="DO532" s="25"/>
      <c r="DP532" s="25"/>
      <c r="DQ532" s="25"/>
      <c r="DR532" s="25"/>
      <c r="DS532" s="25"/>
      <c r="DT532" s="25"/>
      <c r="DU532" s="25"/>
      <c r="DV532" s="25"/>
      <c r="DW532" s="25"/>
      <c r="DX532" s="25"/>
      <c r="DY532" s="25"/>
      <c r="DZ532" s="25"/>
      <c r="EA532" s="25"/>
      <c r="EB532" s="25"/>
    </row>
    <row r="533" spans="1:132">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c r="CR533" s="25"/>
      <c r="CS533" s="25"/>
      <c r="CT533" s="25"/>
      <c r="CU533" s="25"/>
      <c r="CV533" s="25"/>
      <c r="CW533" s="25"/>
      <c r="CX533" s="25"/>
      <c r="CY533" s="25"/>
      <c r="CZ533" s="25"/>
      <c r="DA533" s="25"/>
      <c r="DB533" s="25"/>
      <c r="DC533" s="25"/>
      <c r="DD533" s="25"/>
      <c r="DE533" s="25"/>
      <c r="DF533" s="25"/>
      <c r="DG533" s="25"/>
      <c r="DH533" s="25"/>
      <c r="DI533" s="25"/>
      <c r="DJ533" s="25"/>
      <c r="DK533" s="25"/>
      <c r="DL533" s="25"/>
      <c r="DM533" s="25"/>
      <c r="DN533" s="25"/>
      <c r="DO533" s="25"/>
      <c r="DP533" s="25"/>
      <c r="DQ533" s="25"/>
      <c r="DR533" s="25"/>
      <c r="DS533" s="25"/>
      <c r="DT533" s="25"/>
      <c r="DU533" s="25"/>
      <c r="DV533" s="25"/>
      <c r="DW533" s="25"/>
      <c r="DX533" s="25"/>
      <c r="DY533" s="25"/>
      <c r="DZ533" s="25"/>
      <c r="EA533" s="25"/>
      <c r="EB533" s="25"/>
    </row>
    <row r="534" spans="1:132">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c r="DK534" s="25"/>
      <c r="DL534" s="25"/>
      <c r="DM534" s="25"/>
      <c r="DN534" s="25"/>
      <c r="DO534" s="25"/>
      <c r="DP534" s="25"/>
      <c r="DQ534" s="25"/>
      <c r="DR534" s="25"/>
      <c r="DS534" s="25"/>
      <c r="DT534" s="25"/>
      <c r="DU534" s="25"/>
      <c r="DV534" s="25"/>
      <c r="DW534" s="25"/>
      <c r="DX534" s="25"/>
      <c r="DY534" s="25"/>
      <c r="DZ534" s="25"/>
      <c r="EA534" s="25"/>
      <c r="EB534" s="25"/>
    </row>
    <row r="535" spans="1:132">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c r="DK535" s="25"/>
      <c r="DL535" s="25"/>
      <c r="DM535" s="25"/>
      <c r="DN535" s="25"/>
      <c r="DO535" s="25"/>
      <c r="DP535" s="25"/>
      <c r="DQ535" s="25"/>
      <c r="DR535" s="25"/>
      <c r="DS535" s="25"/>
      <c r="DT535" s="25"/>
      <c r="DU535" s="25"/>
      <c r="DV535" s="25"/>
      <c r="DW535" s="25"/>
      <c r="DX535" s="25"/>
      <c r="DY535" s="25"/>
      <c r="DZ535" s="25"/>
      <c r="EA535" s="25"/>
      <c r="EB535" s="25"/>
    </row>
    <row r="536" spans="1:132">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c r="CR536" s="25"/>
      <c r="CS536" s="25"/>
      <c r="CT536" s="25"/>
      <c r="CU536" s="25"/>
      <c r="CV536" s="25"/>
      <c r="CW536" s="25"/>
      <c r="CX536" s="25"/>
      <c r="CY536" s="25"/>
      <c r="CZ536" s="25"/>
      <c r="DA536" s="25"/>
      <c r="DB536" s="25"/>
      <c r="DC536" s="25"/>
      <c r="DD536" s="25"/>
      <c r="DE536" s="25"/>
      <c r="DF536" s="25"/>
      <c r="DG536" s="25"/>
      <c r="DH536" s="25"/>
      <c r="DI536" s="25"/>
      <c r="DJ536" s="25"/>
      <c r="DK536" s="25"/>
      <c r="DL536" s="25"/>
      <c r="DM536" s="25"/>
      <c r="DN536" s="25"/>
      <c r="DO536" s="25"/>
      <c r="DP536" s="25"/>
      <c r="DQ536" s="25"/>
      <c r="DR536" s="25"/>
      <c r="DS536" s="25"/>
      <c r="DT536" s="25"/>
      <c r="DU536" s="25"/>
      <c r="DV536" s="25"/>
      <c r="DW536" s="25"/>
      <c r="DX536" s="25"/>
      <c r="DY536" s="25"/>
      <c r="DZ536" s="25"/>
      <c r="EA536" s="25"/>
      <c r="EB536" s="25"/>
    </row>
    <row r="537" spans="1:132">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c r="CR537" s="25"/>
      <c r="CS537" s="25"/>
      <c r="CT537" s="25"/>
      <c r="CU537" s="25"/>
      <c r="CV537" s="25"/>
      <c r="CW537" s="25"/>
      <c r="CX537" s="25"/>
      <c r="CY537" s="25"/>
      <c r="CZ537" s="25"/>
      <c r="DA537" s="25"/>
      <c r="DB537" s="25"/>
      <c r="DC537" s="25"/>
      <c r="DD537" s="25"/>
      <c r="DE537" s="25"/>
      <c r="DF537" s="25"/>
      <c r="DG537" s="25"/>
      <c r="DH537" s="25"/>
      <c r="DI537" s="25"/>
      <c r="DJ537" s="25"/>
      <c r="DK537" s="25"/>
      <c r="DL537" s="25"/>
      <c r="DM537" s="25"/>
      <c r="DN537" s="25"/>
      <c r="DO537" s="25"/>
      <c r="DP537" s="25"/>
      <c r="DQ537" s="25"/>
      <c r="DR537" s="25"/>
      <c r="DS537" s="25"/>
      <c r="DT537" s="25"/>
      <c r="DU537" s="25"/>
      <c r="DV537" s="25"/>
      <c r="DW537" s="25"/>
      <c r="DX537" s="25"/>
      <c r="DY537" s="25"/>
      <c r="DZ537" s="25"/>
      <c r="EA537" s="25"/>
      <c r="EB537" s="25"/>
    </row>
    <row r="538" spans="1:132">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c r="CR538" s="25"/>
      <c r="CS538" s="25"/>
      <c r="CT538" s="25"/>
      <c r="CU538" s="25"/>
      <c r="CV538" s="25"/>
      <c r="CW538" s="25"/>
      <c r="CX538" s="25"/>
      <c r="CY538" s="25"/>
      <c r="CZ538" s="25"/>
      <c r="DA538" s="25"/>
      <c r="DB538" s="25"/>
      <c r="DC538" s="25"/>
      <c r="DD538" s="25"/>
      <c r="DE538" s="25"/>
      <c r="DF538" s="25"/>
      <c r="DG538" s="25"/>
      <c r="DH538" s="25"/>
      <c r="DI538" s="25"/>
      <c r="DJ538" s="25"/>
      <c r="DK538" s="25"/>
      <c r="DL538" s="25"/>
      <c r="DM538" s="25"/>
      <c r="DN538" s="25"/>
      <c r="DO538" s="25"/>
      <c r="DP538" s="25"/>
      <c r="DQ538" s="25"/>
      <c r="DR538" s="25"/>
      <c r="DS538" s="25"/>
      <c r="DT538" s="25"/>
      <c r="DU538" s="25"/>
      <c r="DV538" s="25"/>
      <c r="DW538" s="25"/>
      <c r="DX538" s="25"/>
      <c r="DY538" s="25"/>
      <c r="DZ538" s="25"/>
      <c r="EA538" s="25"/>
      <c r="EB538" s="25"/>
    </row>
    <row r="539" spans="1:132">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c r="CR539" s="25"/>
      <c r="CS539" s="25"/>
      <c r="CT539" s="25"/>
      <c r="CU539" s="25"/>
      <c r="CV539" s="25"/>
      <c r="CW539" s="25"/>
      <c r="CX539" s="25"/>
      <c r="CY539" s="25"/>
      <c r="CZ539" s="25"/>
      <c r="DA539" s="25"/>
      <c r="DB539" s="25"/>
      <c r="DC539" s="25"/>
      <c r="DD539" s="25"/>
      <c r="DE539" s="25"/>
      <c r="DF539" s="25"/>
      <c r="DG539" s="25"/>
      <c r="DH539" s="25"/>
      <c r="DI539" s="25"/>
      <c r="DJ539" s="25"/>
      <c r="DK539" s="25"/>
      <c r="DL539" s="25"/>
      <c r="DM539" s="25"/>
      <c r="DN539" s="25"/>
      <c r="DO539" s="25"/>
      <c r="DP539" s="25"/>
      <c r="DQ539" s="25"/>
      <c r="DR539" s="25"/>
      <c r="DS539" s="25"/>
      <c r="DT539" s="25"/>
      <c r="DU539" s="25"/>
      <c r="DV539" s="25"/>
      <c r="DW539" s="25"/>
      <c r="DX539" s="25"/>
      <c r="DY539" s="25"/>
      <c r="DZ539" s="25"/>
      <c r="EA539" s="25"/>
      <c r="EB539" s="25"/>
    </row>
    <row r="540" spans="1:132">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c r="CR540" s="25"/>
      <c r="CS540" s="25"/>
      <c r="CT540" s="25"/>
      <c r="CU540" s="25"/>
      <c r="CV540" s="25"/>
      <c r="CW540" s="25"/>
      <c r="CX540" s="25"/>
      <c r="CY540" s="25"/>
      <c r="CZ540" s="25"/>
      <c r="DA540" s="25"/>
      <c r="DB540" s="25"/>
      <c r="DC540" s="25"/>
      <c r="DD540" s="25"/>
      <c r="DE540" s="25"/>
      <c r="DF540" s="25"/>
      <c r="DG540" s="25"/>
      <c r="DH540" s="25"/>
      <c r="DI540" s="25"/>
      <c r="DJ540" s="25"/>
      <c r="DK540" s="25"/>
      <c r="DL540" s="25"/>
      <c r="DM540" s="25"/>
      <c r="DN540" s="25"/>
      <c r="DO540" s="25"/>
      <c r="DP540" s="25"/>
      <c r="DQ540" s="25"/>
      <c r="DR540" s="25"/>
      <c r="DS540" s="25"/>
      <c r="DT540" s="25"/>
      <c r="DU540" s="25"/>
      <c r="DV540" s="25"/>
      <c r="DW540" s="25"/>
      <c r="DX540" s="25"/>
      <c r="DY540" s="25"/>
      <c r="DZ540" s="25"/>
      <c r="EA540" s="25"/>
      <c r="EB540" s="25"/>
    </row>
    <row r="541" spans="1:132">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c r="CR541" s="25"/>
      <c r="CS541" s="25"/>
      <c r="CT541" s="25"/>
      <c r="CU541" s="25"/>
      <c r="CV541" s="25"/>
      <c r="CW541" s="25"/>
      <c r="CX541" s="25"/>
      <c r="CY541" s="25"/>
      <c r="CZ541" s="25"/>
      <c r="DA541" s="25"/>
      <c r="DB541" s="25"/>
      <c r="DC541" s="25"/>
      <c r="DD541" s="25"/>
      <c r="DE541" s="25"/>
      <c r="DF541" s="25"/>
      <c r="DG541" s="25"/>
      <c r="DH541" s="25"/>
      <c r="DI541" s="25"/>
      <c r="DJ541" s="25"/>
      <c r="DK541" s="25"/>
      <c r="DL541" s="25"/>
      <c r="DM541" s="25"/>
      <c r="DN541" s="25"/>
      <c r="DO541" s="25"/>
      <c r="DP541" s="25"/>
      <c r="DQ541" s="25"/>
      <c r="DR541" s="25"/>
      <c r="DS541" s="25"/>
      <c r="DT541" s="25"/>
      <c r="DU541" s="25"/>
      <c r="DV541" s="25"/>
      <c r="DW541" s="25"/>
      <c r="DX541" s="25"/>
      <c r="DY541" s="25"/>
      <c r="DZ541" s="25"/>
      <c r="EA541" s="25"/>
      <c r="EB541" s="25"/>
    </row>
    <row r="542" spans="1:132">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c r="CR542" s="25"/>
      <c r="CS542" s="25"/>
      <c r="CT542" s="25"/>
      <c r="CU542" s="25"/>
      <c r="CV542" s="25"/>
      <c r="CW542" s="25"/>
      <c r="CX542" s="25"/>
      <c r="CY542" s="25"/>
      <c r="CZ542" s="25"/>
      <c r="DA542" s="25"/>
      <c r="DB542" s="25"/>
      <c r="DC542" s="25"/>
      <c r="DD542" s="25"/>
      <c r="DE542" s="25"/>
      <c r="DF542" s="25"/>
      <c r="DG542" s="25"/>
      <c r="DH542" s="25"/>
      <c r="DI542" s="25"/>
      <c r="DJ542" s="25"/>
      <c r="DK542" s="25"/>
      <c r="DL542" s="25"/>
      <c r="DM542" s="25"/>
      <c r="DN542" s="25"/>
      <c r="DO542" s="25"/>
      <c r="DP542" s="25"/>
      <c r="DQ542" s="25"/>
      <c r="DR542" s="25"/>
      <c r="DS542" s="25"/>
      <c r="DT542" s="25"/>
      <c r="DU542" s="25"/>
      <c r="DV542" s="25"/>
      <c r="DW542" s="25"/>
      <c r="DX542" s="25"/>
      <c r="DY542" s="25"/>
      <c r="DZ542" s="25"/>
      <c r="EA542" s="25"/>
      <c r="EB542" s="25"/>
    </row>
    <row r="543" spans="1:132">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c r="CR543" s="25"/>
      <c r="CS543" s="25"/>
      <c r="CT543" s="25"/>
      <c r="CU543" s="25"/>
      <c r="CV543" s="25"/>
      <c r="CW543" s="25"/>
      <c r="CX543" s="25"/>
      <c r="CY543" s="25"/>
      <c r="CZ543" s="25"/>
      <c r="DA543" s="25"/>
      <c r="DB543" s="25"/>
      <c r="DC543" s="25"/>
      <c r="DD543" s="25"/>
      <c r="DE543" s="25"/>
      <c r="DF543" s="25"/>
      <c r="DG543" s="25"/>
      <c r="DH543" s="25"/>
      <c r="DI543" s="25"/>
      <c r="DJ543" s="25"/>
      <c r="DK543" s="25"/>
      <c r="DL543" s="25"/>
      <c r="DM543" s="25"/>
      <c r="DN543" s="25"/>
      <c r="DO543" s="25"/>
      <c r="DP543" s="25"/>
      <c r="DQ543" s="25"/>
      <c r="DR543" s="25"/>
      <c r="DS543" s="25"/>
      <c r="DT543" s="25"/>
      <c r="DU543" s="25"/>
      <c r="DV543" s="25"/>
      <c r="DW543" s="25"/>
      <c r="DX543" s="25"/>
      <c r="DY543" s="25"/>
      <c r="DZ543" s="25"/>
      <c r="EA543" s="25"/>
      <c r="EB543" s="25"/>
    </row>
    <row r="544" spans="1:132">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c r="CR544" s="25"/>
      <c r="CS544" s="25"/>
      <c r="CT544" s="25"/>
      <c r="CU544" s="25"/>
      <c r="CV544" s="25"/>
      <c r="CW544" s="25"/>
      <c r="CX544" s="25"/>
      <c r="CY544" s="25"/>
      <c r="CZ544" s="25"/>
      <c r="DA544" s="25"/>
      <c r="DB544" s="25"/>
      <c r="DC544" s="25"/>
      <c r="DD544" s="25"/>
      <c r="DE544" s="25"/>
      <c r="DF544" s="25"/>
      <c r="DG544" s="25"/>
      <c r="DH544" s="25"/>
      <c r="DI544" s="25"/>
      <c r="DJ544" s="25"/>
      <c r="DK544" s="25"/>
      <c r="DL544" s="25"/>
      <c r="DM544" s="25"/>
      <c r="DN544" s="25"/>
      <c r="DO544" s="25"/>
      <c r="DP544" s="25"/>
      <c r="DQ544" s="25"/>
      <c r="DR544" s="25"/>
      <c r="DS544" s="25"/>
      <c r="DT544" s="25"/>
      <c r="DU544" s="25"/>
      <c r="DV544" s="25"/>
      <c r="DW544" s="25"/>
      <c r="DX544" s="25"/>
      <c r="DY544" s="25"/>
      <c r="DZ544" s="25"/>
      <c r="EA544" s="25"/>
      <c r="EB544" s="25"/>
    </row>
    <row r="545" spans="1:132">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c r="CR545" s="25"/>
      <c r="CS545" s="25"/>
      <c r="CT545" s="25"/>
      <c r="CU545" s="25"/>
      <c r="CV545" s="25"/>
      <c r="CW545" s="25"/>
      <c r="CX545" s="25"/>
      <c r="CY545" s="25"/>
      <c r="CZ545" s="25"/>
      <c r="DA545" s="25"/>
      <c r="DB545" s="25"/>
      <c r="DC545" s="25"/>
      <c r="DD545" s="25"/>
      <c r="DE545" s="25"/>
      <c r="DF545" s="25"/>
      <c r="DG545" s="25"/>
      <c r="DH545" s="25"/>
      <c r="DI545" s="25"/>
      <c r="DJ545" s="25"/>
      <c r="DK545" s="25"/>
      <c r="DL545" s="25"/>
      <c r="DM545" s="25"/>
      <c r="DN545" s="25"/>
      <c r="DO545" s="25"/>
      <c r="DP545" s="25"/>
      <c r="DQ545" s="25"/>
      <c r="DR545" s="25"/>
      <c r="DS545" s="25"/>
      <c r="DT545" s="25"/>
      <c r="DU545" s="25"/>
      <c r="DV545" s="25"/>
      <c r="DW545" s="25"/>
      <c r="DX545" s="25"/>
      <c r="DY545" s="25"/>
      <c r="DZ545" s="25"/>
      <c r="EA545" s="25"/>
      <c r="EB545" s="25"/>
    </row>
    <row r="546" spans="1:132">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c r="CR546" s="25"/>
      <c r="CS546" s="25"/>
      <c r="CT546" s="25"/>
      <c r="CU546" s="25"/>
      <c r="CV546" s="25"/>
      <c r="CW546" s="25"/>
      <c r="CX546" s="25"/>
      <c r="CY546" s="25"/>
      <c r="CZ546" s="25"/>
      <c r="DA546" s="25"/>
      <c r="DB546" s="25"/>
      <c r="DC546" s="25"/>
      <c r="DD546" s="25"/>
      <c r="DE546" s="25"/>
      <c r="DF546" s="25"/>
      <c r="DG546" s="25"/>
      <c r="DH546" s="25"/>
      <c r="DI546" s="25"/>
      <c r="DJ546" s="25"/>
      <c r="DK546" s="25"/>
      <c r="DL546" s="25"/>
      <c r="DM546" s="25"/>
      <c r="DN546" s="25"/>
      <c r="DO546" s="25"/>
      <c r="DP546" s="25"/>
      <c r="DQ546" s="25"/>
      <c r="DR546" s="25"/>
      <c r="DS546" s="25"/>
      <c r="DT546" s="25"/>
      <c r="DU546" s="25"/>
      <c r="DV546" s="25"/>
      <c r="DW546" s="25"/>
      <c r="DX546" s="25"/>
      <c r="DY546" s="25"/>
      <c r="DZ546" s="25"/>
      <c r="EA546" s="25"/>
      <c r="EB546" s="25"/>
    </row>
    <row r="547" spans="1:132">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c r="CR547" s="25"/>
      <c r="CS547" s="25"/>
      <c r="CT547" s="25"/>
      <c r="CU547" s="25"/>
      <c r="CV547" s="25"/>
      <c r="CW547" s="25"/>
      <c r="CX547" s="25"/>
      <c r="CY547" s="25"/>
      <c r="CZ547" s="25"/>
      <c r="DA547" s="25"/>
      <c r="DB547" s="25"/>
      <c r="DC547" s="25"/>
      <c r="DD547" s="25"/>
      <c r="DE547" s="25"/>
      <c r="DF547" s="25"/>
      <c r="DG547" s="25"/>
      <c r="DH547" s="25"/>
      <c r="DI547" s="25"/>
      <c r="DJ547" s="25"/>
      <c r="DK547" s="25"/>
      <c r="DL547" s="25"/>
      <c r="DM547" s="25"/>
      <c r="DN547" s="25"/>
      <c r="DO547" s="25"/>
      <c r="DP547" s="25"/>
      <c r="DQ547" s="25"/>
      <c r="DR547" s="25"/>
      <c r="DS547" s="25"/>
      <c r="DT547" s="25"/>
      <c r="DU547" s="25"/>
      <c r="DV547" s="25"/>
      <c r="DW547" s="25"/>
      <c r="DX547" s="25"/>
      <c r="DY547" s="25"/>
      <c r="DZ547" s="25"/>
      <c r="EA547" s="25"/>
      <c r="EB547" s="25"/>
    </row>
    <row r="548" spans="1:132">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c r="CR548" s="25"/>
      <c r="CS548" s="25"/>
      <c r="CT548" s="25"/>
      <c r="CU548" s="25"/>
      <c r="CV548" s="25"/>
      <c r="CW548" s="25"/>
      <c r="CX548" s="25"/>
      <c r="CY548" s="25"/>
      <c r="CZ548" s="25"/>
      <c r="DA548" s="25"/>
      <c r="DB548" s="25"/>
      <c r="DC548" s="25"/>
      <c r="DD548" s="25"/>
      <c r="DE548" s="25"/>
      <c r="DF548" s="25"/>
      <c r="DG548" s="25"/>
      <c r="DH548" s="25"/>
      <c r="DI548" s="25"/>
      <c r="DJ548" s="25"/>
      <c r="DK548" s="25"/>
      <c r="DL548" s="25"/>
      <c r="DM548" s="25"/>
      <c r="DN548" s="25"/>
      <c r="DO548" s="25"/>
      <c r="DP548" s="25"/>
      <c r="DQ548" s="25"/>
      <c r="DR548" s="25"/>
      <c r="DS548" s="25"/>
      <c r="DT548" s="25"/>
      <c r="DU548" s="25"/>
      <c r="DV548" s="25"/>
      <c r="DW548" s="25"/>
      <c r="DX548" s="25"/>
      <c r="DY548" s="25"/>
      <c r="DZ548" s="25"/>
      <c r="EA548" s="25"/>
      <c r="EB548" s="25"/>
    </row>
    <row r="549" spans="1:132">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c r="CR549" s="25"/>
      <c r="CS549" s="25"/>
      <c r="CT549" s="25"/>
      <c r="CU549" s="25"/>
      <c r="CV549" s="25"/>
      <c r="CW549" s="25"/>
      <c r="CX549" s="25"/>
      <c r="CY549" s="25"/>
      <c r="CZ549" s="25"/>
      <c r="DA549" s="25"/>
      <c r="DB549" s="25"/>
      <c r="DC549" s="25"/>
      <c r="DD549" s="25"/>
      <c r="DE549" s="25"/>
      <c r="DF549" s="25"/>
      <c r="DG549" s="25"/>
      <c r="DH549" s="25"/>
      <c r="DI549" s="25"/>
      <c r="DJ549" s="25"/>
      <c r="DK549" s="25"/>
      <c r="DL549" s="25"/>
      <c r="DM549" s="25"/>
      <c r="DN549" s="25"/>
      <c r="DO549" s="25"/>
      <c r="DP549" s="25"/>
      <c r="DQ549" s="25"/>
      <c r="DR549" s="25"/>
      <c r="DS549" s="25"/>
      <c r="DT549" s="25"/>
      <c r="DU549" s="25"/>
      <c r="DV549" s="25"/>
      <c r="DW549" s="25"/>
      <c r="DX549" s="25"/>
      <c r="DY549" s="25"/>
      <c r="DZ549" s="25"/>
      <c r="EA549" s="25"/>
      <c r="EB549" s="25"/>
    </row>
    <row r="550" spans="1:132">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c r="DK550" s="25"/>
      <c r="DL550" s="25"/>
      <c r="DM550" s="25"/>
      <c r="DN550" s="25"/>
      <c r="DO550" s="25"/>
      <c r="DP550" s="25"/>
      <c r="DQ550" s="25"/>
      <c r="DR550" s="25"/>
      <c r="DS550" s="25"/>
      <c r="DT550" s="25"/>
      <c r="DU550" s="25"/>
      <c r="DV550" s="25"/>
      <c r="DW550" s="25"/>
      <c r="DX550" s="25"/>
      <c r="DY550" s="25"/>
      <c r="DZ550" s="25"/>
      <c r="EA550" s="25"/>
      <c r="EB550" s="25"/>
    </row>
    <row r="551" spans="1:132">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c r="CR551" s="25"/>
      <c r="CS551" s="25"/>
      <c r="CT551" s="25"/>
      <c r="CU551" s="25"/>
      <c r="CV551" s="25"/>
      <c r="CW551" s="25"/>
      <c r="CX551" s="25"/>
      <c r="CY551" s="25"/>
      <c r="CZ551" s="25"/>
      <c r="DA551" s="25"/>
      <c r="DB551" s="25"/>
      <c r="DC551" s="25"/>
      <c r="DD551" s="25"/>
      <c r="DE551" s="25"/>
      <c r="DF551" s="25"/>
      <c r="DG551" s="25"/>
      <c r="DH551" s="25"/>
      <c r="DI551" s="25"/>
      <c r="DJ551" s="25"/>
      <c r="DK551" s="25"/>
      <c r="DL551" s="25"/>
      <c r="DM551" s="25"/>
      <c r="DN551" s="25"/>
      <c r="DO551" s="25"/>
      <c r="DP551" s="25"/>
      <c r="DQ551" s="25"/>
      <c r="DR551" s="25"/>
      <c r="DS551" s="25"/>
      <c r="DT551" s="25"/>
      <c r="DU551" s="25"/>
      <c r="DV551" s="25"/>
      <c r="DW551" s="25"/>
      <c r="DX551" s="25"/>
      <c r="DY551" s="25"/>
      <c r="DZ551" s="25"/>
      <c r="EA551" s="25"/>
      <c r="EB551" s="25"/>
    </row>
    <row r="552" spans="1:132">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c r="CR552" s="25"/>
      <c r="CS552" s="25"/>
      <c r="CT552" s="25"/>
      <c r="CU552" s="25"/>
      <c r="CV552" s="25"/>
      <c r="CW552" s="25"/>
      <c r="CX552" s="25"/>
      <c r="CY552" s="25"/>
      <c r="CZ552" s="25"/>
      <c r="DA552" s="25"/>
      <c r="DB552" s="25"/>
      <c r="DC552" s="25"/>
      <c r="DD552" s="25"/>
      <c r="DE552" s="25"/>
      <c r="DF552" s="25"/>
      <c r="DG552" s="25"/>
      <c r="DH552" s="25"/>
      <c r="DI552" s="25"/>
      <c r="DJ552" s="25"/>
      <c r="DK552" s="25"/>
      <c r="DL552" s="25"/>
      <c r="DM552" s="25"/>
      <c r="DN552" s="25"/>
      <c r="DO552" s="25"/>
      <c r="DP552" s="25"/>
      <c r="DQ552" s="25"/>
      <c r="DR552" s="25"/>
      <c r="DS552" s="25"/>
      <c r="DT552" s="25"/>
      <c r="DU552" s="25"/>
      <c r="DV552" s="25"/>
      <c r="DW552" s="25"/>
      <c r="DX552" s="25"/>
      <c r="DY552" s="25"/>
      <c r="DZ552" s="25"/>
      <c r="EA552" s="25"/>
      <c r="EB552" s="25"/>
    </row>
    <row r="553" spans="1:132">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c r="DK553" s="25"/>
      <c r="DL553" s="25"/>
      <c r="DM553" s="25"/>
      <c r="DN553" s="25"/>
      <c r="DO553" s="25"/>
      <c r="DP553" s="25"/>
      <c r="DQ553" s="25"/>
      <c r="DR553" s="25"/>
      <c r="DS553" s="25"/>
      <c r="DT553" s="25"/>
      <c r="DU553" s="25"/>
      <c r="DV553" s="25"/>
      <c r="DW553" s="25"/>
      <c r="DX553" s="25"/>
      <c r="DY553" s="25"/>
      <c r="DZ553" s="25"/>
      <c r="EA553" s="25"/>
      <c r="EB553" s="25"/>
    </row>
    <row r="554" spans="1:132">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c r="DK554" s="25"/>
      <c r="DL554" s="25"/>
      <c r="DM554" s="25"/>
      <c r="DN554" s="25"/>
      <c r="DO554" s="25"/>
      <c r="DP554" s="25"/>
      <c r="DQ554" s="25"/>
      <c r="DR554" s="25"/>
      <c r="DS554" s="25"/>
      <c r="DT554" s="25"/>
      <c r="DU554" s="25"/>
      <c r="DV554" s="25"/>
      <c r="DW554" s="25"/>
      <c r="DX554" s="25"/>
      <c r="DY554" s="25"/>
      <c r="DZ554" s="25"/>
      <c r="EA554" s="25"/>
      <c r="EB554" s="25"/>
    </row>
    <row r="555" spans="1:132">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c r="CR555" s="25"/>
      <c r="CS555" s="25"/>
      <c r="CT555" s="25"/>
      <c r="CU555" s="25"/>
      <c r="CV555" s="25"/>
      <c r="CW555" s="25"/>
      <c r="CX555" s="25"/>
      <c r="CY555" s="25"/>
      <c r="CZ555" s="25"/>
      <c r="DA555" s="25"/>
      <c r="DB555" s="25"/>
      <c r="DC555" s="25"/>
      <c r="DD555" s="25"/>
      <c r="DE555" s="25"/>
      <c r="DF555" s="25"/>
      <c r="DG555" s="25"/>
      <c r="DH555" s="25"/>
      <c r="DI555" s="25"/>
      <c r="DJ555" s="25"/>
      <c r="DK555" s="25"/>
      <c r="DL555" s="25"/>
      <c r="DM555" s="25"/>
      <c r="DN555" s="25"/>
      <c r="DO555" s="25"/>
      <c r="DP555" s="25"/>
      <c r="DQ555" s="25"/>
      <c r="DR555" s="25"/>
      <c r="DS555" s="25"/>
      <c r="DT555" s="25"/>
      <c r="DU555" s="25"/>
      <c r="DV555" s="25"/>
      <c r="DW555" s="25"/>
      <c r="DX555" s="25"/>
      <c r="DY555" s="25"/>
      <c r="DZ555" s="25"/>
      <c r="EA555" s="25"/>
      <c r="EB555" s="25"/>
    </row>
    <row r="556" spans="1:132">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c r="CR556" s="25"/>
      <c r="CS556" s="25"/>
      <c r="CT556" s="25"/>
      <c r="CU556" s="25"/>
      <c r="CV556" s="25"/>
      <c r="CW556" s="25"/>
      <c r="CX556" s="25"/>
      <c r="CY556" s="25"/>
      <c r="CZ556" s="25"/>
      <c r="DA556" s="25"/>
      <c r="DB556" s="25"/>
      <c r="DC556" s="25"/>
      <c r="DD556" s="25"/>
      <c r="DE556" s="25"/>
      <c r="DF556" s="25"/>
      <c r="DG556" s="25"/>
      <c r="DH556" s="25"/>
      <c r="DI556" s="25"/>
      <c r="DJ556" s="25"/>
      <c r="DK556" s="25"/>
      <c r="DL556" s="25"/>
      <c r="DM556" s="25"/>
      <c r="DN556" s="25"/>
      <c r="DO556" s="25"/>
      <c r="DP556" s="25"/>
      <c r="DQ556" s="25"/>
      <c r="DR556" s="25"/>
      <c r="DS556" s="25"/>
      <c r="DT556" s="25"/>
      <c r="DU556" s="25"/>
      <c r="DV556" s="25"/>
      <c r="DW556" s="25"/>
      <c r="DX556" s="25"/>
      <c r="DY556" s="25"/>
      <c r="DZ556" s="25"/>
      <c r="EA556" s="25"/>
      <c r="EB556" s="25"/>
    </row>
    <row r="557" spans="1:132">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c r="DK557" s="25"/>
      <c r="DL557" s="25"/>
      <c r="DM557" s="25"/>
      <c r="DN557" s="25"/>
      <c r="DO557" s="25"/>
      <c r="DP557" s="25"/>
      <c r="DQ557" s="25"/>
      <c r="DR557" s="25"/>
      <c r="DS557" s="25"/>
      <c r="DT557" s="25"/>
      <c r="DU557" s="25"/>
      <c r="DV557" s="25"/>
      <c r="DW557" s="25"/>
      <c r="DX557" s="25"/>
      <c r="DY557" s="25"/>
      <c r="DZ557" s="25"/>
      <c r="EA557" s="25"/>
      <c r="EB557" s="25"/>
    </row>
    <row r="558" spans="1:132">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c r="DK558" s="25"/>
      <c r="DL558" s="25"/>
      <c r="DM558" s="25"/>
      <c r="DN558" s="25"/>
      <c r="DO558" s="25"/>
      <c r="DP558" s="25"/>
      <c r="DQ558" s="25"/>
      <c r="DR558" s="25"/>
      <c r="DS558" s="25"/>
      <c r="DT558" s="25"/>
      <c r="DU558" s="25"/>
      <c r="DV558" s="25"/>
      <c r="DW558" s="25"/>
      <c r="DX558" s="25"/>
      <c r="DY558" s="25"/>
      <c r="DZ558" s="25"/>
      <c r="EA558" s="25"/>
      <c r="EB558" s="25"/>
    </row>
    <row r="559" spans="1:132">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c r="CR559" s="25"/>
      <c r="CS559" s="25"/>
      <c r="CT559" s="25"/>
      <c r="CU559" s="25"/>
      <c r="CV559" s="25"/>
      <c r="CW559" s="25"/>
      <c r="CX559" s="25"/>
      <c r="CY559" s="25"/>
      <c r="CZ559" s="25"/>
      <c r="DA559" s="25"/>
      <c r="DB559" s="25"/>
      <c r="DC559" s="25"/>
      <c r="DD559" s="25"/>
      <c r="DE559" s="25"/>
      <c r="DF559" s="25"/>
      <c r="DG559" s="25"/>
      <c r="DH559" s="25"/>
      <c r="DI559" s="25"/>
      <c r="DJ559" s="25"/>
      <c r="DK559" s="25"/>
      <c r="DL559" s="25"/>
      <c r="DM559" s="25"/>
      <c r="DN559" s="25"/>
      <c r="DO559" s="25"/>
      <c r="DP559" s="25"/>
      <c r="DQ559" s="25"/>
      <c r="DR559" s="25"/>
      <c r="DS559" s="25"/>
      <c r="DT559" s="25"/>
      <c r="DU559" s="25"/>
      <c r="DV559" s="25"/>
      <c r="DW559" s="25"/>
      <c r="DX559" s="25"/>
      <c r="DY559" s="25"/>
      <c r="DZ559" s="25"/>
      <c r="EA559" s="25"/>
      <c r="EB559" s="25"/>
    </row>
    <row r="560" spans="1:132">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c r="DK560" s="25"/>
      <c r="DL560" s="25"/>
      <c r="DM560" s="25"/>
      <c r="DN560" s="25"/>
      <c r="DO560" s="25"/>
      <c r="DP560" s="25"/>
      <c r="DQ560" s="25"/>
      <c r="DR560" s="25"/>
      <c r="DS560" s="25"/>
      <c r="DT560" s="25"/>
      <c r="DU560" s="25"/>
      <c r="DV560" s="25"/>
      <c r="DW560" s="25"/>
      <c r="DX560" s="25"/>
      <c r="DY560" s="25"/>
      <c r="DZ560" s="25"/>
      <c r="EA560" s="25"/>
      <c r="EB560" s="25"/>
    </row>
    <row r="561" spans="1:132">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Q561" s="25"/>
      <c r="DR561" s="25"/>
      <c r="DS561" s="25"/>
      <c r="DT561" s="25"/>
      <c r="DU561" s="25"/>
      <c r="DV561" s="25"/>
      <c r="DW561" s="25"/>
      <c r="DX561" s="25"/>
      <c r="DY561" s="25"/>
      <c r="DZ561" s="25"/>
      <c r="EA561" s="25"/>
      <c r="EB561" s="25"/>
    </row>
    <row r="562" spans="1:132">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c r="DK562" s="25"/>
      <c r="DL562" s="25"/>
      <c r="DM562" s="25"/>
      <c r="DN562" s="25"/>
      <c r="DO562" s="25"/>
      <c r="DP562" s="25"/>
      <c r="DQ562" s="25"/>
      <c r="DR562" s="25"/>
      <c r="DS562" s="25"/>
      <c r="DT562" s="25"/>
      <c r="DU562" s="25"/>
      <c r="DV562" s="25"/>
      <c r="DW562" s="25"/>
      <c r="DX562" s="25"/>
      <c r="DY562" s="25"/>
      <c r="DZ562" s="25"/>
      <c r="EA562" s="25"/>
      <c r="EB562" s="25"/>
    </row>
    <row r="563" spans="1:132">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c r="CR563" s="25"/>
      <c r="CS563" s="25"/>
      <c r="CT563" s="25"/>
      <c r="CU563" s="25"/>
      <c r="CV563" s="25"/>
      <c r="CW563" s="25"/>
      <c r="CX563" s="25"/>
      <c r="CY563" s="25"/>
      <c r="CZ563" s="25"/>
      <c r="DA563" s="25"/>
      <c r="DB563" s="25"/>
      <c r="DC563" s="25"/>
      <c r="DD563" s="25"/>
      <c r="DE563" s="25"/>
      <c r="DF563" s="25"/>
      <c r="DG563" s="25"/>
      <c r="DH563" s="25"/>
      <c r="DI563" s="25"/>
      <c r="DJ563" s="25"/>
      <c r="DK563" s="25"/>
      <c r="DL563" s="25"/>
      <c r="DM563" s="25"/>
      <c r="DN563" s="25"/>
      <c r="DO563" s="25"/>
      <c r="DP563" s="25"/>
      <c r="DQ563" s="25"/>
      <c r="DR563" s="25"/>
      <c r="DS563" s="25"/>
      <c r="DT563" s="25"/>
      <c r="DU563" s="25"/>
      <c r="DV563" s="25"/>
      <c r="DW563" s="25"/>
      <c r="DX563" s="25"/>
      <c r="DY563" s="25"/>
      <c r="DZ563" s="25"/>
      <c r="EA563" s="25"/>
      <c r="EB563" s="25"/>
    </row>
    <row r="564" spans="1:132">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c r="DK564" s="25"/>
      <c r="DL564" s="25"/>
      <c r="DM564" s="25"/>
      <c r="DN564" s="25"/>
      <c r="DO564" s="25"/>
      <c r="DP564" s="25"/>
      <c r="DQ564" s="25"/>
      <c r="DR564" s="25"/>
      <c r="DS564" s="25"/>
      <c r="DT564" s="25"/>
      <c r="DU564" s="25"/>
      <c r="DV564" s="25"/>
      <c r="DW564" s="25"/>
      <c r="DX564" s="25"/>
      <c r="DY564" s="25"/>
      <c r="DZ564" s="25"/>
      <c r="EA564" s="25"/>
      <c r="EB564" s="25"/>
    </row>
    <row r="565" spans="1:132">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c r="DK565" s="25"/>
      <c r="DL565" s="25"/>
      <c r="DM565" s="25"/>
      <c r="DN565" s="25"/>
      <c r="DO565" s="25"/>
      <c r="DP565" s="25"/>
      <c r="DQ565" s="25"/>
      <c r="DR565" s="25"/>
      <c r="DS565" s="25"/>
      <c r="DT565" s="25"/>
      <c r="DU565" s="25"/>
      <c r="DV565" s="25"/>
      <c r="DW565" s="25"/>
      <c r="DX565" s="25"/>
      <c r="DY565" s="25"/>
      <c r="DZ565" s="25"/>
      <c r="EA565" s="25"/>
      <c r="EB565" s="25"/>
    </row>
    <row r="566" spans="1:132">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c r="CR566" s="25"/>
      <c r="CS566" s="25"/>
      <c r="CT566" s="25"/>
      <c r="CU566" s="25"/>
      <c r="CV566" s="25"/>
      <c r="CW566" s="25"/>
      <c r="CX566" s="25"/>
      <c r="CY566" s="25"/>
      <c r="CZ566" s="25"/>
      <c r="DA566" s="25"/>
      <c r="DB566" s="25"/>
      <c r="DC566" s="25"/>
      <c r="DD566" s="25"/>
      <c r="DE566" s="25"/>
      <c r="DF566" s="25"/>
      <c r="DG566" s="25"/>
      <c r="DH566" s="25"/>
      <c r="DI566" s="25"/>
      <c r="DJ566" s="25"/>
      <c r="DK566" s="25"/>
      <c r="DL566" s="25"/>
      <c r="DM566" s="25"/>
      <c r="DN566" s="25"/>
      <c r="DO566" s="25"/>
      <c r="DP566" s="25"/>
      <c r="DQ566" s="25"/>
      <c r="DR566" s="25"/>
      <c r="DS566" s="25"/>
      <c r="DT566" s="25"/>
      <c r="DU566" s="25"/>
      <c r="DV566" s="25"/>
      <c r="DW566" s="25"/>
      <c r="DX566" s="25"/>
      <c r="DY566" s="25"/>
      <c r="DZ566" s="25"/>
      <c r="EA566" s="25"/>
      <c r="EB566" s="25"/>
    </row>
    <row r="567" spans="1:132">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c r="CR567" s="25"/>
      <c r="CS567" s="25"/>
      <c r="CT567" s="25"/>
      <c r="CU567" s="25"/>
      <c r="CV567" s="25"/>
      <c r="CW567" s="25"/>
      <c r="CX567" s="25"/>
      <c r="CY567" s="25"/>
      <c r="CZ567" s="25"/>
      <c r="DA567" s="25"/>
      <c r="DB567" s="25"/>
      <c r="DC567" s="25"/>
      <c r="DD567" s="25"/>
      <c r="DE567" s="25"/>
      <c r="DF567" s="25"/>
      <c r="DG567" s="25"/>
      <c r="DH567" s="25"/>
      <c r="DI567" s="25"/>
      <c r="DJ567" s="25"/>
      <c r="DK567" s="25"/>
      <c r="DL567" s="25"/>
      <c r="DM567" s="25"/>
      <c r="DN567" s="25"/>
      <c r="DO567" s="25"/>
      <c r="DP567" s="25"/>
      <c r="DQ567" s="25"/>
      <c r="DR567" s="25"/>
      <c r="DS567" s="25"/>
      <c r="DT567" s="25"/>
      <c r="DU567" s="25"/>
      <c r="DV567" s="25"/>
      <c r="DW567" s="25"/>
      <c r="DX567" s="25"/>
      <c r="DY567" s="25"/>
      <c r="DZ567" s="25"/>
      <c r="EA567" s="25"/>
      <c r="EB567" s="25"/>
    </row>
    <row r="568" spans="1:132">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c r="CR568" s="25"/>
      <c r="CS568" s="25"/>
      <c r="CT568" s="25"/>
      <c r="CU568" s="25"/>
      <c r="CV568" s="25"/>
      <c r="CW568" s="25"/>
      <c r="CX568" s="25"/>
      <c r="CY568" s="25"/>
      <c r="CZ568" s="25"/>
      <c r="DA568" s="25"/>
      <c r="DB568" s="25"/>
      <c r="DC568" s="25"/>
      <c r="DD568" s="25"/>
      <c r="DE568" s="25"/>
      <c r="DF568" s="25"/>
      <c r="DG568" s="25"/>
      <c r="DH568" s="25"/>
      <c r="DI568" s="25"/>
      <c r="DJ568" s="25"/>
      <c r="DK568" s="25"/>
      <c r="DL568" s="25"/>
      <c r="DM568" s="25"/>
      <c r="DN568" s="25"/>
      <c r="DO568" s="25"/>
      <c r="DP568" s="25"/>
      <c r="DQ568" s="25"/>
      <c r="DR568" s="25"/>
      <c r="DS568" s="25"/>
      <c r="DT568" s="25"/>
      <c r="DU568" s="25"/>
      <c r="DV568" s="25"/>
      <c r="DW568" s="25"/>
      <c r="DX568" s="25"/>
      <c r="DY568" s="25"/>
      <c r="DZ568" s="25"/>
      <c r="EA568" s="25"/>
      <c r="EB568" s="25"/>
    </row>
    <row r="569" spans="1:132">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c r="DP569" s="25"/>
      <c r="DQ569" s="25"/>
      <c r="DR569" s="25"/>
      <c r="DS569" s="25"/>
      <c r="DT569" s="25"/>
      <c r="DU569" s="25"/>
      <c r="DV569" s="25"/>
      <c r="DW569" s="25"/>
      <c r="DX569" s="25"/>
      <c r="DY569" s="25"/>
      <c r="DZ569" s="25"/>
      <c r="EA569" s="25"/>
      <c r="EB569" s="25"/>
    </row>
    <row r="570" spans="1:132">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c r="CR570" s="25"/>
      <c r="CS570" s="25"/>
      <c r="CT570" s="25"/>
      <c r="CU570" s="25"/>
      <c r="CV570" s="25"/>
      <c r="CW570" s="25"/>
      <c r="CX570" s="25"/>
      <c r="CY570" s="25"/>
      <c r="CZ570" s="25"/>
      <c r="DA570" s="25"/>
      <c r="DB570" s="25"/>
      <c r="DC570" s="25"/>
      <c r="DD570" s="25"/>
      <c r="DE570" s="25"/>
      <c r="DF570" s="25"/>
      <c r="DG570" s="25"/>
      <c r="DH570" s="25"/>
      <c r="DI570" s="25"/>
      <c r="DJ570" s="25"/>
      <c r="DK570" s="25"/>
      <c r="DL570" s="25"/>
      <c r="DM570" s="25"/>
      <c r="DN570" s="25"/>
      <c r="DO570" s="25"/>
      <c r="DP570" s="25"/>
      <c r="DQ570" s="25"/>
      <c r="DR570" s="25"/>
      <c r="DS570" s="25"/>
      <c r="DT570" s="25"/>
      <c r="DU570" s="25"/>
      <c r="DV570" s="25"/>
      <c r="DW570" s="25"/>
      <c r="DX570" s="25"/>
      <c r="DY570" s="25"/>
      <c r="DZ570" s="25"/>
      <c r="EA570" s="25"/>
      <c r="EB570" s="25"/>
    </row>
    <row r="571" spans="1:132">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c r="CR571" s="25"/>
      <c r="CS571" s="25"/>
      <c r="CT571" s="25"/>
      <c r="CU571" s="25"/>
      <c r="CV571" s="25"/>
      <c r="CW571" s="25"/>
      <c r="CX571" s="25"/>
      <c r="CY571" s="25"/>
      <c r="CZ571" s="25"/>
      <c r="DA571" s="25"/>
      <c r="DB571" s="25"/>
      <c r="DC571" s="25"/>
      <c r="DD571" s="25"/>
      <c r="DE571" s="25"/>
      <c r="DF571" s="25"/>
      <c r="DG571" s="25"/>
      <c r="DH571" s="25"/>
      <c r="DI571" s="25"/>
      <c r="DJ571" s="25"/>
      <c r="DK571" s="25"/>
      <c r="DL571" s="25"/>
      <c r="DM571" s="25"/>
      <c r="DN571" s="25"/>
      <c r="DO571" s="25"/>
      <c r="DP571" s="25"/>
      <c r="DQ571" s="25"/>
      <c r="DR571" s="25"/>
      <c r="DS571" s="25"/>
      <c r="DT571" s="25"/>
      <c r="DU571" s="25"/>
      <c r="DV571" s="25"/>
      <c r="DW571" s="25"/>
      <c r="DX571" s="25"/>
      <c r="DY571" s="25"/>
      <c r="DZ571" s="25"/>
      <c r="EA571" s="25"/>
      <c r="EB571" s="25"/>
    </row>
    <row r="572" spans="1:132">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c r="DK572" s="25"/>
      <c r="DL572" s="25"/>
      <c r="DM572" s="25"/>
      <c r="DN572" s="25"/>
      <c r="DO572" s="25"/>
      <c r="DP572" s="25"/>
      <c r="DQ572" s="25"/>
      <c r="DR572" s="25"/>
      <c r="DS572" s="25"/>
      <c r="DT572" s="25"/>
      <c r="DU572" s="25"/>
      <c r="DV572" s="25"/>
      <c r="DW572" s="25"/>
      <c r="DX572" s="25"/>
      <c r="DY572" s="25"/>
      <c r="DZ572" s="25"/>
      <c r="EA572" s="25"/>
      <c r="EB572" s="25"/>
    </row>
    <row r="573" spans="1:132">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c r="CR573" s="25"/>
      <c r="CS573" s="25"/>
      <c r="CT573" s="25"/>
      <c r="CU573" s="25"/>
      <c r="CV573" s="25"/>
      <c r="CW573" s="25"/>
      <c r="CX573" s="25"/>
      <c r="CY573" s="25"/>
      <c r="CZ573" s="25"/>
      <c r="DA573" s="25"/>
      <c r="DB573" s="25"/>
      <c r="DC573" s="25"/>
      <c r="DD573" s="25"/>
      <c r="DE573" s="25"/>
      <c r="DF573" s="25"/>
      <c r="DG573" s="25"/>
      <c r="DH573" s="25"/>
      <c r="DI573" s="25"/>
      <c r="DJ573" s="25"/>
      <c r="DK573" s="25"/>
      <c r="DL573" s="25"/>
      <c r="DM573" s="25"/>
      <c r="DN573" s="25"/>
      <c r="DO573" s="25"/>
      <c r="DP573" s="25"/>
      <c r="DQ573" s="25"/>
      <c r="DR573" s="25"/>
      <c r="DS573" s="25"/>
      <c r="DT573" s="25"/>
      <c r="DU573" s="25"/>
      <c r="DV573" s="25"/>
      <c r="DW573" s="25"/>
      <c r="DX573" s="25"/>
      <c r="DY573" s="25"/>
      <c r="DZ573" s="25"/>
      <c r="EA573" s="25"/>
      <c r="EB573" s="25"/>
    </row>
    <row r="574" spans="1:132">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c r="CR574" s="25"/>
      <c r="CS574" s="25"/>
      <c r="CT574" s="25"/>
      <c r="CU574" s="25"/>
      <c r="CV574" s="25"/>
      <c r="CW574" s="25"/>
      <c r="CX574" s="25"/>
      <c r="CY574" s="25"/>
      <c r="CZ574" s="25"/>
      <c r="DA574" s="25"/>
      <c r="DB574" s="25"/>
      <c r="DC574" s="25"/>
      <c r="DD574" s="25"/>
      <c r="DE574" s="25"/>
      <c r="DF574" s="25"/>
      <c r="DG574" s="25"/>
      <c r="DH574" s="25"/>
      <c r="DI574" s="25"/>
      <c r="DJ574" s="25"/>
      <c r="DK574" s="25"/>
      <c r="DL574" s="25"/>
      <c r="DM574" s="25"/>
      <c r="DN574" s="25"/>
      <c r="DO574" s="25"/>
      <c r="DP574" s="25"/>
      <c r="DQ574" s="25"/>
      <c r="DR574" s="25"/>
      <c r="DS574" s="25"/>
      <c r="DT574" s="25"/>
      <c r="DU574" s="25"/>
      <c r="DV574" s="25"/>
      <c r="DW574" s="25"/>
      <c r="DX574" s="25"/>
      <c r="DY574" s="25"/>
      <c r="DZ574" s="25"/>
      <c r="EA574" s="25"/>
      <c r="EB574" s="25"/>
    </row>
    <row r="575" spans="1:132">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c r="CR575" s="25"/>
      <c r="CS575" s="25"/>
      <c r="CT575" s="25"/>
      <c r="CU575" s="25"/>
      <c r="CV575" s="25"/>
      <c r="CW575" s="25"/>
      <c r="CX575" s="25"/>
      <c r="CY575" s="25"/>
      <c r="CZ575" s="25"/>
      <c r="DA575" s="25"/>
      <c r="DB575" s="25"/>
      <c r="DC575" s="25"/>
      <c r="DD575" s="25"/>
      <c r="DE575" s="25"/>
      <c r="DF575" s="25"/>
      <c r="DG575" s="25"/>
      <c r="DH575" s="25"/>
      <c r="DI575" s="25"/>
      <c r="DJ575" s="25"/>
      <c r="DK575" s="25"/>
      <c r="DL575" s="25"/>
      <c r="DM575" s="25"/>
      <c r="DN575" s="25"/>
      <c r="DO575" s="25"/>
      <c r="DP575" s="25"/>
      <c r="DQ575" s="25"/>
      <c r="DR575" s="25"/>
      <c r="DS575" s="25"/>
      <c r="DT575" s="25"/>
      <c r="DU575" s="25"/>
      <c r="DV575" s="25"/>
      <c r="DW575" s="25"/>
      <c r="DX575" s="25"/>
      <c r="DY575" s="25"/>
      <c r="DZ575" s="25"/>
      <c r="EA575" s="25"/>
      <c r="EB575" s="25"/>
    </row>
    <row r="576" spans="1:132">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c r="DP576" s="25"/>
      <c r="DQ576" s="25"/>
      <c r="DR576" s="25"/>
      <c r="DS576" s="25"/>
      <c r="DT576" s="25"/>
      <c r="DU576" s="25"/>
      <c r="DV576" s="25"/>
      <c r="DW576" s="25"/>
      <c r="DX576" s="25"/>
      <c r="DY576" s="25"/>
      <c r="DZ576" s="25"/>
      <c r="EA576" s="25"/>
      <c r="EB576" s="25"/>
    </row>
    <row r="577" spans="1:132">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c r="CR577" s="25"/>
      <c r="CS577" s="25"/>
      <c r="CT577" s="25"/>
      <c r="CU577" s="25"/>
      <c r="CV577" s="25"/>
      <c r="CW577" s="25"/>
      <c r="CX577" s="25"/>
      <c r="CY577" s="25"/>
      <c r="CZ577" s="25"/>
      <c r="DA577" s="25"/>
      <c r="DB577" s="25"/>
      <c r="DC577" s="25"/>
      <c r="DD577" s="25"/>
      <c r="DE577" s="25"/>
      <c r="DF577" s="25"/>
      <c r="DG577" s="25"/>
      <c r="DH577" s="25"/>
      <c r="DI577" s="25"/>
      <c r="DJ577" s="25"/>
      <c r="DK577" s="25"/>
      <c r="DL577" s="25"/>
      <c r="DM577" s="25"/>
      <c r="DN577" s="25"/>
      <c r="DO577" s="25"/>
      <c r="DP577" s="25"/>
      <c r="DQ577" s="25"/>
      <c r="DR577" s="25"/>
      <c r="DS577" s="25"/>
      <c r="DT577" s="25"/>
      <c r="DU577" s="25"/>
      <c r="DV577" s="25"/>
      <c r="DW577" s="25"/>
      <c r="DX577" s="25"/>
      <c r="DY577" s="25"/>
      <c r="DZ577" s="25"/>
      <c r="EA577" s="25"/>
      <c r="EB577" s="25"/>
    </row>
    <row r="578" spans="1:132">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c r="CR578" s="25"/>
      <c r="CS578" s="25"/>
      <c r="CT578" s="25"/>
      <c r="CU578" s="25"/>
      <c r="CV578" s="25"/>
      <c r="CW578" s="25"/>
      <c r="CX578" s="25"/>
      <c r="CY578" s="25"/>
      <c r="CZ578" s="25"/>
      <c r="DA578" s="25"/>
      <c r="DB578" s="25"/>
      <c r="DC578" s="25"/>
      <c r="DD578" s="25"/>
      <c r="DE578" s="25"/>
      <c r="DF578" s="25"/>
      <c r="DG578" s="25"/>
      <c r="DH578" s="25"/>
      <c r="DI578" s="25"/>
      <c r="DJ578" s="25"/>
      <c r="DK578" s="25"/>
      <c r="DL578" s="25"/>
      <c r="DM578" s="25"/>
      <c r="DN578" s="25"/>
      <c r="DO578" s="25"/>
      <c r="DP578" s="25"/>
      <c r="DQ578" s="25"/>
      <c r="DR578" s="25"/>
      <c r="DS578" s="25"/>
      <c r="DT578" s="25"/>
      <c r="DU578" s="25"/>
      <c r="DV578" s="25"/>
      <c r="DW578" s="25"/>
      <c r="DX578" s="25"/>
      <c r="DY578" s="25"/>
      <c r="DZ578" s="25"/>
      <c r="EA578" s="25"/>
      <c r="EB578" s="25"/>
    </row>
    <row r="579" spans="1:132">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c r="CR579" s="25"/>
      <c r="CS579" s="25"/>
      <c r="CT579" s="25"/>
      <c r="CU579" s="25"/>
      <c r="CV579" s="25"/>
      <c r="CW579" s="25"/>
      <c r="CX579" s="25"/>
      <c r="CY579" s="25"/>
      <c r="CZ579" s="25"/>
      <c r="DA579" s="25"/>
      <c r="DB579" s="25"/>
      <c r="DC579" s="25"/>
      <c r="DD579" s="25"/>
      <c r="DE579" s="25"/>
      <c r="DF579" s="25"/>
      <c r="DG579" s="25"/>
      <c r="DH579" s="25"/>
      <c r="DI579" s="25"/>
      <c r="DJ579" s="25"/>
      <c r="DK579" s="25"/>
      <c r="DL579" s="25"/>
      <c r="DM579" s="25"/>
      <c r="DN579" s="25"/>
      <c r="DO579" s="25"/>
      <c r="DP579" s="25"/>
      <c r="DQ579" s="25"/>
      <c r="DR579" s="25"/>
      <c r="DS579" s="25"/>
      <c r="DT579" s="25"/>
      <c r="DU579" s="25"/>
      <c r="DV579" s="25"/>
      <c r="DW579" s="25"/>
      <c r="DX579" s="25"/>
      <c r="DY579" s="25"/>
      <c r="DZ579" s="25"/>
      <c r="EA579" s="25"/>
      <c r="EB579" s="25"/>
    </row>
    <row r="580" spans="1:132">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c r="CR580" s="25"/>
      <c r="CS580" s="25"/>
      <c r="CT580" s="25"/>
      <c r="CU580" s="25"/>
      <c r="CV580" s="25"/>
      <c r="CW580" s="25"/>
      <c r="CX580" s="25"/>
      <c r="CY580" s="25"/>
      <c r="CZ580" s="25"/>
      <c r="DA580" s="25"/>
      <c r="DB580" s="25"/>
      <c r="DC580" s="25"/>
      <c r="DD580" s="25"/>
      <c r="DE580" s="25"/>
      <c r="DF580" s="25"/>
      <c r="DG580" s="25"/>
      <c r="DH580" s="25"/>
      <c r="DI580" s="25"/>
      <c r="DJ580" s="25"/>
      <c r="DK580" s="25"/>
      <c r="DL580" s="25"/>
      <c r="DM580" s="25"/>
      <c r="DN580" s="25"/>
      <c r="DO580" s="25"/>
      <c r="DP580" s="25"/>
      <c r="DQ580" s="25"/>
      <c r="DR580" s="25"/>
      <c r="DS580" s="25"/>
      <c r="DT580" s="25"/>
      <c r="DU580" s="25"/>
      <c r="DV580" s="25"/>
      <c r="DW580" s="25"/>
      <c r="DX580" s="25"/>
      <c r="DY580" s="25"/>
      <c r="DZ580" s="25"/>
      <c r="EA580" s="25"/>
      <c r="EB580" s="25"/>
    </row>
    <row r="581" spans="1:132">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c r="CR581" s="25"/>
      <c r="CS581" s="25"/>
      <c r="CT581" s="25"/>
      <c r="CU581" s="25"/>
      <c r="CV581" s="25"/>
      <c r="CW581" s="25"/>
      <c r="CX581" s="25"/>
      <c r="CY581" s="25"/>
      <c r="CZ581" s="25"/>
      <c r="DA581" s="25"/>
      <c r="DB581" s="25"/>
      <c r="DC581" s="25"/>
      <c r="DD581" s="25"/>
      <c r="DE581" s="25"/>
      <c r="DF581" s="25"/>
      <c r="DG581" s="25"/>
      <c r="DH581" s="25"/>
      <c r="DI581" s="25"/>
      <c r="DJ581" s="25"/>
      <c r="DK581" s="25"/>
      <c r="DL581" s="25"/>
      <c r="DM581" s="25"/>
      <c r="DN581" s="25"/>
      <c r="DO581" s="25"/>
      <c r="DP581" s="25"/>
      <c r="DQ581" s="25"/>
      <c r="DR581" s="25"/>
      <c r="DS581" s="25"/>
      <c r="DT581" s="25"/>
      <c r="DU581" s="25"/>
      <c r="DV581" s="25"/>
      <c r="DW581" s="25"/>
      <c r="DX581" s="25"/>
      <c r="DY581" s="25"/>
      <c r="DZ581" s="25"/>
      <c r="EA581" s="25"/>
      <c r="EB581" s="25"/>
    </row>
    <row r="582" spans="1:132">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c r="CR582" s="25"/>
      <c r="CS582" s="25"/>
      <c r="CT582" s="25"/>
      <c r="CU582" s="25"/>
      <c r="CV582" s="25"/>
      <c r="CW582" s="25"/>
      <c r="CX582" s="25"/>
      <c r="CY582" s="25"/>
      <c r="CZ582" s="25"/>
      <c r="DA582" s="25"/>
      <c r="DB582" s="25"/>
      <c r="DC582" s="25"/>
      <c r="DD582" s="25"/>
      <c r="DE582" s="25"/>
      <c r="DF582" s="25"/>
      <c r="DG582" s="25"/>
      <c r="DH582" s="25"/>
      <c r="DI582" s="25"/>
      <c r="DJ582" s="25"/>
      <c r="DK582" s="25"/>
      <c r="DL582" s="25"/>
      <c r="DM582" s="25"/>
      <c r="DN582" s="25"/>
      <c r="DO582" s="25"/>
      <c r="DP582" s="25"/>
      <c r="DQ582" s="25"/>
      <c r="DR582" s="25"/>
      <c r="DS582" s="25"/>
      <c r="DT582" s="25"/>
      <c r="DU582" s="25"/>
      <c r="DV582" s="25"/>
      <c r="DW582" s="25"/>
      <c r="DX582" s="25"/>
      <c r="DY582" s="25"/>
      <c r="DZ582" s="25"/>
      <c r="EA582" s="25"/>
      <c r="EB582" s="25"/>
    </row>
    <row r="583" spans="1:132">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c r="CR583" s="25"/>
      <c r="CS583" s="25"/>
      <c r="CT583" s="25"/>
      <c r="CU583" s="25"/>
      <c r="CV583" s="25"/>
      <c r="CW583" s="25"/>
      <c r="CX583" s="25"/>
      <c r="CY583" s="25"/>
      <c r="CZ583" s="25"/>
      <c r="DA583" s="25"/>
      <c r="DB583" s="25"/>
      <c r="DC583" s="25"/>
      <c r="DD583" s="25"/>
      <c r="DE583" s="25"/>
      <c r="DF583" s="25"/>
      <c r="DG583" s="25"/>
      <c r="DH583" s="25"/>
      <c r="DI583" s="25"/>
      <c r="DJ583" s="25"/>
      <c r="DK583" s="25"/>
      <c r="DL583" s="25"/>
      <c r="DM583" s="25"/>
      <c r="DN583" s="25"/>
      <c r="DO583" s="25"/>
      <c r="DP583" s="25"/>
      <c r="DQ583" s="25"/>
      <c r="DR583" s="25"/>
      <c r="DS583" s="25"/>
      <c r="DT583" s="25"/>
      <c r="DU583" s="25"/>
      <c r="DV583" s="25"/>
      <c r="DW583" s="25"/>
      <c r="DX583" s="25"/>
      <c r="DY583" s="25"/>
      <c r="DZ583" s="25"/>
      <c r="EA583" s="25"/>
      <c r="EB583" s="25"/>
    </row>
    <row r="584" spans="1:132">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c r="CR584" s="25"/>
      <c r="CS584" s="25"/>
      <c r="CT584" s="25"/>
      <c r="CU584" s="25"/>
      <c r="CV584" s="25"/>
      <c r="CW584" s="25"/>
      <c r="CX584" s="25"/>
      <c r="CY584" s="25"/>
      <c r="CZ584" s="25"/>
      <c r="DA584" s="25"/>
      <c r="DB584" s="25"/>
      <c r="DC584" s="25"/>
      <c r="DD584" s="25"/>
      <c r="DE584" s="25"/>
      <c r="DF584" s="25"/>
      <c r="DG584" s="25"/>
      <c r="DH584" s="25"/>
      <c r="DI584" s="25"/>
      <c r="DJ584" s="25"/>
      <c r="DK584" s="25"/>
      <c r="DL584" s="25"/>
      <c r="DM584" s="25"/>
      <c r="DN584" s="25"/>
      <c r="DO584" s="25"/>
      <c r="DP584" s="25"/>
      <c r="DQ584" s="25"/>
      <c r="DR584" s="25"/>
      <c r="DS584" s="25"/>
      <c r="DT584" s="25"/>
      <c r="DU584" s="25"/>
      <c r="DV584" s="25"/>
      <c r="DW584" s="25"/>
      <c r="DX584" s="25"/>
      <c r="DY584" s="25"/>
      <c r="DZ584" s="25"/>
      <c r="EA584" s="25"/>
      <c r="EB584" s="25"/>
    </row>
    <row r="585" spans="1:132">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c r="CR585" s="25"/>
      <c r="CS585" s="25"/>
      <c r="CT585" s="25"/>
      <c r="CU585" s="25"/>
      <c r="CV585" s="25"/>
      <c r="CW585" s="25"/>
      <c r="CX585" s="25"/>
      <c r="CY585" s="25"/>
      <c r="CZ585" s="25"/>
      <c r="DA585" s="25"/>
      <c r="DB585" s="25"/>
      <c r="DC585" s="25"/>
      <c r="DD585" s="25"/>
      <c r="DE585" s="25"/>
      <c r="DF585" s="25"/>
      <c r="DG585" s="25"/>
      <c r="DH585" s="25"/>
      <c r="DI585" s="25"/>
      <c r="DJ585" s="25"/>
      <c r="DK585" s="25"/>
      <c r="DL585" s="25"/>
      <c r="DM585" s="25"/>
      <c r="DN585" s="25"/>
      <c r="DO585" s="25"/>
      <c r="DP585" s="25"/>
      <c r="DQ585" s="25"/>
      <c r="DR585" s="25"/>
      <c r="DS585" s="25"/>
      <c r="DT585" s="25"/>
      <c r="DU585" s="25"/>
      <c r="DV585" s="25"/>
      <c r="DW585" s="25"/>
      <c r="DX585" s="25"/>
      <c r="DY585" s="25"/>
      <c r="DZ585" s="25"/>
      <c r="EA585" s="25"/>
      <c r="EB585" s="25"/>
    </row>
    <row r="586" spans="1:132">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c r="CR586" s="25"/>
      <c r="CS586" s="25"/>
      <c r="CT586" s="25"/>
      <c r="CU586" s="25"/>
      <c r="CV586" s="25"/>
      <c r="CW586" s="25"/>
      <c r="CX586" s="25"/>
      <c r="CY586" s="25"/>
      <c r="CZ586" s="25"/>
      <c r="DA586" s="25"/>
      <c r="DB586" s="25"/>
      <c r="DC586" s="25"/>
      <c r="DD586" s="25"/>
      <c r="DE586" s="25"/>
      <c r="DF586" s="25"/>
      <c r="DG586" s="25"/>
      <c r="DH586" s="25"/>
      <c r="DI586" s="25"/>
      <c r="DJ586" s="25"/>
      <c r="DK586" s="25"/>
      <c r="DL586" s="25"/>
      <c r="DM586" s="25"/>
      <c r="DN586" s="25"/>
      <c r="DO586" s="25"/>
      <c r="DP586" s="25"/>
      <c r="DQ586" s="25"/>
      <c r="DR586" s="25"/>
      <c r="DS586" s="25"/>
      <c r="DT586" s="25"/>
      <c r="DU586" s="25"/>
      <c r="DV586" s="25"/>
      <c r="DW586" s="25"/>
      <c r="DX586" s="25"/>
      <c r="DY586" s="25"/>
      <c r="DZ586" s="25"/>
      <c r="EA586" s="25"/>
      <c r="EB586" s="25"/>
    </row>
    <row r="587" spans="1:132">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c r="DK587" s="25"/>
      <c r="DL587" s="25"/>
      <c r="DM587" s="25"/>
      <c r="DN587" s="25"/>
      <c r="DO587" s="25"/>
      <c r="DP587" s="25"/>
      <c r="DQ587" s="25"/>
      <c r="DR587" s="25"/>
      <c r="DS587" s="25"/>
      <c r="DT587" s="25"/>
      <c r="DU587" s="25"/>
      <c r="DV587" s="25"/>
      <c r="DW587" s="25"/>
      <c r="DX587" s="25"/>
      <c r="DY587" s="25"/>
      <c r="DZ587" s="25"/>
      <c r="EA587" s="25"/>
      <c r="EB587" s="25"/>
    </row>
    <row r="588" spans="1:132">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5"/>
      <c r="CU588" s="25"/>
      <c r="CV588" s="25"/>
      <c r="CW588" s="25"/>
      <c r="CX588" s="25"/>
      <c r="CY588" s="25"/>
      <c r="CZ588" s="25"/>
      <c r="DA588" s="25"/>
      <c r="DB588" s="25"/>
      <c r="DC588" s="25"/>
      <c r="DD588" s="25"/>
      <c r="DE588" s="25"/>
      <c r="DF588" s="25"/>
      <c r="DG588" s="25"/>
      <c r="DH588" s="25"/>
      <c r="DI588" s="25"/>
      <c r="DJ588" s="25"/>
      <c r="DK588" s="25"/>
      <c r="DL588" s="25"/>
      <c r="DM588" s="25"/>
      <c r="DN588" s="25"/>
      <c r="DO588" s="25"/>
      <c r="DP588" s="25"/>
      <c r="DQ588" s="25"/>
      <c r="DR588" s="25"/>
      <c r="DS588" s="25"/>
      <c r="DT588" s="25"/>
      <c r="DU588" s="25"/>
      <c r="DV588" s="25"/>
      <c r="DW588" s="25"/>
      <c r="DX588" s="25"/>
      <c r="DY588" s="25"/>
      <c r="DZ588" s="25"/>
      <c r="EA588" s="25"/>
      <c r="EB588" s="25"/>
    </row>
    <row r="589" spans="1:132">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c r="CR589" s="25"/>
      <c r="CS589" s="25"/>
      <c r="CT589" s="25"/>
      <c r="CU589" s="25"/>
      <c r="CV589" s="25"/>
      <c r="CW589" s="25"/>
      <c r="CX589" s="25"/>
      <c r="CY589" s="25"/>
      <c r="CZ589" s="25"/>
      <c r="DA589" s="25"/>
      <c r="DB589" s="25"/>
      <c r="DC589" s="25"/>
      <c r="DD589" s="25"/>
      <c r="DE589" s="25"/>
      <c r="DF589" s="25"/>
      <c r="DG589" s="25"/>
      <c r="DH589" s="25"/>
      <c r="DI589" s="25"/>
      <c r="DJ589" s="25"/>
      <c r="DK589" s="25"/>
      <c r="DL589" s="25"/>
      <c r="DM589" s="25"/>
      <c r="DN589" s="25"/>
      <c r="DO589" s="25"/>
      <c r="DP589" s="25"/>
      <c r="DQ589" s="25"/>
      <c r="DR589" s="25"/>
      <c r="DS589" s="25"/>
      <c r="DT589" s="25"/>
      <c r="DU589" s="25"/>
      <c r="DV589" s="25"/>
      <c r="DW589" s="25"/>
      <c r="DX589" s="25"/>
      <c r="DY589" s="25"/>
      <c r="DZ589" s="25"/>
      <c r="EA589" s="25"/>
      <c r="EB589" s="25"/>
    </row>
    <row r="590" spans="1:132">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5"/>
      <c r="CU590" s="25"/>
      <c r="CV590" s="25"/>
      <c r="CW590" s="25"/>
      <c r="CX590" s="25"/>
      <c r="CY590" s="25"/>
      <c r="CZ590" s="25"/>
      <c r="DA590" s="25"/>
      <c r="DB590" s="25"/>
      <c r="DC590" s="25"/>
      <c r="DD590" s="25"/>
      <c r="DE590" s="25"/>
      <c r="DF590" s="25"/>
      <c r="DG590" s="25"/>
      <c r="DH590" s="25"/>
      <c r="DI590" s="25"/>
      <c r="DJ590" s="25"/>
      <c r="DK590" s="25"/>
      <c r="DL590" s="25"/>
      <c r="DM590" s="25"/>
      <c r="DN590" s="25"/>
      <c r="DO590" s="25"/>
      <c r="DP590" s="25"/>
      <c r="DQ590" s="25"/>
      <c r="DR590" s="25"/>
      <c r="DS590" s="25"/>
      <c r="DT590" s="25"/>
      <c r="DU590" s="25"/>
      <c r="DV590" s="25"/>
      <c r="DW590" s="25"/>
      <c r="DX590" s="25"/>
      <c r="DY590" s="25"/>
      <c r="DZ590" s="25"/>
      <c r="EA590" s="25"/>
      <c r="EB590" s="25"/>
    </row>
    <row r="591" spans="1:132">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c r="DK591" s="25"/>
      <c r="DL591" s="25"/>
      <c r="DM591" s="25"/>
      <c r="DN591" s="25"/>
      <c r="DO591" s="25"/>
      <c r="DP591" s="25"/>
      <c r="DQ591" s="25"/>
      <c r="DR591" s="25"/>
      <c r="DS591" s="25"/>
      <c r="DT591" s="25"/>
      <c r="DU591" s="25"/>
      <c r="DV591" s="25"/>
      <c r="DW591" s="25"/>
      <c r="DX591" s="25"/>
      <c r="DY591" s="25"/>
      <c r="DZ591" s="25"/>
      <c r="EA591" s="25"/>
      <c r="EB591" s="25"/>
    </row>
    <row r="592" spans="1:132">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c r="DK592" s="25"/>
      <c r="DL592" s="25"/>
      <c r="DM592" s="25"/>
      <c r="DN592" s="25"/>
      <c r="DO592" s="25"/>
      <c r="DP592" s="25"/>
      <c r="DQ592" s="25"/>
      <c r="DR592" s="25"/>
      <c r="DS592" s="25"/>
      <c r="DT592" s="25"/>
      <c r="DU592" s="25"/>
      <c r="DV592" s="25"/>
      <c r="DW592" s="25"/>
      <c r="DX592" s="25"/>
      <c r="DY592" s="25"/>
      <c r="DZ592" s="25"/>
      <c r="EA592" s="25"/>
      <c r="EB592" s="25"/>
    </row>
    <row r="593" spans="1:132">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5"/>
      <c r="CU593" s="25"/>
      <c r="CV593" s="25"/>
      <c r="CW593" s="25"/>
      <c r="CX593" s="25"/>
      <c r="CY593" s="25"/>
      <c r="CZ593" s="25"/>
      <c r="DA593" s="25"/>
      <c r="DB593" s="25"/>
      <c r="DC593" s="25"/>
      <c r="DD593" s="25"/>
      <c r="DE593" s="25"/>
      <c r="DF593" s="25"/>
      <c r="DG593" s="25"/>
      <c r="DH593" s="25"/>
      <c r="DI593" s="25"/>
      <c r="DJ593" s="25"/>
      <c r="DK593" s="25"/>
      <c r="DL593" s="25"/>
      <c r="DM593" s="25"/>
      <c r="DN593" s="25"/>
      <c r="DO593" s="25"/>
      <c r="DP593" s="25"/>
      <c r="DQ593" s="25"/>
      <c r="DR593" s="25"/>
      <c r="DS593" s="25"/>
      <c r="DT593" s="25"/>
      <c r="DU593" s="25"/>
      <c r="DV593" s="25"/>
      <c r="DW593" s="25"/>
      <c r="DX593" s="25"/>
      <c r="DY593" s="25"/>
      <c r="DZ593" s="25"/>
      <c r="EA593" s="25"/>
      <c r="EB593" s="25"/>
    </row>
    <row r="594" spans="1:132">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c r="CR594" s="25"/>
      <c r="CS594" s="25"/>
      <c r="CT594" s="25"/>
      <c r="CU594" s="25"/>
      <c r="CV594" s="25"/>
      <c r="CW594" s="25"/>
      <c r="CX594" s="25"/>
      <c r="CY594" s="25"/>
      <c r="CZ594" s="25"/>
      <c r="DA594" s="25"/>
      <c r="DB594" s="25"/>
      <c r="DC594" s="25"/>
      <c r="DD594" s="25"/>
      <c r="DE594" s="25"/>
      <c r="DF594" s="25"/>
      <c r="DG594" s="25"/>
      <c r="DH594" s="25"/>
      <c r="DI594" s="25"/>
      <c r="DJ594" s="25"/>
      <c r="DK594" s="25"/>
      <c r="DL594" s="25"/>
      <c r="DM594" s="25"/>
      <c r="DN594" s="25"/>
      <c r="DO594" s="25"/>
      <c r="DP594" s="25"/>
      <c r="DQ594" s="25"/>
      <c r="DR594" s="25"/>
      <c r="DS594" s="25"/>
      <c r="DT594" s="25"/>
      <c r="DU594" s="25"/>
      <c r="DV594" s="25"/>
      <c r="DW594" s="25"/>
      <c r="DX594" s="25"/>
      <c r="DY594" s="25"/>
      <c r="DZ594" s="25"/>
      <c r="EA594" s="25"/>
      <c r="EB594" s="25"/>
    </row>
    <row r="595" spans="1:132">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c r="DK595" s="25"/>
      <c r="DL595" s="25"/>
      <c r="DM595" s="25"/>
      <c r="DN595" s="25"/>
      <c r="DO595" s="25"/>
      <c r="DP595" s="25"/>
      <c r="DQ595" s="25"/>
      <c r="DR595" s="25"/>
      <c r="DS595" s="25"/>
      <c r="DT595" s="25"/>
      <c r="DU595" s="25"/>
      <c r="DV595" s="25"/>
      <c r="DW595" s="25"/>
      <c r="DX595" s="25"/>
      <c r="DY595" s="25"/>
      <c r="DZ595" s="25"/>
      <c r="EA595" s="25"/>
      <c r="EB595" s="25"/>
    </row>
    <row r="596" spans="1:132">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5"/>
      <c r="CU596" s="25"/>
      <c r="CV596" s="25"/>
      <c r="CW596" s="25"/>
      <c r="CX596" s="25"/>
      <c r="CY596" s="25"/>
      <c r="CZ596" s="25"/>
      <c r="DA596" s="25"/>
      <c r="DB596" s="25"/>
      <c r="DC596" s="25"/>
      <c r="DD596" s="25"/>
      <c r="DE596" s="25"/>
      <c r="DF596" s="25"/>
      <c r="DG596" s="25"/>
      <c r="DH596" s="25"/>
      <c r="DI596" s="25"/>
      <c r="DJ596" s="25"/>
      <c r="DK596" s="25"/>
      <c r="DL596" s="25"/>
      <c r="DM596" s="25"/>
      <c r="DN596" s="25"/>
      <c r="DO596" s="25"/>
      <c r="DP596" s="25"/>
      <c r="DQ596" s="25"/>
      <c r="DR596" s="25"/>
      <c r="DS596" s="25"/>
      <c r="DT596" s="25"/>
      <c r="DU596" s="25"/>
      <c r="DV596" s="25"/>
      <c r="DW596" s="25"/>
      <c r="DX596" s="25"/>
      <c r="DY596" s="25"/>
      <c r="DZ596" s="25"/>
      <c r="EA596" s="25"/>
      <c r="EB596" s="25"/>
    </row>
    <row r="597" spans="1:132">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c r="CW597" s="25"/>
      <c r="CX597" s="25"/>
      <c r="CY597" s="25"/>
      <c r="CZ597" s="25"/>
      <c r="DA597" s="25"/>
      <c r="DB597" s="25"/>
      <c r="DC597" s="25"/>
      <c r="DD597" s="25"/>
      <c r="DE597" s="25"/>
      <c r="DF597" s="25"/>
      <c r="DG597" s="25"/>
      <c r="DH597" s="25"/>
      <c r="DI597" s="25"/>
      <c r="DJ597" s="25"/>
      <c r="DK597" s="25"/>
      <c r="DL597" s="25"/>
      <c r="DM597" s="25"/>
      <c r="DN597" s="25"/>
      <c r="DO597" s="25"/>
      <c r="DP597" s="25"/>
      <c r="DQ597" s="25"/>
      <c r="DR597" s="25"/>
      <c r="DS597" s="25"/>
      <c r="DT597" s="25"/>
      <c r="DU597" s="25"/>
      <c r="DV597" s="25"/>
      <c r="DW597" s="25"/>
      <c r="DX597" s="25"/>
      <c r="DY597" s="25"/>
      <c r="DZ597" s="25"/>
      <c r="EA597" s="25"/>
      <c r="EB597" s="25"/>
    </row>
    <row r="598" spans="1:132">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c r="CR598" s="25"/>
      <c r="CS598" s="25"/>
      <c r="CT598" s="25"/>
      <c r="CU598" s="25"/>
      <c r="CV598" s="25"/>
      <c r="CW598" s="25"/>
      <c r="CX598" s="25"/>
      <c r="CY598" s="25"/>
      <c r="CZ598" s="25"/>
      <c r="DA598" s="25"/>
      <c r="DB598" s="25"/>
      <c r="DC598" s="25"/>
      <c r="DD598" s="25"/>
      <c r="DE598" s="25"/>
      <c r="DF598" s="25"/>
      <c r="DG598" s="25"/>
      <c r="DH598" s="25"/>
      <c r="DI598" s="25"/>
      <c r="DJ598" s="25"/>
      <c r="DK598" s="25"/>
      <c r="DL598" s="25"/>
      <c r="DM598" s="25"/>
      <c r="DN598" s="25"/>
      <c r="DO598" s="25"/>
      <c r="DP598" s="25"/>
      <c r="DQ598" s="25"/>
      <c r="DR598" s="25"/>
      <c r="DS598" s="25"/>
      <c r="DT598" s="25"/>
      <c r="DU598" s="25"/>
      <c r="DV598" s="25"/>
      <c r="DW598" s="25"/>
      <c r="DX598" s="25"/>
      <c r="DY598" s="25"/>
      <c r="DZ598" s="25"/>
      <c r="EA598" s="25"/>
      <c r="EB598" s="25"/>
    </row>
    <row r="599" spans="1:132">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c r="DK599" s="25"/>
      <c r="DL599" s="25"/>
      <c r="DM599" s="25"/>
      <c r="DN599" s="25"/>
      <c r="DO599" s="25"/>
      <c r="DP599" s="25"/>
      <c r="DQ599" s="25"/>
      <c r="DR599" s="25"/>
      <c r="DS599" s="25"/>
      <c r="DT599" s="25"/>
      <c r="DU599" s="25"/>
      <c r="DV599" s="25"/>
      <c r="DW599" s="25"/>
      <c r="DX599" s="25"/>
      <c r="DY599" s="25"/>
      <c r="DZ599" s="25"/>
      <c r="EA599" s="25"/>
      <c r="EB599" s="25"/>
    </row>
    <row r="600" spans="1:132">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c r="DF600" s="25"/>
      <c r="DG600" s="25"/>
      <c r="DH600" s="25"/>
      <c r="DI600" s="25"/>
      <c r="DJ600" s="25"/>
      <c r="DK600" s="25"/>
      <c r="DL600" s="25"/>
      <c r="DM600" s="25"/>
      <c r="DN600" s="25"/>
      <c r="DO600" s="25"/>
      <c r="DP600" s="25"/>
      <c r="DQ600" s="25"/>
      <c r="DR600" s="25"/>
      <c r="DS600" s="25"/>
      <c r="DT600" s="25"/>
      <c r="DU600" s="25"/>
      <c r="DV600" s="25"/>
      <c r="DW600" s="25"/>
      <c r="DX600" s="25"/>
      <c r="DY600" s="25"/>
      <c r="DZ600" s="25"/>
      <c r="EA600" s="25"/>
      <c r="EB600" s="25"/>
    </row>
    <row r="601" spans="1:132">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c r="DF601" s="25"/>
      <c r="DG601" s="25"/>
      <c r="DH601" s="25"/>
      <c r="DI601" s="25"/>
      <c r="DJ601" s="25"/>
      <c r="DK601" s="25"/>
      <c r="DL601" s="25"/>
      <c r="DM601" s="25"/>
      <c r="DN601" s="25"/>
      <c r="DO601" s="25"/>
      <c r="DP601" s="25"/>
      <c r="DQ601" s="25"/>
      <c r="DR601" s="25"/>
      <c r="DS601" s="25"/>
      <c r="DT601" s="25"/>
      <c r="DU601" s="25"/>
      <c r="DV601" s="25"/>
      <c r="DW601" s="25"/>
      <c r="DX601" s="25"/>
      <c r="DY601" s="25"/>
      <c r="DZ601" s="25"/>
      <c r="EA601" s="25"/>
      <c r="EB601" s="25"/>
    </row>
    <row r="602" spans="1:132">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c r="DF602" s="25"/>
      <c r="DG602" s="25"/>
      <c r="DH602" s="25"/>
      <c r="DI602" s="25"/>
      <c r="DJ602" s="25"/>
      <c r="DK602" s="25"/>
      <c r="DL602" s="25"/>
      <c r="DM602" s="25"/>
      <c r="DN602" s="25"/>
      <c r="DO602" s="25"/>
      <c r="DP602" s="25"/>
      <c r="DQ602" s="25"/>
      <c r="DR602" s="25"/>
      <c r="DS602" s="25"/>
      <c r="DT602" s="25"/>
      <c r="DU602" s="25"/>
      <c r="DV602" s="25"/>
      <c r="DW602" s="25"/>
      <c r="DX602" s="25"/>
      <c r="DY602" s="25"/>
      <c r="DZ602" s="25"/>
      <c r="EA602" s="25"/>
      <c r="EB602" s="25"/>
    </row>
    <row r="603" spans="1:132">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c r="DK603" s="25"/>
      <c r="DL603" s="25"/>
      <c r="DM603" s="25"/>
      <c r="DN603" s="25"/>
      <c r="DO603" s="25"/>
      <c r="DP603" s="25"/>
      <c r="DQ603" s="25"/>
      <c r="DR603" s="25"/>
      <c r="DS603" s="25"/>
      <c r="DT603" s="25"/>
      <c r="DU603" s="25"/>
      <c r="DV603" s="25"/>
      <c r="DW603" s="25"/>
      <c r="DX603" s="25"/>
      <c r="DY603" s="25"/>
      <c r="DZ603" s="25"/>
      <c r="EA603" s="25"/>
      <c r="EB603" s="25"/>
    </row>
    <row r="604" spans="1:132">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c r="DF604" s="25"/>
      <c r="DG604" s="25"/>
      <c r="DH604" s="25"/>
      <c r="DI604" s="25"/>
      <c r="DJ604" s="25"/>
      <c r="DK604" s="25"/>
      <c r="DL604" s="25"/>
      <c r="DM604" s="25"/>
      <c r="DN604" s="25"/>
      <c r="DO604" s="25"/>
      <c r="DP604" s="25"/>
      <c r="DQ604" s="25"/>
      <c r="DR604" s="25"/>
      <c r="DS604" s="25"/>
      <c r="DT604" s="25"/>
      <c r="DU604" s="25"/>
      <c r="DV604" s="25"/>
      <c r="DW604" s="25"/>
      <c r="DX604" s="25"/>
      <c r="DY604" s="25"/>
      <c r="DZ604" s="25"/>
      <c r="EA604" s="25"/>
      <c r="EB604" s="25"/>
    </row>
    <row r="605" spans="1:132">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c r="DK605" s="25"/>
      <c r="DL605" s="25"/>
      <c r="DM605" s="25"/>
      <c r="DN605" s="25"/>
      <c r="DO605" s="25"/>
      <c r="DP605" s="25"/>
      <c r="DQ605" s="25"/>
      <c r="DR605" s="25"/>
      <c r="DS605" s="25"/>
      <c r="DT605" s="25"/>
      <c r="DU605" s="25"/>
      <c r="DV605" s="25"/>
      <c r="DW605" s="25"/>
      <c r="DX605" s="25"/>
      <c r="DY605" s="25"/>
      <c r="DZ605" s="25"/>
      <c r="EA605" s="25"/>
      <c r="EB605" s="25"/>
    </row>
    <row r="606" spans="1:132">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c r="DF606" s="25"/>
      <c r="DG606" s="25"/>
      <c r="DH606" s="25"/>
      <c r="DI606" s="25"/>
      <c r="DJ606" s="25"/>
      <c r="DK606" s="25"/>
      <c r="DL606" s="25"/>
      <c r="DM606" s="25"/>
      <c r="DN606" s="25"/>
      <c r="DO606" s="25"/>
      <c r="DP606" s="25"/>
      <c r="DQ606" s="25"/>
      <c r="DR606" s="25"/>
      <c r="DS606" s="25"/>
      <c r="DT606" s="25"/>
      <c r="DU606" s="25"/>
      <c r="DV606" s="25"/>
      <c r="DW606" s="25"/>
      <c r="DX606" s="25"/>
      <c r="DY606" s="25"/>
      <c r="DZ606" s="25"/>
      <c r="EA606" s="25"/>
      <c r="EB606" s="25"/>
    </row>
    <row r="607" spans="1:132">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c r="DF607" s="25"/>
      <c r="DG607" s="25"/>
      <c r="DH607" s="25"/>
      <c r="DI607" s="25"/>
      <c r="DJ607" s="25"/>
      <c r="DK607" s="25"/>
      <c r="DL607" s="25"/>
      <c r="DM607" s="25"/>
      <c r="DN607" s="25"/>
      <c r="DO607" s="25"/>
      <c r="DP607" s="25"/>
      <c r="DQ607" s="25"/>
      <c r="DR607" s="25"/>
      <c r="DS607" s="25"/>
      <c r="DT607" s="25"/>
      <c r="DU607" s="25"/>
      <c r="DV607" s="25"/>
      <c r="DW607" s="25"/>
      <c r="DX607" s="25"/>
      <c r="DY607" s="25"/>
      <c r="DZ607" s="25"/>
      <c r="EA607" s="25"/>
      <c r="EB607" s="25"/>
    </row>
    <row r="608" spans="1:132">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c r="DF608" s="25"/>
      <c r="DG608" s="25"/>
      <c r="DH608" s="25"/>
      <c r="DI608" s="25"/>
      <c r="DJ608" s="25"/>
      <c r="DK608" s="25"/>
      <c r="DL608" s="25"/>
      <c r="DM608" s="25"/>
      <c r="DN608" s="25"/>
      <c r="DO608" s="25"/>
      <c r="DP608" s="25"/>
      <c r="DQ608" s="25"/>
      <c r="DR608" s="25"/>
      <c r="DS608" s="25"/>
      <c r="DT608" s="25"/>
      <c r="DU608" s="25"/>
      <c r="DV608" s="25"/>
      <c r="DW608" s="25"/>
      <c r="DX608" s="25"/>
      <c r="DY608" s="25"/>
      <c r="DZ608" s="25"/>
      <c r="EA608" s="25"/>
      <c r="EB608" s="25"/>
    </row>
    <row r="609" spans="1:132">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c r="DF609" s="25"/>
      <c r="DG609" s="25"/>
      <c r="DH609" s="25"/>
      <c r="DI609" s="25"/>
      <c r="DJ609" s="25"/>
      <c r="DK609" s="25"/>
      <c r="DL609" s="25"/>
      <c r="DM609" s="25"/>
      <c r="DN609" s="25"/>
      <c r="DO609" s="25"/>
      <c r="DP609" s="25"/>
      <c r="DQ609" s="25"/>
      <c r="DR609" s="25"/>
      <c r="DS609" s="25"/>
      <c r="DT609" s="25"/>
      <c r="DU609" s="25"/>
      <c r="DV609" s="25"/>
      <c r="DW609" s="25"/>
      <c r="DX609" s="25"/>
      <c r="DY609" s="25"/>
      <c r="DZ609" s="25"/>
      <c r="EA609" s="25"/>
      <c r="EB609" s="25"/>
    </row>
    <row r="610" spans="1:132">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c r="DF610" s="25"/>
      <c r="DG610" s="25"/>
      <c r="DH610" s="25"/>
      <c r="DI610" s="25"/>
      <c r="DJ610" s="25"/>
      <c r="DK610" s="25"/>
      <c r="DL610" s="25"/>
      <c r="DM610" s="25"/>
      <c r="DN610" s="25"/>
      <c r="DO610" s="25"/>
      <c r="DP610" s="25"/>
      <c r="DQ610" s="25"/>
      <c r="DR610" s="25"/>
      <c r="DS610" s="25"/>
      <c r="DT610" s="25"/>
      <c r="DU610" s="25"/>
      <c r="DV610" s="25"/>
      <c r="DW610" s="25"/>
      <c r="DX610" s="25"/>
      <c r="DY610" s="25"/>
      <c r="DZ610" s="25"/>
      <c r="EA610" s="25"/>
      <c r="EB610" s="25"/>
    </row>
    <row r="611" spans="1:132">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c r="DF611" s="25"/>
      <c r="DG611" s="25"/>
      <c r="DH611" s="25"/>
      <c r="DI611" s="25"/>
      <c r="DJ611" s="25"/>
      <c r="DK611" s="25"/>
      <c r="DL611" s="25"/>
      <c r="DM611" s="25"/>
      <c r="DN611" s="25"/>
      <c r="DO611" s="25"/>
      <c r="DP611" s="25"/>
      <c r="DQ611" s="25"/>
      <c r="DR611" s="25"/>
      <c r="DS611" s="25"/>
      <c r="DT611" s="25"/>
      <c r="DU611" s="25"/>
      <c r="DV611" s="25"/>
      <c r="DW611" s="25"/>
      <c r="DX611" s="25"/>
      <c r="DY611" s="25"/>
      <c r="DZ611" s="25"/>
      <c r="EA611" s="25"/>
      <c r="EB611" s="25"/>
    </row>
    <row r="612" spans="1:132">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c r="DF612" s="25"/>
      <c r="DG612" s="25"/>
      <c r="DH612" s="25"/>
      <c r="DI612" s="25"/>
      <c r="DJ612" s="25"/>
      <c r="DK612" s="25"/>
      <c r="DL612" s="25"/>
      <c r="DM612" s="25"/>
      <c r="DN612" s="25"/>
      <c r="DO612" s="25"/>
      <c r="DP612" s="25"/>
      <c r="DQ612" s="25"/>
      <c r="DR612" s="25"/>
      <c r="DS612" s="25"/>
      <c r="DT612" s="25"/>
      <c r="DU612" s="25"/>
      <c r="DV612" s="25"/>
      <c r="DW612" s="25"/>
      <c r="DX612" s="25"/>
      <c r="DY612" s="25"/>
      <c r="DZ612" s="25"/>
      <c r="EA612" s="25"/>
      <c r="EB612" s="25"/>
    </row>
    <row r="613" spans="1:132">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c r="DF613" s="25"/>
      <c r="DG613" s="25"/>
      <c r="DH613" s="25"/>
      <c r="DI613" s="25"/>
      <c r="DJ613" s="25"/>
      <c r="DK613" s="25"/>
      <c r="DL613" s="25"/>
      <c r="DM613" s="25"/>
      <c r="DN613" s="25"/>
      <c r="DO613" s="25"/>
      <c r="DP613" s="25"/>
      <c r="DQ613" s="25"/>
      <c r="DR613" s="25"/>
      <c r="DS613" s="25"/>
      <c r="DT613" s="25"/>
      <c r="DU613" s="25"/>
      <c r="DV613" s="25"/>
      <c r="DW613" s="25"/>
      <c r="DX613" s="25"/>
      <c r="DY613" s="25"/>
      <c r="DZ613" s="25"/>
      <c r="EA613" s="25"/>
      <c r="EB613" s="25"/>
    </row>
    <row r="614" spans="1:132">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c r="DF614" s="25"/>
      <c r="DG614" s="25"/>
      <c r="DH614" s="25"/>
      <c r="DI614" s="25"/>
      <c r="DJ614" s="25"/>
      <c r="DK614" s="25"/>
      <c r="DL614" s="25"/>
      <c r="DM614" s="25"/>
      <c r="DN614" s="25"/>
      <c r="DO614" s="25"/>
      <c r="DP614" s="25"/>
      <c r="DQ614" s="25"/>
      <c r="DR614" s="25"/>
      <c r="DS614" s="25"/>
      <c r="DT614" s="25"/>
      <c r="DU614" s="25"/>
      <c r="DV614" s="25"/>
      <c r="DW614" s="25"/>
      <c r="DX614" s="25"/>
      <c r="DY614" s="25"/>
      <c r="DZ614" s="25"/>
      <c r="EA614" s="25"/>
      <c r="EB614" s="25"/>
    </row>
    <row r="615" spans="1:132">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c r="DF615" s="25"/>
      <c r="DG615" s="25"/>
      <c r="DH615" s="25"/>
      <c r="DI615" s="25"/>
      <c r="DJ615" s="25"/>
      <c r="DK615" s="25"/>
      <c r="DL615" s="25"/>
      <c r="DM615" s="25"/>
      <c r="DN615" s="25"/>
      <c r="DO615" s="25"/>
      <c r="DP615" s="25"/>
      <c r="DQ615" s="25"/>
      <c r="DR615" s="25"/>
      <c r="DS615" s="25"/>
      <c r="DT615" s="25"/>
      <c r="DU615" s="25"/>
      <c r="DV615" s="25"/>
      <c r="DW615" s="25"/>
      <c r="DX615" s="25"/>
      <c r="DY615" s="25"/>
      <c r="DZ615" s="25"/>
      <c r="EA615" s="25"/>
      <c r="EB615" s="25"/>
    </row>
    <row r="616" spans="1:132">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c r="DF616" s="25"/>
      <c r="DG616" s="25"/>
      <c r="DH616" s="25"/>
      <c r="DI616" s="25"/>
      <c r="DJ616" s="25"/>
      <c r="DK616" s="25"/>
      <c r="DL616" s="25"/>
      <c r="DM616" s="25"/>
      <c r="DN616" s="25"/>
      <c r="DO616" s="25"/>
      <c r="DP616" s="25"/>
      <c r="DQ616" s="25"/>
      <c r="DR616" s="25"/>
      <c r="DS616" s="25"/>
      <c r="DT616" s="25"/>
      <c r="DU616" s="25"/>
      <c r="DV616" s="25"/>
      <c r="DW616" s="25"/>
      <c r="DX616" s="25"/>
      <c r="DY616" s="25"/>
      <c r="DZ616" s="25"/>
      <c r="EA616" s="25"/>
      <c r="EB616" s="25"/>
    </row>
    <row r="617" spans="1:132">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c r="DF617" s="25"/>
      <c r="DG617" s="25"/>
      <c r="DH617" s="25"/>
      <c r="DI617" s="25"/>
      <c r="DJ617" s="25"/>
      <c r="DK617" s="25"/>
      <c r="DL617" s="25"/>
      <c r="DM617" s="25"/>
      <c r="DN617" s="25"/>
      <c r="DO617" s="25"/>
      <c r="DP617" s="25"/>
      <c r="DQ617" s="25"/>
      <c r="DR617" s="25"/>
      <c r="DS617" s="25"/>
      <c r="DT617" s="25"/>
      <c r="DU617" s="25"/>
      <c r="DV617" s="25"/>
      <c r="DW617" s="25"/>
      <c r="DX617" s="25"/>
      <c r="DY617" s="25"/>
      <c r="DZ617" s="25"/>
      <c r="EA617" s="25"/>
      <c r="EB617" s="25"/>
    </row>
    <row r="618" spans="1:132">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c r="DF618" s="25"/>
      <c r="DG618" s="25"/>
      <c r="DH618" s="25"/>
      <c r="DI618" s="25"/>
      <c r="DJ618" s="25"/>
      <c r="DK618" s="25"/>
      <c r="DL618" s="25"/>
      <c r="DM618" s="25"/>
      <c r="DN618" s="25"/>
      <c r="DO618" s="25"/>
      <c r="DP618" s="25"/>
      <c r="DQ618" s="25"/>
      <c r="DR618" s="25"/>
      <c r="DS618" s="25"/>
      <c r="DT618" s="25"/>
      <c r="DU618" s="25"/>
      <c r="DV618" s="25"/>
      <c r="DW618" s="25"/>
      <c r="DX618" s="25"/>
      <c r="DY618" s="25"/>
      <c r="DZ618" s="25"/>
      <c r="EA618" s="25"/>
      <c r="EB618" s="25"/>
    </row>
    <row r="619" spans="1:132">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c r="DF619" s="25"/>
      <c r="DG619" s="25"/>
      <c r="DH619" s="25"/>
      <c r="DI619" s="25"/>
      <c r="DJ619" s="25"/>
      <c r="DK619" s="25"/>
      <c r="DL619" s="25"/>
      <c r="DM619" s="25"/>
      <c r="DN619" s="25"/>
      <c r="DO619" s="25"/>
      <c r="DP619" s="25"/>
      <c r="DQ619" s="25"/>
      <c r="DR619" s="25"/>
      <c r="DS619" s="25"/>
      <c r="DT619" s="25"/>
      <c r="DU619" s="25"/>
      <c r="DV619" s="25"/>
      <c r="DW619" s="25"/>
      <c r="DX619" s="25"/>
      <c r="DY619" s="25"/>
      <c r="DZ619" s="25"/>
      <c r="EA619" s="25"/>
      <c r="EB619" s="25"/>
    </row>
    <row r="620" spans="1:132">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c r="DF620" s="25"/>
      <c r="DG620" s="25"/>
      <c r="DH620" s="25"/>
      <c r="DI620" s="25"/>
      <c r="DJ620" s="25"/>
      <c r="DK620" s="25"/>
      <c r="DL620" s="25"/>
      <c r="DM620" s="25"/>
      <c r="DN620" s="25"/>
      <c r="DO620" s="25"/>
      <c r="DP620" s="25"/>
      <c r="DQ620" s="25"/>
      <c r="DR620" s="25"/>
      <c r="DS620" s="25"/>
      <c r="DT620" s="25"/>
      <c r="DU620" s="25"/>
      <c r="DV620" s="25"/>
      <c r="DW620" s="25"/>
      <c r="DX620" s="25"/>
      <c r="DY620" s="25"/>
      <c r="DZ620" s="25"/>
      <c r="EA620" s="25"/>
      <c r="EB620" s="25"/>
    </row>
    <row r="621" spans="1:132">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c r="DP621" s="25"/>
      <c r="DQ621" s="25"/>
      <c r="DR621" s="25"/>
      <c r="DS621" s="25"/>
      <c r="DT621" s="25"/>
      <c r="DU621" s="25"/>
      <c r="DV621" s="25"/>
      <c r="DW621" s="25"/>
      <c r="DX621" s="25"/>
      <c r="DY621" s="25"/>
      <c r="DZ621" s="25"/>
      <c r="EA621" s="25"/>
      <c r="EB621" s="25"/>
    </row>
    <row r="622" spans="1:132">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c r="DK622" s="25"/>
      <c r="DL622" s="25"/>
      <c r="DM622" s="25"/>
      <c r="DN622" s="25"/>
      <c r="DO622" s="25"/>
      <c r="DP622" s="25"/>
      <c r="DQ622" s="25"/>
      <c r="DR622" s="25"/>
      <c r="DS622" s="25"/>
      <c r="DT622" s="25"/>
      <c r="DU622" s="25"/>
      <c r="DV622" s="25"/>
      <c r="DW622" s="25"/>
      <c r="DX622" s="25"/>
      <c r="DY622" s="25"/>
      <c r="DZ622" s="25"/>
      <c r="EA622" s="25"/>
      <c r="EB622" s="25"/>
    </row>
    <row r="623" spans="1:132">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c r="DF623" s="25"/>
      <c r="DG623" s="25"/>
      <c r="DH623" s="25"/>
      <c r="DI623" s="25"/>
      <c r="DJ623" s="25"/>
      <c r="DK623" s="25"/>
      <c r="DL623" s="25"/>
      <c r="DM623" s="25"/>
      <c r="DN623" s="25"/>
      <c r="DO623" s="25"/>
      <c r="DP623" s="25"/>
      <c r="DQ623" s="25"/>
      <c r="DR623" s="25"/>
      <c r="DS623" s="25"/>
      <c r="DT623" s="25"/>
      <c r="DU623" s="25"/>
      <c r="DV623" s="25"/>
      <c r="DW623" s="25"/>
      <c r="DX623" s="25"/>
      <c r="DY623" s="25"/>
      <c r="DZ623" s="25"/>
      <c r="EA623" s="25"/>
      <c r="EB623" s="25"/>
    </row>
    <row r="624" spans="1:132">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c r="DF624" s="25"/>
      <c r="DG624" s="25"/>
      <c r="DH624" s="25"/>
      <c r="DI624" s="25"/>
      <c r="DJ624" s="25"/>
      <c r="DK624" s="25"/>
      <c r="DL624" s="25"/>
      <c r="DM624" s="25"/>
      <c r="DN624" s="25"/>
      <c r="DO624" s="25"/>
      <c r="DP624" s="25"/>
      <c r="DQ624" s="25"/>
      <c r="DR624" s="25"/>
      <c r="DS624" s="25"/>
      <c r="DT624" s="25"/>
      <c r="DU624" s="25"/>
      <c r="DV624" s="25"/>
      <c r="DW624" s="25"/>
      <c r="DX624" s="25"/>
      <c r="DY624" s="25"/>
      <c r="DZ624" s="25"/>
      <c r="EA624" s="25"/>
      <c r="EB624" s="25"/>
    </row>
    <row r="625" spans="1:132">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c r="DP625" s="25"/>
      <c r="DQ625" s="25"/>
      <c r="DR625" s="25"/>
      <c r="DS625" s="25"/>
      <c r="DT625" s="25"/>
      <c r="DU625" s="25"/>
      <c r="DV625" s="25"/>
      <c r="DW625" s="25"/>
      <c r="DX625" s="25"/>
      <c r="DY625" s="25"/>
      <c r="DZ625" s="25"/>
      <c r="EA625" s="25"/>
      <c r="EB625" s="25"/>
    </row>
    <row r="626" spans="1:132">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c r="DK626" s="25"/>
      <c r="DL626" s="25"/>
      <c r="DM626" s="25"/>
      <c r="DN626" s="25"/>
      <c r="DO626" s="25"/>
      <c r="DP626" s="25"/>
      <c r="DQ626" s="25"/>
      <c r="DR626" s="25"/>
      <c r="DS626" s="25"/>
      <c r="DT626" s="25"/>
      <c r="DU626" s="25"/>
      <c r="DV626" s="25"/>
      <c r="DW626" s="25"/>
      <c r="DX626" s="25"/>
      <c r="DY626" s="25"/>
      <c r="DZ626" s="25"/>
      <c r="EA626" s="25"/>
      <c r="EB626" s="25"/>
    </row>
    <row r="627" spans="1:132">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c r="DF627" s="25"/>
      <c r="DG627" s="25"/>
      <c r="DH627" s="25"/>
      <c r="DI627" s="25"/>
      <c r="DJ627" s="25"/>
      <c r="DK627" s="25"/>
      <c r="DL627" s="25"/>
      <c r="DM627" s="25"/>
      <c r="DN627" s="25"/>
      <c r="DO627" s="25"/>
      <c r="DP627" s="25"/>
      <c r="DQ627" s="25"/>
      <c r="DR627" s="25"/>
      <c r="DS627" s="25"/>
      <c r="DT627" s="25"/>
      <c r="DU627" s="25"/>
      <c r="DV627" s="25"/>
      <c r="DW627" s="25"/>
      <c r="DX627" s="25"/>
      <c r="DY627" s="25"/>
      <c r="DZ627" s="25"/>
      <c r="EA627" s="25"/>
      <c r="EB627" s="25"/>
    </row>
    <row r="628" spans="1:132">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c r="DF628" s="25"/>
      <c r="DG628" s="25"/>
      <c r="DH628" s="25"/>
      <c r="DI628" s="25"/>
      <c r="DJ628" s="25"/>
      <c r="DK628" s="25"/>
      <c r="DL628" s="25"/>
      <c r="DM628" s="25"/>
      <c r="DN628" s="25"/>
      <c r="DO628" s="25"/>
      <c r="DP628" s="25"/>
      <c r="DQ628" s="25"/>
      <c r="DR628" s="25"/>
      <c r="DS628" s="25"/>
      <c r="DT628" s="25"/>
      <c r="DU628" s="25"/>
      <c r="DV628" s="25"/>
      <c r="DW628" s="25"/>
      <c r="DX628" s="25"/>
      <c r="DY628" s="25"/>
      <c r="DZ628" s="25"/>
      <c r="EA628" s="25"/>
      <c r="EB628" s="25"/>
    </row>
    <row r="629" spans="1:132">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c r="DF629" s="25"/>
      <c r="DG629" s="25"/>
      <c r="DH629" s="25"/>
      <c r="DI629" s="25"/>
      <c r="DJ629" s="25"/>
      <c r="DK629" s="25"/>
      <c r="DL629" s="25"/>
      <c r="DM629" s="25"/>
      <c r="DN629" s="25"/>
      <c r="DO629" s="25"/>
      <c r="DP629" s="25"/>
      <c r="DQ629" s="25"/>
      <c r="DR629" s="25"/>
      <c r="DS629" s="25"/>
      <c r="DT629" s="25"/>
      <c r="DU629" s="25"/>
      <c r="DV629" s="25"/>
      <c r="DW629" s="25"/>
      <c r="DX629" s="25"/>
      <c r="DY629" s="25"/>
      <c r="DZ629" s="25"/>
      <c r="EA629" s="25"/>
      <c r="EB629" s="25"/>
    </row>
    <row r="630" spans="1:132">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5"/>
      <c r="CU630" s="25"/>
      <c r="CV630" s="25"/>
      <c r="CW630" s="25"/>
      <c r="CX630" s="25"/>
      <c r="CY630" s="25"/>
      <c r="CZ630" s="25"/>
      <c r="DA630" s="25"/>
      <c r="DB630" s="25"/>
      <c r="DC630" s="25"/>
      <c r="DD630" s="25"/>
      <c r="DE630" s="25"/>
      <c r="DF630" s="25"/>
      <c r="DG630" s="25"/>
      <c r="DH630" s="25"/>
      <c r="DI630" s="25"/>
      <c r="DJ630" s="25"/>
      <c r="DK630" s="25"/>
      <c r="DL630" s="25"/>
      <c r="DM630" s="25"/>
      <c r="DN630" s="25"/>
      <c r="DO630" s="25"/>
      <c r="DP630" s="25"/>
      <c r="DQ630" s="25"/>
      <c r="DR630" s="25"/>
      <c r="DS630" s="25"/>
      <c r="DT630" s="25"/>
      <c r="DU630" s="25"/>
      <c r="DV630" s="25"/>
      <c r="DW630" s="25"/>
      <c r="DX630" s="25"/>
      <c r="DY630" s="25"/>
      <c r="DZ630" s="25"/>
      <c r="EA630" s="25"/>
      <c r="EB630" s="25"/>
    </row>
    <row r="631" spans="1:132">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5"/>
      <c r="CU631" s="25"/>
      <c r="CV631" s="25"/>
      <c r="CW631" s="25"/>
      <c r="CX631" s="25"/>
      <c r="CY631" s="25"/>
      <c r="CZ631" s="25"/>
      <c r="DA631" s="25"/>
      <c r="DB631" s="25"/>
      <c r="DC631" s="25"/>
      <c r="DD631" s="25"/>
      <c r="DE631" s="25"/>
      <c r="DF631" s="25"/>
      <c r="DG631" s="25"/>
      <c r="DH631" s="25"/>
      <c r="DI631" s="25"/>
      <c r="DJ631" s="25"/>
      <c r="DK631" s="25"/>
      <c r="DL631" s="25"/>
      <c r="DM631" s="25"/>
      <c r="DN631" s="25"/>
      <c r="DO631" s="25"/>
      <c r="DP631" s="25"/>
      <c r="DQ631" s="25"/>
      <c r="DR631" s="25"/>
      <c r="DS631" s="25"/>
      <c r="DT631" s="25"/>
      <c r="DU631" s="25"/>
      <c r="DV631" s="25"/>
      <c r="DW631" s="25"/>
      <c r="DX631" s="25"/>
      <c r="DY631" s="25"/>
      <c r="DZ631" s="25"/>
      <c r="EA631" s="25"/>
      <c r="EB631" s="25"/>
    </row>
    <row r="632" spans="1:132">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c r="DK632" s="25"/>
      <c r="DL632" s="25"/>
      <c r="DM632" s="25"/>
      <c r="DN632" s="25"/>
      <c r="DO632" s="25"/>
      <c r="DP632" s="25"/>
      <c r="DQ632" s="25"/>
      <c r="DR632" s="25"/>
      <c r="DS632" s="25"/>
      <c r="DT632" s="25"/>
      <c r="DU632" s="25"/>
      <c r="DV632" s="25"/>
      <c r="DW632" s="25"/>
      <c r="DX632" s="25"/>
      <c r="DY632" s="25"/>
      <c r="DZ632" s="25"/>
      <c r="EA632" s="25"/>
      <c r="EB632" s="25"/>
    </row>
    <row r="633" spans="1:132">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c r="DF633" s="25"/>
      <c r="DG633" s="25"/>
      <c r="DH633" s="25"/>
      <c r="DI633" s="25"/>
      <c r="DJ633" s="25"/>
      <c r="DK633" s="25"/>
      <c r="DL633" s="25"/>
      <c r="DM633" s="25"/>
      <c r="DN633" s="25"/>
      <c r="DO633" s="25"/>
      <c r="DP633" s="25"/>
      <c r="DQ633" s="25"/>
      <c r="DR633" s="25"/>
      <c r="DS633" s="25"/>
      <c r="DT633" s="25"/>
      <c r="DU633" s="25"/>
      <c r="DV633" s="25"/>
      <c r="DW633" s="25"/>
      <c r="DX633" s="25"/>
      <c r="DY633" s="25"/>
      <c r="DZ633" s="25"/>
      <c r="EA633" s="25"/>
      <c r="EB633" s="25"/>
    </row>
    <row r="634" spans="1:132">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c r="DF634" s="25"/>
      <c r="DG634" s="25"/>
      <c r="DH634" s="25"/>
      <c r="DI634" s="25"/>
      <c r="DJ634" s="25"/>
      <c r="DK634" s="25"/>
      <c r="DL634" s="25"/>
      <c r="DM634" s="25"/>
      <c r="DN634" s="25"/>
      <c r="DO634" s="25"/>
      <c r="DP634" s="25"/>
      <c r="DQ634" s="25"/>
      <c r="DR634" s="25"/>
      <c r="DS634" s="25"/>
      <c r="DT634" s="25"/>
      <c r="DU634" s="25"/>
      <c r="DV634" s="25"/>
      <c r="DW634" s="25"/>
      <c r="DX634" s="25"/>
      <c r="DY634" s="25"/>
      <c r="DZ634" s="25"/>
      <c r="EA634" s="25"/>
      <c r="EB634" s="25"/>
    </row>
    <row r="635" spans="1:132">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c r="DP635" s="25"/>
      <c r="DQ635" s="25"/>
      <c r="DR635" s="25"/>
      <c r="DS635" s="25"/>
      <c r="DT635" s="25"/>
      <c r="DU635" s="25"/>
      <c r="DV635" s="25"/>
      <c r="DW635" s="25"/>
      <c r="DX635" s="25"/>
      <c r="DY635" s="25"/>
      <c r="DZ635" s="25"/>
      <c r="EA635" s="25"/>
      <c r="EB635" s="25"/>
    </row>
    <row r="636" spans="1:132">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c r="DF636" s="25"/>
      <c r="DG636" s="25"/>
      <c r="DH636" s="25"/>
      <c r="DI636" s="25"/>
      <c r="DJ636" s="25"/>
      <c r="DK636" s="25"/>
      <c r="DL636" s="25"/>
      <c r="DM636" s="25"/>
      <c r="DN636" s="25"/>
      <c r="DO636" s="25"/>
      <c r="DP636" s="25"/>
      <c r="DQ636" s="25"/>
      <c r="DR636" s="25"/>
      <c r="DS636" s="25"/>
      <c r="DT636" s="25"/>
      <c r="DU636" s="25"/>
      <c r="DV636" s="25"/>
      <c r="DW636" s="25"/>
      <c r="DX636" s="25"/>
      <c r="DY636" s="25"/>
      <c r="DZ636" s="25"/>
      <c r="EA636" s="25"/>
      <c r="EB636" s="25"/>
    </row>
    <row r="637" spans="1:132">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c r="DF637" s="25"/>
      <c r="DG637" s="25"/>
      <c r="DH637" s="25"/>
      <c r="DI637" s="25"/>
      <c r="DJ637" s="25"/>
      <c r="DK637" s="25"/>
      <c r="DL637" s="25"/>
      <c r="DM637" s="25"/>
      <c r="DN637" s="25"/>
      <c r="DO637" s="25"/>
      <c r="DP637" s="25"/>
      <c r="DQ637" s="25"/>
      <c r="DR637" s="25"/>
      <c r="DS637" s="25"/>
      <c r="DT637" s="25"/>
      <c r="DU637" s="25"/>
      <c r="DV637" s="25"/>
      <c r="DW637" s="25"/>
      <c r="DX637" s="25"/>
      <c r="DY637" s="25"/>
      <c r="DZ637" s="25"/>
      <c r="EA637" s="25"/>
      <c r="EB637" s="25"/>
    </row>
    <row r="638" spans="1:132">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c r="DF638" s="25"/>
      <c r="DG638" s="25"/>
      <c r="DH638" s="25"/>
      <c r="DI638" s="25"/>
      <c r="DJ638" s="25"/>
      <c r="DK638" s="25"/>
      <c r="DL638" s="25"/>
      <c r="DM638" s="25"/>
      <c r="DN638" s="25"/>
      <c r="DO638" s="25"/>
      <c r="DP638" s="25"/>
      <c r="DQ638" s="25"/>
      <c r="DR638" s="25"/>
      <c r="DS638" s="25"/>
      <c r="DT638" s="25"/>
      <c r="DU638" s="25"/>
      <c r="DV638" s="25"/>
      <c r="DW638" s="25"/>
      <c r="DX638" s="25"/>
      <c r="DY638" s="25"/>
      <c r="DZ638" s="25"/>
      <c r="EA638" s="25"/>
      <c r="EB638" s="25"/>
    </row>
    <row r="639" spans="1:132">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c r="DF639" s="25"/>
      <c r="DG639" s="25"/>
      <c r="DH639" s="25"/>
      <c r="DI639" s="25"/>
      <c r="DJ639" s="25"/>
      <c r="DK639" s="25"/>
      <c r="DL639" s="25"/>
      <c r="DM639" s="25"/>
      <c r="DN639" s="25"/>
      <c r="DO639" s="25"/>
      <c r="DP639" s="25"/>
      <c r="DQ639" s="25"/>
      <c r="DR639" s="25"/>
      <c r="DS639" s="25"/>
      <c r="DT639" s="25"/>
      <c r="DU639" s="25"/>
      <c r="DV639" s="25"/>
      <c r="DW639" s="25"/>
      <c r="DX639" s="25"/>
      <c r="DY639" s="25"/>
      <c r="DZ639" s="25"/>
      <c r="EA639" s="25"/>
      <c r="EB639" s="25"/>
    </row>
    <row r="640" spans="1:132">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c r="DF640" s="25"/>
      <c r="DG640" s="25"/>
      <c r="DH640" s="25"/>
      <c r="DI640" s="25"/>
      <c r="DJ640" s="25"/>
      <c r="DK640" s="25"/>
      <c r="DL640" s="25"/>
      <c r="DM640" s="25"/>
      <c r="DN640" s="25"/>
      <c r="DO640" s="25"/>
      <c r="DP640" s="25"/>
      <c r="DQ640" s="25"/>
      <c r="DR640" s="25"/>
      <c r="DS640" s="25"/>
      <c r="DT640" s="25"/>
      <c r="DU640" s="25"/>
      <c r="DV640" s="25"/>
      <c r="DW640" s="25"/>
      <c r="DX640" s="25"/>
      <c r="DY640" s="25"/>
      <c r="DZ640" s="25"/>
      <c r="EA640" s="25"/>
      <c r="EB640" s="25"/>
    </row>
    <row r="641" spans="1:132">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c r="DF641" s="25"/>
      <c r="DG641" s="25"/>
      <c r="DH641" s="25"/>
      <c r="DI641" s="25"/>
      <c r="DJ641" s="25"/>
      <c r="DK641" s="25"/>
      <c r="DL641" s="25"/>
      <c r="DM641" s="25"/>
      <c r="DN641" s="25"/>
      <c r="DO641" s="25"/>
      <c r="DP641" s="25"/>
      <c r="DQ641" s="25"/>
      <c r="DR641" s="25"/>
      <c r="DS641" s="25"/>
      <c r="DT641" s="25"/>
      <c r="DU641" s="25"/>
      <c r="DV641" s="25"/>
      <c r="DW641" s="25"/>
      <c r="DX641" s="25"/>
      <c r="DY641" s="25"/>
      <c r="DZ641" s="25"/>
      <c r="EA641" s="25"/>
      <c r="EB641" s="25"/>
    </row>
    <row r="642" spans="1:132">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c r="DF642" s="25"/>
      <c r="DG642" s="25"/>
      <c r="DH642" s="25"/>
      <c r="DI642" s="25"/>
      <c r="DJ642" s="25"/>
      <c r="DK642" s="25"/>
      <c r="DL642" s="25"/>
      <c r="DM642" s="25"/>
      <c r="DN642" s="25"/>
      <c r="DO642" s="25"/>
      <c r="DP642" s="25"/>
      <c r="DQ642" s="25"/>
      <c r="DR642" s="25"/>
      <c r="DS642" s="25"/>
      <c r="DT642" s="25"/>
      <c r="DU642" s="25"/>
      <c r="DV642" s="25"/>
      <c r="DW642" s="25"/>
      <c r="DX642" s="25"/>
      <c r="DY642" s="25"/>
      <c r="DZ642" s="25"/>
      <c r="EA642" s="25"/>
      <c r="EB642" s="25"/>
    </row>
    <row r="643" spans="1:132">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c r="DF643" s="25"/>
      <c r="DG643" s="25"/>
      <c r="DH643" s="25"/>
      <c r="DI643" s="25"/>
      <c r="DJ643" s="25"/>
      <c r="DK643" s="25"/>
      <c r="DL643" s="25"/>
      <c r="DM643" s="25"/>
      <c r="DN643" s="25"/>
      <c r="DO643" s="25"/>
      <c r="DP643" s="25"/>
      <c r="DQ643" s="25"/>
      <c r="DR643" s="25"/>
      <c r="DS643" s="25"/>
      <c r="DT643" s="25"/>
      <c r="DU643" s="25"/>
      <c r="DV643" s="25"/>
      <c r="DW643" s="25"/>
      <c r="DX643" s="25"/>
      <c r="DY643" s="25"/>
      <c r="DZ643" s="25"/>
      <c r="EA643" s="25"/>
      <c r="EB643" s="25"/>
    </row>
    <row r="644" spans="1:132">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c r="DF644" s="25"/>
      <c r="DG644" s="25"/>
      <c r="DH644" s="25"/>
      <c r="DI644" s="25"/>
      <c r="DJ644" s="25"/>
      <c r="DK644" s="25"/>
      <c r="DL644" s="25"/>
      <c r="DM644" s="25"/>
      <c r="DN644" s="25"/>
      <c r="DO644" s="25"/>
      <c r="DP644" s="25"/>
      <c r="DQ644" s="25"/>
      <c r="DR644" s="25"/>
      <c r="DS644" s="25"/>
      <c r="DT644" s="25"/>
      <c r="DU644" s="25"/>
      <c r="DV644" s="25"/>
      <c r="DW644" s="25"/>
      <c r="DX644" s="25"/>
      <c r="DY644" s="25"/>
      <c r="DZ644" s="25"/>
      <c r="EA644" s="25"/>
      <c r="EB644" s="25"/>
    </row>
    <row r="645" spans="1:132">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c r="DF645" s="25"/>
      <c r="DG645" s="25"/>
      <c r="DH645" s="25"/>
      <c r="DI645" s="25"/>
      <c r="DJ645" s="25"/>
      <c r="DK645" s="25"/>
      <c r="DL645" s="25"/>
      <c r="DM645" s="25"/>
      <c r="DN645" s="25"/>
      <c r="DO645" s="25"/>
      <c r="DP645" s="25"/>
      <c r="DQ645" s="25"/>
      <c r="DR645" s="25"/>
      <c r="DS645" s="25"/>
      <c r="DT645" s="25"/>
      <c r="DU645" s="25"/>
      <c r="DV645" s="25"/>
      <c r="DW645" s="25"/>
      <c r="DX645" s="25"/>
      <c r="DY645" s="25"/>
      <c r="DZ645" s="25"/>
      <c r="EA645" s="25"/>
      <c r="EB645" s="25"/>
    </row>
    <row r="646" spans="1:132">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c r="DF646" s="25"/>
      <c r="DG646" s="25"/>
      <c r="DH646" s="25"/>
      <c r="DI646" s="25"/>
      <c r="DJ646" s="25"/>
      <c r="DK646" s="25"/>
      <c r="DL646" s="25"/>
      <c r="DM646" s="25"/>
      <c r="DN646" s="25"/>
      <c r="DO646" s="25"/>
      <c r="DP646" s="25"/>
      <c r="DQ646" s="25"/>
      <c r="DR646" s="25"/>
      <c r="DS646" s="25"/>
      <c r="DT646" s="25"/>
      <c r="DU646" s="25"/>
      <c r="DV646" s="25"/>
      <c r="DW646" s="25"/>
      <c r="DX646" s="25"/>
      <c r="DY646" s="25"/>
      <c r="DZ646" s="25"/>
      <c r="EA646" s="25"/>
      <c r="EB646" s="25"/>
    </row>
    <row r="647" spans="1:132">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c r="DF647" s="25"/>
      <c r="DG647" s="25"/>
      <c r="DH647" s="25"/>
      <c r="DI647" s="25"/>
      <c r="DJ647" s="25"/>
      <c r="DK647" s="25"/>
      <c r="DL647" s="25"/>
      <c r="DM647" s="25"/>
      <c r="DN647" s="25"/>
      <c r="DO647" s="25"/>
      <c r="DP647" s="25"/>
      <c r="DQ647" s="25"/>
      <c r="DR647" s="25"/>
      <c r="DS647" s="25"/>
      <c r="DT647" s="25"/>
      <c r="DU647" s="25"/>
      <c r="DV647" s="25"/>
      <c r="DW647" s="25"/>
      <c r="DX647" s="25"/>
      <c r="DY647" s="25"/>
      <c r="DZ647" s="25"/>
      <c r="EA647" s="25"/>
      <c r="EB647" s="25"/>
    </row>
    <row r="648" spans="1:132">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c r="DF648" s="25"/>
      <c r="DG648" s="25"/>
      <c r="DH648" s="25"/>
      <c r="DI648" s="25"/>
      <c r="DJ648" s="25"/>
      <c r="DK648" s="25"/>
      <c r="DL648" s="25"/>
      <c r="DM648" s="25"/>
      <c r="DN648" s="25"/>
      <c r="DO648" s="25"/>
      <c r="DP648" s="25"/>
      <c r="DQ648" s="25"/>
      <c r="DR648" s="25"/>
      <c r="DS648" s="25"/>
      <c r="DT648" s="25"/>
      <c r="DU648" s="25"/>
      <c r="DV648" s="25"/>
      <c r="DW648" s="25"/>
      <c r="DX648" s="25"/>
      <c r="DY648" s="25"/>
      <c r="DZ648" s="25"/>
      <c r="EA648" s="25"/>
      <c r="EB648" s="25"/>
    </row>
    <row r="649" spans="1:132">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c r="DF649" s="25"/>
      <c r="DG649" s="25"/>
      <c r="DH649" s="25"/>
      <c r="DI649" s="25"/>
      <c r="DJ649" s="25"/>
      <c r="DK649" s="25"/>
      <c r="DL649" s="25"/>
      <c r="DM649" s="25"/>
      <c r="DN649" s="25"/>
      <c r="DO649" s="25"/>
      <c r="DP649" s="25"/>
      <c r="DQ649" s="25"/>
      <c r="DR649" s="25"/>
      <c r="DS649" s="25"/>
      <c r="DT649" s="25"/>
      <c r="DU649" s="25"/>
      <c r="DV649" s="25"/>
      <c r="DW649" s="25"/>
      <c r="DX649" s="25"/>
      <c r="DY649" s="25"/>
      <c r="DZ649" s="25"/>
      <c r="EA649" s="25"/>
      <c r="EB649" s="25"/>
    </row>
    <row r="650" spans="1:132">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c r="DF650" s="25"/>
      <c r="DG650" s="25"/>
      <c r="DH650" s="25"/>
      <c r="DI650" s="25"/>
      <c r="DJ650" s="25"/>
      <c r="DK650" s="25"/>
      <c r="DL650" s="25"/>
      <c r="DM650" s="25"/>
      <c r="DN650" s="25"/>
      <c r="DO650" s="25"/>
      <c r="DP650" s="25"/>
      <c r="DQ650" s="25"/>
      <c r="DR650" s="25"/>
      <c r="DS650" s="25"/>
      <c r="DT650" s="25"/>
      <c r="DU650" s="25"/>
      <c r="DV650" s="25"/>
      <c r="DW650" s="25"/>
      <c r="DX650" s="25"/>
      <c r="DY650" s="25"/>
      <c r="DZ650" s="25"/>
      <c r="EA650" s="25"/>
      <c r="EB650" s="25"/>
    </row>
    <row r="651" spans="1:132">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c r="DF651" s="25"/>
      <c r="DG651" s="25"/>
      <c r="DH651" s="25"/>
      <c r="DI651" s="25"/>
      <c r="DJ651" s="25"/>
      <c r="DK651" s="25"/>
      <c r="DL651" s="25"/>
      <c r="DM651" s="25"/>
      <c r="DN651" s="25"/>
      <c r="DO651" s="25"/>
      <c r="DP651" s="25"/>
      <c r="DQ651" s="25"/>
      <c r="DR651" s="25"/>
      <c r="DS651" s="25"/>
      <c r="DT651" s="25"/>
      <c r="DU651" s="25"/>
      <c r="DV651" s="25"/>
      <c r="DW651" s="25"/>
      <c r="DX651" s="25"/>
      <c r="DY651" s="25"/>
      <c r="DZ651" s="25"/>
      <c r="EA651" s="25"/>
      <c r="EB651" s="25"/>
    </row>
    <row r="652" spans="1:132">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c r="DF652" s="25"/>
      <c r="DG652" s="25"/>
      <c r="DH652" s="25"/>
      <c r="DI652" s="25"/>
      <c r="DJ652" s="25"/>
      <c r="DK652" s="25"/>
      <c r="DL652" s="25"/>
      <c r="DM652" s="25"/>
      <c r="DN652" s="25"/>
      <c r="DO652" s="25"/>
      <c r="DP652" s="25"/>
      <c r="DQ652" s="25"/>
      <c r="DR652" s="25"/>
      <c r="DS652" s="25"/>
      <c r="DT652" s="25"/>
      <c r="DU652" s="25"/>
      <c r="DV652" s="25"/>
      <c r="DW652" s="25"/>
      <c r="DX652" s="25"/>
      <c r="DY652" s="25"/>
      <c r="DZ652" s="25"/>
      <c r="EA652" s="25"/>
      <c r="EB652" s="25"/>
    </row>
    <row r="653" spans="1:132">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c r="DF653" s="25"/>
      <c r="DG653" s="25"/>
      <c r="DH653" s="25"/>
      <c r="DI653" s="25"/>
      <c r="DJ653" s="25"/>
      <c r="DK653" s="25"/>
      <c r="DL653" s="25"/>
      <c r="DM653" s="25"/>
      <c r="DN653" s="25"/>
      <c r="DO653" s="25"/>
      <c r="DP653" s="25"/>
      <c r="DQ653" s="25"/>
      <c r="DR653" s="25"/>
      <c r="DS653" s="25"/>
      <c r="DT653" s="25"/>
      <c r="DU653" s="25"/>
      <c r="DV653" s="25"/>
      <c r="DW653" s="25"/>
      <c r="DX653" s="25"/>
      <c r="DY653" s="25"/>
      <c r="DZ653" s="25"/>
      <c r="EA653" s="25"/>
      <c r="EB653" s="25"/>
    </row>
    <row r="654" spans="1:132">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c r="DF654" s="25"/>
      <c r="DG654" s="25"/>
      <c r="DH654" s="25"/>
      <c r="DI654" s="25"/>
      <c r="DJ654" s="25"/>
      <c r="DK654" s="25"/>
      <c r="DL654" s="25"/>
      <c r="DM654" s="25"/>
      <c r="DN654" s="25"/>
      <c r="DO654" s="25"/>
      <c r="DP654" s="25"/>
      <c r="DQ654" s="25"/>
      <c r="DR654" s="25"/>
      <c r="DS654" s="25"/>
      <c r="DT654" s="25"/>
      <c r="DU654" s="25"/>
      <c r="DV654" s="25"/>
      <c r="DW654" s="25"/>
      <c r="DX654" s="25"/>
      <c r="DY654" s="25"/>
      <c r="DZ654" s="25"/>
      <c r="EA654" s="25"/>
      <c r="EB654" s="25"/>
    </row>
    <row r="655" spans="1:132">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c r="DF655" s="25"/>
      <c r="DG655" s="25"/>
      <c r="DH655" s="25"/>
      <c r="DI655" s="25"/>
      <c r="DJ655" s="25"/>
      <c r="DK655" s="25"/>
      <c r="DL655" s="25"/>
      <c r="DM655" s="25"/>
      <c r="DN655" s="25"/>
      <c r="DO655" s="25"/>
      <c r="DP655" s="25"/>
      <c r="DQ655" s="25"/>
      <c r="DR655" s="25"/>
      <c r="DS655" s="25"/>
      <c r="DT655" s="25"/>
      <c r="DU655" s="25"/>
      <c r="DV655" s="25"/>
      <c r="DW655" s="25"/>
      <c r="DX655" s="25"/>
      <c r="DY655" s="25"/>
      <c r="DZ655" s="25"/>
      <c r="EA655" s="25"/>
      <c r="EB655" s="25"/>
    </row>
    <row r="656" spans="1:132">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c r="DF656" s="25"/>
      <c r="DG656" s="25"/>
      <c r="DH656" s="25"/>
      <c r="DI656" s="25"/>
      <c r="DJ656" s="25"/>
      <c r="DK656" s="25"/>
      <c r="DL656" s="25"/>
      <c r="DM656" s="25"/>
      <c r="DN656" s="25"/>
      <c r="DO656" s="25"/>
      <c r="DP656" s="25"/>
      <c r="DQ656" s="25"/>
      <c r="DR656" s="25"/>
      <c r="DS656" s="25"/>
      <c r="DT656" s="25"/>
      <c r="DU656" s="25"/>
      <c r="DV656" s="25"/>
      <c r="DW656" s="25"/>
      <c r="DX656" s="25"/>
      <c r="DY656" s="25"/>
      <c r="DZ656" s="25"/>
      <c r="EA656" s="25"/>
      <c r="EB656" s="25"/>
    </row>
    <row r="657" spans="1:132">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c r="DF657" s="25"/>
      <c r="DG657" s="25"/>
      <c r="DH657" s="25"/>
      <c r="DI657" s="25"/>
      <c r="DJ657" s="25"/>
      <c r="DK657" s="25"/>
      <c r="DL657" s="25"/>
      <c r="DM657" s="25"/>
      <c r="DN657" s="25"/>
      <c r="DO657" s="25"/>
      <c r="DP657" s="25"/>
      <c r="DQ657" s="25"/>
      <c r="DR657" s="25"/>
      <c r="DS657" s="25"/>
      <c r="DT657" s="25"/>
      <c r="DU657" s="25"/>
      <c r="DV657" s="25"/>
      <c r="DW657" s="25"/>
      <c r="DX657" s="25"/>
      <c r="DY657" s="25"/>
      <c r="DZ657" s="25"/>
      <c r="EA657" s="25"/>
      <c r="EB657" s="25"/>
    </row>
    <row r="658" spans="1:132">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c r="DF658" s="25"/>
      <c r="DG658" s="25"/>
      <c r="DH658" s="25"/>
      <c r="DI658" s="25"/>
      <c r="DJ658" s="25"/>
      <c r="DK658" s="25"/>
      <c r="DL658" s="25"/>
      <c r="DM658" s="25"/>
      <c r="DN658" s="25"/>
      <c r="DO658" s="25"/>
      <c r="DP658" s="25"/>
      <c r="DQ658" s="25"/>
      <c r="DR658" s="25"/>
      <c r="DS658" s="25"/>
      <c r="DT658" s="25"/>
      <c r="DU658" s="25"/>
      <c r="DV658" s="25"/>
      <c r="DW658" s="25"/>
      <c r="DX658" s="25"/>
      <c r="DY658" s="25"/>
      <c r="DZ658" s="25"/>
      <c r="EA658" s="25"/>
      <c r="EB658" s="25"/>
    </row>
    <row r="659" spans="1:132">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c r="DF659" s="25"/>
      <c r="DG659" s="25"/>
      <c r="DH659" s="25"/>
      <c r="DI659" s="25"/>
      <c r="DJ659" s="25"/>
      <c r="DK659" s="25"/>
      <c r="DL659" s="25"/>
      <c r="DM659" s="25"/>
      <c r="DN659" s="25"/>
      <c r="DO659" s="25"/>
      <c r="DP659" s="25"/>
      <c r="DQ659" s="25"/>
      <c r="DR659" s="25"/>
      <c r="DS659" s="25"/>
      <c r="DT659" s="25"/>
      <c r="DU659" s="25"/>
      <c r="DV659" s="25"/>
      <c r="DW659" s="25"/>
      <c r="DX659" s="25"/>
      <c r="DY659" s="25"/>
      <c r="DZ659" s="25"/>
      <c r="EA659" s="25"/>
      <c r="EB659" s="25"/>
    </row>
    <row r="660" spans="1:132">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c r="DF660" s="25"/>
      <c r="DG660" s="25"/>
      <c r="DH660" s="25"/>
      <c r="DI660" s="25"/>
      <c r="DJ660" s="25"/>
      <c r="DK660" s="25"/>
      <c r="DL660" s="25"/>
      <c r="DM660" s="25"/>
      <c r="DN660" s="25"/>
      <c r="DO660" s="25"/>
      <c r="DP660" s="25"/>
      <c r="DQ660" s="25"/>
      <c r="DR660" s="25"/>
      <c r="DS660" s="25"/>
      <c r="DT660" s="25"/>
      <c r="DU660" s="25"/>
      <c r="DV660" s="25"/>
      <c r="DW660" s="25"/>
      <c r="DX660" s="25"/>
      <c r="DY660" s="25"/>
      <c r="DZ660" s="25"/>
      <c r="EA660" s="25"/>
      <c r="EB660" s="25"/>
    </row>
    <row r="661" spans="1:132">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c r="DF661" s="25"/>
      <c r="DG661" s="25"/>
      <c r="DH661" s="25"/>
      <c r="DI661" s="25"/>
      <c r="DJ661" s="25"/>
      <c r="DK661" s="25"/>
      <c r="DL661" s="25"/>
      <c r="DM661" s="25"/>
      <c r="DN661" s="25"/>
      <c r="DO661" s="25"/>
      <c r="DP661" s="25"/>
      <c r="DQ661" s="25"/>
      <c r="DR661" s="25"/>
      <c r="DS661" s="25"/>
      <c r="DT661" s="25"/>
      <c r="DU661" s="25"/>
      <c r="DV661" s="25"/>
      <c r="DW661" s="25"/>
      <c r="DX661" s="25"/>
      <c r="DY661" s="25"/>
      <c r="DZ661" s="25"/>
      <c r="EA661" s="25"/>
      <c r="EB661" s="25"/>
    </row>
    <row r="662" spans="1:132">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c r="DF662" s="25"/>
      <c r="DG662" s="25"/>
      <c r="DH662" s="25"/>
      <c r="DI662" s="25"/>
      <c r="DJ662" s="25"/>
      <c r="DK662" s="25"/>
      <c r="DL662" s="25"/>
      <c r="DM662" s="25"/>
      <c r="DN662" s="25"/>
      <c r="DO662" s="25"/>
      <c r="DP662" s="25"/>
      <c r="DQ662" s="25"/>
      <c r="DR662" s="25"/>
      <c r="DS662" s="25"/>
      <c r="DT662" s="25"/>
      <c r="DU662" s="25"/>
      <c r="DV662" s="25"/>
      <c r="DW662" s="25"/>
      <c r="DX662" s="25"/>
      <c r="DY662" s="25"/>
      <c r="DZ662" s="25"/>
      <c r="EA662" s="25"/>
      <c r="EB662" s="25"/>
    </row>
    <row r="663" spans="1:132">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c r="DF663" s="25"/>
      <c r="DG663" s="25"/>
      <c r="DH663" s="25"/>
      <c r="DI663" s="25"/>
      <c r="DJ663" s="25"/>
      <c r="DK663" s="25"/>
      <c r="DL663" s="25"/>
      <c r="DM663" s="25"/>
      <c r="DN663" s="25"/>
      <c r="DO663" s="25"/>
      <c r="DP663" s="25"/>
      <c r="DQ663" s="25"/>
      <c r="DR663" s="25"/>
      <c r="DS663" s="25"/>
      <c r="DT663" s="25"/>
      <c r="DU663" s="25"/>
      <c r="DV663" s="25"/>
      <c r="DW663" s="25"/>
      <c r="DX663" s="25"/>
      <c r="DY663" s="25"/>
      <c r="DZ663" s="25"/>
      <c r="EA663" s="25"/>
      <c r="EB663" s="25"/>
    </row>
    <row r="664" spans="1:132">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c r="DF664" s="25"/>
      <c r="DG664" s="25"/>
      <c r="DH664" s="25"/>
      <c r="DI664" s="25"/>
      <c r="DJ664" s="25"/>
      <c r="DK664" s="25"/>
      <c r="DL664" s="25"/>
      <c r="DM664" s="25"/>
      <c r="DN664" s="25"/>
      <c r="DO664" s="25"/>
      <c r="DP664" s="25"/>
      <c r="DQ664" s="25"/>
      <c r="DR664" s="25"/>
      <c r="DS664" s="25"/>
      <c r="DT664" s="25"/>
      <c r="DU664" s="25"/>
      <c r="DV664" s="25"/>
      <c r="DW664" s="25"/>
      <c r="DX664" s="25"/>
      <c r="DY664" s="25"/>
      <c r="DZ664" s="25"/>
      <c r="EA664" s="25"/>
      <c r="EB664" s="25"/>
    </row>
    <row r="665" spans="1:132">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c r="DF665" s="25"/>
      <c r="DG665" s="25"/>
      <c r="DH665" s="25"/>
      <c r="DI665" s="25"/>
      <c r="DJ665" s="25"/>
      <c r="DK665" s="25"/>
      <c r="DL665" s="25"/>
      <c r="DM665" s="25"/>
      <c r="DN665" s="25"/>
      <c r="DO665" s="25"/>
      <c r="DP665" s="25"/>
      <c r="DQ665" s="25"/>
      <c r="DR665" s="25"/>
      <c r="DS665" s="25"/>
      <c r="DT665" s="25"/>
      <c r="DU665" s="25"/>
      <c r="DV665" s="25"/>
      <c r="DW665" s="25"/>
      <c r="DX665" s="25"/>
      <c r="DY665" s="25"/>
      <c r="DZ665" s="25"/>
      <c r="EA665" s="25"/>
      <c r="EB665" s="25"/>
    </row>
    <row r="666" spans="1:132">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c r="DF666" s="25"/>
      <c r="DG666" s="25"/>
      <c r="DH666" s="25"/>
      <c r="DI666" s="25"/>
      <c r="DJ666" s="25"/>
      <c r="DK666" s="25"/>
      <c r="DL666" s="25"/>
      <c r="DM666" s="25"/>
      <c r="DN666" s="25"/>
      <c r="DO666" s="25"/>
      <c r="DP666" s="25"/>
      <c r="DQ666" s="25"/>
      <c r="DR666" s="25"/>
      <c r="DS666" s="25"/>
      <c r="DT666" s="25"/>
      <c r="DU666" s="25"/>
      <c r="DV666" s="25"/>
      <c r="DW666" s="25"/>
      <c r="DX666" s="25"/>
      <c r="DY666" s="25"/>
      <c r="DZ666" s="25"/>
      <c r="EA666" s="25"/>
      <c r="EB666" s="25"/>
    </row>
    <row r="667" spans="1:132">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c r="DF667" s="25"/>
      <c r="DG667" s="25"/>
      <c r="DH667" s="25"/>
      <c r="DI667" s="25"/>
      <c r="DJ667" s="25"/>
      <c r="DK667" s="25"/>
      <c r="DL667" s="25"/>
      <c r="DM667" s="25"/>
      <c r="DN667" s="25"/>
      <c r="DO667" s="25"/>
      <c r="DP667" s="25"/>
      <c r="DQ667" s="25"/>
      <c r="DR667" s="25"/>
      <c r="DS667" s="25"/>
      <c r="DT667" s="25"/>
      <c r="DU667" s="25"/>
      <c r="DV667" s="25"/>
      <c r="DW667" s="25"/>
      <c r="DX667" s="25"/>
      <c r="DY667" s="25"/>
      <c r="DZ667" s="25"/>
      <c r="EA667" s="25"/>
      <c r="EB667" s="25"/>
    </row>
    <row r="668" spans="1:132">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c r="DF668" s="25"/>
      <c r="DG668" s="25"/>
      <c r="DH668" s="25"/>
      <c r="DI668" s="25"/>
      <c r="DJ668" s="25"/>
      <c r="DK668" s="25"/>
      <c r="DL668" s="25"/>
      <c r="DM668" s="25"/>
      <c r="DN668" s="25"/>
      <c r="DO668" s="25"/>
      <c r="DP668" s="25"/>
      <c r="DQ668" s="25"/>
      <c r="DR668" s="25"/>
      <c r="DS668" s="25"/>
      <c r="DT668" s="25"/>
      <c r="DU668" s="25"/>
      <c r="DV668" s="25"/>
      <c r="DW668" s="25"/>
      <c r="DX668" s="25"/>
      <c r="DY668" s="25"/>
      <c r="DZ668" s="25"/>
      <c r="EA668" s="25"/>
      <c r="EB668" s="25"/>
    </row>
    <row r="669" spans="1:132">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c r="DF669" s="25"/>
      <c r="DG669" s="25"/>
      <c r="DH669" s="25"/>
      <c r="DI669" s="25"/>
      <c r="DJ669" s="25"/>
      <c r="DK669" s="25"/>
      <c r="DL669" s="25"/>
      <c r="DM669" s="25"/>
      <c r="DN669" s="25"/>
      <c r="DO669" s="25"/>
      <c r="DP669" s="25"/>
      <c r="DQ669" s="25"/>
      <c r="DR669" s="25"/>
      <c r="DS669" s="25"/>
      <c r="DT669" s="25"/>
      <c r="DU669" s="25"/>
      <c r="DV669" s="25"/>
      <c r="DW669" s="25"/>
      <c r="DX669" s="25"/>
      <c r="DY669" s="25"/>
      <c r="DZ669" s="25"/>
      <c r="EA669" s="25"/>
      <c r="EB669" s="25"/>
    </row>
    <row r="670" spans="1:132">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c r="DF670" s="25"/>
      <c r="DG670" s="25"/>
      <c r="DH670" s="25"/>
      <c r="DI670" s="25"/>
      <c r="DJ670" s="25"/>
      <c r="DK670" s="25"/>
      <c r="DL670" s="25"/>
      <c r="DM670" s="25"/>
      <c r="DN670" s="25"/>
      <c r="DO670" s="25"/>
      <c r="DP670" s="25"/>
      <c r="DQ670" s="25"/>
      <c r="DR670" s="25"/>
      <c r="DS670" s="25"/>
      <c r="DT670" s="25"/>
      <c r="DU670" s="25"/>
      <c r="DV670" s="25"/>
      <c r="DW670" s="25"/>
      <c r="DX670" s="25"/>
      <c r="DY670" s="25"/>
      <c r="DZ670" s="25"/>
      <c r="EA670" s="25"/>
      <c r="EB670" s="25"/>
    </row>
    <row r="671" spans="1:132">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c r="DF671" s="25"/>
      <c r="DG671" s="25"/>
      <c r="DH671" s="25"/>
      <c r="DI671" s="25"/>
      <c r="DJ671" s="25"/>
      <c r="DK671" s="25"/>
      <c r="DL671" s="25"/>
      <c r="DM671" s="25"/>
      <c r="DN671" s="25"/>
      <c r="DO671" s="25"/>
      <c r="DP671" s="25"/>
      <c r="DQ671" s="25"/>
      <c r="DR671" s="25"/>
      <c r="DS671" s="25"/>
      <c r="DT671" s="25"/>
      <c r="DU671" s="25"/>
      <c r="DV671" s="25"/>
      <c r="DW671" s="25"/>
      <c r="DX671" s="25"/>
      <c r="DY671" s="25"/>
      <c r="DZ671" s="25"/>
      <c r="EA671" s="25"/>
      <c r="EB671" s="25"/>
    </row>
    <row r="672" spans="1:132">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c r="DF672" s="25"/>
      <c r="DG672" s="25"/>
      <c r="DH672" s="25"/>
      <c r="DI672" s="25"/>
      <c r="DJ672" s="25"/>
      <c r="DK672" s="25"/>
      <c r="DL672" s="25"/>
      <c r="DM672" s="25"/>
      <c r="DN672" s="25"/>
      <c r="DO672" s="25"/>
      <c r="DP672" s="25"/>
      <c r="DQ672" s="25"/>
      <c r="DR672" s="25"/>
      <c r="DS672" s="25"/>
      <c r="DT672" s="25"/>
      <c r="DU672" s="25"/>
      <c r="DV672" s="25"/>
      <c r="DW672" s="25"/>
      <c r="DX672" s="25"/>
      <c r="DY672" s="25"/>
      <c r="DZ672" s="25"/>
      <c r="EA672" s="25"/>
      <c r="EB672" s="25"/>
    </row>
    <row r="673" spans="1:132">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c r="DF673" s="25"/>
      <c r="DG673" s="25"/>
      <c r="DH673" s="25"/>
      <c r="DI673" s="25"/>
      <c r="DJ673" s="25"/>
      <c r="DK673" s="25"/>
      <c r="DL673" s="25"/>
      <c r="DM673" s="25"/>
      <c r="DN673" s="25"/>
      <c r="DO673" s="25"/>
      <c r="DP673" s="25"/>
      <c r="DQ673" s="25"/>
      <c r="DR673" s="25"/>
      <c r="DS673" s="25"/>
      <c r="DT673" s="25"/>
      <c r="DU673" s="25"/>
      <c r="DV673" s="25"/>
      <c r="DW673" s="25"/>
      <c r="DX673" s="25"/>
      <c r="DY673" s="25"/>
      <c r="DZ673" s="25"/>
      <c r="EA673" s="25"/>
      <c r="EB673" s="25"/>
    </row>
    <row r="674" spans="1:132">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c r="DF674" s="25"/>
      <c r="DG674" s="25"/>
      <c r="DH674" s="25"/>
      <c r="DI674" s="25"/>
      <c r="DJ674" s="25"/>
      <c r="DK674" s="25"/>
      <c r="DL674" s="25"/>
      <c r="DM674" s="25"/>
      <c r="DN674" s="25"/>
      <c r="DO674" s="25"/>
      <c r="DP674" s="25"/>
      <c r="DQ674" s="25"/>
      <c r="DR674" s="25"/>
      <c r="DS674" s="25"/>
      <c r="DT674" s="25"/>
      <c r="DU674" s="25"/>
      <c r="DV674" s="25"/>
      <c r="DW674" s="25"/>
      <c r="DX674" s="25"/>
      <c r="DY674" s="25"/>
      <c r="DZ674" s="25"/>
      <c r="EA674" s="25"/>
      <c r="EB674" s="25"/>
    </row>
    <row r="675" spans="1:132">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c r="DF675" s="25"/>
      <c r="DG675" s="25"/>
      <c r="DH675" s="25"/>
      <c r="DI675" s="25"/>
      <c r="DJ675" s="25"/>
      <c r="DK675" s="25"/>
      <c r="DL675" s="25"/>
      <c r="DM675" s="25"/>
      <c r="DN675" s="25"/>
      <c r="DO675" s="25"/>
      <c r="DP675" s="25"/>
      <c r="DQ675" s="25"/>
      <c r="DR675" s="25"/>
      <c r="DS675" s="25"/>
      <c r="DT675" s="25"/>
      <c r="DU675" s="25"/>
      <c r="DV675" s="25"/>
      <c r="DW675" s="25"/>
      <c r="DX675" s="25"/>
      <c r="DY675" s="25"/>
      <c r="DZ675" s="25"/>
      <c r="EA675" s="25"/>
      <c r="EB675" s="25"/>
    </row>
    <row r="676" spans="1:132">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c r="DF676" s="25"/>
      <c r="DG676" s="25"/>
      <c r="DH676" s="25"/>
      <c r="DI676" s="25"/>
      <c r="DJ676" s="25"/>
      <c r="DK676" s="25"/>
      <c r="DL676" s="25"/>
      <c r="DM676" s="25"/>
      <c r="DN676" s="25"/>
      <c r="DO676" s="25"/>
      <c r="DP676" s="25"/>
      <c r="DQ676" s="25"/>
      <c r="DR676" s="25"/>
      <c r="DS676" s="25"/>
      <c r="DT676" s="25"/>
      <c r="DU676" s="25"/>
      <c r="DV676" s="25"/>
      <c r="DW676" s="25"/>
      <c r="DX676" s="25"/>
      <c r="DY676" s="25"/>
      <c r="DZ676" s="25"/>
      <c r="EA676" s="25"/>
      <c r="EB676" s="25"/>
    </row>
    <row r="677" spans="1:132">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c r="DF677" s="25"/>
      <c r="DG677" s="25"/>
      <c r="DH677" s="25"/>
      <c r="DI677" s="25"/>
      <c r="DJ677" s="25"/>
      <c r="DK677" s="25"/>
      <c r="DL677" s="25"/>
      <c r="DM677" s="25"/>
      <c r="DN677" s="25"/>
      <c r="DO677" s="25"/>
      <c r="DP677" s="25"/>
      <c r="DQ677" s="25"/>
      <c r="DR677" s="25"/>
      <c r="DS677" s="25"/>
      <c r="DT677" s="25"/>
      <c r="DU677" s="25"/>
      <c r="DV677" s="25"/>
      <c r="DW677" s="25"/>
      <c r="DX677" s="25"/>
      <c r="DY677" s="25"/>
      <c r="DZ677" s="25"/>
      <c r="EA677" s="25"/>
      <c r="EB677" s="25"/>
    </row>
    <row r="678" spans="1:132">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5"/>
      <c r="CU678" s="25"/>
      <c r="CV678" s="25"/>
      <c r="CW678" s="25"/>
      <c r="CX678" s="25"/>
      <c r="CY678" s="25"/>
      <c r="CZ678" s="25"/>
      <c r="DA678" s="25"/>
      <c r="DB678" s="25"/>
      <c r="DC678" s="25"/>
      <c r="DD678" s="25"/>
      <c r="DE678" s="25"/>
      <c r="DF678" s="25"/>
      <c r="DG678" s="25"/>
      <c r="DH678" s="25"/>
      <c r="DI678" s="25"/>
      <c r="DJ678" s="25"/>
      <c r="DK678" s="25"/>
      <c r="DL678" s="25"/>
      <c r="DM678" s="25"/>
      <c r="DN678" s="25"/>
      <c r="DO678" s="25"/>
      <c r="DP678" s="25"/>
      <c r="DQ678" s="25"/>
      <c r="DR678" s="25"/>
      <c r="DS678" s="25"/>
      <c r="DT678" s="25"/>
      <c r="DU678" s="25"/>
      <c r="DV678" s="25"/>
      <c r="DW678" s="25"/>
      <c r="DX678" s="25"/>
      <c r="DY678" s="25"/>
      <c r="DZ678" s="25"/>
      <c r="EA678" s="25"/>
      <c r="EB678" s="25"/>
    </row>
    <row r="679" spans="1:132">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c r="DF679" s="25"/>
      <c r="DG679" s="25"/>
      <c r="DH679" s="25"/>
      <c r="DI679" s="25"/>
      <c r="DJ679" s="25"/>
      <c r="DK679" s="25"/>
      <c r="DL679" s="25"/>
      <c r="DM679" s="25"/>
      <c r="DN679" s="25"/>
      <c r="DO679" s="25"/>
      <c r="DP679" s="25"/>
      <c r="DQ679" s="25"/>
      <c r="DR679" s="25"/>
      <c r="DS679" s="25"/>
      <c r="DT679" s="25"/>
      <c r="DU679" s="25"/>
      <c r="DV679" s="25"/>
      <c r="DW679" s="25"/>
      <c r="DX679" s="25"/>
      <c r="DY679" s="25"/>
      <c r="DZ679" s="25"/>
      <c r="EA679" s="25"/>
      <c r="EB679" s="25"/>
    </row>
    <row r="680" spans="1:132">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c r="DF680" s="25"/>
      <c r="DG680" s="25"/>
      <c r="DH680" s="25"/>
      <c r="DI680" s="25"/>
      <c r="DJ680" s="25"/>
      <c r="DK680" s="25"/>
      <c r="DL680" s="25"/>
      <c r="DM680" s="25"/>
      <c r="DN680" s="25"/>
      <c r="DO680" s="25"/>
      <c r="DP680" s="25"/>
      <c r="DQ680" s="25"/>
      <c r="DR680" s="25"/>
      <c r="DS680" s="25"/>
      <c r="DT680" s="25"/>
      <c r="DU680" s="25"/>
      <c r="DV680" s="25"/>
      <c r="DW680" s="25"/>
      <c r="DX680" s="25"/>
      <c r="DY680" s="25"/>
      <c r="DZ680" s="25"/>
      <c r="EA680" s="25"/>
      <c r="EB680" s="25"/>
    </row>
    <row r="681" spans="1:132">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c r="DF681" s="25"/>
      <c r="DG681" s="25"/>
      <c r="DH681" s="25"/>
      <c r="DI681" s="25"/>
      <c r="DJ681" s="25"/>
      <c r="DK681" s="25"/>
      <c r="DL681" s="25"/>
      <c r="DM681" s="25"/>
      <c r="DN681" s="25"/>
      <c r="DO681" s="25"/>
      <c r="DP681" s="25"/>
      <c r="DQ681" s="25"/>
      <c r="DR681" s="25"/>
      <c r="DS681" s="25"/>
      <c r="DT681" s="25"/>
      <c r="DU681" s="25"/>
      <c r="DV681" s="25"/>
      <c r="DW681" s="25"/>
      <c r="DX681" s="25"/>
      <c r="DY681" s="25"/>
      <c r="DZ681" s="25"/>
      <c r="EA681" s="25"/>
      <c r="EB681" s="25"/>
    </row>
    <row r="682" spans="1:132">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c r="DF682" s="25"/>
      <c r="DG682" s="25"/>
      <c r="DH682" s="25"/>
      <c r="DI682" s="25"/>
      <c r="DJ682" s="25"/>
      <c r="DK682" s="25"/>
      <c r="DL682" s="25"/>
      <c r="DM682" s="25"/>
      <c r="DN682" s="25"/>
      <c r="DO682" s="25"/>
      <c r="DP682" s="25"/>
      <c r="DQ682" s="25"/>
      <c r="DR682" s="25"/>
      <c r="DS682" s="25"/>
      <c r="DT682" s="25"/>
      <c r="DU682" s="25"/>
      <c r="DV682" s="25"/>
      <c r="DW682" s="25"/>
      <c r="DX682" s="25"/>
      <c r="DY682" s="25"/>
      <c r="DZ682" s="25"/>
      <c r="EA682" s="25"/>
      <c r="EB682" s="25"/>
    </row>
    <row r="683" spans="1:132">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c r="DF683" s="25"/>
      <c r="DG683" s="25"/>
      <c r="DH683" s="25"/>
      <c r="DI683" s="25"/>
      <c r="DJ683" s="25"/>
      <c r="DK683" s="25"/>
      <c r="DL683" s="25"/>
      <c r="DM683" s="25"/>
      <c r="DN683" s="25"/>
      <c r="DO683" s="25"/>
      <c r="DP683" s="25"/>
      <c r="DQ683" s="25"/>
      <c r="DR683" s="25"/>
      <c r="DS683" s="25"/>
      <c r="DT683" s="25"/>
      <c r="DU683" s="25"/>
      <c r="DV683" s="25"/>
      <c r="DW683" s="25"/>
      <c r="DX683" s="25"/>
      <c r="DY683" s="25"/>
      <c r="DZ683" s="25"/>
      <c r="EA683" s="25"/>
      <c r="EB683" s="25"/>
    </row>
    <row r="684" spans="1:132">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c r="DF684" s="25"/>
      <c r="DG684" s="25"/>
      <c r="DH684" s="25"/>
      <c r="DI684" s="25"/>
      <c r="DJ684" s="25"/>
      <c r="DK684" s="25"/>
      <c r="DL684" s="25"/>
      <c r="DM684" s="25"/>
      <c r="DN684" s="25"/>
      <c r="DO684" s="25"/>
      <c r="DP684" s="25"/>
      <c r="DQ684" s="25"/>
      <c r="DR684" s="25"/>
      <c r="DS684" s="25"/>
      <c r="DT684" s="25"/>
      <c r="DU684" s="25"/>
      <c r="DV684" s="25"/>
      <c r="DW684" s="25"/>
      <c r="DX684" s="25"/>
      <c r="DY684" s="25"/>
      <c r="DZ684" s="25"/>
      <c r="EA684" s="25"/>
      <c r="EB684" s="25"/>
    </row>
    <row r="685" spans="1:132">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c r="DF685" s="25"/>
      <c r="DG685" s="25"/>
      <c r="DH685" s="25"/>
      <c r="DI685" s="25"/>
      <c r="DJ685" s="25"/>
      <c r="DK685" s="25"/>
      <c r="DL685" s="25"/>
      <c r="DM685" s="25"/>
      <c r="DN685" s="25"/>
      <c r="DO685" s="25"/>
      <c r="DP685" s="25"/>
      <c r="DQ685" s="25"/>
      <c r="DR685" s="25"/>
      <c r="DS685" s="25"/>
      <c r="DT685" s="25"/>
      <c r="DU685" s="25"/>
      <c r="DV685" s="25"/>
      <c r="DW685" s="25"/>
      <c r="DX685" s="25"/>
      <c r="DY685" s="25"/>
      <c r="DZ685" s="25"/>
      <c r="EA685" s="25"/>
      <c r="EB685" s="25"/>
    </row>
    <row r="686" spans="1:132">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c r="DF686" s="25"/>
      <c r="DG686" s="25"/>
      <c r="DH686" s="25"/>
      <c r="DI686" s="25"/>
      <c r="DJ686" s="25"/>
      <c r="DK686" s="25"/>
      <c r="DL686" s="25"/>
      <c r="DM686" s="25"/>
      <c r="DN686" s="25"/>
      <c r="DO686" s="25"/>
      <c r="DP686" s="25"/>
      <c r="DQ686" s="25"/>
      <c r="DR686" s="25"/>
      <c r="DS686" s="25"/>
      <c r="DT686" s="25"/>
      <c r="DU686" s="25"/>
      <c r="DV686" s="25"/>
      <c r="DW686" s="25"/>
      <c r="DX686" s="25"/>
      <c r="DY686" s="25"/>
      <c r="DZ686" s="25"/>
      <c r="EA686" s="25"/>
      <c r="EB686" s="25"/>
    </row>
    <row r="687" spans="1:132">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c r="DF687" s="25"/>
      <c r="DG687" s="25"/>
      <c r="DH687" s="25"/>
      <c r="DI687" s="25"/>
      <c r="DJ687" s="25"/>
      <c r="DK687" s="25"/>
      <c r="DL687" s="25"/>
      <c r="DM687" s="25"/>
      <c r="DN687" s="25"/>
      <c r="DO687" s="25"/>
      <c r="DP687" s="25"/>
      <c r="DQ687" s="25"/>
      <c r="DR687" s="25"/>
      <c r="DS687" s="25"/>
      <c r="DT687" s="25"/>
      <c r="DU687" s="25"/>
      <c r="DV687" s="25"/>
      <c r="DW687" s="25"/>
      <c r="DX687" s="25"/>
      <c r="DY687" s="25"/>
      <c r="DZ687" s="25"/>
      <c r="EA687" s="25"/>
      <c r="EB687" s="25"/>
    </row>
    <row r="688" spans="1:132">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c r="DF688" s="25"/>
      <c r="DG688" s="25"/>
      <c r="DH688" s="25"/>
      <c r="DI688" s="25"/>
      <c r="DJ688" s="25"/>
      <c r="DK688" s="25"/>
      <c r="DL688" s="25"/>
      <c r="DM688" s="25"/>
      <c r="DN688" s="25"/>
      <c r="DO688" s="25"/>
      <c r="DP688" s="25"/>
      <c r="DQ688" s="25"/>
      <c r="DR688" s="25"/>
      <c r="DS688" s="25"/>
      <c r="DT688" s="25"/>
      <c r="DU688" s="25"/>
      <c r="DV688" s="25"/>
      <c r="DW688" s="25"/>
      <c r="DX688" s="25"/>
      <c r="DY688" s="25"/>
      <c r="DZ688" s="25"/>
      <c r="EA688" s="25"/>
      <c r="EB688" s="25"/>
    </row>
    <row r="689" spans="1:132">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c r="DF689" s="25"/>
      <c r="DG689" s="25"/>
      <c r="DH689" s="25"/>
      <c r="DI689" s="25"/>
      <c r="DJ689" s="25"/>
      <c r="DK689" s="25"/>
      <c r="DL689" s="25"/>
      <c r="DM689" s="25"/>
      <c r="DN689" s="25"/>
      <c r="DO689" s="25"/>
      <c r="DP689" s="25"/>
      <c r="DQ689" s="25"/>
      <c r="DR689" s="25"/>
      <c r="DS689" s="25"/>
      <c r="DT689" s="25"/>
      <c r="DU689" s="25"/>
      <c r="DV689" s="25"/>
      <c r="DW689" s="25"/>
      <c r="DX689" s="25"/>
      <c r="DY689" s="25"/>
      <c r="DZ689" s="25"/>
      <c r="EA689" s="25"/>
      <c r="EB689" s="25"/>
    </row>
    <row r="690" spans="1:132">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c r="DF690" s="25"/>
      <c r="DG690" s="25"/>
      <c r="DH690" s="25"/>
      <c r="DI690" s="25"/>
      <c r="DJ690" s="25"/>
      <c r="DK690" s="25"/>
      <c r="DL690" s="25"/>
      <c r="DM690" s="25"/>
      <c r="DN690" s="25"/>
      <c r="DO690" s="25"/>
      <c r="DP690" s="25"/>
      <c r="DQ690" s="25"/>
      <c r="DR690" s="25"/>
      <c r="DS690" s="25"/>
      <c r="DT690" s="25"/>
      <c r="DU690" s="25"/>
      <c r="DV690" s="25"/>
      <c r="DW690" s="25"/>
      <c r="DX690" s="25"/>
      <c r="DY690" s="25"/>
      <c r="DZ690" s="25"/>
      <c r="EA690" s="25"/>
      <c r="EB690" s="25"/>
    </row>
    <row r="691" spans="1:132">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c r="DF691" s="25"/>
      <c r="DG691" s="25"/>
      <c r="DH691" s="25"/>
      <c r="DI691" s="25"/>
      <c r="DJ691" s="25"/>
      <c r="DK691" s="25"/>
      <c r="DL691" s="25"/>
      <c r="DM691" s="25"/>
      <c r="DN691" s="25"/>
      <c r="DO691" s="25"/>
      <c r="DP691" s="25"/>
      <c r="DQ691" s="25"/>
      <c r="DR691" s="25"/>
      <c r="DS691" s="25"/>
      <c r="DT691" s="25"/>
      <c r="DU691" s="25"/>
      <c r="DV691" s="25"/>
      <c r="DW691" s="25"/>
      <c r="DX691" s="25"/>
      <c r="DY691" s="25"/>
      <c r="DZ691" s="25"/>
      <c r="EA691" s="25"/>
      <c r="EB691" s="25"/>
    </row>
    <row r="692" spans="1:132">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c r="DF692" s="25"/>
      <c r="DG692" s="25"/>
      <c r="DH692" s="25"/>
      <c r="DI692" s="25"/>
      <c r="DJ692" s="25"/>
      <c r="DK692" s="25"/>
      <c r="DL692" s="25"/>
      <c r="DM692" s="25"/>
      <c r="DN692" s="25"/>
      <c r="DO692" s="25"/>
      <c r="DP692" s="25"/>
      <c r="DQ692" s="25"/>
      <c r="DR692" s="25"/>
      <c r="DS692" s="25"/>
      <c r="DT692" s="25"/>
      <c r="DU692" s="25"/>
      <c r="DV692" s="25"/>
      <c r="DW692" s="25"/>
      <c r="DX692" s="25"/>
      <c r="DY692" s="25"/>
      <c r="DZ692" s="25"/>
      <c r="EA692" s="25"/>
      <c r="EB692" s="25"/>
    </row>
    <row r="693" spans="1:132">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c r="DF693" s="25"/>
      <c r="DG693" s="25"/>
      <c r="DH693" s="25"/>
      <c r="DI693" s="25"/>
      <c r="DJ693" s="25"/>
      <c r="DK693" s="25"/>
      <c r="DL693" s="25"/>
      <c r="DM693" s="25"/>
      <c r="DN693" s="25"/>
      <c r="DO693" s="25"/>
      <c r="DP693" s="25"/>
      <c r="DQ693" s="25"/>
      <c r="DR693" s="25"/>
      <c r="DS693" s="25"/>
      <c r="DT693" s="25"/>
      <c r="DU693" s="25"/>
      <c r="DV693" s="25"/>
      <c r="DW693" s="25"/>
      <c r="DX693" s="25"/>
      <c r="DY693" s="25"/>
      <c r="DZ693" s="25"/>
      <c r="EA693" s="25"/>
      <c r="EB693" s="25"/>
    </row>
    <row r="694" spans="1:132">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c r="DF694" s="25"/>
      <c r="DG694" s="25"/>
      <c r="DH694" s="25"/>
      <c r="DI694" s="25"/>
      <c r="DJ694" s="25"/>
      <c r="DK694" s="25"/>
      <c r="DL694" s="25"/>
      <c r="DM694" s="25"/>
      <c r="DN694" s="25"/>
      <c r="DO694" s="25"/>
      <c r="DP694" s="25"/>
      <c r="DQ694" s="25"/>
      <c r="DR694" s="25"/>
      <c r="DS694" s="25"/>
      <c r="DT694" s="25"/>
      <c r="DU694" s="25"/>
      <c r="DV694" s="25"/>
      <c r="DW694" s="25"/>
      <c r="DX694" s="25"/>
      <c r="DY694" s="25"/>
      <c r="DZ694" s="25"/>
      <c r="EA694" s="25"/>
      <c r="EB694" s="25"/>
    </row>
    <row r="695" spans="1:132">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c r="DF695" s="25"/>
      <c r="DG695" s="25"/>
      <c r="DH695" s="25"/>
      <c r="DI695" s="25"/>
      <c r="DJ695" s="25"/>
      <c r="DK695" s="25"/>
      <c r="DL695" s="25"/>
      <c r="DM695" s="25"/>
      <c r="DN695" s="25"/>
      <c r="DO695" s="25"/>
      <c r="DP695" s="25"/>
      <c r="DQ695" s="25"/>
      <c r="DR695" s="25"/>
      <c r="DS695" s="25"/>
      <c r="DT695" s="25"/>
      <c r="DU695" s="25"/>
      <c r="DV695" s="25"/>
      <c r="DW695" s="25"/>
      <c r="DX695" s="25"/>
      <c r="DY695" s="25"/>
      <c r="DZ695" s="25"/>
      <c r="EA695" s="25"/>
      <c r="EB695" s="25"/>
    </row>
    <row r="696" spans="1:132">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c r="DF696" s="25"/>
      <c r="DG696" s="25"/>
      <c r="DH696" s="25"/>
      <c r="DI696" s="25"/>
      <c r="DJ696" s="25"/>
      <c r="DK696" s="25"/>
      <c r="DL696" s="25"/>
      <c r="DM696" s="25"/>
      <c r="DN696" s="25"/>
      <c r="DO696" s="25"/>
      <c r="DP696" s="25"/>
      <c r="DQ696" s="25"/>
      <c r="DR696" s="25"/>
      <c r="DS696" s="25"/>
      <c r="DT696" s="25"/>
      <c r="DU696" s="25"/>
      <c r="DV696" s="25"/>
      <c r="DW696" s="25"/>
      <c r="DX696" s="25"/>
      <c r="DY696" s="25"/>
      <c r="DZ696" s="25"/>
      <c r="EA696" s="25"/>
      <c r="EB696" s="25"/>
    </row>
    <row r="697" spans="1:132">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c r="DF697" s="25"/>
      <c r="DG697" s="25"/>
      <c r="DH697" s="25"/>
      <c r="DI697" s="25"/>
      <c r="DJ697" s="25"/>
      <c r="DK697" s="25"/>
      <c r="DL697" s="25"/>
      <c r="DM697" s="25"/>
      <c r="DN697" s="25"/>
      <c r="DO697" s="25"/>
      <c r="DP697" s="25"/>
      <c r="DQ697" s="25"/>
      <c r="DR697" s="25"/>
      <c r="DS697" s="25"/>
      <c r="DT697" s="25"/>
      <c r="DU697" s="25"/>
      <c r="DV697" s="25"/>
      <c r="DW697" s="25"/>
      <c r="DX697" s="25"/>
      <c r="DY697" s="25"/>
      <c r="DZ697" s="25"/>
      <c r="EA697" s="25"/>
      <c r="EB697" s="25"/>
    </row>
    <row r="698" spans="1:132">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row>
    <row r="699" spans="1:132">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c r="DF699" s="25"/>
      <c r="DG699" s="25"/>
      <c r="DH699" s="25"/>
      <c r="DI699" s="25"/>
      <c r="DJ699" s="25"/>
      <c r="DK699" s="25"/>
      <c r="DL699" s="25"/>
      <c r="DM699" s="25"/>
      <c r="DN699" s="25"/>
      <c r="DO699" s="25"/>
      <c r="DP699" s="25"/>
      <c r="DQ699" s="25"/>
      <c r="DR699" s="25"/>
      <c r="DS699" s="25"/>
      <c r="DT699" s="25"/>
      <c r="DU699" s="25"/>
      <c r="DV699" s="25"/>
      <c r="DW699" s="25"/>
      <c r="DX699" s="25"/>
      <c r="DY699" s="25"/>
      <c r="DZ699" s="25"/>
      <c r="EA699" s="25"/>
      <c r="EB699" s="25"/>
    </row>
    <row r="700" spans="1:132">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c r="DF700" s="25"/>
      <c r="DG700" s="25"/>
      <c r="DH700" s="25"/>
      <c r="DI700" s="25"/>
      <c r="DJ700" s="25"/>
      <c r="DK700" s="25"/>
      <c r="DL700" s="25"/>
      <c r="DM700" s="25"/>
      <c r="DN700" s="25"/>
      <c r="DO700" s="25"/>
      <c r="DP700" s="25"/>
      <c r="DQ700" s="25"/>
      <c r="DR700" s="25"/>
      <c r="DS700" s="25"/>
      <c r="DT700" s="25"/>
      <c r="DU700" s="25"/>
      <c r="DV700" s="25"/>
      <c r="DW700" s="25"/>
      <c r="DX700" s="25"/>
      <c r="DY700" s="25"/>
      <c r="DZ700" s="25"/>
      <c r="EA700" s="25"/>
      <c r="EB700" s="25"/>
    </row>
    <row r="701" spans="1:132">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c r="DF701" s="25"/>
      <c r="DG701" s="25"/>
      <c r="DH701" s="25"/>
      <c r="DI701" s="25"/>
      <c r="DJ701" s="25"/>
      <c r="DK701" s="25"/>
      <c r="DL701" s="25"/>
      <c r="DM701" s="25"/>
      <c r="DN701" s="25"/>
      <c r="DO701" s="25"/>
      <c r="DP701" s="25"/>
      <c r="DQ701" s="25"/>
      <c r="DR701" s="25"/>
      <c r="DS701" s="25"/>
      <c r="DT701" s="25"/>
      <c r="DU701" s="25"/>
      <c r="DV701" s="25"/>
      <c r="DW701" s="25"/>
      <c r="DX701" s="25"/>
      <c r="DY701" s="25"/>
      <c r="DZ701" s="25"/>
      <c r="EA701" s="25"/>
      <c r="EB701" s="25"/>
    </row>
    <row r="702" spans="1:132">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c r="DF702" s="25"/>
      <c r="DG702" s="25"/>
      <c r="DH702" s="25"/>
      <c r="DI702" s="25"/>
      <c r="DJ702" s="25"/>
      <c r="DK702" s="25"/>
      <c r="DL702" s="25"/>
      <c r="DM702" s="25"/>
      <c r="DN702" s="25"/>
      <c r="DO702" s="25"/>
      <c r="DP702" s="25"/>
      <c r="DQ702" s="25"/>
      <c r="DR702" s="25"/>
      <c r="DS702" s="25"/>
      <c r="DT702" s="25"/>
      <c r="DU702" s="25"/>
      <c r="DV702" s="25"/>
      <c r="DW702" s="25"/>
      <c r="DX702" s="25"/>
      <c r="DY702" s="25"/>
      <c r="DZ702" s="25"/>
      <c r="EA702" s="25"/>
      <c r="EB702" s="25"/>
    </row>
    <row r="703" spans="1:132">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c r="DF703" s="25"/>
      <c r="DG703" s="25"/>
      <c r="DH703" s="25"/>
      <c r="DI703" s="25"/>
      <c r="DJ703" s="25"/>
      <c r="DK703" s="25"/>
      <c r="DL703" s="25"/>
      <c r="DM703" s="25"/>
      <c r="DN703" s="25"/>
      <c r="DO703" s="25"/>
      <c r="DP703" s="25"/>
      <c r="DQ703" s="25"/>
      <c r="DR703" s="25"/>
      <c r="DS703" s="25"/>
      <c r="DT703" s="25"/>
      <c r="DU703" s="25"/>
      <c r="DV703" s="25"/>
      <c r="DW703" s="25"/>
      <c r="DX703" s="25"/>
      <c r="DY703" s="25"/>
      <c r="DZ703" s="25"/>
      <c r="EA703" s="25"/>
      <c r="EB703" s="25"/>
    </row>
    <row r="704" spans="1:132">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c r="DF704" s="25"/>
      <c r="DG704" s="25"/>
      <c r="DH704" s="25"/>
      <c r="DI704" s="25"/>
      <c r="DJ704" s="25"/>
      <c r="DK704" s="25"/>
      <c r="DL704" s="25"/>
      <c r="DM704" s="25"/>
      <c r="DN704" s="25"/>
      <c r="DO704" s="25"/>
      <c r="DP704" s="25"/>
      <c r="DQ704" s="25"/>
      <c r="DR704" s="25"/>
      <c r="DS704" s="25"/>
      <c r="DT704" s="25"/>
      <c r="DU704" s="25"/>
      <c r="DV704" s="25"/>
      <c r="DW704" s="25"/>
      <c r="DX704" s="25"/>
      <c r="DY704" s="25"/>
      <c r="DZ704" s="25"/>
      <c r="EA704" s="25"/>
      <c r="EB704" s="25"/>
    </row>
    <row r="705" spans="1:132">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c r="DF705" s="25"/>
      <c r="DG705" s="25"/>
      <c r="DH705" s="25"/>
      <c r="DI705" s="25"/>
      <c r="DJ705" s="25"/>
      <c r="DK705" s="25"/>
      <c r="DL705" s="25"/>
      <c r="DM705" s="25"/>
      <c r="DN705" s="25"/>
      <c r="DO705" s="25"/>
      <c r="DP705" s="25"/>
      <c r="DQ705" s="25"/>
      <c r="DR705" s="25"/>
      <c r="DS705" s="25"/>
      <c r="DT705" s="25"/>
      <c r="DU705" s="25"/>
      <c r="DV705" s="25"/>
      <c r="DW705" s="25"/>
      <c r="DX705" s="25"/>
      <c r="DY705" s="25"/>
      <c r="DZ705" s="25"/>
      <c r="EA705" s="25"/>
      <c r="EB705" s="25"/>
    </row>
    <row r="706" spans="1:132">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c r="DF706" s="25"/>
      <c r="DG706" s="25"/>
      <c r="DH706" s="25"/>
      <c r="DI706" s="25"/>
      <c r="DJ706" s="25"/>
      <c r="DK706" s="25"/>
      <c r="DL706" s="25"/>
      <c r="DM706" s="25"/>
      <c r="DN706" s="25"/>
      <c r="DO706" s="25"/>
      <c r="DP706" s="25"/>
      <c r="DQ706" s="25"/>
      <c r="DR706" s="25"/>
      <c r="DS706" s="25"/>
      <c r="DT706" s="25"/>
      <c r="DU706" s="25"/>
      <c r="DV706" s="25"/>
      <c r="DW706" s="25"/>
      <c r="DX706" s="25"/>
      <c r="DY706" s="25"/>
      <c r="DZ706" s="25"/>
      <c r="EA706" s="25"/>
      <c r="EB706" s="25"/>
    </row>
    <row r="707" spans="1:132">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c r="DF707" s="25"/>
      <c r="DG707" s="25"/>
      <c r="DH707" s="25"/>
      <c r="DI707" s="25"/>
      <c r="DJ707" s="25"/>
      <c r="DK707" s="25"/>
      <c r="DL707" s="25"/>
      <c r="DM707" s="25"/>
      <c r="DN707" s="25"/>
      <c r="DO707" s="25"/>
      <c r="DP707" s="25"/>
      <c r="DQ707" s="25"/>
      <c r="DR707" s="25"/>
      <c r="DS707" s="25"/>
      <c r="DT707" s="25"/>
      <c r="DU707" s="25"/>
      <c r="DV707" s="25"/>
      <c r="DW707" s="25"/>
      <c r="DX707" s="25"/>
      <c r="DY707" s="25"/>
      <c r="DZ707" s="25"/>
      <c r="EA707" s="25"/>
      <c r="EB707" s="25"/>
    </row>
    <row r="708" spans="1:132">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c r="DF708" s="25"/>
      <c r="DG708" s="25"/>
      <c r="DH708" s="25"/>
      <c r="DI708" s="25"/>
      <c r="DJ708" s="25"/>
      <c r="DK708" s="25"/>
      <c r="DL708" s="25"/>
      <c r="DM708" s="25"/>
      <c r="DN708" s="25"/>
      <c r="DO708" s="25"/>
      <c r="DP708" s="25"/>
      <c r="DQ708" s="25"/>
      <c r="DR708" s="25"/>
      <c r="DS708" s="25"/>
      <c r="DT708" s="25"/>
      <c r="DU708" s="25"/>
      <c r="DV708" s="25"/>
      <c r="DW708" s="25"/>
      <c r="DX708" s="25"/>
      <c r="DY708" s="25"/>
      <c r="DZ708" s="25"/>
      <c r="EA708" s="25"/>
      <c r="EB708" s="25"/>
    </row>
    <row r="709" spans="1:132">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c r="DF709" s="25"/>
      <c r="DG709" s="25"/>
      <c r="DH709" s="25"/>
      <c r="DI709" s="25"/>
      <c r="DJ709" s="25"/>
      <c r="DK709" s="25"/>
      <c r="DL709" s="25"/>
      <c r="DM709" s="25"/>
      <c r="DN709" s="25"/>
      <c r="DO709" s="25"/>
      <c r="DP709" s="25"/>
      <c r="DQ709" s="25"/>
      <c r="DR709" s="25"/>
      <c r="DS709" s="25"/>
      <c r="DT709" s="25"/>
      <c r="DU709" s="25"/>
      <c r="DV709" s="25"/>
      <c r="DW709" s="25"/>
      <c r="DX709" s="25"/>
      <c r="DY709" s="25"/>
      <c r="DZ709" s="25"/>
      <c r="EA709" s="25"/>
      <c r="EB709" s="25"/>
    </row>
    <row r="710" spans="1:132">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c r="DF710" s="25"/>
      <c r="DG710" s="25"/>
      <c r="DH710" s="25"/>
      <c r="DI710" s="25"/>
      <c r="DJ710" s="25"/>
      <c r="DK710" s="25"/>
      <c r="DL710" s="25"/>
      <c r="DM710" s="25"/>
      <c r="DN710" s="25"/>
      <c r="DO710" s="25"/>
      <c r="DP710" s="25"/>
      <c r="DQ710" s="25"/>
      <c r="DR710" s="25"/>
      <c r="DS710" s="25"/>
      <c r="DT710" s="25"/>
      <c r="DU710" s="25"/>
      <c r="DV710" s="25"/>
      <c r="DW710" s="25"/>
      <c r="DX710" s="25"/>
      <c r="DY710" s="25"/>
      <c r="DZ710" s="25"/>
      <c r="EA710" s="25"/>
      <c r="EB710" s="25"/>
    </row>
    <row r="711" spans="1:132">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c r="DF711" s="25"/>
      <c r="DG711" s="25"/>
      <c r="DH711" s="25"/>
      <c r="DI711" s="25"/>
      <c r="DJ711" s="25"/>
      <c r="DK711" s="25"/>
      <c r="DL711" s="25"/>
      <c r="DM711" s="25"/>
      <c r="DN711" s="25"/>
      <c r="DO711" s="25"/>
      <c r="DP711" s="25"/>
      <c r="DQ711" s="25"/>
      <c r="DR711" s="25"/>
      <c r="DS711" s="25"/>
      <c r="DT711" s="25"/>
      <c r="DU711" s="25"/>
      <c r="DV711" s="25"/>
      <c r="DW711" s="25"/>
      <c r="DX711" s="25"/>
      <c r="DY711" s="25"/>
      <c r="DZ711" s="25"/>
      <c r="EA711" s="25"/>
      <c r="EB711" s="25"/>
    </row>
    <row r="712" spans="1:132">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c r="DF712" s="25"/>
      <c r="DG712" s="25"/>
      <c r="DH712" s="25"/>
      <c r="DI712" s="25"/>
      <c r="DJ712" s="25"/>
      <c r="DK712" s="25"/>
      <c r="DL712" s="25"/>
      <c r="DM712" s="25"/>
      <c r="DN712" s="25"/>
      <c r="DO712" s="25"/>
      <c r="DP712" s="25"/>
      <c r="DQ712" s="25"/>
      <c r="DR712" s="25"/>
      <c r="DS712" s="25"/>
      <c r="DT712" s="25"/>
      <c r="DU712" s="25"/>
      <c r="DV712" s="25"/>
      <c r="DW712" s="25"/>
      <c r="DX712" s="25"/>
      <c r="DY712" s="25"/>
      <c r="DZ712" s="25"/>
      <c r="EA712" s="25"/>
      <c r="EB712" s="25"/>
    </row>
    <row r="713" spans="1:132">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c r="DF713" s="25"/>
      <c r="DG713" s="25"/>
      <c r="DH713" s="25"/>
      <c r="DI713" s="25"/>
      <c r="DJ713" s="25"/>
      <c r="DK713" s="25"/>
      <c r="DL713" s="25"/>
      <c r="DM713" s="25"/>
      <c r="DN713" s="25"/>
      <c r="DO713" s="25"/>
      <c r="DP713" s="25"/>
      <c r="DQ713" s="25"/>
      <c r="DR713" s="25"/>
      <c r="DS713" s="25"/>
      <c r="DT713" s="25"/>
      <c r="DU713" s="25"/>
      <c r="DV713" s="25"/>
      <c r="DW713" s="25"/>
      <c r="DX713" s="25"/>
      <c r="DY713" s="25"/>
      <c r="DZ713" s="25"/>
      <c r="EA713" s="25"/>
      <c r="EB713" s="25"/>
    </row>
    <row r="714" spans="1:132">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c r="DF714" s="25"/>
      <c r="DG714" s="25"/>
      <c r="DH714" s="25"/>
      <c r="DI714" s="25"/>
      <c r="DJ714" s="25"/>
      <c r="DK714" s="25"/>
      <c r="DL714" s="25"/>
      <c r="DM714" s="25"/>
      <c r="DN714" s="25"/>
      <c r="DO714" s="25"/>
      <c r="DP714" s="25"/>
      <c r="DQ714" s="25"/>
      <c r="DR714" s="25"/>
      <c r="DS714" s="25"/>
      <c r="DT714" s="25"/>
      <c r="DU714" s="25"/>
      <c r="DV714" s="25"/>
      <c r="DW714" s="25"/>
      <c r="DX714" s="25"/>
      <c r="DY714" s="25"/>
      <c r="DZ714" s="25"/>
      <c r="EA714" s="25"/>
      <c r="EB714" s="25"/>
    </row>
    <row r="715" spans="1:132">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c r="DF715" s="25"/>
      <c r="DG715" s="25"/>
      <c r="DH715" s="25"/>
      <c r="DI715" s="25"/>
      <c r="DJ715" s="25"/>
      <c r="DK715" s="25"/>
      <c r="DL715" s="25"/>
      <c r="DM715" s="25"/>
      <c r="DN715" s="25"/>
      <c r="DO715" s="25"/>
      <c r="DP715" s="25"/>
      <c r="DQ715" s="25"/>
      <c r="DR715" s="25"/>
      <c r="DS715" s="25"/>
      <c r="DT715" s="25"/>
      <c r="DU715" s="25"/>
      <c r="DV715" s="25"/>
      <c r="DW715" s="25"/>
      <c r="DX715" s="25"/>
      <c r="DY715" s="25"/>
      <c r="DZ715" s="25"/>
      <c r="EA715" s="25"/>
      <c r="EB715" s="25"/>
    </row>
    <row r="716" spans="1:132">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c r="DF716" s="25"/>
      <c r="DG716" s="25"/>
      <c r="DH716" s="25"/>
      <c r="DI716" s="25"/>
      <c r="DJ716" s="25"/>
      <c r="DK716" s="25"/>
      <c r="DL716" s="25"/>
      <c r="DM716" s="25"/>
      <c r="DN716" s="25"/>
      <c r="DO716" s="25"/>
      <c r="DP716" s="25"/>
      <c r="DQ716" s="25"/>
      <c r="DR716" s="25"/>
      <c r="DS716" s="25"/>
      <c r="DT716" s="25"/>
      <c r="DU716" s="25"/>
      <c r="DV716" s="25"/>
      <c r="DW716" s="25"/>
      <c r="DX716" s="25"/>
      <c r="DY716" s="25"/>
      <c r="DZ716" s="25"/>
      <c r="EA716" s="25"/>
      <c r="EB716" s="25"/>
    </row>
    <row r="717" spans="1:132">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c r="DF717" s="25"/>
      <c r="DG717" s="25"/>
      <c r="DH717" s="25"/>
      <c r="DI717" s="25"/>
      <c r="DJ717" s="25"/>
      <c r="DK717" s="25"/>
      <c r="DL717" s="25"/>
      <c r="DM717" s="25"/>
      <c r="DN717" s="25"/>
      <c r="DO717" s="25"/>
      <c r="DP717" s="25"/>
      <c r="DQ717" s="25"/>
      <c r="DR717" s="25"/>
      <c r="DS717" s="25"/>
      <c r="DT717" s="25"/>
      <c r="DU717" s="25"/>
      <c r="DV717" s="25"/>
      <c r="DW717" s="25"/>
      <c r="DX717" s="25"/>
      <c r="DY717" s="25"/>
      <c r="DZ717" s="25"/>
      <c r="EA717" s="25"/>
      <c r="EB717" s="25"/>
    </row>
    <row r="718" spans="1:132">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c r="DF718" s="25"/>
      <c r="DG718" s="25"/>
      <c r="DH718" s="25"/>
      <c r="DI718" s="25"/>
      <c r="DJ718" s="25"/>
      <c r="DK718" s="25"/>
      <c r="DL718" s="25"/>
      <c r="DM718" s="25"/>
      <c r="DN718" s="25"/>
      <c r="DO718" s="25"/>
      <c r="DP718" s="25"/>
      <c r="DQ718" s="25"/>
      <c r="DR718" s="25"/>
      <c r="DS718" s="25"/>
      <c r="DT718" s="25"/>
      <c r="DU718" s="25"/>
      <c r="DV718" s="25"/>
      <c r="DW718" s="25"/>
      <c r="DX718" s="25"/>
      <c r="DY718" s="25"/>
      <c r="DZ718" s="25"/>
      <c r="EA718" s="25"/>
      <c r="EB718" s="25"/>
    </row>
    <row r="719" spans="1:132">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c r="DF719" s="25"/>
      <c r="DG719" s="25"/>
      <c r="DH719" s="25"/>
      <c r="DI719" s="25"/>
      <c r="DJ719" s="25"/>
      <c r="DK719" s="25"/>
      <c r="DL719" s="25"/>
      <c r="DM719" s="25"/>
      <c r="DN719" s="25"/>
      <c r="DO719" s="25"/>
      <c r="DP719" s="25"/>
      <c r="DQ719" s="25"/>
      <c r="DR719" s="25"/>
      <c r="DS719" s="25"/>
      <c r="DT719" s="25"/>
      <c r="DU719" s="25"/>
      <c r="DV719" s="25"/>
      <c r="DW719" s="25"/>
      <c r="DX719" s="25"/>
      <c r="DY719" s="25"/>
      <c r="DZ719" s="25"/>
      <c r="EA719" s="25"/>
      <c r="EB719" s="25"/>
    </row>
    <row r="720" spans="1:132">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c r="DF720" s="25"/>
      <c r="DG720" s="25"/>
      <c r="DH720" s="25"/>
      <c r="DI720" s="25"/>
      <c r="DJ720" s="25"/>
      <c r="DK720" s="25"/>
      <c r="DL720" s="25"/>
      <c r="DM720" s="25"/>
      <c r="DN720" s="25"/>
      <c r="DO720" s="25"/>
      <c r="DP720" s="25"/>
      <c r="DQ720" s="25"/>
      <c r="DR720" s="25"/>
      <c r="DS720" s="25"/>
      <c r="DT720" s="25"/>
      <c r="DU720" s="25"/>
      <c r="DV720" s="25"/>
      <c r="DW720" s="25"/>
      <c r="DX720" s="25"/>
      <c r="DY720" s="25"/>
      <c r="DZ720" s="25"/>
      <c r="EA720" s="25"/>
      <c r="EB720" s="25"/>
    </row>
    <row r="721" spans="1:132">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c r="DK721" s="25"/>
      <c r="DL721" s="25"/>
      <c r="DM721" s="25"/>
      <c r="DN721" s="25"/>
      <c r="DO721" s="25"/>
      <c r="DP721" s="25"/>
      <c r="DQ721" s="25"/>
      <c r="DR721" s="25"/>
      <c r="DS721" s="25"/>
      <c r="DT721" s="25"/>
      <c r="DU721" s="25"/>
      <c r="DV721" s="25"/>
      <c r="DW721" s="25"/>
      <c r="DX721" s="25"/>
      <c r="DY721" s="25"/>
      <c r="DZ721" s="25"/>
      <c r="EA721" s="25"/>
      <c r="EB721" s="25"/>
    </row>
    <row r="722" spans="1:132">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c r="DK722" s="25"/>
      <c r="DL722" s="25"/>
      <c r="DM722" s="25"/>
      <c r="DN722" s="25"/>
      <c r="DO722" s="25"/>
      <c r="DP722" s="25"/>
      <c r="DQ722" s="25"/>
      <c r="DR722" s="25"/>
      <c r="DS722" s="25"/>
      <c r="DT722" s="25"/>
      <c r="DU722" s="25"/>
      <c r="DV722" s="25"/>
      <c r="DW722" s="25"/>
      <c r="DX722" s="25"/>
      <c r="DY722" s="25"/>
      <c r="DZ722" s="25"/>
      <c r="EA722" s="25"/>
      <c r="EB722" s="25"/>
    </row>
    <row r="723" spans="1:132">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c r="DF723" s="25"/>
      <c r="DG723" s="25"/>
      <c r="DH723" s="25"/>
      <c r="DI723" s="25"/>
      <c r="DJ723" s="25"/>
      <c r="DK723" s="25"/>
      <c r="DL723" s="25"/>
      <c r="DM723" s="25"/>
      <c r="DN723" s="25"/>
      <c r="DO723" s="25"/>
      <c r="DP723" s="25"/>
      <c r="DQ723" s="25"/>
      <c r="DR723" s="25"/>
      <c r="DS723" s="25"/>
      <c r="DT723" s="25"/>
      <c r="DU723" s="25"/>
      <c r="DV723" s="25"/>
      <c r="DW723" s="25"/>
      <c r="DX723" s="25"/>
      <c r="DY723" s="25"/>
      <c r="DZ723" s="25"/>
      <c r="EA723" s="25"/>
      <c r="EB723" s="25"/>
    </row>
    <row r="724" spans="1:132">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c r="DF724" s="25"/>
      <c r="DG724" s="25"/>
      <c r="DH724" s="25"/>
      <c r="DI724" s="25"/>
      <c r="DJ724" s="25"/>
      <c r="DK724" s="25"/>
      <c r="DL724" s="25"/>
      <c r="DM724" s="25"/>
      <c r="DN724" s="25"/>
      <c r="DO724" s="25"/>
      <c r="DP724" s="25"/>
      <c r="DQ724" s="25"/>
      <c r="DR724" s="25"/>
      <c r="DS724" s="25"/>
      <c r="DT724" s="25"/>
      <c r="DU724" s="25"/>
      <c r="DV724" s="25"/>
      <c r="DW724" s="25"/>
      <c r="DX724" s="25"/>
      <c r="DY724" s="25"/>
      <c r="DZ724" s="25"/>
      <c r="EA724" s="25"/>
      <c r="EB724" s="25"/>
    </row>
    <row r="725" spans="1:132">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c r="DK725" s="25"/>
      <c r="DL725" s="25"/>
      <c r="DM725" s="25"/>
      <c r="DN725" s="25"/>
      <c r="DO725" s="25"/>
      <c r="DP725" s="25"/>
      <c r="DQ725" s="25"/>
      <c r="DR725" s="25"/>
      <c r="DS725" s="25"/>
      <c r="DT725" s="25"/>
      <c r="DU725" s="25"/>
      <c r="DV725" s="25"/>
      <c r="DW725" s="25"/>
      <c r="DX725" s="25"/>
      <c r="DY725" s="25"/>
      <c r="DZ725" s="25"/>
      <c r="EA725" s="25"/>
      <c r="EB725" s="25"/>
    </row>
    <row r="726" spans="1:132">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c r="DK726" s="25"/>
      <c r="DL726" s="25"/>
      <c r="DM726" s="25"/>
      <c r="DN726" s="25"/>
      <c r="DO726" s="25"/>
      <c r="DP726" s="25"/>
      <c r="DQ726" s="25"/>
      <c r="DR726" s="25"/>
      <c r="DS726" s="25"/>
      <c r="DT726" s="25"/>
      <c r="DU726" s="25"/>
      <c r="DV726" s="25"/>
      <c r="DW726" s="25"/>
      <c r="DX726" s="25"/>
      <c r="DY726" s="25"/>
      <c r="DZ726" s="25"/>
      <c r="EA726" s="25"/>
      <c r="EB726" s="25"/>
    </row>
    <row r="727" spans="1:132">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c r="DF727" s="25"/>
      <c r="DG727" s="25"/>
      <c r="DH727" s="25"/>
      <c r="DI727" s="25"/>
      <c r="DJ727" s="25"/>
      <c r="DK727" s="25"/>
      <c r="DL727" s="25"/>
      <c r="DM727" s="25"/>
      <c r="DN727" s="25"/>
      <c r="DO727" s="25"/>
      <c r="DP727" s="25"/>
      <c r="DQ727" s="25"/>
      <c r="DR727" s="25"/>
      <c r="DS727" s="25"/>
      <c r="DT727" s="25"/>
      <c r="DU727" s="25"/>
      <c r="DV727" s="25"/>
      <c r="DW727" s="25"/>
      <c r="DX727" s="25"/>
      <c r="DY727" s="25"/>
      <c r="DZ727" s="25"/>
      <c r="EA727" s="25"/>
      <c r="EB727" s="25"/>
    </row>
    <row r="728" spans="1:132">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c r="DF728" s="25"/>
      <c r="DG728" s="25"/>
      <c r="DH728" s="25"/>
      <c r="DI728" s="25"/>
      <c r="DJ728" s="25"/>
      <c r="DK728" s="25"/>
      <c r="DL728" s="25"/>
      <c r="DM728" s="25"/>
      <c r="DN728" s="25"/>
      <c r="DO728" s="25"/>
      <c r="DP728" s="25"/>
      <c r="DQ728" s="25"/>
      <c r="DR728" s="25"/>
      <c r="DS728" s="25"/>
      <c r="DT728" s="25"/>
      <c r="DU728" s="25"/>
      <c r="DV728" s="25"/>
      <c r="DW728" s="25"/>
      <c r="DX728" s="25"/>
      <c r="DY728" s="25"/>
      <c r="DZ728" s="25"/>
      <c r="EA728" s="25"/>
      <c r="EB728" s="25"/>
    </row>
    <row r="729" spans="1:132">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c r="DF729" s="25"/>
      <c r="DG729" s="25"/>
      <c r="DH729" s="25"/>
      <c r="DI729" s="25"/>
      <c r="DJ729" s="25"/>
      <c r="DK729" s="25"/>
      <c r="DL729" s="25"/>
      <c r="DM729" s="25"/>
      <c r="DN729" s="25"/>
      <c r="DO729" s="25"/>
      <c r="DP729" s="25"/>
      <c r="DQ729" s="25"/>
      <c r="DR729" s="25"/>
      <c r="DS729" s="25"/>
      <c r="DT729" s="25"/>
      <c r="DU729" s="25"/>
      <c r="DV729" s="25"/>
      <c r="DW729" s="25"/>
      <c r="DX729" s="25"/>
      <c r="DY729" s="25"/>
      <c r="DZ729" s="25"/>
      <c r="EA729" s="25"/>
      <c r="EB729" s="25"/>
    </row>
    <row r="730" spans="1:132">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c r="DF730" s="25"/>
      <c r="DG730" s="25"/>
      <c r="DH730" s="25"/>
      <c r="DI730" s="25"/>
      <c r="DJ730" s="25"/>
      <c r="DK730" s="25"/>
      <c r="DL730" s="25"/>
      <c r="DM730" s="25"/>
      <c r="DN730" s="25"/>
      <c r="DO730" s="25"/>
      <c r="DP730" s="25"/>
      <c r="DQ730" s="25"/>
      <c r="DR730" s="25"/>
      <c r="DS730" s="25"/>
      <c r="DT730" s="25"/>
      <c r="DU730" s="25"/>
      <c r="DV730" s="25"/>
      <c r="DW730" s="25"/>
      <c r="DX730" s="25"/>
      <c r="DY730" s="25"/>
      <c r="DZ730" s="25"/>
      <c r="EA730" s="25"/>
      <c r="EB730" s="25"/>
    </row>
    <row r="731" spans="1:132">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c r="DF731" s="25"/>
      <c r="DG731" s="25"/>
      <c r="DH731" s="25"/>
      <c r="DI731" s="25"/>
      <c r="DJ731" s="25"/>
      <c r="DK731" s="25"/>
      <c r="DL731" s="25"/>
      <c r="DM731" s="25"/>
      <c r="DN731" s="25"/>
      <c r="DO731" s="25"/>
      <c r="DP731" s="25"/>
      <c r="DQ731" s="25"/>
      <c r="DR731" s="25"/>
      <c r="DS731" s="25"/>
      <c r="DT731" s="25"/>
      <c r="DU731" s="25"/>
      <c r="DV731" s="25"/>
      <c r="DW731" s="25"/>
      <c r="DX731" s="25"/>
      <c r="DY731" s="25"/>
      <c r="DZ731" s="25"/>
      <c r="EA731" s="25"/>
      <c r="EB731" s="25"/>
    </row>
    <row r="732" spans="1:132">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c r="DF732" s="25"/>
      <c r="DG732" s="25"/>
      <c r="DH732" s="25"/>
      <c r="DI732" s="25"/>
      <c r="DJ732" s="25"/>
      <c r="DK732" s="25"/>
      <c r="DL732" s="25"/>
      <c r="DM732" s="25"/>
      <c r="DN732" s="25"/>
      <c r="DO732" s="25"/>
      <c r="DP732" s="25"/>
      <c r="DQ732" s="25"/>
      <c r="DR732" s="25"/>
      <c r="DS732" s="25"/>
      <c r="DT732" s="25"/>
      <c r="DU732" s="25"/>
      <c r="DV732" s="25"/>
      <c r="DW732" s="25"/>
      <c r="DX732" s="25"/>
      <c r="DY732" s="25"/>
      <c r="DZ732" s="25"/>
      <c r="EA732" s="25"/>
      <c r="EB732" s="25"/>
    </row>
    <row r="733" spans="1:132">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c r="DF733" s="25"/>
      <c r="DG733" s="25"/>
      <c r="DH733" s="25"/>
      <c r="DI733" s="25"/>
      <c r="DJ733" s="25"/>
      <c r="DK733" s="25"/>
      <c r="DL733" s="25"/>
      <c r="DM733" s="25"/>
      <c r="DN733" s="25"/>
      <c r="DO733" s="25"/>
      <c r="DP733" s="25"/>
      <c r="DQ733" s="25"/>
      <c r="DR733" s="25"/>
      <c r="DS733" s="25"/>
      <c r="DT733" s="25"/>
      <c r="DU733" s="25"/>
      <c r="DV733" s="25"/>
      <c r="DW733" s="25"/>
      <c r="DX733" s="25"/>
      <c r="DY733" s="25"/>
      <c r="DZ733" s="25"/>
      <c r="EA733" s="25"/>
      <c r="EB733" s="25"/>
    </row>
    <row r="734" spans="1:132">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c r="DF734" s="25"/>
      <c r="DG734" s="25"/>
      <c r="DH734" s="25"/>
      <c r="DI734" s="25"/>
      <c r="DJ734" s="25"/>
      <c r="DK734" s="25"/>
      <c r="DL734" s="25"/>
      <c r="DM734" s="25"/>
      <c r="DN734" s="25"/>
      <c r="DO734" s="25"/>
      <c r="DP734" s="25"/>
      <c r="DQ734" s="25"/>
      <c r="DR734" s="25"/>
      <c r="DS734" s="25"/>
      <c r="DT734" s="25"/>
      <c r="DU734" s="25"/>
      <c r="DV734" s="25"/>
      <c r="DW734" s="25"/>
      <c r="DX734" s="25"/>
      <c r="DY734" s="25"/>
      <c r="DZ734" s="25"/>
      <c r="EA734" s="25"/>
      <c r="EB734" s="25"/>
    </row>
    <row r="735" spans="1:132">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c r="DF735" s="25"/>
      <c r="DG735" s="25"/>
      <c r="DH735" s="25"/>
      <c r="DI735" s="25"/>
      <c r="DJ735" s="25"/>
      <c r="DK735" s="25"/>
      <c r="DL735" s="25"/>
      <c r="DM735" s="25"/>
      <c r="DN735" s="25"/>
      <c r="DO735" s="25"/>
      <c r="DP735" s="25"/>
      <c r="DQ735" s="25"/>
      <c r="DR735" s="25"/>
      <c r="DS735" s="25"/>
      <c r="DT735" s="25"/>
      <c r="DU735" s="25"/>
      <c r="DV735" s="25"/>
      <c r="DW735" s="25"/>
      <c r="DX735" s="25"/>
      <c r="DY735" s="25"/>
      <c r="DZ735" s="25"/>
      <c r="EA735" s="25"/>
      <c r="EB735" s="25"/>
    </row>
    <row r="736" spans="1:132">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c r="DF736" s="25"/>
      <c r="DG736" s="25"/>
      <c r="DH736" s="25"/>
      <c r="DI736" s="25"/>
      <c r="DJ736" s="25"/>
      <c r="DK736" s="25"/>
      <c r="DL736" s="25"/>
      <c r="DM736" s="25"/>
      <c r="DN736" s="25"/>
      <c r="DO736" s="25"/>
      <c r="DP736" s="25"/>
      <c r="DQ736" s="25"/>
      <c r="DR736" s="25"/>
      <c r="DS736" s="25"/>
      <c r="DT736" s="25"/>
      <c r="DU736" s="25"/>
      <c r="DV736" s="25"/>
      <c r="DW736" s="25"/>
      <c r="DX736" s="25"/>
      <c r="DY736" s="25"/>
      <c r="DZ736" s="25"/>
      <c r="EA736" s="25"/>
      <c r="EB736" s="25"/>
    </row>
    <row r="737" spans="1:132">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c r="DF737" s="25"/>
      <c r="DG737" s="25"/>
      <c r="DH737" s="25"/>
      <c r="DI737" s="25"/>
      <c r="DJ737" s="25"/>
      <c r="DK737" s="25"/>
      <c r="DL737" s="25"/>
      <c r="DM737" s="25"/>
      <c r="DN737" s="25"/>
      <c r="DO737" s="25"/>
      <c r="DP737" s="25"/>
      <c r="DQ737" s="25"/>
      <c r="DR737" s="25"/>
      <c r="DS737" s="25"/>
      <c r="DT737" s="25"/>
      <c r="DU737" s="25"/>
      <c r="DV737" s="25"/>
      <c r="DW737" s="25"/>
      <c r="DX737" s="25"/>
      <c r="DY737" s="25"/>
      <c r="DZ737" s="25"/>
      <c r="EA737" s="25"/>
      <c r="EB737" s="25"/>
    </row>
    <row r="738" spans="1:132">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c r="DF738" s="25"/>
      <c r="DG738" s="25"/>
      <c r="DH738" s="25"/>
      <c r="DI738" s="25"/>
      <c r="DJ738" s="25"/>
      <c r="DK738" s="25"/>
      <c r="DL738" s="25"/>
      <c r="DM738" s="25"/>
      <c r="DN738" s="25"/>
      <c r="DO738" s="25"/>
      <c r="DP738" s="25"/>
      <c r="DQ738" s="25"/>
      <c r="DR738" s="25"/>
      <c r="DS738" s="25"/>
      <c r="DT738" s="25"/>
      <c r="DU738" s="25"/>
      <c r="DV738" s="25"/>
      <c r="DW738" s="25"/>
      <c r="DX738" s="25"/>
      <c r="DY738" s="25"/>
      <c r="DZ738" s="25"/>
      <c r="EA738" s="25"/>
      <c r="EB738" s="25"/>
    </row>
    <row r="739" spans="1:132">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c r="DF739" s="25"/>
      <c r="DG739" s="25"/>
      <c r="DH739" s="25"/>
      <c r="DI739" s="25"/>
      <c r="DJ739" s="25"/>
      <c r="DK739" s="25"/>
      <c r="DL739" s="25"/>
      <c r="DM739" s="25"/>
      <c r="DN739" s="25"/>
      <c r="DO739" s="25"/>
      <c r="DP739" s="25"/>
      <c r="DQ739" s="25"/>
      <c r="DR739" s="25"/>
      <c r="DS739" s="25"/>
      <c r="DT739" s="25"/>
      <c r="DU739" s="25"/>
      <c r="DV739" s="25"/>
      <c r="DW739" s="25"/>
      <c r="DX739" s="25"/>
      <c r="DY739" s="25"/>
      <c r="DZ739" s="25"/>
      <c r="EA739" s="25"/>
      <c r="EB739" s="25"/>
    </row>
    <row r="740" spans="1:132">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c r="DF740" s="25"/>
      <c r="DG740" s="25"/>
      <c r="DH740" s="25"/>
      <c r="DI740" s="25"/>
      <c r="DJ740" s="25"/>
      <c r="DK740" s="25"/>
      <c r="DL740" s="25"/>
      <c r="DM740" s="25"/>
      <c r="DN740" s="25"/>
      <c r="DO740" s="25"/>
      <c r="DP740" s="25"/>
      <c r="DQ740" s="25"/>
      <c r="DR740" s="25"/>
      <c r="DS740" s="25"/>
      <c r="DT740" s="25"/>
      <c r="DU740" s="25"/>
      <c r="DV740" s="25"/>
      <c r="DW740" s="25"/>
      <c r="DX740" s="25"/>
      <c r="DY740" s="25"/>
      <c r="DZ740" s="25"/>
      <c r="EA740" s="25"/>
      <c r="EB740" s="25"/>
    </row>
    <row r="741" spans="1:132">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c r="DF741" s="25"/>
      <c r="DG741" s="25"/>
      <c r="DH741" s="25"/>
      <c r="DI741" s="25"/>
      <c r="DJ741" s="25"/>
      <c r="DK741" s="25"/>
      <c r="DL741" s="25"/>
      <c r="DM741" s="25"/>
      <c r="DN741" s="25"/>
      <c r="DO741" s="25"/>
      <c r="DP741" s="25"/>
      <c r="DQ741" s="25"/>
      <c r="DR741" s="25"/>
      <c r="DS741" s="25"/>
      <c r="DT741" s="25"/>
      <c r="DU741" s="25"/>
      <c r="DV741" s="25"/>
      <c r="DW741" s="25"/>
      <c r="DX741" s="25"/>
      <c r="DY741" s="25"/>
      <c r="DZ741" s="25"/>
      <c r="EA741" s="25"/>
      <c r="EB741" s="25"/>
    </row>
    <row r="742" spans="1:132">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c r="DF742" s="25"/>
      <c r="DG742" s="25"/>
      <c r="DH742" s="25"/>
      <c r="DI742" s="25"/>
      <c r="DJ742" s="25"/>
      <c r="DK742" s="25"/>
      <c r="DL742" s="25"/>
      <c r="DM742" s="25"/>
      <c r="DN742" s="25"/>
      <c r="DO742" s="25"/>
      <c r="DP742" s="25"/>
      <c r="DQ742" s="25"/>
      <c r="DR742" s="25"/>
      <c r="DS742" s="25"/>
      <c r="DT742" s="25"/>
      <c r="DU742" s="25"/>
      <c r="DV742" s="25"/>
      <c r="DW742" s="25"/>
      <c r="DX742" s="25"/>
      <c r="DY742" s="25"/>
      <c r="DZ742" s="25"/>
      <c r="EA742" s="25"/>
      <c r="EB742" s="25"/>
    </row>
    <row r="743" spans="1:132">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c r="DF743" s="25"/>
      <c r="DG743" s="25"/>
      <c r="DH743" s="25"/>
      <c r="DI743" s="25"/>
      <c r="DJ743" s="25"/>
      <c r="DK743" s="25"/>
      <c r="DL743" s="25"/>
      <c r="DM743" s="25"/>
      <c r="DN743" s="25"/>
      <c r="DO743" s="25"/>
      <c r="DP743" s="25"/>
      <c r="DQ743" s="25"/>
      <c r="DR743" s="25"/>
      <c r="DS743" s="25"/>
      <c r="DT743" s="25"/>
      <c r="DU743" s="25"/>
      <c r="DV743" s="25"/>
      <c r="DW743" s="25"/>
      <c r="DX743" s="25"/>
      <c r="DY743" s="25"/>
      <c r="DZ743" s="25"/>
      <c r="EA743" s="25"/>
      <c r="EB743" s="25"/>
    </row>
    <row r="744" spans="1:132">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c r="DF744" s="25"/>
      <c r="DG744" s="25"/>
      <c r="DH744" s="25"/>
      <c r="DI744" s="25"/>
      <c r="DJ744" s="25"/>
      <c r="DK744" s="25"/>
      <c r="DL744" s="25"/>
      <c r="DM744" s="25"/>
      <c r="DN744" s="25"/>
      <c r="DO744" s="25"/>
      <c r="DP744" s="25"/>
      <c r="DQ744" s="25"/>
      <c r="DR744" s="25"/>
      <c r="DS744" s="25"/>
      <c r="DT744" s="25"/>
      <c r="DU744" s="25"/>
      <c r="DV744" s="25"/>
      <c r="DW744" s="25"/>
      <c r="DX744" s="25"/>
      <c r="DY744" s="25"/>
      <c r="DZ744" s="25"/>
      <c r="EA744" s="25"/>
      <c r="EB744" s="25"/>
    </row>
    <row r="745" spans="1:132">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c r="DF745" s="25"/>
      <c r="DG745" s="25"/>
      <c r="DH745" s="25"/>
      <c r="DI745" s="25"/>
      <c r="DJ745" s="25"/>
      <c r="DK745" s="25"/>
      <c r="DL745" s="25"/>
      <c r="DM745" s="25"/>
      <c r="DN745" s="25"/>
      <c r="DO745" s="25"/>
      <c r="DP745" s="25"/>
      <c r="DQ745" s="25"/>
      <c r="DR745" s="25"/>
      <c r="DS745" s="25"/>
      <c r="DT745" s="25"/>
      <c r="DU745" s="25"/>
      <c r="DV745" s="25"/>
      <c r="DW745" s="25"/>
      <c r="DX745" s="25"/>
      <c r="DY745" s="25"/>
      <c r="DZ745" s="25"/>
      <c r="EA745" s="25"/>
      <c r="EB745" s="25"/>
    </row>
    <row r="746" spans="1:132">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c r="DF746" s="25"/>
      <c r="DG746" s="25"/>
      <c r="DH746" s="25"/>
      <c r="DI746" s="25"/>
      <c r="DJ746" s="25"/>
      <c r="DK746" s="25"/>
      <c r="DL746" s="25"/>
      <c r="DM746" s="25"/>
      <c r="DN746" s="25"/>
      <c r="DO746" s="25"/>
      <c r="DP746" s="25"/>
      <c r="DQ746" s="25"/>
      <c r="DR746" s="25"/>
      <c r="DS746" s="25"/>
      <c r="DT746" s="25"/>
      <c r="DU746" s="25"/>
      <c r="DV746" s="25"/>
      <c r="DW746" s="25"/>
      <c r="DX746" s="25"/>
      <c r="DY746" s="25"/>
      <c r="DZ746" s="25"/>
      <c r="EA746" s="25"/>
      <c r="EB746" s="25"/>
    </row>
    <row r="747" spans="1:132">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c r="DF747" s="25"/>
      <c r="DG747" s="25"/>
      <c r="DH747" s="25"/>
      <c r="DI747" s="25"/>
      <c r="DJ747" s="25"/>
      <c r="DK747" s="25"/>
      <c r="DL747" s="25"/>
      <c r="DM747" s="25"/>
      <c r="DN747" s="25"/>
      <c r="DO747" s="25"/>
      <c r="DP747" s="25"/>
      <c r="DQ747" s="25"/>
      <c r="DR747" s="25"/>
      <c r="DS747" s="25"/>
      <c r="DT747" s="25"/>
      <c r="DU747" s="25"/>
      <c r="DV747" s="25"/>
      <c r="DW747" s="25"/>
      <c r="DX747" s="25"/>
      <c r="DY747" s="25"/>
      <c r="DZ747" s="25"/>
      <c r="EA747" s="25"/>
      <c r="EB747" s="25"/>
    </row>
    <row r="748" spans="1:132">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c r="DF748" s="25"/>
      <c r="DG748" s="25"/>
      <c r="DH748" s="25"/>
      <c r="DI748" s="25"/>
      <c r="DJ748" s="25"/>
      <c r="DK748" s="25"/>
      <c r="DL748" s="25"/>
      <c r="DM748" s="25"/>
      <c r="DN748" s="25"/>
      <c r="DO748" s="25"/>
      <c r="DP748" s="25"/>
      <c r="DQ748" s="25"/>
      <c r="DR748" s="25"/>
      <c r="DS748" s="25"/>
      <c r="DT748" s="25"/>
      <c r="DU748" s="25"/>
      <c r="DV748" s="25"/>
      <c r="DW748" s="25"/>
      <c r="DX748" s="25"/>
      <c r="DY748" s="25"/>
      <c r="DZ748" s="25"/>
      <c r="EA748" s="25"/>
      <c r="EB748" s="25"/>
    </row>
    <row r="749" spans="1:132">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c r="DF749" s="25"/>
      <c r="DG749" s="25"/>
      <c r="DH749" s="25"/>
      <c r="DI749" s="25"/>
      <c r="DJ749" s="25"/>
      <c r="DK749" s="25"/>
      <c r="DL749" s="25"/>
      <c r="DM749" s="25"/>
      <c r="DN749" s="25"/>
      <c r="DO749" s="25"/>
      <c r="DP749" s="25"/>
      <c r="DQ749" s="25"/>
      <c r="DR749" s="25"/>
      <c r="DS749" s="25"/>
      <c r="DT749" s="25"/>
      <c r="DU749" s="25"/>
      <c r="DV749" s="25"/>
      <c r="DW749" s="25"/>
      <c r="DX749" s="25"/>
      <c r="DY749" s="25"/>
      <c r="DZ749" s="25"/>
      <c r="EA749" s="25"/>
      <c r="EB749" s="25"/>
    </row>
    <row r="750" spans="1:132">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c r="DF750" s="25"/>
      <c r="DG750" s="25"/>
      <c r="DH750" s="25"/>
      <c r="DI750" s="25"/>
      <c r="DJ750" s="25"/>
      <c r="DK750" s="25"/>
      <c r="DL750" s="25"/>
      <c r="DM750" s="25"/>
      <c r="DN750" s="25"/>
      <c r="DO750" s="25"/>
      <c r="DP750" s="25"/>
      <c r="DQ750" s="25"/>
      <c r="DR750" s="25"/>
      <c r="DS750" s="25"/>
      <c r="DT750" s="25"/>
      <c r="DU750" s="25"/>
      <c r="DV750" s="25"/>
      <c r="DW750" s="25"/>
      <c r="DX750" s="25"/>
      <c r="DY750" s="25"/>
      <c r="DZ750" s="25"/>
      <c r="EA750" s="25"/>
      <c r="EB750" s="25"/>
    </row>
    <row r="751" spans="1:132">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c r="DF751" s="25"/>
      <c r="DG751" s="25"/>
      <c r="DH751" s="25"/>
      <c r="DI751" s="25"/>
      <c r="DJ751" s="25"/>
      <c r="DK751" s="25"/>
      <c r="DL751" s="25"/>
      <c r="DM751" s="25"/>
      <c r="DN751" s="25"/>
      <c r="DO751" s="25"/>
      <c r="DP751" s="25"/>
      <c r="DQ751" s="25"/>
      <c r="DR751" s="25"/>
      <c r="DS751" s="25"/>
      <c r="DT751" s="25"/>
      <c r="DU751" s="25"/>
      <c r="DV751" s="25"/>
      <c r="DW751" s="25"/>
      <c r="DX751" s="25"/>
      <c r="DY751" s="25"/>
      <c r="DZ751" s="25"/>
      <c r="EA751" s="25"/>
      <c r="EB751" s="25"/>
    </row>
    <row r="752" spans="1:132">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c r="DF752" s="25"/>
      <c r="DG752" s="25"/>
      <c r="DH752" s="25"/>
      <c r="DI752" s="25"/>
      <c r="DJ752" s="25"/>
      <c r="DK752" s="25"/>
      <c r="DL752" s="25"/>
      <c r="DM752" s="25"/>
      <c r="DN752" s="25"/>
      <c r="DO752" s="25"/>
      <c r="DP752" s="25"/>
      <c r="DQ752" s="25"/>
      <c r="DR752" s="25"/>
      <c r="DS752" s="25"/>
      <c r="DT752" s="25"/>
      <c r="DU752" s="25"/>
      <c r="DV752" s="25"/>
      <c r="DW752" s="25"/>
      <c r="DX752" s="25"/>
      <c r="DY752" s="25"/>
      <c r="DZ752" s="25"/>
      <c r="EA752" s="25"/>
      <c r="EB752" s="25"/>
    </row>
    <row r="753" spans="1:132">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c r="DF753" s="25"/>
      <c r="DG753" s="25"/>
      <c r="DH753" s="25"/>
      <c r="DI753" s="25"/>
      <c r="DJ753" s="25"/>
      <c r="DK753" s="25"/>
      <c r="DL753" s="25"/>
      <c r="DM753" s="25"/>
      <c r="DN753" s="25"/>
      <c r="DO753" s="25"/>
      <c r="DP753" s="25"/>
      <c r="DQ753" s="25"/>
      <c r="DR753" s="25"/>
      <c r="DS753" s="25"/>
      <c r="DT753" s="25"/>
      <c r="DU753" s="25"/>
      <c r="DV753" s="25"/>
      <c r="DW753" s="25"/>
      <c r="DX753" s="25"/>
      <c r="DY753" s="25"/>
      <c r="DZ753" s="25"/>
      <c r="EA753" s="25"/>
      <c r="EB753" s="25"/>
    </row>
    <row r="754" spans="1:132">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c r="DF754" s="25"/>
      <c r="DG754" s="25"/>
      <c r="DH754" s="25"/>
      <c r="DI754" s="25"/>
      <c r="DJ754" s="25"/>
      <c r="DK754" s="25"/>
      <c r="DL754" s="25"/>
      <c r="DM754" s="25"/>
      <c r="DN754" s="25"/>
      <c r="DO754" s="25"/>
      <c r="DP754" s="25"/>
      <c r="DQ754" s="25"/>
      <c r="DR754" s="25"/>
      <c r="DS754" s="25"/>
      <c r="DT754" s="25"/>
      <c r="DU754" s="25"/>
      <c r="DV754" s="25"/>
      <c r="DW754" s="25"/>
      <c r="DX754" s="25"/>
      <c r="DY754" s="25"/>
      <c r="DZ754" s="25"/>
      <c r="EA754" s="25"/>
      <c r="EB754" s="25"/>
    </row>
    <row r="755" spans="1:132">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c r="DF755" s="25"/>
      <c r="DG755" s="25"/>
      <c r="DH755" s="25"/>
      <c r="DI755" s="25"/>
      <c r="DJ755" s="25"/>
      <c r="DK755" s="25"/>
      <c r="DL755" s="25"/>
      <c r="DM755" s="25"/>
      <c r="DN755" s="25"/>
      <c r="DO755" s="25"/>
      <c r="DP755" s="25"/>
      <c r="DQ755" s="25"/>
      <c r="DR755" s="25"/>
      <c r="DS755" s="25"/>
      <c r="DT755" s="25"/>
      <c r="DU755" s="25"/>
      <c r="DV755" s="25"/>
      <c r="DW755" s="25"/>
      <c r="DX755" s="25"/>
      <c r="DY755" s="25"/>
      <c r="DZ755" s="25"/>
      <c r="EA755" s="25"/>
      <c r="EB755" s="25"/>
    </row>
    <row r="756" spans="1:132">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c r="DF756" s="25"/>
      <c r="DG756" s="25"/>
      <c r="DH756" s="25"/>
      <c r="DI756" s="25"/>
      <c r="DJ756" s="25"/>
      <c r="DK756" s="25"/>
      <c r="DL756" s="25"/>
      <c r="DM756" s="25"/>
      <c r="DN756" s="25"/>
      <c r="DO756" s="25"/>
      <c r="DP756" s="25"/>
      <c r="DQ756" s="25"/>
      <c r="DR756" s="25"/>
      <c r="DS756" s="25"/>
      <c r="DT756" s="25"/>
      <c r="DU756" s="25"/>
      <c r="DV756" s="25"/>
      <c r="DW756" s="25"/>
      <c r="DX756" s="25"/>
      <c r="DY756" s="25"/>
      <c r="DZ756" s="25"/>
      <c r="EA756" s="25"/>
      <c r="EB756" s="25"/>
    </row>
    <row r="757" spans="1:132">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c r="DF757" s="25"/>
      <c r="DG757" s="25"/>
      <c r="DH757" s="25"/>
      <c r="DI757" s="25"/>
      <c r="DJ757" s="25"/>
      <c r="DK757" s="25"/>
      <c r="DL757" s="25"/>
      <c r="DM757" s="25"/>
      <c r="DN757" s="25"/>
      <c r="DO757" s="25"/>
      <c r="DP757" s="25"/>
      <c r="DQ757" s="25"/>
      <c r="DR757" s="25"/>
      <c r="DS757" s="25"/>
      <c r="DT757" s="25"/>
      <c r="DU757" s="25"/>
      <c r="DV757" s="25"/>
      <c r="DW757" s="25"/>
      <c r="DX757" s="25"/>
      <c r="DY757" s="25"/>
      <c r="DZ757" s="25"/>
      <c r="EA757" s="25"/>
      <c r="EB757" s="25"/>
    </row>
    <row r="758" spans="1:132">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c r="DF758" s="25"/>
      <c r="DG758" s="25"/>
      <c r="DH758" s="25"/>
      <c r="DI758" s="25"/>
      <c r="DJ758" s="25"/>
      <c r="DK758" s="25"/>
      <c r="DL758" s="25"/>
      <c r="DM758" s="25"/>
      <c r="DN758" s="25"/>
      <c r="DO758" s="25"/>
      <c r="DP758" s="25"/>
      <c r="DQ758" s="25"/>
      <c r="DR758" s="25"/>
      <c r="DS758" s="25"/>
      <c r="DT758" s="25"/>
      <c r="DU758" s="25"/>
      <c r="DV758" s="25"/>
      <c r="DW758" s="25"/>
      <c r="DX758" s="25"/>
      <c r="DY758" s="25"/>
      <c r="DZ758" s="25"/>
      <c r="EA758" s="25"/>
      <c r="EB758" s="25"/>
    </row>
    <row r="759" spans="1:132">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c r="DF759" s="25"/>
      <c r="DG759" s="25"/>
      <c r="DH759" s="25"/>
      <c r="DI759" s="25"/>
      <c r="DJ759" s="25"/>
      <c r="DK759" s="25"/>
      <c r="DL759" s="25"/>
      <c r="DM759" s="25"/>
      <c r="DN759" s="25"/>
      <c r="DO759" s="25"/>
      <c r="DP759" s="25"/>
      <c r="DQ759" s="25"/>
      <c r="DR759" s="25"/>
      <c r="DS759" s="25"/>
      <c r="DT759" s="25"/>
      <c r="DU759" s="25"/>
      <c r="DV759" s="25"/>
      <c r="DW759" s="25"/>
      <c r="DX759" s="25"/>
      <c r="DY759" s="25"/>
      <c r="DZ759" s="25"/>
      <c r="EA759" s="25"/>
      <c r="EB759" s="25"/>
    </row>
    <row r="760" spans="1:132">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c r="DF760" s="25"/>
      <c r="DG760" s="25"/>
      <c r="DH760" s="25"/>
      <c r="DI760" s="25"/>
      <c r="DJ760" s="25"/>
      <c r="DK760" s="25"/>
      <c r="DL760" s="25"/>
      <c r="DM760" s="25"/>
      <c r="DN760" s="25"/>
      <c r="DO760" s="25"/>
      <c r="DP760" s="25"/>
      <c r="DQ760" s="25"/>
      <c r="DR760" s="25"/>
      <c r="DS760" s="25"/>
      <c r="DT760" s="25"/>
      <c r="DU760" s="25"/>
      <c r="DV760" s="25"/>
      <c r="DW760" s="25"/>
      <c r="DX760" s="25"/>
      <c r="DY760" s="25"/>
      <c r="DZ760" s="25"/>
      <c r="EA760" s="25"/>
      <c r="EB760" s="25"/>
    </row>
    <row r="761" spans="1:132">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c r="DF761" s="25"/>
      <c r="DG761" s="25"/>
      <c r="DH761" s="25"/>
      <c r="DI761" s="25"/>
      <c r="DJ761" s="25"/>
      <c r="DK761" s="25"/>
      <c r="DL761" s="25"/>
      <c r="DM761" s="25"/>
      <c r="DN761" s="25"/>
      <c r="DO761" s="25"/>
      <c r="DP761" s="25"/>
      <c r="DQ761" s="25"/>
      <c r="DR761" s="25"/>
      <c r="DS761" s="25"/>
      <c r="DT761" s="25"/>
      <c r="DU761" s="25"/>
      <c r="DV761" s="25"/>
      <c r="DW761" s="25"/>
      <c r="DX761" s="25"/>
      <c r="DY761" s="25"/>
      <c r="DZ761" s="25"/>
      <c r="EA761" s="25"/>
      <c r="EB761" s="25"/>
    </row>
    <row r="762" spans="1:132">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c r="DF762" s="25"/>
      <c r="DG762" s="25"/>
      <c r="DH762" s="25"/>
      <c r="DI762" s="25"/>
      <c r="DJ762" s="25"/>
      <c r="DK762" s="25"/>
      <c r="DL762" s="25"/>
      <c r="DM762" s="25"/>
      <c r="DN762" s="25"/>
      <c r="DO762" s="25"/>
      <c r="DP762" s="25"/>
      <c r="DQ762" s="25"/>
      <c r="DR762" s="25"/>
      <c r="DS762" s="25"/>
      <c r="DT762" s="25"/>
      <c r="DU762" s="25"/>
      <c r="DV762" s="25"/>
      <c r="DW762" s="25"/>
      <c r="DX762" s="25"/>
      <c r="DY762" s="25"/>
      <c r="DZ762" s="25"/>
      <c r="EA762" s="25"/>
      <c r="EB762" s="25"/>
    </row>
    <row r="763" spans="1:132">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c r="DF763" s="25"/>
      <c r="DG763" s="25"/>
      <c r="DH763" s="25"/>
      <c r="DI763" s="25"/>
      <c r="DJ763" s="25"/>
      <c r="DK763" s="25"/>
      <c r="DL763" s="25"/>
      <c r="DM763" s="25"/>
      <c r="DN763" s="25"/>
      <c r="DO763" s="25"/>
      <c r="DP763" s="25"/>
      <c r="DQ763" s="25"/>
      <c r="DR763" s="25"/>
      <c r="DS763" s="25"/>
      <c r="DT763" s="25"/>
      <c r="DU763" s="25"/>
      <c r="DV763" s="25"/>
      <c r="DW763" s="25"/>
      <c r="DX763" s="25"/>
      <c r="DY763" s="25"/>
      <c r="DZ763" s="25"/>
      <c r="EA763" s="25"/>
      <c r="EB763" s="25"/>
    </row>
    <row r="764" spans="1:132">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c r="DF764" s="25"/>
      <c r="DG764" s="25"/>
      <c r="DH764" s="25"/>
      <c r="DI764" s="25"/>
      <c r="DJ764" s="25"/>
      <c r="DK764" s="25"/>
      <c r="DL764" s="25"/>
      <c r="DM764" s="25"/>
      <c r="DN764" s="25"/>
      <c r="DO764" s="25"/>
      <c r="DP764" s="25"/>
      <c r="DQ764" s="25"/>
      <c r="DR764" s="25"/>
      <c r="DS764" s="25"/>
      <c r="DT764" s="25"/>
      <c r="DU764" s="25"/>
      <c r="DV764" s="25"/>
      <c r="DW764" s="25"/>
      <c r="DX764" s="25"/>
      <c r="DY764" s="25"/>
      <c r="DZ764" s="25"/>
      <c r="EA764" s="25"/>
      <c r="EB764" s="25"/>
    </row>
    <row r="765" spans="1:132">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c r="DF765" s="25"/>
      <c r="DG765" s="25"/>
      <c r="DH765" s="25"/>
      <c r="DI765" s="25"/>
      <c r="DJ765" s="25"/>
      <c r="DK765" s="25"/>
      <c r="DL765" s="25"/>
      <c r="DM765" s="25"/>
      <c r="DN765" s="25"/>
      <c r="DO765" s="25"/>
      <c r="DP765" s="25"/>
      <c r="DQ765" s="25"/>
      <c r="DR765" s="25"/>
      <c r="DS765" s="25"/>
      <c r="DT765" s="25"/>
      <c r="DU765" s="25"/>
      <c r="DV765" s="25"/>
      <c r="DW765" s="25"/>
      <c r="DX765" s="25"/>
      <c r="DY765" s="25"/>
      <c r="DZ765" s="25"/>
      <c r="EA765" s="25"/>
      <c r="EB765" s="25"/>
    </row>
    <row r="766" spans="1:132">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c r="DF766" s="25"/>
      <c r="DG766" s="25"/>
      <c r="DH766" s="25"/>
      <c r="DI766" s="25"/>
      <c r="DJ766" s="25"/>
      <c r="DK766" s="25"/>
      <c r="DL766" s="25"/>
      <c r="DM766" s="25"/>
      <c r="DN766" s="25"/>
      <c r="DO766" s="25"/>
      <c r="DP766" s="25"/>
      <c r="DQ766" s="25"/>
      <c r="DR766" s="25"/>
      <c r="DS766" s="25"/>
      <c r="DT766" s="25"/>
      <c r="DU766" s="25"/>
      <c r="DV766" s="25"/>
      <c r="DW766" s="25"/>
      <c r="DX766" s="25"/>
      <c r="DY766" s="25"/>
      <c r="DZ766" s="25"/>
      <c r="EA766" s="25"/>
      <c r="EB766" s="25"/>
    </row>
    <row r="767" spans="1:132">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c r="DF767" s="25"/>
      <c r="DG767" s="25"/>
      <c r="DH767" s="25"/>
      <c r="DI767" s="25"/>
      <c r="DJ767" s="25"/>
      <c r="DK767" s="25"/>
      <c r="DL767" s="25"/>
      <c r="DM767" s="25"/>
      <c r="DN767" s="25"/>
      <c r="DO767" s="25"/>
      <c r="DP767" s="25"/>
      <c r="DQ767" s="25"/>
      <c r="DR767" s="25"/>
      <c r="DS767" s="25"/>
      <c r="DT767" s="25"/>
      <c r="DU767" s="25"/>
      <c r="DV767" s="25"/>
      <c r="DW767" s="25"/>
      <c r="DX767" s="25"/>
      <c r="DY767" s="25"/>
      <c r="DZ767" s="25"/>
      <c r="EA767" s="25"/>
      <c r="EB767" s="25"/>
    </row>
    <row r="768" spans="1:132">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c r="DF768" s="25"/>
      <c r="DG768" s="25"/>
      <c r="DH768" s="25"/>
      <c r="DI768" s="25"/>
      <c r="DJ768" s="25"/>
      <c r="DK768" s="25"/>
      <c r="DL768" s="25"/>
      <c r="DM768" s="25"/>
      <c r="DN768" s="25"/>
      <c r="DO768" s="25"/>
      <c r="DP768" s="25"/>
      <c r="DQ768" s="25"/>
      <c r="DR768" s="25"/>
      <c r="DS768" s="25"/>
      <c r="DT768" s="25"/>
      <c r="DU768" s="25"/>
      <c r="DV768" s="25"/>
      <c r="DW768" s="25"/>
      <c r="DX768" s="25"/>
      <c r="DY768" s="25"/>
      <c r="DZ768" s="25"/>
      <c r="EA768" s="25"/>
      <c r="EB768" s="25"/>
    </row>
    <row r="769" spans="1:132">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c r="DF769" s="25"/>
      <c r="DG769" s="25"/>
      <c r="DH769" s="25"/>
      <c r="DI769" s="25"/>
      <c r="DJ769" s="25"/>
      <c r="DK769" s="25"/>
      <c r="DL769" s="25"/>
      <c r="DM769" s="25"/>
      <c r="DN769" s="25"/>
      <c r="DO769" s="25"/>
      <c r="DP769" s="25"/>
      <c r="DQ769" s="25"/>
      <c r="DR769" s="25"/>
      <c r="DS769" s="25"/>
      <c r="DT769" s="25"/>
      <c r="DU769" s="25"/>
      <c r="DV769" s="25"/>
      <c r="DW769" s="25"/>
      <c r="DX769" s="25"/>
      <c r="DY769" s="25"/>
      <c r="DZ769" s="25"/>
      <c r="EA769" s="25"/>
      <c r="EB769" s="25"/>
    </row>
    <row r="770" spans="1:132">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c r="DF770" s="25"/>
      <c r="DG770" s="25"/>
      <c r="DH770" s="25"/>
      <c r="DI770" s="25"/>
      <c r="DJ770" s="25"/>
      <c r="DK770" s="25"/>
      <c r="DL770" s="25"/>
      <c r="DM770" s="25"/>
      <c r="DN770" s="25"/>
      <c r="DO770" s="25"/>
      <c r="DP770" s="25"/>
      <c r="DQ770" s="25"/>
      <c r="DR770" s="25"/>
      <c r="DS770" s="25"/>
      <c r="DT770" s="25"/>
      <c r="DU770" s="25"/>
      <c r="DV770" s="25"/>
      <c r="DW770" s="25"/>
      <c r="DX770" s="25"/>
      <c r="DY770" s="25"/>
      <c r="DZ770" s="25"/>
      <c r="EA770" s="25"/>
      <c r="EB770" s="25"/>
    </row>
    <row r="771" spans="1:132">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c r="DF771" s="25"/>
      <c r="DG771" s="25"/>
      <c r="DH771" s="25"/>
      <c r="DI771" s="25"/>
      <c r="DJ771" s="25"/>
      <c r="DK771" s="25"/>
      <c r="DL771" s="25"/>
      <c r="DM771" s="25"/>
      <c r="DN771" s="25"/>
      <c r="DO771" s="25"/>
      <c r="DP771" s="25"/>
      <c r="DQ771" s="25"/>
      <c r="DR771" s="25"/>
      <c r="DS771" s="25"/>
      <c r="DT771" s="25"/>
      <c r="DU771" s="25"/>
      <c r="DV771" s="25"/>
      <c r="DW771" s="25"/>
      <c r="DX771" s="25"/>
      <c r="DY771" s="25"/>
      <c r="DZ771" s="25"/>
      <c r="EA771" s="25"/>
      <c r="EB771" s="25"/>
    </row>
    <row r="772" spans="1:132">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c r="DF772" s="25"/>
      <c r="DG772" s="25"/>
      <c r="DH772" s="25"/>
      <c r="DI772" s="25"/>
      <c r="DJ772" s="25"/>
      <c r="DK772" s="25"/>
      <c r="DL772" s="25"/>
      <c r="DM772" s="25"/>
      <c r="DN772" s="25"/>
      <c r="DO772" s="25"/>
      <c r="DP772" s="25"/>
      <c r="DQ772" s="25"/>
      <c r="DR772" s="25"/>
      <c r="DS772" s="25"/>
      <c r="DT772" s="25"/>
      <c r="DU772" s="25"/>
      <c r="DV772" s="25"/>
      <c r="DW772" s="25"/>
      <c r="DX772" s="25"/>
      <c r="DY772" s="25"/>
      <c r="DZ772" s="25"/>
      <c r="EA772" s="25"/>
      <c r="EB772" s="25"/>
    </row>
    <row r="773" spans="1:132">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c r="DF773" s="25"/>
      <c r="DG773" s="25"/>
      <c r="DH773" s="25"/>
      <c r="DI773" s="25"/>
      <c r="DJ773" s="25"/>
      <c r="DK773" s="25"/>
      <c r="DL773" s="25"/>
      <c r="DM773" s="25"/>
      <c r="DN773" s="25"/>
      <c r="DO773" s="25"/>
      <c r="DP773" s="25"/>
      <c r="DQ773" s="25"/>
      <c r="DR773" s="25"/>
      <c r="DS773" s="25"/>
      <c r="DT773" s="25"/>
      <c r="DU773" s="25"/>
      <c r="DV773" s="25"/>
      <c r="DW773" s="25"/>
      <c r="DX773" s="25"/>
      <c r="DY773" s="25"/>
      <c r="DZ773" s="25"/>
      <c r="EA773" s="25"/>
      <c r="EB773" s="25"/>
    </row>
    <row r="774" spans="1:132">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c r="DF774" s="25"/>
      <c r="DG774" s="25"/>
      <c r="DH774" s="25"/>
      <c r="DI774" s="25"/>
      <c r="DJ774" s="25"/>
      <c r="DK774" s="25"/>
      <c r="DL774" s="25"/>
      <c r="DM774" s="25"/>
      <c r="DN774" s="25"/>
      <c r="DO774" s="25"/>
      <c r="DP774" s="25"/>
      <c r="DQ774" s="25"/>
      <c r="DR774" s="25"/>
      <c r="DS774" s="25"/>
      <c r="DT774" s="25"/>
      <c r="DU774" s="25"/>
      <c r="DV774" s="25"/>
      <c r="DW774" s="25"/>
      <c r="DX774" s="25"/>
      <c r="DY774" s="25"/>
      <c r="DZ774" s="25"/>
      <c r="EA774" s="25"/>
      <c r="EB774" s="25"/>
    </row>
    <row r="775" spans="1:132">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c r="DF775" s="25"/>
      <c r="DG775" s="25"/>
      <c r="DH775" s="25"/>
      <c r="DI775" s="25"/>
      <c r="DJ775" s="25"/>
      <c r="DK775" s="25"/>
      <c r="DL775" s="25"/>
      <c r="DM775" s="25"/>
      <c r="DN775" s="25"/>
      <c r="DO775" s="25"/>
      <c r="DP775" s="25"/>
      <c r="DQ775" s="25"/>
      <c r="DR775" s="25"/>
      <c r="DS775" s="25"/>
      <c r="DT775" s="25"/>
      <c r="DU775" s="25"/>
      <c r="DV775" s="25"/>
      <c r="DW775" s="25"/>
      <c r="DX775" s="25"/>
      <c r="DY775" s="25"/>
      <c r="DZ775" s="25"/>
      <c r="EA775" s="25"/>
      <c r="EB775" s="25"/>
    </row>
    <row r="776" spans="1:132">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c r="DF776" s="25"/>
      <c r="DG776" s="25"/>
      <c r="DH776" s="25"/>
      <c r="DI776" s="25"/>
      <c r="DJ776" s="25"/>
      <c r="DK776" s="25"/>
      <c r="DL776" s="25"/>
      <c r="DM776" s="25"/>
      <c r="DN776" s="25"/>
      <c r="DO776" s="25"/>
      <c r="DP776" s="25"/>
      <c r="DQ776" s="25"/>
      <c r="DR776" s="25"/>
      <c r="DS776" s="25"/>
      <c r="DT776" s="25"/>
      <c r="DU776" s="25"/>
      <c r="DV776" s="25"/>
      <c r="DW776" s="25"/>
      <c r="DX776" s="25"/>
      <c r="DY776" s="25"/>
      <c r="DZ776" s="25"/>
      <c r="EA776" s="25"/>
      <c r="EB776" s="25"/>
    </row>
    <row r="777" spans="1:132">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c r="DF777" s="25"/>
      <c r="DG777" s="25"/>
      <c r="DH777" s="25"/>
      <c r="DI777" s="25"/>
      <c r="DJ777" s="25"/>
      <c r="DK777" s="25"/>
      <c r="DL777" s="25"/>
      <c r="DM777" s="25"/>
      <c r="DN777" s="25"/>
      <c r="DO777" s="25"/>
      <c r="DP777" s="25"/>
      <c r="DQ777" s="25"/>
      <c r="DR777" s="25"/>
      <c r="DS777" s="25"/>
      <c r="DT777" s="25"/>
      <c r="DU777" s="25"/>
      <c r="DV777" s="25"/>
      <c r="DW777" s="25"/>
      <c r="DX777" s="25"/>
      <c r="DY777" s="25"/>
      <c r="DZ777" s="25"/>
      <c r="EA777" s="25"/>
      <c r="EB777" s="25"/>
    </row>
    <row r="778" spans="1:132">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c r="DF778" s="25"/>
      <c r="DG778" s="25"/>
      <c r="DH778" s="25"/>
      <c r="DI778" s="25"/>
      <c r="DJ778" s="25"/>
      <c r="DK778" s="25"/>
      <c r="DL778" s="25"/>
      <c r="DM778" s="25"/>
      <c r="DN778" s="25"/>
      <c r="DO778" s="25"/>
      <c r="DP778" s="25"/>
      <c r="DQ778" s="25"/>
      <c r="DR778" s="25"/>
      <c r="DS778" s="25"/>
      <c r="DT778" s="25"/>
      <c r="DU778" s="25"/>
      <c r="DV778" s="25"/>
      <c r="DW778" s="25"/>
      <c r="DX778" s="25"/>
      <c r="DY778" s="25"/>
      <c r="DZ778" s="25"/>
      <c r="EA778" s="25"/>
      <c r="EB778" s="25"/>
    </row>
    <row r="779" spans="1:132">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c r="DF779" s="25"/>
      <c r="DG779" s="25"/>
      <c r="DH779" s="25"/>
      <c r="DI779" s="25"/>
      <c r="DJ779" s="25"/>
      <c r="DK779" s="25"/>
      <c r="DL779" s="25"/>
      <c r="DM779" s="25"/>
      <c r="DN779" s="25"/>
      <c r="DO779" s="25"/>
      <c r="DP779" s="25"/>
      <c r="DQ779" s="25"/>
      <c r="DR779" s="25"/>
      <c r="DS779" s="25"/>
      <c r="DT779" s="25"/>
      <c r="DU779" s="25"/>
      <c r="DV779" s="25"/>
      <c r="DW779" s="25"/>
      <c r="DX779" s="25"/>
      <c r="DY779" s="25"/>
      <c r="DZ779" s="25"/>
      <c r="EA779" s="25"/>
      <c r="EB779" s="25"/>
    </row>
    <row r="780" spans="1:132">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c r="DF780" s="25"/>
      <c r="DG780" s="25"/>
      <c r="DH780" s="25"/>
      <c r="DI780" s="25"/>
      <c r="DJ780" s="25"/>
      <c r="DK780" s="25"/>
      <c r="DL780" s="25"/>
      <c r="DM780" s="25"/>
      <c r="DN780" s="25"/>
      <c r="DO780" s="25"/>
      <c r="DP780" s="25"/>
      <c r="DQ780" s="25"/>
      <c r="DR780" s="25"/>
      <c r="DS780" s="25"/>
      <c r="DT780" s="25"/>
      <c r="DU780" s="25"/>
      <c r="DV780" s="25"/>
      <c r="DW780" s="25"/>
      <c r="DX780" s="25"/>
      <c r="DY780" s="25"/>
      <c r="DZ780" s="25"/>
      <c r="EA780" s="25"/>
      <c r="EB780" s="25"/>
    </row>
    <row r="781" spans="1:132">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c r="DF781" s="25"/>
      <c r="DG781" s="25"/>
      <c r="DH781" s="25"/>
      <c r="DI781" s="25"/>
      <c r="DJ781" s="25"/>
      <c r="DK781" s="25"/>
      <c r="DL781" s="25"/>
      <c r="DM781" s="25"/>
      <c r="DN781" s="25"/>
      <c r="DO781" s="25"/>
      <c r="DP781" s="25"/>
      <c r="DQ781" s="25"/>
      <c r="DR781" s="25"/>
      <c r="DS781" s="25"/>
      <c r="DT781" s="25"/>
      <c r="DU781" s="25"/>
      <c r="DV781" s="25"/>
      <c r="DW781" s="25"/>
      <c r="DX781" s="25"/>
      <c r="DY781" s="25"/>
      <c r="DZ781" s="25"/>
      <c r="EA781" s="25"/>
      <c r="EB781" s="25"/>
    </row>
    <row r="782" spans="1:132">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c r="DF782" s="25"/>
      <c r="DG782" s="25"/>
      <c r="DH782" s="25"/>
      <c r="DI782" s="25"/>
      <c r="DJ782" s="25"/>
      <c r="DK782" s="25"/>
      <c r="DL782" s="25"/>
      <c r="DM782" s="25"/>
      <c r="DN782" s="25"/>
      <c r="DO782" s="25"/>
      <c r="DP782" s="25"/>
      <c r="DQ782" s="25"/>
      <c r="DR782" s="25"/>
      <c r="DS782" s="25"/>
      <c r="DT782" s="25"/>
      <c r="DU782" s="25"/>
      <c r="DV782" s="25"/>
      <c r="DW782" s="25"/>
      <c r="DX782" s="25"/>
      <c r="DY782" s="25"/>
      <c r="DZ782" s="25"/>
      <c r="EA782" s="25"/>
      <c r="EB782" s="25"/>
    </row>
    <row r="783" spans="1:132">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c r="DF783" s="25"/>
      <c r="DG783" s="25"/>
      <c r="DH783" s="25"/>
      <c r="DI783" s="25"/>
      <c r="DJ783" s="25"/>
      <c r="DK783" s="25"/>
      <c r="DL783" s="25"/>
      <c r="DM783" s="25"/>
      <c r="DN783" s="25"/>
      <c r="DO783" s="25"/>
      <c r="DP783" s="25"/>
      <c r="DQ783" s="25"/>
      <c r="DR783" s="25"/>
      <c r="DS783" s="25"/>
      <c r="DT783" s="25"/>
      <c r="DU783" s="25"/>
      <c r="DV783" s="25"/>
      <c r="DW783" s="25"/>
      <c r="DX783" s="25"/>
      <c r="DY783" s="25"/>
      <c r="DZ783" s="25"/>
      <c r="EA783" s="25"/>
      <c r="EB783" s="25"/>
    </row>
    <row r="784" spans="1:132">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c r="DF784" s="25"/>
      <c r="DG784" s="25"/>
      <c r="DH784" s="25"/>
      <c r="DI784" s="25"/>
      <c r="DJ784" s="25"/>
      <c r="DK784" s="25"/>
      <c r="DL784" s="25"/>
      <c r="DM784" s="25"/>
      <c r="DN784" s="25"/>
      <c r="DO784" s="25"/>
      <c r="DP784" s="25"/>
      <c r="DQ784" s="25"/>
      <c r="DR784" s="25"/>
      <c r="DS784" s="25"/>
      <c r="DT784" s="25"/>
      <c r="DU784" s="25"/>
      <c r="DV784" s="25"/>
      <c r="DW784" s="25"/>
      <c r="DX784" s="25"/>
      <c r="DY784" s="25"/>
      <c r="DZ784" s="25"/>
      <c r="EA784" s="25"/>
      <c r="EB784" s="25"/>
    </row>
    <row r="785" spans="1:132">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c r="DF785" s="25"/>
      <c r="DG785" s="25"/>
      <c r="DH785" s="25"/>
      <c r="DI785" s="25"/>
      <c r="DJ785" s="25"/>
      <c r="DK785" s="25"/>
      <c r="DL785" s="25"/>
      <c r="DM785" s="25"/>
      <c r="DN785" s="25"/>
      <c r="DO785" s="25"/>
      <c r="DP785" s="25"/>
      <c r="DQ785" s="25"/>
      <c r="DR785" s="25"/>
      <c r="DS785" s="25"/>
      <c r="DT785" s="25"/>
      <c r="DU785" s="25"/>
      <c r="DV785" s="25"/>
      <c r="DW785" s="25"/>
      <c r="DX785" s="25"/>
      <c r="DY785" s="25"/>
      <c r="DZ785" s="25"/>
      <c r="EA785" s="25"/>
      <c r="EB785" s="25"/>
    </row>
    <row r="786" spans="1:132">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c r="DF786" s="25"/>
      <c r="DG786" s="25"/>
      <c r="DH786" s="25"/>
      <c r="DI786" s="25"/>
      <c r="DJ786" s="25"/>
      <c r="DK786" s="25"/>
      <c r="DL786" s="25"/>
      <c r="DM786" s="25"/>
      <c r="DN786" s="25"/>
      <c r="DO786" s="25"/>
      <c r="DP786" s="25"/>
      <c r="DQ786" s="25"/>
      <c r="DR786" s="25"/>
      <c r="DS786" s="25"/>
      <c r="DT786" s="25"/>
      <c r="DU786" s="25"/>
      <c r="DV786" s="25"/>
      <c r="DW786" s="25"/>
      <c r="DX786" s="25"/>
      <c r="DY786" s="25"/>
      <c r="DZ786" s="25"/>
      <c r="EA786" s="25"/>
      <c r="EB786" s="25"/>
    </row>
    <row r="787" spans="1:132">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c r="DF787" s="25"/>
      <c r="DG787" s="25"/>
      <c r="DH787" s="25"/>
      <c r="DI787" s="25"/>
      <c r="DJ787" s="25"/>
      <c r="DK787" s="25"/>
      <c r="DL787" s="25"/>
      <c r="DM787" s="25"/>
      <c r="DN787" s="25"/>
      <c r="DO787" s="25"/>
      <c r="DP787" s="25"/>
      <c r="DQ787" s="25"/>
      <c r="DR787" s="25"/>
      <c r="DS787" s="25"/>
      <c r="DT787" s="25"/>
      <c r="DU787" s="25"/>
      <c r="DV787" s="25"/>
      <c r="DW787" s="25"/>
      <c r="DX787" s="25"/>
      <c r="DY787" s="25"/>
      <c r="DZ787" s="25"/>
      <c r="EA787" s="25"/>
      <c r="EB787" s="25"/>
    </row>
    <row r="788" spans="1:132">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c r="DF788" s="25"/>
      <c r="DG788" s="25"/>
      <c r="DH788" s="25"/>
      <c r="DI788" s="25"/>
      <c r="DJ788" s="25"/>
      <c r="DK788" s="25"/>
      <c r="DL788" s="25"/>
      <c r="DM788" s="25"/>
      <c r="DN788" s="25"/>
      <c r="DO788" s="25"/>
      <c r="DP788" s="25"/>
      <c r="DQ788" s="25"/>
      <c r="DR788" s="25"/>
      <c r="DS788" s="25"/>
      <c r="DT788" s="25"/>
      <c r="DU788" s="25"/>
      <c r="DV788" s="25"/>
      <c r="DW788" s="25"/>
      <c r="DX788" s="25"/>
      <c r="DY788" s="25"/>
      <c r="DZ788" s="25"/>
      <c r="EA788" s="25"/>
      <c r="EB788" s="25"/>
    </row>
    <row r="789" spans="1:132">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c r="DF789" s="25"/>
      <c r="DG789" s="25"/>
      <c r="DH789" s="25"/>
      <c r="DI789" s="25"/>
      <c r="DJ789" s="25"/>
      <c r="DK789" s="25"/>
      <c r="DL789" s="25"/>
      <c r="DM789" s="25"/>
      <c r="DN789" s="25"/>
      <c r="DO789" s="25"/>
      <c r="DP789" s="25"/>
      <c r="DQ789" s="25"/>
      <c r="DR789" s="25"/>
      <c r="DS789" s="25"/>
      <c r="DT789" s="25"/>
      <c r="DU789" s="25"/>
      <c r="DV789" s="25"/>
      <c r="DW789" s="25"/>
      <c r="DX789" s="25"/>
      <c r="DY789" s="25"/>
      <c r="DZ789" s="25"/>
      <c r="EA789" s="25"/>
      <c r="EB789" s="25"/>
    </row>
    <row r="790" spans="1:132">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c r="DF790" s="25"/>
      <c r="DG790" s="25"/>
      <c r="DH790" s="25"/>
      <c r="DI790" s="25"/>
      <c r="DJ790" s="25"/>
      <c r="DK790" s="25"/>
      <c r="DL790" s="25"/>
      <c r="DM790" s="25"/>
      <c r="DN790" s="25"/>
      <c r="DO790" s="25"/>
      <c r="DP790" s="25"/>
      <c r="DQ790" s="25"/>
      <c r="DR790" s="25"/>
      <c r="DS790" s="25"/>
      <c r="DT790" s="25"/>
      <c r="DU790" s="25"/>
      <c r="DV790" s="25"/>
      <c r="DW790" s="25"/>
      <c r="DX790" s="25"/>
      <c r="DY790" s="25"/>
      <c r="DZ790" s="25"/>
      <c r="EA790" s="25"/>
      <c r="EB790" s="25"/>
    </row>
    <row r="791" spans="1:132">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c r="DF791" s="25"/>
      <c r="DG791" s="25"/>
      <c r="DH791" s="25"/>
      <c r="DI791" s="25"/>
      <c r="DJ791" s="25"/>
      <c r="DK791" s="25"/>
      <c r="DL791" s="25"/>
      <c r="DM791" s="25"/>
      <c r="DN791" s="25"/>
      <c r="DO791" s="25"/>
      <c r="DP791" s="25"/>
      <c r="DQ791" s="25"/>
      <c r="DR791" s="25"/>
      <c r="DS791" s="25"/>
      <c r="DT791" s="25"/>
      <c r="DU791" s="25"/>
      <c r="DV791" s="25"/>
      <c r="DW791" s="25"/>
      <c r="DX791" s="25"/>
      <c r="DY791" s="25"/>
      <c r="DZ791" s="25"/>
      <c r="EA791" s="25"/>
      <c r="EB791" s="25"/>
    </row>
    <row r="792" spans="1:132">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c r="DF792" s="25"/>
      <c r="DG792" s="25"/>
      <c r="DH792" s="25"/>
      <c r="DI792" s="25"/>
      <c r="DJ792" s="25"/>
      <c r="DK792" s="25"/>
      <c r="DL792" s="25"/>
      <c r="DM792" s="25"/>
      <c r="DN792" s="25"/>
      <c r="DO792" s="25"/>
      <c r="DP792" s="25"/>
      <c r="DQ792" s="25"/>
      <c r="DR792" s="25"/>
      <c r="DS792" s="25"/>
      <c r="DT792" s="25"/>
      <c r="DU792" s="25"/>
      <c r="DV792" s="25"/>
      <c r="DW792" s="25"/>
      <c r="DX792" s="25"/>
      <c r="DY792" s="25"/>
      <c r="DZ792" s="25"/>
      <c r="EA792" s="25"/>
      <c r="EB792" s="25"/>
    </row>
    <row r="793" spans="1:132">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c r="DK793" s="25"/>
      <c r="DL793" s="25"/>
      <c r="DM793" s="25"/>
      <c r="DN793" s="25"/>
      <c r="DO793" s="25"/>
      <c r="DP793" s="25"/>
      <c r="DQ793" s="25"/>
      <c r="DR793" s="25"/>
      <c r="DS793" s="25"/>
      <c r="DT793" s="25"/>
      <c r="DU793" s="25"/>
      <c r="DV793" s="25"/>
      <c r="DW793" s="25"/>
      <c r="DX793" s="25"/>
      <c r="DY793" s="25"/>
      <c r="DZ793" s="25"/>
      <c r="EA793" s="25"/>
      <c r="EB793" s="25"/>
    </row>
    <row r="794" spans="1:132">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c r="DK794" s="25"/>
      <c r="DL794" s="25"/>
      <c r="DM794" s="25"/>
      <c r="DN794" s="25"/>
      <c r="DO794" s="25"/>
      <c r="DP794" s="25"/>
      <c r="DQ794" s="25"/>
      <c r="DR794" s="25"/>
      <c r="DS794" s="25"/>
      <c r="DT794" s="25"/>
      <c r="DU794" s="25"/>
      <c r="DV794" s="25"/>
      <c r="DW794" s="25"/>
      <c r="DX794" s="25"/>
      <c r="DY794" s="25"/>
      <c r="DZ794" s="25"/>
      <c r="EA794" s="25"/>
      <c r="EB794" s="25"/>
    </row>
    <row r="795" spans="1:132">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c r="DF795" s="25"/>
      <c r="DG795" s="25"/>
      <c r="DH795" s="25"/>
      <c r="DI795" s="25"/>
      <c r="DJ795" s="25"/>
      <c r="DK795" s="25"/>
      <c r="DL795" s="25"/>
      <c r="DM795" s="25"/>
      <c r="DN795" s="25"/>
      <c r="DO795" s="25"/>
      <c r="DP795" s="25"/>
      <c r="DQ795" s="25"/>
      <c r="DR795" s="25"/>
      <c r="DS795" s="25"/>
      <c r="DT795" s="25"/>
      <c r="DU795" s="25"/>
      <c r="DV795" s="25"/>
      <c r="DW795" s="25"/>
      <c r="DX795" s="25"/>
      <c r="DY795" s="25"/>
      <c r="DZ795" s="25"/>
      <c r="EA795" s="25"/>
      <c r="EB795" s="25"/>
    </row>
    <row r="796" spans="1:132">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c r="DF796" s="25"/>
      <c r="DG796" s="25"/>
      <c r="DH796" s="25"/>
      <c r="DI796" s="25"/>
      <c r="DJ796" s="25"/>
      <c r="DK796" s="25"/>
      <c r="DL796" s="25"/>
      <c r="DM796" s="25"/>
      <c r="DN796" s="25"/>
      <c r="DO796" s="25"/>
      <c r="DP796" s="25"/>
      <c r="DQ796" s="25"/>
      <c r="DR796" s="25"/>
      <c r="DS796" s="25"/>
      <c r="DT796" s="25"/>
      <c r="DU796" s="25"/>
      <c r="DV796" s="25"/>
      <c r="DW796" s="25"/>
      <c r="DX796" s="25"/>
      <c r="DY796" s="25"/>
      <c r="DZ796" s="25"/>
      <c r="EA796" s="25"/>
      <c r="EB796" s="25"/>
    </row>
    <row r="797" spans="1:132">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c r="DF797" s="25"/>
      <c r="DG797" s="25"/>
      <c r="DH797" s="25"/>
      <c r="DI797" s="25"/>
      <c r="DJ797" s="25"/>
      <c r="DK797" s="25"/>
      <c r="DL797" s="25"/>
      <c r="DM797" s="25"/>
      <c r="DN797" s="25"/>
      <c r="DO797" s="25"/>
      <c r="DP797" s="25"/>
      <c r="DQ797" s="25"/>
      <c r="DR797" s="25"/>
      <c r="DS797" s="25"/>
      <c r="DT797" s="25"/>
      <c r="DU797" s="25"/>
      <c r="DV797" s="25"/>
      <c r="DW797" s="25"/>
      <c r="DX797" s="25"/>
      <c r="DY797" s="25"/>
      <c r="DZ797" s="25"/>
      <c r="EA797" s="25"/>
      <c r="EB797" s="25"/>
    </row>
    <row r="798" spans="1:132">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c r="DF798" s="25"/>
      <c r="DG798" s="25"/>
      <c r="DH798" s="25"/>
      <c r="DI798" s="25"/>
      <c r="DJ798" s="25"/>
      <c r="DK798" s="25"/>
      <c r="DL798" s="25"/>
      <c r="DM798" s="25"/>
      <c r="DN798" s="25"/>
      <c r="DO798" s="25"/>
      <c r="DP798" s="25"/>
      <c r="DQ798" s="25"/>
      <c r="DR798" s="25"/>
      <c r="DS798" s="25"/>
      <c r="DT798" s="25"/>
      <c r="DU798" s="25"/>
      <c r="DV798" s="25"/>
      <c r="DW798" s="25"/>
      <c r="DX798" s="25"/>
      <c r="DY798" s="25"/>
      <c r="DZ798" s="25"/>
      <c r="EA798" s="25"/>
      <c r="EB798" s="25"/>
    </row>
    <row r="799" spans="1:132">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c r="DF799" s="25"/>
      <c r="DG799" s="25"/>
      <c r="DH799" s="25"/>
      <c r="DI799" s="25"/>
      <c r="DJ799" s="25"/>
      <c r="DK799" s="25"/>
      <c r="DL799" s="25"/>
      <c r="DM799" s="25"/>
      <c r="DN799" s="25"/>
      <c r="DO799" s="25"/>
      <c r="DP799" s="25"/>
      <c r="DQ799" s="25"/>
      <c r="DR799" s="25"/>
      <c r="DS799" s="25"/>
      <c r="DT799" s="25"/>
      <c r="DU799" s="25"/>
      <c r="DV799" s="25"/>
      <c r="DW799" s="25"/>
      <c r="DX799" s="25"/>
      <c r="DY799" s="25"/>
      <c r="DZ799" s="25"/>
      <c r="EA799" s="25"/>
      <c r="EB799" s="25"/>
    </row>
    <row r="800" spans="1:132">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c r="DF800" s="25"/>
      <c r="DG800" s="25"/>
      <c r="DH800" s="25"/>
      <c r="DI800" s="25"/>
      <c r="DJ800" s="25"/>
      <c r="DK800" s="25"/>
      <c r="DL800" s="25"/>
      <c r="DM800" s="25"/>
      <c r="DN800" s="25"/>
      <c r="DO800" s="25"/>
      <c r="DP800" s="25"/>
      <c r="DQ800" s="25"/>
      <c r="DR800" s="25"/>
      <c r="DS800" s="25"/>
      <c r="DT800" s="25"/>
      <c r="DU800" s="25"/>
      <c r="DV800" s="25"/>
      <c r="DW800" s="25"/>
      <c r="DX800" s="25"/>
      <c r="DY800" s="25"/>
      <c r="DZ800" s="25"/>
      <c r="EA800" s="25"/>
      <c r="EB800" s="25"/>
    </row>
    <row r="801" spans="1:132">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c r="DF801" s="25"/>
      <c r="DG801" s="25"/>
      <c r="DH801" s="25"/>
      <c r="DI801" s="25"/>
      <c r="DJ801" s="25"/>
      <c r="DK801" s="25"/>
      <c r="DL801" s="25"/>
      <c r="DM801" s="25"/>
      <c r="DN801" s="25"/>
      <c r="DO801" s="25"/>
      <c r="DP801" s="25"/>
      <c r="DQ801" s="25"/>
      <c r="DR801" s="25"/>
      <c r="DS801" s="25"/>
      <c r="DT801" s="25"/>
      <c r="DU801" s="25"/>
      <c r="DV801" s="25"/>
      <c r="DW801" s="25"/>
      <c r="DX801" s="25"/>
      <c r="DY801" s="25"/>
      <c r="DZ801" s="25"/>
      <c r="EA801" s="25"/>
      <c r="EB801" s="25"/>
    </row>
    <row r="802" spans="1:132">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c r="DF802" s="25"/>
      <c r="DG802" s="25"/>
      <c r="DH802" s="25"/>
      <c r="DI802" s="25"/>
      <c r="DJ802" s="25"/>
      <c r="DK802" s="25"/>
      <c r="DL802" s="25"/>
      <c r="DM802" s="25"/>
      <c r="DN802" s="25"/>
      <c r="DO802" s="25"/>
      <c r="DP802" s="25"/>
      <c r="DQ802" s="25"/>
      <c r="DR802" s="25"/>
      <c r="DS802" s="25"/>
      <c r="DT802" s="25"/>
      <c r="DU802" s="25"/>
      <c r="DV802" s="25"/>
      <c r="DW802" s="25"/>
      <c r="DX802" s="25"/>
      <c r="DY802" s="25"/>
      <c r="DZ802" s="25"/>
      <c r="EA802" s="25"/>
      <c r="EB802" s="25"/>
    </row>
    <row r="803" spans="1:132">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c r="DF803" s="25"/>
      <c r="DG803" s="25"/>
      <c r="DH803" s="25"/>
      <c r="DI803" s="25"/>
      <c r="DJ803" s="25"/>
      <c r="DK803" s="25"/>
      <c r="DL803" s="25"/>
      <c r="DM803" s="25"/>
      <c r="DN803" s="25"/>
      <c r="DO803" s="25"/>
      <c r="DP803" s="25"/>
      <c r="DQ803" s="25"/>
      <c r="DR803" s="25"/>
      <c r="DS803" s="25"/>
      <c r="DT803" s="25"/>
      <c r="DU803" s="25"/>
      <c r="DV803" s="25"/>
      <c r="DW803" s="25"/>
      <c r="DX803" s="25"/>
      <c r="DY803" s="25"/>
      <c r="DZ803" s="25"/>
      <c r="EA803" s="25"/>
      <c r="EB803" s="25"/>
    </row>
    <row r="804" spans="1:132">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c r="DF804" s="25"/>
      <c r="DG804" s="25"/>
      <c r="DH804" s="25"/>
      <c r="DI804" s="25"/>
      <c r="DJ804" s="25"/>
      <c r="DK804" s="25"/>
      <c r="DL804" s="25"/>
      <c r="DM804" s="25"/>
      <c r="DN804" s="25"/>
      <c r="DO804" s="25"/>
      <c r="DP804" s="25"/>
      <c r="DQ804" s="25"/>
      <c r="DR804" s="25"/>
      <c r="DS804" s="25"/>
      <c r="DT804" s="25"/>
      <c r="DU804" s="25"/>
      <c r="DV804" s="25"/>
      <c r="DW804" s="25"/>
      <c r="DX804" s="25"/>
      <c r="DY804" s="25"/>
      <c r="DZ804" s="25"/>
      <c r="EA804" s="25"/>
      <c r="EB804" s="25"/>
    </row>
    <row r="805" spans="1:132">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c r="DF805" s="25"/>
      <c r="DG805" s="25"/>
      <c r="DH805" s="25"/>
      <c r="DI805" s="25"/>
      <c r="DJ805" s="25"/>
      <c r="DK805" s="25"/>
      <c r="DL805" s="25"/>
      <c r="DM805" s="25"/>
      <c r="DN805" s="25"/>
      <c r="DO805" s="25"/>
      <c r="DP805" s="25"/>
      <c r="DQ805" s="25"/>
      <c r="DR805" s="25"/>
      <c r="DS805" s="25"/>
      <c r="DT805" s="25"/>
      <c r="DU805" s="25"/>
      <c r="DV805" s="25"/>
      <c r="DW805" s="25"/>
      <c r="DX805" s="25"/>
      <c r="DY805" s="25"/>
      <c r="DZ805" s="25"/>
      <c r="EA805" s="25"/>
      <c r="EB805" s="25"/>
    </row>
    <row r="806" spans="1:132">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c r="DF806" s="25"/>
      <c r="DG806" s="25"/>
      <c r="DH806" s="25"/>
      <c r="DI806" s="25"/>
      <c r="DJ806" s="25"/>
      <c r="DK806" s="25"/>
      <c r="DL806" s="25"/>
      <c r="DM806" s="25"/>
      <c r="DN806" s="25"/>
      <c r="DO806" s="25"/>
      <c r="DP806" s="25"/>
      <c r="DQ806" s="25"/>
      <c r="DR806" s="25"/>
      <c r="DS806" s="25"/>
      <c r="DT806" s="25"/>
      <c r="DU806" s="25"/>
      <c r="DV806" s="25"/>
      <c r="DW806" s="25"/>
      <c r="DX806" s="25"/>
      <c r="DY806" s="25"/>
      <c r="DZ806" s="25"/>
      <c r="EA806" s="25"/>
      <c r="EB806" s="25"/>
    </row>
    <row r="807" spans="1:132">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c r="DF807" s="25"/>
      <c r="DG807" s="25"/>
      <c r="DH807" s="25"/>
      <c r="DI807" s="25"/>
      <c r="DJ807" s="25"/>
      <c r="DK807" s="25"/>
      <c r="DL807" s="25"/>
      <c r="DM807" s="25"/>
      <c r="DN807" s="25"/>
      <c r="DO807" s="25"/>
      <c r="DP807" s="25"/>
      <c r="DQ807" s="25"/>
      <c r="DR807" s="25"/>
      <c r="DS807" s="25"/>
      <c r="DT807" s="25"/>
      <c r="DU807" s="25"/>
      <c r="DV807" s="25"/>
      <c r="DW807" s="25"/>
      <c r="DX807" s="25"/>
      <c r="DY807" s="25"/>
      <c r="DZ807" s="25"/>
      <c r="EA807" s="25"/>
      <c r="EB807" s="25"/>
    </row>
    <row r="808" spans="1:132">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c r="DF808" s="25"/>
      <c r="DG808" s="25"/>
      <c r="DH808" s="25"/>
      <c r="DI808" s="25"/>
      <c r="DJ808" s="25"/>
      <c r="DK808" s="25"/>
      <c r="DL808" s="25"/>
      <c r="DM808" s="25"/>
      <c r="DN808" s="25"/>
      <c r="DO808" s="25"/>
      <c r="DP808" s="25"/>
      <c r="DQ808" s="25"/>
      <c r="DR808" s="25"/>
      <c r="DS808" s="25"/>
      <c r="DT808" s="25"/>
      <c r="DU808" s="25"/>
      <c r="DV808" s="25"/>
      <c r="DW808" s="25"/>
      <c r="DX808" s="25"/>
      <c r="DY808" s="25"/>
      <c r="DZ808" s="25"/>
      <c r="EA808" s="25"/>
      <c r="EB808" s="25"/>
    </row>
    <row r="809" spans="1:132">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c r="DF809" s="25"/>
      <c r="DG809" s="25"/>
      <c r="DH809" s="25"/>
      <c r="DI809" s="25"/>
      <c r="DJ809" s="25"/>
      <c r="DK809" s="25"/>
      <c r="DL809" s="25"/>
      <c r="DM809" s="25"/>
      <c r="DN809" s="25"/>
      <c r="DO809" s="25"/>
      <c r="DP809" s="25"/>
      <c r="DQ809" s="25"/>
      <c r="DR809" s="25"/>
      <c r="DS809" s="25"/>
      <c r="DT809" s="25"/>
      <c r="DU809" s="25"/>
      <c r="DV809" s="25"/>
      <c r="DW809" s="25"/>
      <c r="DX809" s="25"/>
      <c r="DY809" s="25"/>
      <c r="DZ809" s="25"/>
      <c r="EA809" s="25"/>
      <c r="EB809" s="25"/>
    </row>
    <row r="810" spans="1:132">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c r="DF810" s="25"/>
      <c r="DG810" s="25"/>
      <c r="DH810" s="25"/>
      <c r="DI810" s="25"/>
      <c r="DJ810" s="25"/>
      <c r="DK810" s="25"/>
      <c r="DL810" s="25"/>
      <c r="DM810" s="25"/>
      <c r="DN810" s="25"/>
      <c r="DO810" s="25"/>
      <c r="DP810" s="25"/>
      <c r="DQ810" s="25"/>
      <c r="DR810" s="25"/>
      <c r="DS810" s="25"/>
      <c r="DT810" s="25"/>
      <c r="DU810" s="25"/>
      <c r="DV810" s="25"/>
      <c r="DW810" s="25"/>
      <c r="DX810" s="25"/>
      <c r="DY810" s="25"/>
      <c r="DZ810" s="25"/>
      <c r="EA810" s="25"/>
      <c r="EB810" s="25"/>
    </row>
    <row r="811" spans="1:132">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c r="DF811" s="25"/>
      <c r="DG811" s="25"/>
      <c r="DH811" s="25"/>
      <c r="DI811" s="25"/>
      <c r="DJ811" s="25"/>
      <c r="DK811" s="25"/>
      <c r="DL811" s="25"/>
      <c r="DM811" s="25"/>
      <c r="DN811" s="25"/>
      <c r="DO811" s="25"/>
      <c r="DP811" s="25"/>
      <c r="DQ811" s="25"/>
      <c r="DR811" s="25"/>
      <c r="DS811" s="25"/>
      <c r="DT811" s="25"/>
      <c r="DU811" s="25"/>
      <c r="DV811" s="25"/>
      <c r="DW811" s="25"/>
      <c r="DX811" s="25"/>
      <c r="DY811" s="25"/>
      <c r="DZ811" s="25"/>
      <c r="EA811" s="25"/>
      <c r="EB811" s="25"/>
    </row>
    <row r="812" spans="1:132">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c r="DF812" s="25"/>
      <c r="DG812" s="25"/>
      <c r="DH812" s="25"/>
      <c r="DI812" s="25"/>
      <c r="DJ812" s="25"/>
      <c r="DK812" s="25"/>
      <c r="DL812" s="25"/>
      <c r="DM812" s="25"/>
      <c r="DN812" s="25"/>
      <c r="DO812" s="25"/>
      <c r="DP812" s="25"/>
      <c r="DQ812" s="25"/>
      <c r="DR812" s="25"/>
      <c r="DS812" s="25"/>
      <c r="DT812" s="25"/>
      <c r="DU812" s="25"/>
      <c r="DV812" s="25"/>
      <c r="DW812" s="25"/>
      <c r="DX812" s="25"/>
      <c r="DY812" s="25"/>
      <c r="DZ812" s="25"/>
      <c r="EA812" s="25"/>
      <c r="EB812" s="25"/>
    </row>
    <row r="813" spans="1:132">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c r="DF813" s="25"/>
      <c r="DG813" s="25"/>
      <c r="DH813" s="25"/>
      <c r="DI813" s="25"/>
      <c r="DJ813" s="25"/>
      <c r="DK813" s="25"/>
      <c r="DL813" s="25"/>
      <c r="DM813" s="25"/>
      <c r="DN813" s="25"/>
      <c r="DO813" s="25"/>
      <c r="DP813" s="25"/>
      <c r="DQ813" s="25"/>
      <c r="DR813" s="25"/>
      <c r="DS813" s="25"/>
      <c r="DT813" s="25"/>
      <c r="DU813" s="25"/>
      <c r="DV813" s="25"/>
      <c r="DW813" s="25"/>
      <c r="DX813" s="25"/>
      <c r="DY813" s="25"/>
      <c r="DZ813" s="25"/>
      <c r="EA813" s="25"/>
      <c r="EB813" s="25"/>
    </row>
    <row r="814" spans="1:132">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c r="DF814" s="25"/>
      <c r="DG814" s="25"/>
      <c r="DH814" s="25"/>
      <c r="DI814" s="25"/>
      <c r="DJ814" s="25"/>
      <c r="DK814" s="25"/>
      <c r="DL814" s="25"/>
      <c r="DM814" s="25"/>
      <c r="DN814" s="25"/>
      <c r="DO814" s="25"/>
      <c r="DP814" s="25"/>
      <c r="DQ814" s="25"/>
      <c r="DR814" s="25"/>
      <c r="DS814" s="25"/>
      <c r="DT814" s="25"/>
      <c r="DU814" s="25"/>
      <c r="DV814" s="25"/>
      <c r="DW814" s="25"/>
      <c r="DX814" s="25"/>
      <c r="DY814" s="25"/>
      <c r="DZ814" s="25"/>
      <c r="EA814" s="25"/>
      <c r="EB814" s="25"/>
    </row>
    <row r="815" spans="1:132">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c r="DF815" s="25"/>
      <c r="DG815" s="25"/>
      <c r="DH815" s="25"/>
      <c r="DI815" s="25"/>
      <c r="DJ815" s="25"/>
      <c r="DK815" s="25"/>
      <c r="DL815" s="25"/>
      <c r="DM815" s="25"/>
      <c r="DN815" s="25"/>
      <c r="DO815" s="25"/>
      <c r="DP815" s="25"/>
      <c r="DQ815" s="25"/>
      <c r="DR815" s="25"/>
      <c r="DS815" s="25"/>
      <c r="DT815" s="25"/>
      <c r="DU815" s="25"/>
      <c r="DV815" s="25"/>
      <c r="DW815" s="25"/>
      <c r="DX815" s="25"/>
      <c r="DY815" s="25"/>
      <c r="DZ815" s="25"/>
      <c r="EA815" s="25"/>
      <c r="EB815" s="25"/>
    </row>
    <row r="816" spans="1:132">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c r="DF816" s="25"/>
      <c r="DG816" s="25"/>
      <c r="DH816" s="25"/>
      <c r="DI816" s="25"/>
      <c r="DJ816" s="25"/>
      <c r="DK816" s="25"/>
      <c r="DL816" s="25"/>
      <c r="DM816" s="25"/>
      <c r="DN816" s="25"/>
      <c r="DO816" s="25"/>
      <c r="DP816" s="25"/>
      <c r="DQ816" s="25"/>
      <c r="DR816" s="25"/>
      <c r="DS816" s="25"/>
      <c r="DT816" s="25"/>
      <c r="DU816" s="25"/>
      <c r="DV816" s="25"/>
      <c r="DW816" s="25"/>
      <c r="DX816" s="25"/>
      <c r="DY816" s="25"/>
      <c r="DZ816" s="25"/>
      <c r="EA816" s="25"/>
      <c r="EB816" s="25"/>
    </row>
    <row r="817" spans="1:132">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c r="DF817" s="25"/>
      <c r="DG817" s="25"/>
      <c r="DH817" s="25"/>
      <c r="DI817" s="25"/>
      <c r="DJ817" s="25"/>
      <c r="DK817" s="25"/>
      <c r="DL817" s="25"/>
      <c r="DM817" s="25"/>
      <c r="DN817" s="25"/>
      <c r="DO817" s="25"/>
      <c r="DP817" s="25"/>
      <c r="DQ817" s="25"/>
      <c r="DR817" s="25"/>
      <c r="DS817" s="25"/>
      <c r="DT817" s="25"/>
      <c r="DU817" s="25"/>
      <c r="DV817" s="25"/>
      <c r="DW817" s="25"/>
      <c r="DX817" s="25"/>
      <c r="DY817" s="25"/>
      <c r="DZ817" s="25"/>
      <c r="EA817" s="25"/>
      <c r="EB817" s="25"/>
    </row>
    <row r="818" spans="1:132">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c r="DF818" s="25"/>
      <c r="DG818" s="25"/>
      <c r="DH818" s="25"/>
      <c r="DI818" s="25"/>
      <c r="DJ818" s="25"/>
      <c r="DK818" s="25"/>
      <c r="DL818" s="25"/>
      <c r="DM818" s="25"/>
      <c r="DN818" s="25"/>
      <c r="DO818" s="25"/>
      <c r="DP818" s="25"/>
      <c r="DQ818" s="25"/>
      <c r="DR818" s="25"/>
      <c r="DS818" s="25"/>
      <c r="DT818" s="25"/>
      <c r="DU818" s="25"/>
      <c r="DV818" s="25"/>
      <c r="DW818" s="25"/>
      <c r="DX818" s="25"/>
      <c r="DY818" s="25"/>
      <c r="DZ818" s="25"/>
      <c r="EA818" s="25"/>
      <c r="EB818" s="25"/>
    </row>
    <row r="819" spans="1:132">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c r="DF819" s="25"/>
      <c r="DG819" s="25"/>
      <c r="DH819" s="25"/>
      <c r="DI819" s="25"/>
      <c r="DJ819" s="25"/>
      <c r="DK819" s="25"/>
      <c r="DL819" s="25"/>
      <c r="DM819" s="25"/>
      <c r="DN819" s="25"/>
      <c r="DO819" s="25"/>
      <c r="DP819" s="25"/>
      <c r="DQ819" s="25"/>
      <c r="DR819" s="25"/>
      <c r="DS819" s="25"/>
      <c r="DT819" s="25"/>
      <c r="DU819" s="25"/>
      <c r="DV819" s="25"/>
      <c r="DW819" s="25"/>
      <c r="DX819" s="25"/>
      <c r="DY819" s="25"/>
      <c r="DZ819" s="25"/>
      <c r="EA819" s="25"/>
      <c r="EB819" s="25"/>
    </row>
    <row r="820" spans="1:132">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c r="DF820" s="25"/>
      <c r="DG820" s="25"/>
      <c r="DH820" s="25"/>
      <c r="DI820" s="25"/>
      <c r="DJ820" s="25"/>
      <c r="DK820" s="25"/>
      <c r="DL820" s="25"/>
      <c r="DM820" s="25"/>
      <c r="DN820" s="25"/>
      <c r="DO820" s="25"/>
      <c r="DP820" s="25"/>
      <c r="DQ820" s="25"/>
      <c r="DR820" s="25"/>
      <c r="DS820" s="25"/>
      <c r="DT820" s="25"/>
      <c r="DU820" s="25"/>
      <c r="DV820" s="25"/>
      <c r="DW820" s="25"/>
      <c r="DX820" s="25"/>
      <c r="DY820" s="25"/>
      <c r="DZ820" s="25"/>
      <c r="EA820" s="25"/>
      <c r="EB820" s="25"/>
    </row>
    <row r="821" spans="1:132">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c r="DF821" s="25"/>
      <c r="DG821" s="25"/>
      <c r="DH821" s="25"/>
      <c r="DI821" s="25"/>
      <c r="DJ821" s="25"/>
      <c r="DK821" s="25"/>
      <c r="DL821" s="25"/>
      <c r="DM821" s="25"/>
      <c r="DN821" s="25"/>
      <c r="DO821" s="25"/>
      <c r="DP821" s="25"/>
      <c r="DQ821" s="25"/>
      <c r="DR821" s="25"/>
      <c r="DS821" s="25"/>
      <c r="DT821" s="25"/>
      <c r="DU821" s="25"/>
      <c r="DV821" s="25"/>
      <c r="DW821" s="25"/>
      <c r="DX821" s="25"/>
      <c r="DY821" s="25"/>
      <c r="DZ821" s="25"/>
      <c r="EA821" s="25"/>
      <c r="EB821" s="25"/>
    </row>
    <row r="822" spans="1:132">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c r="DF822" s="25"/>
      <c r="DG822" s="25"/>
      <c r="DH822" s="25"/>
      <c r="DI822" s="25"/>
      <c r="DJ822" s="25"/>
      <c r="DK822" s="25"/>
      <c r="DL822" s="25"/>
      <c r="DM822" s="25"/>
      <c r="DN822" s="25"/>
      <c r="DO822" s="25"/>
      <c r="DP822" s="25"/>
      <c r="DQ822" s="25"/>
      <c r="DR822" s="25"/>
      <c r="DS822" s="25"/>
      <c r="DT822" s="25"/>
      <c r="DU822" s="25"/>
      <c r="DV822" s="25"/>
      <c r="DW822" s="25"/>
      <c r="DX822" s="25"/>
      <c r="DY822" s="25"/>
      <c r="DZ822" s="25"/>
      <c r="EA822" s="25"/>
      <c r="EB822" s="25"/>
    </row>
    <row r="823" spans="1:132">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c r="DF823" s="25"/>
      <c r="DG823" s="25"/>
      <c r="DH823" s="25"/>
      <c r="DI823" s="25"/>
      <c r="DJ823" s="25"/>
      <c r="DK823" s="25"/>
      <c r="DL823" s="25"/>
      <c r="DM823" s="25"/>
      <c r="DN823" s="25"/>
      <c r="DO823" s="25"/>
      <c r="DP823" s="25"/>
      <c r="DQ823" s="25"/>
      <c r="DR823" s="25"/>
      <c r="DS823" s="25"/>
      <c r="DT823" s="25"/>
      <c r="DU823" s="25"/>
      <c r="DV823" s="25"/>
      <c r="DW823" s="25"/>
      <c r="DX823" s="25"/>
      <c r="DY823" s="25"/>
      <c r="DZ823" s="25"/>
      <c r="EA823" s="25"/>
      <c r="EB823" s="25"/>
    </row>
    <row r="824" spans="1:132">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c r="DF824" s="25"/>
      <c r="DG824" s="25"/>
      <c r="DH824" s="25"/>
      <c r="DI824" s="25"/>
      <c r="DJ824" s="25"/>
      <c r="DK824" s="25"/>
      <c r="DL824" s="25"/>
      <c r="DM824" s="25"/>
      <c r="DN824" s="25"/>
      <c r="DO824" s="25"/>
      <c r="DP824" s="25"/>
      <c r="DQ824" s="25"/>
      <c r="DR824" s="25"/>
      <c r="DS824" s="25"/>
      <c r="DT824" s="25"/>
      <c r="DU824" s="25"/>
      <c r="DV824" s="25"/>
      <c r="DW824" s="25"/>
      <c r="DX824" s="25"/>
      <c r="DY824" s="25"/>
      <c r="DZ824" s="25"/>
      <c r="EA824" s="25"/>
      <c r="EB824" s="25"/>
    </row>
    <row r="825" spans="1:132">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c r="DF825" s="25"/>
      <c r="DG825" s="25"/>
      <c r="DH825" s="25"/>
      <c r="DI825" s="25"/>
      <c r="DJ825" s="25"/>
      <c r="DK825" s="25"/>
      <c r="DL825" s="25"/>
      <c r="DM825" s="25"/>
      <c r="DN825" s="25"/>
      <c r="DO825" s="25"/>
      <c r="DP825" s="25"/>
      <c r="DQ825" s="25"/>
      <c r="DR825" s="25"/>
      <c r="DS825" s="25"/>
      <c r="DT825" s="25"/>
      <c r="DU825" s="25"/>
      <c r="DV825" s="25"/>
      <c r="DW825" s="25"/>
      <c r="DX825" s="25"/>
      <c r="DY825" s="25"/>
      <c r="DZ825" s="25"/>
      <c r="EA825" s="25"/>
      <c r="EB825" s="25"/>
    </row>
    <row r="826" spans="1:132">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c r="DF826" s="25"/>
      <c r="DG826" s="25"/>
      <c r="DH826" s="25"/>
      <c r="DI826" s="25"/>
      <c r="DJ826" s="25"/>
      <c r="DK826" s="25"/>
      <c r="DL826" s="25"/>
      <c r="DM826" s="25"/>
      <c r="DN826" s="25"/>
      <c r="DO826" s="25"/>
      <c r="DP826" s="25"/>
      <c r="DQ826" s="25"/>
      <c r="DR826" s="25"/>
      <c r="DS826" s="25"/>
      <c r="DT826" s="25"/>
      <c r="DU826" s="25"/>
      <c r="DV826" s="25"/>
      <c r="DW826" s="25"/>
      <c r="DX826" s="25"/>
      <c r="DY826" s="25"/>
      <c r="DZ826" s="25"/>
      <c r="EA826" s="25"/>
      <c r="EB826" s="25"/>
    </row>
    <row r="827" spans="1:132">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c r="DF827" s="25"/>
      <c r="DG827" s="25"/>
      <c r="DH827" s="25"/>
      <c r="DI827" s="25"/>
      <c r="DJ827" s="25"/>
      <c r="DK827" s="25"/>
      <c r="DL827" s="25"/>
      <c r="DM827" s="25"/>
      <c r="DN827" s="25"/>
      <c r="DO827" s="25"/>
      <c r="DP827" s="25"/>
      <c r="DQ827" s="25"/>
      <c r="DR827" s="25"/>
      <c r="DS827" s="25"/>
      <c r="DT827" s="25"/>
      <c r="DU827" s="25"/>
      <c r="DV827" s="25"/>
      <c r="DW827" s="25"/>
      <c r="DX827" s="25"/>
      <c r="DY827" s="25"/>
      <c r="DZ827" s="25"/>
      <c r="EA827" s="25"/>
      <c r="EB827" s="25"/>
    </row>
    <row r="828" spans="1:132">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c r="DF828" s="25"/>
      <c r="DG828" s="25"/>
      <c r="DH828" s="25"/>
      <c r="DI828" s="25"/>
      <c r="DJ828" s="25"/>
      <c r="DK828" s="25"/>
      <c r="DL828" s="25"/>
      <c r="DM828" s="25"/>
      <c r="DN828" s="25"/>
      <c r="DO828" s="25"/>
      <c r="DP828" s="25"/>
      <c r="DQ828" s="25"/>
      <c r="DR828" s="25"/>
      <c r="DS828" s="25"/>
      <c r="DT828" s="25"/>
      <c r="DU828" s="25"/>
      <c r="DV828" s="25"/>
      <c r="DW828" s="25"/>
      <c r="DX828" s="25"/>
      <c r="DY828" s="25"/>
      <c r="DZ828" s="25"/>
      <c r="EA828" s="25"/>
      <c r="EB828" s="25"/>
    </row>
    <row r="829" spans="1:132">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c r="DF829" s="25"/>
      <c r="DG829" s="25"/>
      <c r="DH829" s="25"/>
      <c r="DI829" s="25"/>
      <c r="DJ829" s="25"/>
      <c r="DK829" s="25"/>
      <c r="DL829" s="25"/>
      <c r="DM829" s="25"/>
      <c r="DN829" s="25"/>
      <c r="DO829" s="25"/>
      <c r="DP829" s="25"/>
      <c r="DQ829" s="25"/>
      <c r="DR829" s="25"/>
      <c r="DS829" s="25"/>
      <c r="DT829" s="25"/>
      <c r="DU829" s="25"/>
      <c r="DV829" s="25"/>
      <c r="DW829" s="25"/>
      <c r="DX829" s="25"/>
      <c r="DY829" s="25"/>
      <c r="DZ829" s="25"/>
      <c r="EA829" s="25"/>
      <c r="EB829" s="25"/>
    </row>
    <row r="830" spans="1:132">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c r="CR830" s="25"/>
      <c r="CS830" s="25"/>
      <c r="CT830" s="25"/>
      <c r="CU830" s="25"/>
      <c r="CV830" s="25"/>
      <c r="CW830" s="25"/>
      <c r="CX830" s="25"/>
      <c r="CY830" s="25"/>
      <c r="CZ830" s="25"/>
      <c r="DA830" s="25"/>
      <c r="DB830" s="25"/>
      <c r="DC830" s="25"/>
      <c r="DD830" s="25"/>
      <c r="DE830" s="25"/>
      <c r="DF830" s="25"/>
      <c r="DG830" s="25"/>
      <c r="DH830" s="25"/>
      <c r="DI830" s="25"/>
      <c r="DJ830" s="25"/>
      <c r="DK830" s="25"/>
      <c r="DL830" s="25"/>
      <c r="DM830" s="25"/>
      <c r="DN830" s="25"/>
      <c r="DO830" s="25"/>
      <c r="DP830" s="25"/>
      <c r="DQ830" s="25"/>
      <c r="DR830" s="25"/>
      <c r="DS830" s="25"/>
      <c r="DT830" s="25"/>
      <c r="DU830" s="25"/>
      <c r="DV830" s="25"/>
      <c r="DW830" s="25"/>
      <c r="DX830" s="25"/>
      <c r="DY830" s="25"/>
      <c r="DZ830" s="25"/>
      <c r="EA830" s="25"/>
      <c r="EB830" s="25"/>
    </row>
    <row r="831" spans="1:132">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c r="CR831" s="25"/>
      <c r="CS831" s="25"/>
      <c r="CT831" s="25"/>
      <c r="CU831" s="25"/>
      <c r="CV831" s="25"/>
      <c r="CW831" s="25"/>
      <c r="CX831" s="25"/>
      <c r="CY831" s="25"/>
      <c r="CZ831" s="25"/>
      <c r="DA831" s="25"/>
      <c r="DB831" s="25"/>
      <c r="DC831" s="25"/>
      <c r="DD831" s="25"/>
      <c r="DE831" s="25"/>
      <c r="DF831" s="25"/>
      <c r="DG831" s="25"/>
      <c r="DH831" s="25"/>
      <c r="DI831" s="25"/>
      <c r="DJ831" s="25"/>
      <c r="DK831" s="25"/>
      <c r="DL831" s="25"/>
      <c r="DM831" s="25"/>
      <c r="DN831" s="25"/>
      <c r="DO831" s="25"/>
      <c r="DP831" s="25"/>
      <c r="DQ831" s="25"/>
      <c r="DR831" s="25"/>
      <c r="DS831" s="25"/>
      <c r="DT831" s="25"/>
      <c r="DU831" s="25"/>
      <c r="DV831" s="25"/>
      <c r="DW831" s="25"/>
      <c r="DX831" s="25"/>
      <c r="DY831" s="25"/>
      <c r="DZ831" s="25"/>
      <c r="EA831" s="25"/>
      <c r="EB831" s="25"/>
    </row>
    <row r="832" spans="1:132">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c r="CR832" s="25"/>
      <c r="CS832" s="25"/>
      <c r="CT832" s="25"/>
      <c r="CU832" s="25"/>
      <c r="CV832" s="25"/>
      <c r="CW832" s="25"/>
      <c r="CX832" s="25"/>
      <c r="CY832" s="25"/>
      <c r="CZ832" s="25"/>
      <c r="DA832" s="25"/>
      <c r="DB832" s="25"/>
      <c r="DC832" s="25"/>
      <c r="DD832" s="25"/>
      <c r="DE832" s="25"/>
      <c r="DF832" s="25"/>
      <c r="DG832" s="25"/>
      <c r="DH832" s="25"/>
      <c r="DI832" s="25"/>
      <c r="DJ832" s="25"/>
      <c r="DK832" s="25"/>
      <c r="DL832" s="25"/>
      <c r="DM832" s="25"/>
      <c r="DN832" s="25"/>
      <c r="DO832" s="25"/>
      <c r="DP832" s="25"/>
      <c r="DQ832" s="25"/>
      <c r="DR832" s="25"/>
      <c r="DS832" s="25"/>
      <c r="DT832" s="25"/>
      <c r="DU832" s="25"/>
      <c r="DV832" s="25"/>
      <c r="DW832" s="25"/>
      <c r="DX832" s="25"/>
      <c r="DY832" s="25"/>
      <c r="DZ832" s="25"/>
      <c r="EA832" s="25"/>
      <c r="EB832" s="25"/>
    </row>
    <row r="833" spans="1:132">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c r="CR833" s="25"/>
      <c r="CS833" s="25"/>
      <c r="CT833" s="25"/>
      <c r="CU833" s="25"/>
      <c r="CV833" s="25"/>
      <c r="CW833" s="25"/>
      <c r="CX833" s="25"/>
      <c r="CY833" s="25"/>
      <c r="CZ833" s="25"/>
      <c r="DA833" s="25"/>
      <c r="DB833" s="25"/>
      <c r="DC833" s="25"/>
      <c r="DD833" s="25"/>
      <c r="DE833" s="25"/>
      <c r="DF833" s="25"/>
      <c r="DG833" s="25"/>
      <c r="DH833" s="25"/>
      <c r="DI833" s="25"/>
      <c r="DJ833" s="25"/>
      <c r="DK833" s="25"/>
      <c r="DL833" s="25"/>
      <c r="DM833" s="25"/>
      <c r="DN833" s="25"/>
      <c r="DO833" s="25"/>
      <c r="DP833" s="25"/>
      <c r="DQ833" s="25"/>
      <c r="DR833" s="25"/>
      <c r="DS833" s="25"/>
      <c r="DT833" s="25"/>
      <c r="DU833" s="25"/>
      <c r="DV833" s="25"/>
      <c r="DW833" s="25"/>
      <c r="DX833" s="25"/>
      <c r="DY833" s="25"/>
      <c r="DZ833" s="25"/>
      <c r="EA833" s="25"/>
      <c r="EB833" s="25"/>
    </row>
    <row r="834" spans="1:132">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c r="CR834" s="25"/>
      <c r="CS834" s="25"/>
      <c r="CT834" s="25"/>
      <c r="CU834" s="25"/>
      <c r="CV834" s="25"/>
      <c r="CW834" s="25"/>
      <c r="CX834" s="25"/>
      <c r="CY834" s="25"/>
      <c r="CZ834" s="25"/>
      <c r="DA834" s="25"/>
      <c r="DB834" s="25"/>
      <c r="DC834" s="25"/>
      <c r="DD834" s="25"/>
      <c r="DE834" s="25"/>
      <c r="DF834" s="25"/>
      <c r="DG834" s="25"/>
      <c r="DH834" s="25"/>
      <c r="DI834" s="25"/>
      <c r="DJ834" s="25"/>
      <c r="DK834" s="25"/>
      <c r="DL834" s="25"/>
      <c r="DM834" s="25"/>
      <c r="DN834" s="25"/>
      <c r="DO834" s="25"/>
      <c r="DP834" s="25"/>
      <c r="DQ834" s="25"/>
      <c r="DR834" s="25"/>
      <c r="DS834" s="25"/>
      <c r="DT834" s="25"/>
      <c r="DU834" s="25"/>
      <c r="DV834" s="25"/>
      <c r="DW834" s="25"/>
      <c r="DX834" s="25"/>
      <c r="DY834" s="25"/>
      <c r="DZ834" s="25"/>
      <c r="EA834" s="25"/>
      <c r="EB834" s="25"/>
    </row>
    <row r="835" spans="1:132">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c r="CR835" s="25"/>
      <c r="CS835" s="25"/>
      <c r="CT835" s="25"/>
      <c r="CU835" s="25"/>
      <c r="CV835" s="25"/>
      <c r="CW835" s="25"/>
      <c r="CX835" s="25"/>
      <c r="CY835" s="25"/>
      <c r="CZ835" s="25"/>
      <c r="DA835" s="25"/>
      <c r="DB835" s="25"/>
      <c r="DC835" s="25"/>
      <c r="DD835" s="25"/>
      <c r="DE835" s="25"/>
      <c r="DF835" s="25"/>
      <c r="DG835" s="25"/>
      <c r="DH835" s="25"/>
      <c r="DI835" s="25"/>
      <c r="DJ835" s="25"/>
      <c r="DK835" s="25"/>
      <c r="DL835" s="25"/>
      <c r="DM835" s="25"/>
      <c r="DN835" s="25"/>
      <c r="DO835" s="25"/>
      <c r="DP835" s="25"/>
      <c r="DQ835" s="25"/>
      <c r="DR835" s="25"/>
      <c r="DS835" s="25"/>
      <c r="DT835" s="25"/>
      <c r="DU835" s="25"/>
      <c r="DV835" s="25"/>
      <c r="DW835" s="25"/>
      <c r="DX835" s="25"/>
      <c r="DY835" s="25"/>
      <c r="DZ835" s="25"/>
      <c r="EA835" s="25"/>
      <c r="EB835" s="25"/>
    </row>
    <row r="836" spans="1:132">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c r="CR836" s="25"/>
      <c r="CS836" s="25"/>
      <c r="CT836" s="25"/>
      <c r="CU836" s="25"/>
      <c r="CV836" s="25"/>
      <c r="CW836" s="25"/>
      <c r="CX836" s="25"/>
      <c r="CY836" s="25"/>
      <c r="CZ836" s="25"/>
      <c r="DA836" s="25"/>
      <c r="DB836" s="25"/>
      <c r="DC836" s="25"/>
      <c r="DD836" s="25"/>
      <c r="DE836" s="25"/>
      <c r="DF836" s="25"/>
      <c r="DG836" s="25"/>
      <c r="DH836" s="25"/>
      <c r="DI836" s="25"/>
      <c r="DJ836" s="25"/>
      <c r="DK836" s="25"/>
      <c r="DL836" s="25"/>
      <c r="DM836" s="25"/>
      <c r="DN836" s="25"/>
      <c r="DO836" s="25"/>
      <c r="DP836" s="25"/>
      <c r="DQ836" s="25"/>
      <c r="DR836" s="25"/>
      <c r="DS836" s="25"/>
      <c r="DT836" s="25"/>
      <c r="DU836" s="25"/>
      <c r="DV836" s="25"/>
      <c r="DW836" s="25"/>
      <c r="DX836" s="25"/>
      <c r="DY836" s="25"/>
      <c r="DZ836" s="25"/>
      <c r="EA836" s="25"/>
      <c r="EB836" s="25"/>
    </row>
    <row r="837" spans="1:132">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c r="CR837" s="25"/>
      <c r="CS837" s="25"/>
      <c r="CT837" s="25"/>
      <c r="CU837" s="25"/>
      <c r="CV837" s="25"/>
      <c r="CW837" s="25"/>
      <c r="CX837" s="25"/>
      <c r="CY837" s="25"/>
      <c r="CZ837" s="25"/>
      <c r="DA837" s="25"/>
      <c r="DB837" s="25"/>
      <c r="DC837" s="25"/>
      <c r="DD837" s="25"/>
      <c r="DE837" s="25"/>
      <c r="DF837" s="25"/>
      <c r="DG837" s="25"/>
      <c r="DH837" s="25"/>
      <c r="DI837" s="25"/>
      <c r="DJ837" s="25"/>
      <c r="DK837" s="25"/>
      <c r="DL837" s="25"/>
      <c r="DM837" s="25"/>
      <c r="DN837" s="25"/>
      <c r="DO837" s="25"/>
      <c r="DP837" s="25"/>
      <c r="DQ837" s="25"/>
      <c r="DR837" s="25"/>
      <c r="DS837" s="25"/>
      <c r="DT837" s="25"/>
      <c r="DU837" s="25"/>
      <c r="DV837" s="25"/>
      <c r="DW837" s="25"/>
      <c r="DX837" s="25"/>
      <c r="DY837" s="25"/>
      <c r="DZ837" s="25"/>
      <c r="EA837" s="25"/>
      <c r="EB837" s="25"/>
    </row>
    <row r="838" spans="1:132">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c r="CR838" s="25"/>
      <c r="CS838" s="25"/>
      <c r="CT838" s="25"/>
      <c r="CU838" s="25"/>
      <c r="CV838" s="25"/>
      <c r="CW838" s="25"/>
      <c r="CX838" s="25"/>
      <c r="CY838" s="25"/>
      <c r="CZ838" s="25"/>
      <c r="DA838" s="25"/>
      <c r="DB838" s="25"/>
      <c r="DC838" s="25"/>
      <c r="DD838" s="25"/>
      <c r="DE838" s="25"/>
      <c r="DF838" s="25"/>
      <c r="DG838" s="25"/>
      <c r="DH838" s="25"/>
      <c r="DI838" s="25"/>
      <c r="DJ838" s="25"/>
      <c r="DK838" s="25"/>
      <c r="DL838" s="25"/>
      <c r="DM838" s="25"/>
      <c r="DN838" s="25"/>
      <c r="DO838" s="25"/>
      <c r="DP838" s="25"/>
      <c r="DQ838" s="25"/>
      <c r="DR838" s="25"/>
      <c r="DS838" s="25"/>
      <c r="DT838" s="25"/>
      <c r="DU838" s="25"/>
      <c r="DV838" s="25"/>
      <c r="DW838" s="25"/>
      <c r="DX838" s="25"/>
      <c r="DY838" s="25"/>
      <c r="DZ838" s="25"/>
      <c r="EA838" s="25"/>
      <c r="EB838" s="25"/>
    </row>
    <row r="839" spans="1:132">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c r="CR839" s="25"/>
      <c r="CS839" s="25"/>
      <c r="CT839" s="25"/>
      <c r="CU839" s="25"/>
      <c r="CV839" s="25"/>
      <c r="CW839" s="25"/>
      <c r="CX839" s="25"/>
      <c r="CY839" s="25"/>
      <c r="CZ839" s="25"/>
      <c r="DA839" s="25"/>
      <c r="DB839" s="25"/>
      <c r="DC839" s="25"/>
      <c r="DD839" s="25"/>
      <c r="DE839" s="25"/>
      <c r="DF839" s="25"/>
      <c r="DG839" s="25"/>
      <c r="DH839" s="25"/>
      <c r="DI839" s="25"/>
      <c r="DJ839" s="25"/>
      <c r="DK839" s="25"/>
      <c r="DL839" s="25"/>
      <c r="DM839" s="25"/>
      <c r="DN839" s="25"/>
      <c r="DO839" s="25"/>
      <c r="DP839" s="25"/>
      <c r="DQ839" s="25"/>
      <c r="DR839" s="25"/>
      <c r="DS839" s="25"/>
      <c r="DT839" s="25"/>
      <c r="DU839" s="25"/>
      <c r="DV839" s="25"/>
      <c r="DW839" s="25"/>
      <c r="DX839" s="25"/>
      <c r="DY839" s="25"/>
      <c r="DZ839" s="25"/>
      <c r="EA839" s="25"/>
      <c r="EB839" s="25"/>
    </row>
    <row r="840" spans="1:132">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c r="CR840" s="25"/>
      <c r="CS840" s="25"/>
      <c r="CT840" s="25"/>
      <c r="CU840" s="25"/>
      <c r="CV840" s="25"/>
      <c r="CW840" s="25"/>
      <c r="CX840" s="25"/>
      <c r="CY840" s="25"/>
      <c r="CZ840" s="25"/>
      <c r="DA840" s="25"/>
      <c r="DB840" s="25"/>
      <c r="DC840" s="25"/>
      <c r="DD840" s="25"/>
      <c r="DE840" s="25"/>
      <c r="DF840" s="25"/>
      <c r="DG840" s="25"/>
      <c r="DH840" s="25"/>
      <c r="DI840" s="25"/>
      <c r="DJ840" s="25"/>
      <c r="DK840" s="25"/>
      <c r="DL840" s="25"/>
      <c r="DM840" s="25"/>
      <c r="DN840" s="25"/>
      <c r="DO840" s="25"/>
      <c r="DP840" s="25"/>
      <c r="DQ840" s="25"/>
      <c r="DR840" s="25"/>
      <c r="DS840" s="25"/>
      <c r="DT840" s="25"/>
      <c r="DU840" s="25"/>
      <c r="DV840" s="25"/>
      <c r="DW840" s="25"/>
      <c r="DX840" s="25"/>
      <c r="DY840" s="25"/>
      <c r="DZ840" s="25"/>
      <c r="EA840" s="25"/>
      <c r="EB840" s="25"/>
    </row>
    <row r="841" spans="1:132">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c r="CR841" s="25"/>
      <c r="CS841" s="25"/>
      <c r="CT841" s="25"/>
      <c r="CU841" s="25"/>
      <c r="CV841" s="25"/>
      <c r="CW841" s="25"/>
      <c r="CX841" s="25"/>
      <c r="CY841" s="25"/>
      <c r="CZ841" s="25"/>
      <c r="DA841" s="25"/>
      <c r="DB841" s="25"/>
      <c r="DC841" s="25"/>
      <c r="DD841" s="25"/>
      <c r="DE841" s="25"/>
      <c r="DF841" s="25"/>
      <c r="DG841" s="25"/>
      <c r="DH841" s="25"/>
      <c r="DI841" s="25"/>
      <c r="DJ841" s="25"/>
      <c r="DK841" s="25"/>
      <c r="DL841" s="25"/>
      <c r="DM841" s="25"/>
      <c r="DN841" s="25"/>
      <c r="DO841" s="25"/>
      <c r="DP841" s="25"/>
      <c r="DQ841" s="25"/>
      <c r="DR841" s="25"/>
      <c r="DS841" s="25"/>
      <c r="DT841" s="25"/>
      <c r="DU841" s="25"/>
      <c r="DV841" s="25"/>
      <c r="DW841" s="25"/>
      <c r="DX841" s="25"/>
      <c r="DY841" s="25"/>
      <c r="DZ841" s="25"/>
      <c r="EA841" s="25"/>
      <c r="EB841" s="25"/>
    </row>
    <row r="842" spans="1:132">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c r="CR842" s="25"/>
      <c r="CS842" s="25"/>
      <c r="CT842" s="25"/>
      <c r="CU842" s="25"/>
      <c r="CV842" s="25"/>
      <c r="CW842" s="25"/>
      <c r="CX842" s="25"/>
      <c r="CY842" s="25"/>
      <c r="CZ842" s="25"/>
      <c r="DA842" s="25"/>
      <c r="DB842" s="25"/>
      <c r="DC842" s="25"/>
      <c r="DD842" s="25"/>
      <c r="DE842" s="25"/>
      <c r="DF842" s="25"/>
      <c r="DG842" s="25"/>
      <c r="DH842" s="25"/>
      <c r="DI842" s="25"/>
      <c r="DJ842" s="25"/>
      <c r="DK842" s="25"/>
      <c r="DL842" s="25"/>
      <c r="DM842" s="25"/>
      <c r="DN842" s="25"/>
      <c r="DO842" s="25"/>
      <c r="DP842" s="25"/>
      <c r="DQ842" s="25"/>
      <c r="DR842" s="25"/>
      <c r="DS842" s="25"/>
      <c r="DT842" s="25"/>
      <c r="DU842" s="25"/>
      <c r="DV842" s="25"/>
      <c r="DW842" s="25"/>
      <c r="DX842" s="25"/>
      <c r="DY842" s="25"/>
      <c r="DZ842" s="25"/>
      <c r="EA842" s="25"/>
      <c r="EB842" s="25"/>
    </row>
    <row r="843" spans="1:132">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c r="CR843" s="25"/>
      <c r="CS843" s="25"/>
      <c r="CT843" s="25"/>
      <c r="CU843" s="25"/>
      <c r="CV843" s="25"/>
      <c r="CW843" s="25"/>
      <c r="CX843" s="25"/>
      <c r="CY843" s="25"/>
      <c r="CZ843" s="25"/>
      <c r="DA843" s="25"/>
      <c r="DB843" s="25"/>
      <c r="DC843" s="25"/>
      <c r="DD843" s="25"/>
      <c r="DE843" s="25"/>
      <c r="DF843" s="25"/>
      <c r="DG843" s="25"/>
      <c r="DH843" s="25"/>
      <c r="DI843" s="25"/>
      <c r="DJ843" s="25"/>
      <c r="DK843" s="25"/>
      <c r="DL843" s="25"/>
      <c r="DM843" s="25"/>
      <c r="DN843" s="25"/>
      <c r="DO843" s="25"/>
      <c r="DP843" s="25"/>
      <c r="DQ843" s="25"/>
      <c r="DR843" s="25"/>
      <c r="DS843" s="25"/>
      <c r="DT843" s="25"/>
      <c r="DU843" s="25"/>
      <c r="DV843" s="25"/>
      <c r="DW843" s="25"/>
      <c r="DX843" s="25"/>
      <c r="DY843" s="25"/>
      <c r="DZ843" s="25"/>
      <c r="EA843" s="25"/>
      <c r="EB843" s="25"/>
    </row>
    <row r="844" spans="1:132">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c r="CR844" s="25"/>
      <c r="CS844" s="25"/>
      <c r="CT844" s="25"/>
      <c r="CU844" s="25"/>
      <c r="CV844" s="25"/>
      <c r="CW844" s="25"/>
      <c r="CX844" s="25"/>
      <c r="CY844" s="25"/>
      <c r="CZ844" s="25"/>
      <c r="DA844" s="25"/>
      <c r="DB844" s="25"/>
      <c r="DC844" s="25"/>
      <c r="DD844" s="25"/>
      <c r="DE844" s="25"/>
      <c r="DF844" s="25"/>
      <c r="DG844" s="25"/>
      <c r="DH844" s="25"/>
      <c r="DI844" s="25"/>
      <c r="DJ844" s="25"/>
      <c r="DK844" s="25"/>
      <c r="DL844" s="25"/>
      <c r="DM844" s="25"/>
      <c r="DN844" s="25"/>
      <c r="DO844" s="25"/>
      <c r="DP844" s="25"/>
      <c r="DQ844" s="25"/>
      <c r="DR844" s="25"/>
      <c r="DS844" s="25"/>
      <c r="DT844" s="25"/>
      <c r="DU844" s="25"/>
      <c r="DV844" s="25"/>
      <c r="DW844" s="25"/>
      <c r="DX844" s="25"/>
      <c r="DY844" s="25"/>
      <c r="DZ844" s="25"/>
      <c r="EA844" s="25"/>
      <c r="EB844" s="25"/>
    </row>
    <row r="845" spans="1:132">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c r="CR845" s="25"/>
      <c r="CS845" s="25"/>
      <c r="CT845" s="25"/>
      <c r="CU845" s="25"/>
      <c r="CV845" s="25"/>
      <c r="CW845" s="25"/>
      <c r="CX845" s="25"/>
      <c r="CY845" s="25"/>
      <c r="CZ845" s="25"/>
      <c r="DA845" s="25"/>
      <c r="DB845" s="25"/>
      <c r="DC845" s="25"/>
      <c r="DD845" s="25"/>
      <c r="DE845" s="25"/>
      <c r="DF845" s="25"/>
      <c r="DG845" s="25"/>
      <c r="DH845" s="25"/>
      <c r="DI845" s="25"/>
      <c r="DJ845" s="25"/>
      <c r="DK845" s="25"/>
      <c r="DL845" s="25"/>
      <c r="DM845" s="25"/>
      <c r="DN845" s="25"/>
      <c r="DO845" s="25"/>
      <c r="DP845" s="25"/>
      <c r="DQ845" s="25"/>
      <c r="DR845" s="25"/>
      <c r="DS845" s="25"/>
      <c r="DT845" s="25"/>
      <c r="DU845" s="25"/>
      <c r="DV845" s="25"/>
      <c r="DW845" s="25"/>
      <c r="DX845" s="25"/>
      <c r="DY845" s="25"/>
      <c r="DZ845" s="25"/>
      <c r="EA845" s="25"/>
      <c r="EB845" s="25"/>
    </row>
    <row r="846" spans="1:132">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c r="CR846" s="25"/>
      <c r="CS846" s="25"/>
      <c r="CT846" s="25"/>
      <c r="CU846" s="25"/>
      <c r="CV846" s="25"/>
      <c r="CW846" s="25"/>
      <c r="CX846" s="25"/>
      <c r="CY846" s="25"/>
      <c r="CZ846" s="25"/>
      <c r="DA846" s="25"/>
      <c r="DB846" s="25"/>
      <c r="DC846" s="25"/>
      <c r="DD846" s="25"/>
      <c r="DE846" s="25"/>
      <c r="DF846" s="25"/>
      <c r="DG846" s="25"/>
      <c r="DH846" s="25"/>
      <c r="DI846" s="25"/>
      <c r="DJ846" s="25"/>
      <c r="DK846" s="25"/>
      <c r="DL846" s="25"/>
      <c r="DM846" s="25"/>
      <c r="DN846" s="25"/>
      <c r="DO846" s="25"/>
      <c r="DP846" s="25"/>
      <c r="DQ846" s="25"/>
      <c r="DR846" s="25"/>
      <c r="DS846" s="25"/>
      <c r="DT846" s="25"/>
      <c r="DU846" s="25"/>
      <c r="DV846" s="25"/>
      <c r="DW846" s="25"/>
      <c r="DX846" s="25"/>
      <c r="DY846" s="25"/>
      <c r="DZ846" s="25"/>
      <c r="EA846" s="25"/>
      <c r="EB846" s="25"/>
    </row>
    <row r="847" spans="1:132">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c r="CR847" s="25"/>
      <c r="CS847" s="25"/>
      <c r="CT847" s="25"/>
      <c r="CU847" s="25"/>
      <c r="CV847" s="25"/>
      <c r="CW847" s="25"/>
      <c r="CX847" s="25"/>
      <c r="CY847" s="25"/>
      <c r="CZ847" s="25"/>
      <c r="DA847" s="25"/>
      <c r="DB847" s="25"/>
      <c r="DC847" s="25"/>
      <c r="DD847" s="25"/>
      <c r="DE847" s="25"/>
      <c r="DF847" s="25"/>
      <c r="DG847" s="25"/>
      <c r="DH847" s="25"/>
      <c r="DI847" s="25"/>
      <c r="DJ847" s="25"/>
      <c r="DK847" s="25"/>
      <c r="DL847" s="25"/>
      <c r="DM847" s="25"/>
      <c r="DN847" s="25"/>
      <c r="DO847" s="25"/>
      <c r="DP847" s="25"/>
      <c r="DQ847" s="25"/>
      <c r="DR847" s="25"/>
      <c r="DS847" s="25"/>
      <c r="DT847" s="25"/>
      <c r="DU847" s="25"/>
      <c r="DV847" s="25"/>
      <c r="DW847" s="25"/>
      <c r="DX847" s="25"/>
      <c r="DY847" s="25"/>
      <c r="DZ847" s="25"/>
      <c r="EA847" s="25"/>
      <c r="EB847" s="25"/>
    </row>
    <row r="848" spans="1:132">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c r="CR848" s="25"/>
      <c r="CS848" s="25"/>
      <c r="CT848" s="25"/>
      <c r="CU848" s="25"/>
      <c r="CV848" s="25"/>
      <c r="CW848" s="25"/>
      <c r="CX848" s="25"/>
      <c r="CY848" s="25"/>
      <c r="CZ848" s="25"/>
      <c r="DA848" s="25"/>
      <c r="DB848" s="25"/>
      <c r="DC848" s="25"/>
      <c r="DD848" s="25"/>
      <c r="DE848" s="25"/>
      <c r="DF848" s="25"/>
      <c r="DG848" s="25"/>
      <c r="DH848" s="25"/>
      <c r="DI848" s="25"/>
      <c r="DJ848" s="25"/>
      <c r="DK848" s="25"/>
      <c r="DL848" s="25"/>
      <c r="DM848" s="25"/>
      <c r="DN848" s="25"/>
      <c r="DO848" s="25"/>
      <c r="DP848" s="25"/>
      <c r="DQ848" s="25"/>
      <c r="DR848" s="25"/>
      <c r="DS848" s="25"/>
      <c r="DT848" s="25"/>
      <c r="DU848" s="25"/>
      <c r="DV848" s="25"/>
      <c r="DW848" s="25"/>
      <c r="DX848" s="25"/>
      <c r="DY848" s="25"/>
      <c r="DZ848" s="25"/>
      <c r="EA848" s="25"/>
      <c r="EB848" s="25"/>
    </row>
    <row r="849" spans="1:132">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c r="CR849" s="25"/>
      <c r="CS849" s="25"/>
      <c r="CT849" s="25"/>
      <c r="CU849" s="25"/>
      <c r="CV849" s="25"/>
      <c r="CW849" s="25"/>
      <c r="CX849" s="25"/>
      <c r="CY849" s="25"/>
      <c r="CZ849" s="25"/>
      <c r="DA849" s="25"/>
      <c r="DB849" s="25"/>
      <c r="DC849" s="25"/>
      <c r="DD849" s="25"/>
      <c r="DE849" s="25"/>
      <c r="DF849" s="25"/>
      <c r="DG849" s="25"/>
      <c r="DH849" s="25"/>
      <c r="DI849" s="25"/>
      <c r="DJ849" s="25"/>
      <c r="DK849" s="25"/>
      <c r="DL849" s="25"/>
      <c r="DM849" s="25"/>
      <c r="DN849" s="25"/>
      <c r="DO849" s="25"/>
      <c r="DP849" s="25"/>
      <c r="DQ849" s="25"/>
      <c r="DR849" s="25"/>
      <c r="DS849" s="25"/>
      <c r="DT849" s="25"/>
      <c r="DU849" s="25"/>
      <c r="DV849" s="25"/>
      <c r="DW849" s="25"/>
      <c r="DX849" s="25"/>
      <c r="DY849" s="25"/>
      <c r="DZ849" s="25"/>
      <c r="EA849" s="25"/>
      <c r="EB849" s="25"/>
    </row>
    <row r="850" spans="1:132">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c r="CR850" s="25"/>
      <c r="CS850" s="25"/>
      <c r="CT850" s="25"/>
      <c r="CU850" s="25"/>
      <c r="CV850" s="25"/>
      <c r="CW850" s="25"/>
      <c r="CX850" s="25"/>
      <c r="CY850" s="25"/>
      <c r="CZ850" s="25"/>
      <c r="DA850" s="25"/>
      <c r="DB850" s="25"/>
      <c r="DC850" s="25"/>
      <c r="DD850" s="25"/>
      <c r="DE850" s="25"/>
      <c r="DF850" s="25"/>
      <c r="DG850" s="25"/>
      <c r="DH850" s="25"/>
      <c r="DI850" s="25"/>
      <c r="DJ850" s="25"/>
      <c r="DK850" s="25"/>
      <c r="DL850" s="25"/>
      <c r="DM850" s="25"/>
      <c r="DN850" s="25"/>
      <c r="DO850" s="25"/>
      <c r="DP850" s="25"/>
      <c r="DQ850" s="25"/>
      <c r="DR850" s="25"/>
      <c r="DS850" s="25"/>
      <c r="DT850" s="25"/>
      <c r="DU850" s="25"/>
      <c r="DV850" s="25"/>
      <c r="DW850" s="25"/>
      <c r="DX850" s="25"/>
      <c r="DY850" s="25"/>
      <c r="DZ850" s="25"/>
      <c r="EA850" s="25"/>
      <c r="EB850" s="25"/>
    </row>
    <row r="851" spans="1:132">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c r="CR851" s="25"/>
      <c r="CS851" s="25"/>
      <c r="CT851" s="25"/>
      <c r="CU851" s="25"/>
      <c r="CV851" s="25"/>
      <c r="CW851" s="25"/>
      <c r="CX851" s="25"/>
      <c r="CY851" s="25"/>
      <c r="CZ851" s="25"/>
      <c r="DA851" s="25"/>
      <c r="DB851" s="25"/>
      <c r="DC851" s="25"/>
      <c r="DD851" s="25"/>
      <c r="DE851" s="25"/>
      <c r="DF851" s="25"/>
      <c r="DG851" s="25"/>
      <c r="DH851" s="25"/>
      <c r="DI851" s="25"/>
      <c r="DJ851" s="25"/>
      <c r="DK851" s="25"/>
      <c r="DL851" s="25"/>
      <c r="DM851" s="25"/>
      <c r="DN851" s="25"/>
      <c r="DO851" s="25"/>
      <c r="DP851" s="25"/>
      <c r="DQ851" s="25"/>
      <c r="DR851" s="25"/>
      <c r="DS851" s="25"/>
      <c r="DT851" s="25"/>
      <c r="DU851" s="25"/>
      <c r="DV851" s="25"/>
      <c r="DW851" s="25"/>
      <c r="DX851" s="25"/>
      <c r="DY851" s="25"/>
      <c r="DZ851" s="25"/>
      <c r="EA851" s="25"/>
      <c r="EB851" s="25"/>
    </row>
    <row r="852" spans="1:132">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c r="CR852" s="25"/>
      <c r="CS852" s="25"/>
      <c r="CT852" s="25"/>
      <c r="CU852" s="25"/>
      <c r="CV852" s="25"/>
      <c r="CW852" s="25"/>
      <c r="CX852" s="25"/>
      <c r="CY852" s="25"/>
      <c r="CZ852" s="25"/>
      <c r="DA852" s="25"/>
      <c r="DB852" s="25"/>
      <c r="DC852" s="25"/>
      <c r="DD852" s="25"/>
      <c r="DE852" s="25"/>
      <c r="DF852" s="25"/>
      <c r="DG852" s="25"/>
      <c r="DH852" s="25"/>
      <c r="DI852" s="25"/>
      <c r="DJ852" s="25"/>
      <c r="DK852" s="25"/>
      <c r="DL852" s="25"/>
      <c r="DM852" s="25"/>
      <c r="DN852" s="25"/>
      <c r="DO852" s="25"/>
      <c r="DP852" s="25"/>
      <c r="DQ852" s="25"/>
      <c r="DR852" s="25"/>
      <c r="DS852" s="25"/>
      <c r="DT852" s="25"/>
      <c r="DU852" s="25"/>
      <c r="DV852" s="25"/>
      <c r="DW852" s="25"/>
      <c r="DX852" s="25"/>
      <c r="DY852" s="25"/>
      <c r="DZ852" s="25"/>
      <c r="EA852" s="25"/>
      <c r="EB852" s="25"/>
    </row>
    <row r="853" spans="1:132">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c r="CR853" s="25"/>
      <c r="CS853" s="25"/>
      <c r="CT853" s="25"/>
      <c r="CU853" s="25"/>
      <c r="CV853" s="25"/>
      <c r="CW853" s="25"/>
      <c r="CX853" s="25"/>
      <c r="CY853" s="25"/>
      <c r="CZ853" s="25"/>
      <c r="DA853" s="25"/>
      <c r="DB853" s="25"/>
      <c r="DC853" s="25"/>
      <c r="DD853" s="25"/>
      <c r="DE853" s="25"/>
      <c r="DF853" s="25"/>
      <c r="DG853" s="25"/>
      <c r="DH853" s="25"/>
      <c r="DI853" s="25"/>
      <c r="DJ853" s="25"/>
      <c r="DK853" s="25"/>
      <c r="DL853" s="25"/>
      <c r="DM853" s="25"/>
      <c r="DN853" s="25"/>
      <c r="DO853" s="25"/>
      <c r="DP853" s="25"/>
      <c r="DQ853" s="25"/>
      <c r="DR853" s="25"/>
      <c r="DS853" s="25"/>
      <c r="DT853" s="25"/>
      <c r="DU853" s="25"/>
      <c r="DV853" s="25"/>
      <c r="DW853" s="25"/>
      <c r="DX853" s="25"/>
      <c r="DY853" s="25"/>
      <c r="DZ853" s="25"/>
      <c r="EA853" s="25"/>
      <c r="EB853" s="25"/>
    </row>
    <row r="854" spans="1:132">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c r="CR854" s="25"/>
      <c r="CS854" s="25"/>
      <c r="CT854" s="25"/>
      <c r="CU854" s="25"/>
      <c r="CV854" s="25"/>
      <c r="CW854" s="25"/>
      <c r="CX854" s="25"/>
      <c r="CY854" s="25"/>
      <c r="CZ854" s="25"/>
      <c r="DA854" s="25"/>
      <c r="DB854" s="25"/>
      <c r="DC854" s="25"/>
      <c r="DD854" s="25"/>
      <c r="DE854" s="25"/>
      <c r="DF854" s="25"/>
      <c r="DG854" s="25"/>
      <c r="DH854" s="25"/>
      <c r="DI854" s="25"/>
      <c r="DJ854" s="25"/>
      <c r="DK854" s="25"/>
      <c r="DL854" s="25"/>
      <c r="DM854" s="25"/>
      <c r="DN854" s="25"/>
      <c r="DO854" s="25"/>
      <c r="DP854" s="25"/>
      <c r="DQ854" s="25"/>
      <c r="DR854" s="25"/>
      <c r="DS854" s="25"/>
      <c r="DT854" s="25"/>
      <c r="DU854" s="25"/>
      <c r="DV854" s="25"/>
      <c r="DW854" s="25"/>
      <c r="DX854" s="25"/>
      <c r="DY854" s="25"/>
      <c r="DZ854" s="25"/>
      <c r="EA854" s="25"/>
      <c r="EB854" s="25"/>
    </row>
    <row r="855" spans="1:132">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c r="CR855" s="25"/>
      <c r="CS855" s="25"/>
      <c r="CT855" s="25"/>
      <c r="CU855" s="25"/>
      <c r="CV855" s="25"/>
      <c r="CW855" s="25"/>
      <c r="CX855" s="25"/>
      <c r="CY855" s="25"/>
      <c r="CZ855" s="25"/>
      <c r="DA855" s="25"/>
      <c r="DB855" s="25"/>
      <c r="DC855" s="25"/>
      <c r="DD855" s="25"/>
      <c r="DE855" s="25"/>
      <c r="DF855" s="25"/>
      <c r="DG855" s="25"/>
      <c r="DH855" s="25"/>
      <c r="DI855" s="25"/>
      <c r="DJ855" s="25"/>
      <c r="DK855" s="25"/>
      <c r="DL855" s="25"/>
      <c r="DM855" s="25"/>
      <c r="DN855" s="25"/>
      <c r="DO855" s="25"/>
      <c r="DP855" s="25"/>
      <c r="DQ855" s="25"/>
      <c r="DR855" s="25"/>
      <c r="DS855" s="25"/>
      <c r="DT855" s="25"/>
      <c r="DU855" s="25"/>
      <c r="DV855" s="25"/>
      <c r="DW855" s="25"/>
      <c r="DX855" s="25"/>
      <c r="DY855" s="25"/>
      <c r="DZ855" s="25"/>
      <c r="EA855" s="25"/>
      <c r="EB855" s="25"/>
    </row>
    <row r="856" spans="1:132">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c r="CR856" s="25"/>
      <c r="CS856" s="25"/>
      <c r="CT856" s="25"/>
      <c r="CU856" s="25"/>
      <c r="CV856" s="25"/>
      <c r="CW856" s="25"/>
      <c r="CX856" s="25"/>
      <c r="CY856" s="25"/>
      <c r="CZ856" s="25"/>
      <c r="DA856" s="25"/>
      <c r="DB856" s="25"/>
      <c r="DC856" s="25"/>
      <c r="DD856" s="25"/>
      <c r="DE856" s="25"/>
      <c r="DF856" s="25"/>
      <c r="DG856" s="25"/>
      <c r="DH856" s="25"/>
      <c r="DI856" s="25"/>
      <c r="DJ856" s="25"/>
      <c r="DK856" s="25"/>
      <c r="DL856" s="25"/>
      <c r="DM856" s="25"/>
      <c r="DN856" s="25"/>
      <c r="DO856" s="25"/>
      <c r="DP856" s="25"/>
      <c r="DQ856" s="25"/>
      <c r="DR856" s="25"/>
      <c r="DS856" s="25"/>
      <c r="DT856" s="25"/>
      <c r="DU856" s="25"/>
      <c r="DV856" s="25"/>
      <c r="DW856" s="25"/>
      <c r="DX856" s="25"/>
      <c r="DY856" s="25"/>
      <c r="DZ856" s="25"/>
      <c r="EA856" s="25"/>
      <c r="EB856" s="25"/>
    </row>
    <row r="857" spans="1:132">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c r="CR857" s="25"/>
      <c r="CS857" s="25"/>
      <c r="CT857" s="25"/>
      <c r="CU857" s="25"/>
      <c r="CV857" s="25"/>
      <c r="CW857" s="25"/>
      <c r="CX857" s="25"/>
      <c r="CY857" s="25"/>
      <c r="CZ857" s="25"/>
      <c r="DA857" s="25"/>
      <c r="DB857" s="25"/>
      <c r="DC857" s="25"/>
      <c r="DD857" s="25"/>
      <c r="DE857" s="25"/>
      <c r="DF857" s="25"/>
      <c r="DG857" s="25"/>
      <c r="DH857" s="25"/>
      <c r="DI857" s="25"/>
      <c r="DJ857" s="25"/>
      <c r="DK857" s="25"/>
      <c r="DL857" s="25"/>
      <c r="DM857" s="25"/>
      <c r="DN857" s="25"/>
      <c r="DO857" s="25"/>
      <c r="DP857" s="25"/>
      <c r="DQ857" s="25"/>
      <c r="DR857" s="25"/>
      <c r="DS857" s="25"/>
      <c r="DT857" s="25"/>
      <c r="DU857" s="25"/>
      <c r="DV857" s="25"/>
      <c r="DW857" s="25"/>
      <c r="DX857" s="25"/>
      <c r="DY857" s="25"/>
      <c r="DZ857" s="25"/>
      <c r="EA857" s="25"/>
      <c r="EB857" s="25"/>
    </row>
    <row r="858" spans="1:132">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c r="CR858" s="25"/>
      <c r="CS858" s="25"/>
      <c r="CT858" s="25"/>
      <c r="CU858" s="25"/>
      <c r="CV858" s="25"/>
      <c r="CW858" s="25"/>
      <c r="CX858" s="25"/>
      <c r="CY858" s="25"/>
      <c r="CZ858" s="25"/>
      <c r="DA858" s="25"/>
      <c r="DB858" s="25"/>
      <c r="DC858" s="25"/>
      <c r="DD858" s="25"/>
      <c r="DE858" s="25"/>
      <c r="DF858" s="25"/>
      <c r="DG858" s="25"/>
      <c r="DH858" s="25"/>
      <c r="DI858" s="25"/>
      <c r="DJ858" s="25"/>
      <c r="DK858" s="25"/>
      <c r="DL858" s="25"/>
      <c r="DM858" s="25"/>
      <c r="DN858" s="25"/>
      <c r="DO858" s="25"/>
      <c r="DP858" s="25"/>
      <c r="DQ858" s="25"/>
      <c r="DR858" s="25"/>
      <c r="DS858" s="25"/>
      <c r="DT858" s="25"/>
      <c r="DU858" s="25"/>
      <c r="DV858" s="25"/>
      <c r="DW858" s="25"/>
      <c r="DX858" s="25"/>
      <c r="DY858" s="25"/>
      <c r="DZ858" s="25"/>
      <c r="EA858" s="25"/>
      <c r="EB858" s="25"/>
    </row>
    <row r="859" spans="1:132">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c r="CR859" s="25"/>
      <c r="CS859" s="25"/>
      <c r="CT859" s="25"/>
      <c r="CU859" s="25"/>
      <c r="CV859" s="25"/>
      <c r="CW859" s="25"/>
      <c r="CX859" s="25"/>
      <c r="CY859" s="25"/>
      <c r="CZ859" s="25"/>
      <c r="DA859" s="25"/>
      <c r="DB859" s="25"/>
      <c r="DC859" s="25"/>
      <c r="DD859" s="25"/>
      <c r="DE859" s="25"/>
      <c r="DF859" s="25"/>
      <c r="DG859" s="25"/>
      <c r="DH859" s="25"/>
      <c r="DI859" s="25"/>
      <c r="DJ859" s="25"/>
      <c r="DK859" s="25"/>
      <c r="DL859" s="25"/>
      <c r="DM859" s="25"/>
      <c r="DN859" s="25"/>
      <c r="DO859" s="25"/>
      <c r="DP859" s="25"/>
      <c r="DQ859" s="25"/>
      <c r="DR859" s="25"/>
      <c r="DS859" s="25"/>
      <c r="DT859" s="25"/>
      <c r="DU859" s="25"/>
      <c r="DV859" s="25"/>
      <c r="DW859" s="25"/>
      <c r="DX859" s="25"/>
      <c r="DY859" s="25"/>
      <c r="DZ859" s="25"/>
      <c r="EA859" s="25"/>
      <c r="EB859" s="25"/>
    </row>
    <row r="860" spans="1:132">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c r="CR860" s="25"/>
      <c r="CS860" s="25"/>
      <c r="CT860" s="25"/>
      <c r="CU860" s="25"/>
      <c r="CV860" s="25"/>
      <c r="CW860" s="25"/>
      <c r="CX860" s="25"/>
      <c r="CY860" s="25"/>
      <c r="CZ860" s="25"/>
      <c r="DA860" s="25"/>
      <c r="DB860" s="25"/>
      <c r="DC860" s="25"/>
      <c r="DD860" s="25"/>
      <c r="DE860" s="25"/>
      <c r="DF860" s="25"/>
      <c r="DG860" s="25"/>
      <c r="DH860" s="25"/>
      <c r="DI860" s="25"/>
      <c r="DJ860" s="25"/>
      <c r="DK860" s="25"/>
      <c r="DL860" s="25"/>
      <c r="DM860" s="25"/>
      <c r="DN860" s="25"/>
      <c r="DO860" s="25"/>
      <c r="DP860" s="25"/>
      <c r="DQ860" s="25"/>
      <c r="DR860" s="25"/>
      <c r="DS860" s="25"/>
      <c r="DT860" s="25"/>
      <c r="DU860" s="25"/>
      <c r="DV860" s="25"/>
      <c r="DW860" s="25"/>
      <c r="DX860" s="25"/>
      <c r="DY860" s="25"/>
      <c r="DZ860" s="25"/>
      <c r="EA860" s="25"/>
      <c r="EB860" s="25"/>
    </row>
    <row r="861" spans="1:132">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c r="CR861" s="25"/>
      <c r="CS861" s="25"/>
      <c r="CT861" s="25"/>
      <c r="CU861" s="25"/>
      <c r="CV861" s="25"/>
      <c r="CW861" s="25"/>
      <c r="CX861" s="25"/>
      <c r="CY861" s="25"/>
      <c r="CZ861" s="25"/>
      <c r="DA861" s="25"/>
      <c r="DB861" s="25"/>
      <c r="DC861" s="25"/>
      <c r="DD861" s="25"/>
      <c r="DE861" s="25"/>
      <c r="DF861" s="25"/>
      <c r="DG861" s="25"/>
      <c r="DH861" s="25"/>
      <c r="DI861" s="25"/>
      <c r="DJ861" s="25"/>
      <c r="DK861" s="25"/>
      <c r="DL861" s="25"/>
      <c r="DM861" s="25"/>
      <c r="DN861" s="25"/>
      <c r="DO861" s="25"/>
      <c r="DP861" s="25"/>
      <c r="DQ861" s="25"/>
      <c r="DR861" s="25"/>
      <c r="DS861" s="25"/>
      <c r="DT861" s="25"/>
      <c r="DU861" s="25"/>
      <c r="DV861" s="25"/>
      <c r="DW861" s="25"/>
      <c r="DX861" s="25"/>
      <c r="DY861" s="25"/>
      <c r="DZ861" s="25"/>
      <c r="EA861" s="25"/>
      <c r="EB861" s="25"/>
    </row>
    <row r="862" spans="1:132">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c r="CR862" s="25"/>
      <c r="CS862" s="25"/>
      <c r="CT862" s="25"/>
      <c r="CU862" s="25"/>
      <c r="CV862" s="25"/>
      <c r="CW862" s="25"/>
      <c r="CX862" s="25"/>
      <c r="CY862" s="25"/>
      <c r="CZ862" s="25"/>
      <c r="DA862" s="25"/>
      <c r="DB862" s="25"/>
      <c r="DC862" s="25"/>
      <c r="DD862" s="25"/>
      <c r="DE862" s="25"/>
      <c r="DF862" s="25"/>
      <c r="DG862" s="25"/>
      <c r="DH862" s="25"/>
      <c r="DI862" s="25"/>
      <c r="DJ862" s="25"/>
      <c r="DK862" s="25"/>
      <c r="DL862" s="25"/>
      <c r="DM862" s="25"/>
      <c r="DN862" s="25"/>
      <c r="DO862" s="25"/>
      <c r="DP862" s="25"/>
      <c r="DQ862" s="25"/>
      <c r="DR862" s="25"/>
      <c r="DS862" s="25"/>
      <c r="DT862" s="25"/>
      <c r="DU862" s="25"/>
      <c r="DV862" s="25"/>
      <c r="DW862" s="25"/>
      <c r="DX862" s="25"/>
      <c r="DY862" s="25"/>
      <c r="DZ862" s="25"/>
      <c r="EA862" s="25"/>
      <c r="EB862" s="25"/>
    </row>
    <row r="863" spans="1:132">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c r="CR863" s="25"/>
      <c r="CS863" s="25"/>
      <c r="CT863" s="25"/>
      <c r="CU863" s="25"/>
      <c r="CV863" s="25"/>
      <c r="CW863" s="25"/>
      <c r="CX863" s="25"/>
      <c r="CY863" s="25"/>
      <c r="CZ863" s="25"/>
      <c r="DA863" s="25"/>
      <c r="DB863" s="25"/>
      <c r="DC863" s="25"/>
      <c r="DD863" s="25"/>
      <c r="DE863" s="25"/>
      <c r="DF863" s="25"/>
      <c r="DG863" s="25"/>
      <c r="DH863" s="25"/>
      <c r="DI863" s="25"/>
      <c r="DJ863" s="25"/>
      <c r="DK863" s="25"/>
      <c r="DL863" s="25"/>
      <c r="DM863" s="25"/>
      <c r="DN863" s="25"/>
      <c r="DO863" s="25"/>
      <c r="DP863" s="25"/>
      <c r="DQ863" s="25"/>
      <c r="DR863" s="25"/>
      <c r="DS863" s="25"/>
      <c r="DT863" s="25"/>
      <c r="DU863" s="25"/>
      <c r="DV863" s="25"/>
      <c r="DW863" s="25"/>
      <c r="DX863" s="25"/>
      <c r="DY863" s="25"/>
      <c r="DZ863" s="25"/>
      <c r="EA863" s="25"/>
      <c r="EB863" s="25"/>
    </row>
    <row r="864" spans="1:132">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c r="CR864" s="25"/>
      <c r="CS864" s="25"/>
      <c r="CT864" s="25"/>
      <c r="CU864" s="25"/>
      <c r="CV864" s="25"/>
      <c r="CW864" s="25"/>
      <c r="CX864" s="25"/>
      <c r="CY864" s="25"/>
      <c r="CZ864" s="25"/>
      <c r="DA864" s="25"/>
      <c r="DB864" s="25"/>
      <c r="DC864" s="25"/>
      <c r="DD864" s="25"/>
      <c r="DE864" s="25"/>
      <c r="DF864" s="25"/>
      <c r="DG864" s="25"/>
      <c r="DH864" s="25"/>
      <c r="DI864" s="25"/>
      <c r="DJ864" s="25"/>
      <c r="DK864" s="25"/>
      <c r="DL864" s="25"/>
      <c r="DM864" s="25"/>
      <c r="DN864" s="25"/>
      <c r="DO864" s="25"/>
      <c r="DP864" s="25"/>
      <c r="DQ864" s="25"/>
      <c r="DR864" s="25"/>
      <c r="DS864" s="25"/>
      <c r="DT864" s="25"/>
      <c r="DU864" s="25"/>
      <c r="DV864" s="25"/>
      <c r="DW864" s="25"/>
      <c r="DX864" s="25"/>
      <c r="DY864" s="25"/>
      <c r="DZ864" s="25"/>
      <c r="EA864" s="25"/>
      <c r="EB864" s="25"/>
    </row>
    <row r="865" spans="1:132">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c r="CR865" s="25"/>
      <c r="CS865" s="25"/>
      <c r="CT865" s="25"/>
      <c r="CU865" s="25"/>
      <c r="CV865" s="25"/>
      <c r="CW865" s="25"/>
      <c r="CX865" s="25"/>
      <c r="CY865" s="25"/>
      <c r="CZ865" s="25"/>
      <c r="DA865" s="25"/>
      <c r="DB865" s="25"/>
      <c r="DC865" s="25"/>
      <c r="DD865" s="25"/>
      <c r="DE865" s="25"/>
      <c r="DF865" s="25"/>
      <c r="DG865" s="25"/>
      <c r="DH865" s="25"/>
      <c r="DI865" s="25"/>
      <c r="DJ865" s="25"/>
      <c r="DK865" s="25"/>
      <c r="DL865" s="25"/>
      <c r="DM865" s="25"/>
      <c r="DN865" s="25"/>
      <c r="DO865" s="25"/>
      <c r="DP865" s="25"/>
      <c r="DQ865" s="25"/>
      <c r="DR865" s="25"/>
      <c r="DS865" s="25"/>
      <c r="DT865" s="25"/>
      <c r="DU865" s="25"/>
      <c r="DV865" s="25"/>
      <c r="DW865" s="25"/>
      <c r="DX865" s="25"/>
      <c r="DY865" s="25"/>
      <c r="DZ865" s="25"/>
      <c r="EA865" s="25"/>
      <c r="EB865" s="25"/>
    </row>
    <row r="866" spans="1:132">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c r="CR866" s="25"/>
      <c r="CS866" s="25"/>
      <c r="CT866" s="25"/>
      <c r="CU866" s="25"/>
      <c r="CV866" s="25"/>
      <c r="CW866" s="25"/>
      <c r="CX866" s="25"/>
      <c r="CY866" s="25"/>
      <c r="CZ866" s="25"/>
      <c r="DA866" s="25"/>
      <c r="DB866" s="25"/>
      <c r="DC866" s="25"/>
      <c r="DD866" s="25"/>
      <c r="DE866" s="25"/>
      <c r="DF866" s="25"/>
      <c r="DG866" s="25"/>
      <c r="DH866" s="25"/>
      <c r="DI866" s="25"/>
      <c r="DJ866" s="25"/>
      <c r="DK866" s="25"/>
      <c r="DL866" s="25"/>
      <c r="DM866" s="25"/>
      <c r="DN866" s="25"/>
      <c r="DO866" s="25"/>
      <c r="DP866" s="25"/>
      <c r="DQ866" s="25"/>
      <c r="DR866" s="25"/>
      <c r="DS866" s="25"/>
      <c r="DT866" s="25"/>
      <c r="DU866" s="25"/>
      <c r="DV866" s="25"/>
      <c r="DW866" s="25"/>
      <c r="DX866" s="25"/>
      <c r="DY866" s="25"/>
      <c r="DZ866" s="25"/>
      <c r="EA866" s="25"/>
      <c r="EB866" s="25"/>
    </row>
    <row r="867" spans="1:132">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c r="CR867" s="25"/>
      <c r="CS867" s="25"/>
      <c r="CT867" s="25"/>
      <c r="CU867" s="25"/>
      <c r="CV867" s="25"/>
      <c r="CW867" s="25"/>
      <c r="CX867" s="25"/>
      <c r="CY867" s="25"/>
      <c r="CZ867" s="25"/>
      <c r="DA867" s="25"/>
      <c r="DB867" s="25"/>
      <c r="DC867" s="25"/>
      <c r="DD867" s="25"/>
      <c r="DE867" s="25"/>
      <c r="DF867" s="25"/>
      <c r="DG867" s="25"/>
      <c r="DH867" s="25"/>
      <c r="DI867" s="25"/>
      <c r="DJ867" s="25"/>
      <c r="DK867" s="25"/>
      <c r="DL867" s="25"/>
      <c r="DM867" s="25"/>
      <c r="DN867" s="25"/>
      <c r="DO867" s="25"/>
      <c r="DP867" s="25"/>
      <c r="DQ867" s="25"/>
      <c r="DR867" s="25"/>
      <c r="DS867" s="25"/>
      <c r="DT867" s="25"/>
      <c r="DU867" s="25"/>
      <c r="DV867" s="25"/>
      <c r="DW867" s="25"/>
      <c r="DX867" s="25"/>
      <c r="DY867" s="25"/>
      <c r="DZ867" s="25"/>
      <c r="EA867" s="25"/>
      <c r="EB867" s="25"/>
    </row>
    <row r="868" spans="1:132">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c r="CR868" s="25"/>
      <c r="CS868" s="25"/>
      <c r="CT868" s="25"/>
      <c r="CU868" s="25"/>
      <c r="CV868" s="25"/>
      <c r="CW868" s="25"/>
      <c r="CX868" s="25"/>
      <c r="CY868" s="25"/>
      <c r="CZ868" s="25"/>
      <c r="DA868" s="25"/>
      <c r="DB868" s="25"/>
      <c r="DC868" s="25"/>
      <c r="DD868" s="25"/>
      <c r="DE868" s="25"/>
      <c r="DF868" s="25"/>
      <c r="DG868" s="25"/>
      <c r="DH868" s="25"/>
      <c r="DI868" s="25"/>
      <c r="DJ868" s="25"/>
      <c r="DK868" s="25"/>
      <c r="DL868" s="25"/>
      <c r="DM868" s="25"/>
      <c r="DN868" s="25"/>
      <c r="DO868" s="25"/>
      <c r="DP868" s="25"/>
      <c r="DQ868" s="25"/>
      <c r="DR868" s="25"/>
      <c r="DS868" s="25"/>
      <c r="DT868" s="25"/>
      <c r="DU868" s="25"/>
      <c r="DV868" s="25"/>
      <c r="DW868" s="25"/>
      <c r="DX868" s="25"/>
      <c r="DY868" s="25"/>
      <c r="DZ868" s="25"/>
      <c r="EA868" s="25"/>
      <c r="EB868" s="25"/>
    </row>
    <row r="869" spans="1:132">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c r="CR869" s="25"/>
      <c r="CS869" s="25"/>
      <c r="CT869" s="25"/>
      <c r="CU869" s="25"/>
      <c r="CV869" s="25"/>
      <c r="CW869" s="25"/>
      <c r="CX869" s="25"/>
      <c r="CY869" s="25"/>
      <c r="CZ869" s="25"/>
      <c r="DA869" s="25"/>
      <c r="DB869" s="25"/>
      <c r="DC869" s="25"/>
      <c r="DD869" s="25"/>
      <c r="DE869" s="25"/>
      <c r="DF869" s="25"/>
      <c r="DG869" s="25"/>
      <c r="DH869" s="25"/>
      <c r="DI869" s="25"/>
      <c r="DJ869" s="25"/>
      <c r="DK869" s="25"/>
      <c r="DL869" s="25"/>
      <c r="DM869" s="25"/>
      <c r="DN869" s="25"/>
      <c r="DO869" s="25"/>
      <c r="DP869" s="25"/>
      <c r="DQ869" s="25"/>
      <c r="DR869" s="25"/>
      <c r="DS869" s="25"/>
      <c r="DT869" s="25"/>
      <c r="DU869" s="25"/>
      <c r="DV869" s="25"/>
      <c r="DW869" s="25"/>
      <c r="DX869" s="25"/>
      <c r="DY869" s="25"/>
      <c r="DZ869" s="25"/>
      <c r="EA869" s="25"/>
      <c r="EB869" s="25"/>
    </row>
    <row r="870" spans="1:132">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5"/>
      <c r="CU870" s="25"/>
      <c r="CV870" s="25"/>
      <c r="CW870" s="25"/>
      <c r="CX870" s="25"/>
      <c r="CY870" s="25"/>
      <c r="CZ870" s="25"/>
      <c r="DA870" s="25"/>
      <c r="DB870" s="25"/>
      <c r="DC870" s="25"/>
      <c r="DD870" s="25"/>
      <c r="DE870" s="25"/>
      <c r="DF870" s="25"/>
      <c r="DG870" s="25"/>
      <c r="DH870" s="25"/>
      <c r="DI870" s="25"/>
      <c r="DJ870" s="25"/>
      <c r="DK870" s="25"/>
      <c r="DL870" s="25"/>
      <c r="DM870" s="25"/>
      <c r="DN870" s="25"/>
      <c r="DO870" s="25"/>
      <c r="DP870" s="25"/>
      <c r="DQ870" s="25"/>
      <c r="DR870" s="25"/>
      <c r="DS870" s="25"/>
      <c r="DT870" s="25"/>
      <c r="DU870" s="25"/>
      <c r="DV870" s="25"/>
      <c r="DW870" s="25"/>
      <c r="DX870" s="25"/>
      <c r="DY870" s="25"/>
      <c r="DZ870" s="25"/>
      <c r="EA870" s="25"/>
      <c r="EB870" s="25"/>
    </row>
    <row r="871" spans="1:132">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5"/>
      <c r="CU871" s="25"/>
      <c r="CV871" s="25"/>
      <c r="CW871" s="25"/>
      <c r="CX871" s="25"/>
      <c r="CY871" s="25"/>
      <c r="CZ871" s="25"/>
      <c r="DA871" s="25"/>
      <c r="DB871" s="25"/>
      <c r="DC871" s="25"/>
      <c r="DD871" s="25"/>
      <c r="DE871" s="25"/>
      <c r="DF871" s="25"/>
      <c r="DG871" s="25"/>
      <c r="DH871" s="25"/>
      <c r="DI871" s="25"/>
      <c r="DJ871" s="25"/>
      <c r="DK871" s="25"/>
      <c r="DL871" s="25"/>
      <c r="DM871" s="25"/>
      <c r="DN871" s="25"/>
      <c r="DO871" s="25"/>
      <c r="DP871" s="25"/>
      <c r="DQ871" s="25"/>
      <c r="DR871" s="25"/>
      <c r="DS871" s="25"/>
      <c r="DT871" s="25"/>
      <c r="DU871" s="25"/>
      <c r="DV871" s="25"/>
      <c r="DW871" s="25"/>
      <c r="DX871" s="25"/>
      <c r="DY871" s="25"/>
      <c r="DZ871" s="25"/>
      <c r="EA871" s="25"/>
      <c r="EB871" s="25"/>
    </row>
    <row r="872" spans="1:132">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c r="CR872" s="25"/>
      <c r="CS872" s="25"/>
      <c r="CT872" s="25"/>
      <c r="CU872" s="25"/>
      <c r="CV872" s="25"/>
      <c r="CW872" s="25"/>
      <c r="CX872" s="25"/>
      <c r="CY872" s="25"/>
      <c r="CZ872" s="25"/>
      <c r="DA872" s="25"/>
      <c r="DB872" s="25"/>
      <c r="DC872" s="25"/>
      <c r="DD872" s="25"/>
      <c r="DE872" s="25"/>
      <c r="DF872" s="25"/>
      <c r="DG872" s="25"/>
      <c r="DH872" s="25"/>
      <c r="DI872" s="25"/>
      <c r="DJ872" s="25"/>
      <c r="DK872" s="25"/>
      <c r="DL872" s="25"/>
      <c r="DM872" s="25"/>
      <c r="DN872" s="25"/>
      <c r="DO872" s="25"/>
      <c r="DP872" s="25"/>
      <c r="DQ872" s="25"/>
      <c r="DR872" s="25"/>
      <c r="DS872" s="25"/>
      <c r="DT872" s="25"/>
      <c r="DU872" s="25"/>
      <c r="DV872" s="25"/>
      <c r="DW872" s="25"/>
      <c r="DX872" s="25"/>
      <c r="DY872" s="25"/>
      <c r="DZ872" s="25"/>
      <c r="EA872" s="25"/>
      <c r="EB872" s="25"/>
    </row>
    <row r="873" spans="1:132">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c r="CR873" s="25"/>
      <c r="CS873" s="25"/>
      <c r="CT873" s="25"/>
      <c r="CU873" s="25"/>
      <c r="CV873" s="25"/>
      <c r="CW873" s="25"/>
      <c r="CX873" s="25"/>
      <c r="CY873" s="25"/>
      <c r="CZ873" s="25"/>
      <c r="DA873" s="25"/>
      <c r="DB873" s="25"/>
      <c r="DC873" s="25"/>
      <c r="DD873" s="25"/>
      <c r="DE873" s="25"/>
      <c r="DF873" s="25"/>
      <c r="DG873" s="25"/>
      <c r="DH873" s="25"/>
      <c r="DI873" s="25"/>
      <c r="DJ873" s="25"/>
      <c r="DK873" s="25"/>
      <c r="DL873" s="25"/>
      <c r="DM873" s="25"/>
      <c r="DN873" s="25"/>
      <c r="DO873" s="25"/>
      <c r="DP873" s="25"/>
      <c r="DQ873" s="25"/>
      <c r="DR873" s="25"/>
      <c r="DS873" s="25"/>
      <c r="DT873" s="25"/>
      <c r="DU873" s="25"/>
      <c r="DV873" s="25"/>
      <c r="DW873" s="25"/>
      <c r="DX873" s="25"/>
      <c r="DY873" s="25"/>
      <c r="DZ873" s="25"/>
      <c r="EA873" s="25"/>
      <c r="EB873" s="25"/>
    </row>
    <row r="874" spans="1:132">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c r="CR874" s="25"/>
      <c r="CS874" s="25"/>
      <c r="CT874" s="25"/>
      <c r="CU874" s="25"/>
      <c r="CV874" s="25"/>
      <c r="CW874" s="25"/>
      <c r="CX874" s="25"/>
      <c r="CY874" s="25"/>
      <c r="CZ874" s="25"/>
      <c r="DA874" s="25"/>
      <c r="DB874" s="25"/>
      <c r="DC874" s="25"/>
      <c r="DD874" s="25"/>
      <c r="DE874" s="25"/>
      <c r="DF874" s="25"/>
      <c r="DG874" s="25"/>
      <c r="DH874" s="25"/>
      <c r="DI874" s="25"/>
      <c r="DJ874" s="25"/>
      <c r="DK874" s="25"/>
      <c r="DL874" s="25"/>
      <c r="DM874" s="25"/>
      <c r="DN874" s="25"/>
      <c r="DO874" s="25"/>
      <c r="DP874" s="25"/>
      <c r="DQ874" s="25"/>
      <c r="DR874" s="25"/>
      <c r="DS874" s="25"/>
      <c r="DT874" s="25"/>
      <c r="DU874" s="25"/>
      <c r="DV874" s="25"/>
      <c r="DW874" s="25"/>
      <c r="DX874" s="25"/>
      <c r="DY874" s="25"/>
      <c r="DZ874" s="25"/>
      <c r="EA874" s="25"/>
      <c r="EB874" s="25"/>
    </row>
    <row r="875" spans="1:132">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c r="CR875" s="25"/>
      <c r="CS875" s="25"/>
      <c r="CT875" s="25"/>
      <c r="CU875" s="25"/>
      <c r="CV875" s="25"/>
      <c r="CW875" s="25"/>
      <c r="CX875" s="25"/>
      <c r="CY875" s="25"/>
      <c r="CZ875" s="25"/>
      <c r="DA875" s="25"/>
      <c r="DB875" s="25"/>
      <c r="DC875" s="25"/>
      <c r="DD875" s="25"/>
      <c r="DE875" s="25"/>
      <c r="DF875" s="25"/>
      <c r="DG875" s="25"/>
      <c r="DH875" s="25"/>
      <c r="DI875" s="25"/>
      <c r="DJ875" s="25"/>
      <c r="DK875" s="25"/>
      <c r="DL875" s="25"/>
      <c r="DM875" s="25"/>
      <c r="DN875" s="25"/>
      <c r="DO875" s="25"/>
      <c r="DP875" s="25"/>
      <c r="DQ875" s="25"/>
      <c r="DR875" s="25"/>
      <c r="DS875" s="25"/>
      <c r="DT875" s="25"/>
      <c r="DU875" s="25"/>
      <c r="DV875" s="25"/>
      <c r="DW875" s="25"/>
      <c r="DX875" s="25"/>
      <c r="DY875" s="25"/>
      <c r="DZ875" s="25"/>
      <c r="EA875" s="25"/>
      <c r="EB875" s="25"/>
    </row>
    <row r="876" spans="1:132">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c r="CR876" s="25"/>
      <c r="CS876" s="25"/>
      <c r="CT876" s="25"/>
      <c r="CU876" s="25"/>
      <c r="CV876" s="25"/>
      <c r="CW876" s="25"/>
      <c r="CX876" s="25"/>
      <c r="CY876" s="25"/>
      <c r="CZ876" s="25"/>
      <c r="DA876" s="25"/>
      <c r="DB876" s="25"/>
      <c r="DC876" s="25"/>
      <c r="DD876" s="25"/>
      <c r="DE876" s="25"/>
      <c r="DF876" s="25"/>
      <c r="DG876" s="25"/>
      <c r="DH876" s="25"/>
      <c r="DI876" s="25"/>
      <c r="DJ876" s="25"/>
      <c r="DK876" s="25"/>
      <c r="DL876" s="25"/>
      <c r="DM876" s="25"/>
      <c r="DN876" s="25"/>
      <c r="DO876" s="25"/>
      <c r="DP876" s="25"/>
      <c r="DQ876" s="25"/>
      <c r="DR876" s="25"/>
      <c r="DS876" s="25"/>
      <c r="DT876" s="25"/>
      <c r="DU876" s="25"/>
      <c r="DV876" s="25"/>
      <c r="DW876" s="25"/>
      <c r="DX876" s="25"/>
      <c r="DY876" s="25"/>
      <c r="DZ876" s="25"/>
      <c r="EA876" s="25"/>
      <c r="EB876" s="25"/>
    </row>
    <row r="877" spans="1:132">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c r="CR877" s="25"/>
      <c r="CS877" s="25"/>
      <c r="CT877" s="25"/>
      <c r="CU877" s="25"/>
      <c r="CV877" s="25"/>
      <c r="CW877" s="25"/>
      <c r="CX877" s="25"/>
      <c r="CY877" s="25"/>
      <c r="CZ877" s="25"/>
      <c r="DA877" s="25"/>
      <c r="DB877" s="25"/>
      <c r="DC877" s="25"/>
      <c r="DD877" s="25"/>
      <c r="DE877" s="25"/>
      <c r="DF877" s="25"/>
      <c r="DG877" s="25"/>
      <c r="DH877" s="25"/>
      <c r="DI877" s="25"/>
      <c r="DJ877" s="25"/>
      <c r="DK877" s="25"/>
      <c r="DL877" s="25"/>
      <c r="DM877" s="25"/>
      <c r="DN877" s="25"/>
      <c r="DO877" s="25"/>
      <c r="DP877" s="25"/>
      <c r="DQ877" s="25"/>
      <c r="DR877" s="25"/>
      <c r="DS877" s="25"/>
      <c r="DT877" s="25"/>
      <c r="DU877" s="25"/>
      <c r="DV877" s="25"/>
      <c r="DW877" s="25"/>
      <c r="DX877" s="25"/>
      <c r="DY877" s="25"/>
      <c r="DZ877" s="25"/>
      <c r="EA877" s="25"/>
      <c r="EB877" s="25"/>
    </row>
    <row r="878" spans="1:132">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c r="CR878" s="25"/>
      <c r="CS878" s="25"/>
      <c r="CT878" s="25"/>
      <c r="CU878" s="25"/>
      <c r="CV878" s="25"/>
      <c r="CW878" s="25"/>
      <c r="CX878" s="25"/>
      <c r="CY878" s="25"/>
      <c r="CZ878" s="25"/>
      <c r="DA878" s="25"/>
      <c r="DB878" s="25"/>
      <c r="DC878" s="25"/>
      <c r="DD878" s="25"/>
      <c r="DE878" s="25"/>
      <c r="DF878" s="25"/>
      <c r="DG878" s="25"/>
      <c r="DH878" s="25"/>
      <c r="DI878" s="25"/>
      <c r="DJ878" s="25"/>
      <c r="DK878" s="25"/>
      <c r="DL878" s="25"/>
      <c r="DM878" s="25"/>
      <c r="DN878" s="25"/>
      <c r="DO878" s="25"/>
      <c r="DP878" s="25"/>
      <c r="DQ878" s="25"/>
      <c r="DR878" s="25"/>
      <c r="DS878" s="25"/>
      <c r="DT878" s="25"/>
      <c r="DU878" s="25"/>
      <c r="DV878" s="25"/>
      <c r="DW878" s="25"/>
      <c r="DX878" s="25"/>
      <c r="DY878" s="25"/>
      <c r="DZ878" s="25"/>
      <c r="EA878" s="25"/>
      <c r="EB878" s="25"/>
    </row>
    <row r="879" spans="1:132">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c r="CR879" s="25"/>
      <c r="CS879" s="25"/>
      <c r="CT879" s="25"/>
      <c r="CU879" s="25"/>
      <c r="CV879" s="25"/>
      <c r="CW879" s="25"/>
      <c r="CX879" s="25"/>
      <c r="CY879" s="25"/>
      <c r="CZ879" s="25"/>
      <c r="DA879" s="25"/>
      <c r="DB879" s="25"/>
      <c r="DC879" s="25"/>
      <c r="DD879" s="25"/>
      <c r="DE879" s="25"/>
      <c r="DF879" s="25"/>
      <c r="DG879" s="25"/>
      <c r="DH879" s="25"/>
      <c r="DI879" s="25"/>
      <c r="DJ879" s="25"/>
      <c r="DK879" s="25"/>
      <c r="DL879" s="25"/>
      <c r="DM879" s="25"/>
      <c r="DN879" s="25"/>
      <c r="DO879" s="25"/>
      <c r="DP879" s="25"/>
      <c r="DQ879" s="25"/>
      <c r="DR879" s="25"/>
      <c r="DS879" s="25"/>
      <c r="DT879" s="25"/>
      <c r="DU879" s="25"/>
      <c r="DV879" s="25"/>
      <c r="DW879" s="25"/>
      <c r="DX879" s="25"/>
      <c r="DY879" s="25"/>
      <c r="DZ879" s="25"/>
      <c r="EA879" s="25"/>
      <c r="EB879" s="25"/>
    </row>
    <row r="880" spans="1:132">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c r="CG880" s="25"/>
      <c r="CH880" s="25"/>
      <c r="CI880" s="25"/>
      <c r="CJ880" s="25"/>
      <c r="CK880" s="25"/>
      <c r="CL880" s="25"/>
      <c r="CM880" s="25"/>
      <c r="CN880" s="25"/>
      <c r="CO880" s="25"/>
      <c r="CP880" s="25"/>
      <c r="CQ880" s="25"/>
      <c r="CR880" s="25"/>
      <c r="CS880" s="25"/>
      <c r="CT880" s="25"/>
      <c r="CU880" s="25"/>
      <c r="CV880" s="25"/>
      <c r="CW880" s="25"/>
      <c r="CX880" s="25"/>
      <c r="CY880" s="25"/>
      <c r="CZ880" s="25"/>
      <c r="DA880" s="25"/>
      <c r="DB880" s="25"/>
      <c r="DC880" s="25"/>
      <c r="DD880" s="25"/>
      <c r="DE880" s="25"/>
      <c r="DF880" s="25"/>
      <c r="DG880" s="25"/>
      <c r="DH880" s="25"/>
      <c r="DI880" s="25"/>
      <c r="DJ880" s="25"/>
      <c r="DK880" s="25"/>
      <c r="DL880" s="25"/>
      <c r="DM880" s="25"/>
      <c r="DN880" s="25"/>
      <c r="DO880" s="25"/>
      <c r="DP880" s="25"/>
      <c r="DQ880" s="25"/>
      <c r="DR880" s="25"/>
      <c r="DS880" s="25"/>
      <c r="DT880" s="25"/>
      <c r="DU880" s="25"/>
      <c r="DV880" s="25"/>
      <c r="DW880" s="25"/>
      <c r="DX880" s="25"/>
      <c r="DY880" s="25"/>
      <c r="DZ880" s="25"/>
      <c r="EA880" s="25"/>
      <c r="EB880" s="25"/>
    </row>
    <row r="881" spans="1:132">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c r="CG881" s="25"/>
      <c r="CH881" s="25"/>
      <c r="CI881" s="25"/>
      <c r="CJ881" s="25"/>
      <c r="CK881" s="25"/>
      <c r="CL881" s="25"/>
      <c r="CM881" s="25"/>
      <c r="CN881" s="25"/>
      <c r="CO881" s="25"/>
      <c r="CP881" s="25"/>
      <c r="CQ881" s="25"/>
      <c r="CR881" s="25"/>
      <c r="CS881" s="25"/>
      <c r="CT881" s="25"/>
      <c r="CU881" s="25"/>
      <c r="CV881" s="25"/>
      <c r="CW881" s="25"/>
      <c r="CX881" s="25"/>
      <c r="CY881" s="25"/>
      <c r="CZ881" s="25"/>
      <c r="DA881" s="25"/>
      <c r="DB881" s="25"/>
      <c r="DC881" s="25"/>
      <c r="DD881" s="25"/>
      <c r="DE881" s="25"/>
      <c r="DF881" s="25"/>
      <c r="DG881" s="25"/>
      <c r="DH881" s="25"/>
      <c r="DI881" s="25"/>
      <c r="DJ881" s="25"/>
      <c r="DK881" s="25"/>
      <c r="DL881" s="25"/>
      <c r="DM881" s="25"/>
      <c r="DN881" s="25"/>
      <c r="DO881" s="25"/>
      <c r="DP881" s="25"/>
      <c r="DQ881" s="25"/>
      <c r="DR881" s="25"/>
      <c r="DS881" s="25"/>
      <c r="DT881" s="25"/>
      <c r="DU881" s="25"/>
      <c r="DV881" s="25"/>
      <c r="DW881" s="25"/>
      <c r="DX881" s="25"/>
      <c r="DY881" s="25"/>
      <c r="DZ881" s="25"/>
      <c r="EA881" s="25"/>
      <c r="EB881" s="25"/>
    </row>
    <row r="882" spans="1:132">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c r="CG882" s="25"/>
      <c r="CH882" s="25"/>
      <c r="CI882" s="25"/>
      <c r="CJ882" s="25"/>
      <c r="CK882" s="25"/>
      <c r="CL882" s="25"/>
      <c r="CM882" s="25"/>
      <c r="CN882" s="25"/>
      <c r="CO882" s="25"/>
      <c r="CP882" s="25"/>
      <c r="CQ882" s="25"/>
      <c r="CR882" s="25"/>
      <c r="CS882" s="25"/>
      <c r="CT882" s="25"/>
      <c r="CU882" s="25"/>
      <c r="CV882" s="25"/>
      <c r="CW882" s="25"/>
      <c r="CX882" s="25"/>
      <c r="CY882" s="25"/>
      <c r="CZ882" s="25"/>
      <c r="DA882" s="25"/>
      <c r="DB882" s="25"/>
      <c r="DC882" s="25"/>
      <c r="DD882" s="25"/>
      <c r="DE882" s="25"/>
      <c r="DF882" s="25"/>
      <c r="DG882" s="25"/>
      <c r="DH882" s="25"/>
      <c r="DI882" s="25"/>
      <c r="DJ882" s="25"/>
      <c r="DK882" s="25"/>
      <c r="DL882" s="25"/>
      <c r="DM882" s="25"/>
      <c r="DN882" s="25"/>
      <c r="DO882" s="25"/>
      <c r="DP882" s="25"/>
      <c r="DQ882" s="25"/>
      <c r="DR882" s="25"/>
      <c r="DS882" s="25"/>
      <c r="DT882" s="25"/>
      <c r="DU882" s="25"/>
      <c r="DV882" s="25"/>
      <c r="DW882" s="25"/>
      <c r="DX882" s="25"/>
      <c r="DY882" s="25"/>
      <c r="DZ882" s="25"/>
      <c r="EA882" s="25"/>
      <c r="EB882" s="25"/>
    </row>
    <row r="883" spans="1:132">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c r="CG883" s="25"/>
      <c r="CH883" s="25"/>
      <c r="CI883" s="25"/>
      <c r="CJ883" s="25"/>
      <c r="CK883" s="25"/>
      <c r="CL883" s="25"/>
      <c r="CM883" s="25"/>
      <c r="CN883" s="25"/>
      <c r="CO883" s="25"/>
      <c r="CP883" s="25"/>
      <c r="CQ883" s="25"/>
      <c r="CR883" s="25"/>
      <c r="CS883" s="25"/>
      <c r="CT883" s="25"/>
      <c r="CU883" s="25"/>
      <c r="CV883" s="25"/>
      <c r="CW883" s="25"/>
      <c r="CX883" s="25"/>
      <c r="CY883" s="25"/>
      <c r="CZ883" s="25"/>
      <c r="DA883" s="25"/>
      <c r="DB883" s="25"/>
      <c r="DC883" s="25"/>
      <c r="DD883" s="25"/>
      <c r="DE883" s="25"/>
      <c r="DF883" s="25"/>
      <c r="DG883" s="25"/>
      <c r="DH883" s="25"/>
      <c r="DI883" s="25"/>
      <c r="DJ883" s="25"/>
      <c r="DK883" s="25"/>
      <c r="DL883" s="25"/>
      <c r="DM883" s="25"/>
      <c r="DN883" s="25"/>
      <c r="DO883" s="25"/>
      <c r="DP883" s="25"/>
      <c r="DQ883" s="25"/>
      <c r="DR883" s="25"/>
      <c r="DS883" s="25"/>
      <c r="DT883" s="25"/>
      <c r="DU883" s="25"/>
      <c r="DV883" s="25"/>
      <c r="DW883" s="25"/>
      <c r="DX883" s="25"/>
      <c r="DY883" s="25"/>
      <c r="DZ883" s="25"/>
      <c r="EA883" s="25"/>
      <c r="EB883" s="25"/>
    </row>
    <row r="884" spans="1:132">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c r="CG884" s="25"/>
      <c r="CH884" s="25"/>
      <c r="CI884" s="25"/>
      <c r="CJ884" s="25"/>
      <c r="CK884" s="25"/>
      <c r="CL884" s="25"/>
      <c r="CM884" s="25"/>
      <c r="CN884" s="25"/>
      <c r="CO884" s="25"/>
      <c r="CP884" s="25"/>
      <c r="CQ884" s="25"/>
      <c r="CR884" s="25"/>
      <c r="CS884" s="25"/>
      <c r="CT884" s="25"/>
      <c r="CU884" s="25"/>
      <c r="CV884" s="25"/>
      <c r="CW884" s="25"/>
      <c r="CX884" s="25"/>
      <c r="CY884" s="25"/>
      <c r="CZ884" s="25"/>
      <c r="DA884" s="25"/>
      <c r="DB884" s="25"/>
      <c r="DC884" s="25"/>
      <c r="DD884" s="25"/>
      <c r="DE884" s="25"/>
      <c r="DF884" s="25"/>
      <c r="DG884" s="25"/>
      <c r="DH884" s="25"/>
      <c r="DI884" s="25"/>
      <c r="DJ884" s="25"/>
      <c r="DK884" s="25"/>
      <c r="DL884" s="25"/>
      <c r="DM884" s="25"/>
      <c r="DN884" s="25"/>
      <c r="DO884" s="25"/>
      <c r="DP884" s="25"/>
      <c r="DQ884" s="25"/>
      <c r="DR884" s="25"/>
      <c r="DS884" s="25"/>
      <c r="DT884" s="25"/>
      <c r="DU884" s="25"/>
      <c r="DV884" s="25"/>
      <c r="DW884" s="25"/>
      <c r="DX884" s="25"/>
      <c r="DY884" s="25"/>
      <c r="DZ884" s="25"/>
      <c r="EA884" s="25"/>
      <c r="EB884" s="25"/>
    </row>
    <row r="885" spans="1:132">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c r="CG885" s="25"/>
      <c r="CH885" s="25"/>
      <c r="CI885" s="25"/>
      <c r="CJ885" s="25"/>
      <c r="CK885" s="25"/>
      <c r="CL885" s="25"/>
      <c r="CM885" s="25"/>
      <c r="CN885" s="25"/>
      <c r="CO885" s="25"/>
      <c r="CP885" s="25"/>
      <c r="CQ885" s="25"/>
      <c r="CR885" s="25"/>
      <c r="CS885" s="25"/>
      <c r="CT885" s="25"/>
      <c r="CU885" s="25"/>
      <c r="CV885" s="25"/>
      <c r="CW885" s="25"/>
      <c r="CX885" s="25"/>
      <c r="CY885" s="25"/>
      <c r="CZ885" s="25"/>
      <c r="DA885" s="25"/>
      <c r="DB885" s="25"/>
      <c r="DC885" s="25"/>
      <c r="DD885" s="25"/>
      <c r="DE885" s="25"/>
      <c r="DF885" s="25"/>
      <c r="DG885" s="25"/>
      <c r="DH885" s="25"/>
      <c r="DI885" s="25"/>
      <c r="DJ885" s="25"/>
      <c r="DK885" s="25"/>
      <c r="DL885" s="25"/>
      <c r="DM885" s="25"/>
      <c r="DN885" s="25"/>
      <c r="DO885" s="25"/>
      <c r="DP885" s="25"/>
      <c r="DQ885" s="25"/>
      <c r="DR885" s="25"/>
      <c r="DS885" s="25"/>
      <c r="DT885" s="25"/>
      <c r="DU885" s="25"/>
      <c r="DV885" s="25"/>
      <c r="DW885" s="25"/>
      <c r="DX885" s="25"/>
      <c r="DY885" s="25"/>
      <c r="DZ885" s="25"/>
      <c r="EA885" s="25"/>
      <c r="EB885" s="25"/>
    </row>
    <row r="886" spans="1:132">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c r="CG886" s="25"/>
      <c r="CH886" s="25"/>
      <c r="CI886" s="25"/>
      <c r="CJ886" s="25"/>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c r="DK886" s="25"/>
      <c r="DL886" s="25"/>
      <c r="DM886" s="25"/>
      <c r="DN886" s="25"/>
      <c r="DO886" s="25"/>
      <c r="DP886" s="25"/>
      <c r="DQ886" s="25"/>
      <c r="DR886" s="25"/>
      <c r="DS886" s="25"/>
      <c r="DT886" s="25"/>
      <c r="DU886" s="25"/>
      <c r="DV886" s="25"/>
      <c r="DW886" s="25"/>
      <c r="DX886" s="25"/>
      <c r="DY886" s="25"/>
      <c r="DZ886" s="25"/>
      <c r="EA886" s="25"/>
      <c r="EB886" s="25"/>
    </row>
    <row r="887" spans="1:132">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c r="CG887" s="25"/>
      <c r="CH887" s="25"/>
      <c r="CI887" s="25"/>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c r="DK887" s="25"/>
      <c r="DL887" s="25"/>
      <c r="DM887" s="25"/>
      <c r="DN887" s="25"/>
      <c r="DO887" s="25"/>
      <c r="DP887" s="25"/>
      <c r="DQ887" s="25"/>
      <c r="DR887" s="25"/>
      <c r="DS887" s="25"/>
      <c r="DT887" s="25"/>
      <c r="DU887" s="25"/>
      <c r="DV887" s="25"/>
      <c r="DW887" s="25"/>
      <c r="DX887" s="25"/>
      <c r="DY887" s="25"/>
      <c r="DZ887" s="25"/>
      <c r="EA887" s="25"/>
      <c r="EB887" s="25"/>
    </row>
    <row r="888" spans="1:132">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c r="DK888" s="25"/>
      <c r="DL888" s="25"/>
      <c r="DM888" s="25"/>
      <c r="DN888" s="25"/>
      <c r="DO888" s="25"/>
      <c r="DP888" s="25"/>
      <c r="DQ888" s="25"/>
      <c r="DR888" s="25"/>
      <c r="DS888" s="25"/>
      <c r="DT888" s="25"/>
      <c r="DU888" s="25"/>
      <c r="DV888" s="25"/>
      <c r="DW888" s="25"/>
      <c r="DX888" s="25"/>
      <c r="DY888" s="25"/>
      <c r="DZ888" s="25"/>
      <c r="EA888" s="25"/>
      <c r="EB888" s="25"/>
    </row>
    <row r="889" spans="1:132">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c r="CR889" s="25"/>
      <c r="CS889" s="25"/>
      <c r="CT889" s="25"/>
      <c r="CU889" s="25"/>
      <c r="CV889" s="25"/>
      <c r="CW889" s="25"/>
      <c r="CX889" s="25"/>
      <c r="CY889" s="25"/>
      <c r="CZ889" s="25"/>
      <c r="DA889" s="25"/>
      <c r="DB889" s="25"/>
      <c r="DC889" s="25"/>
      <c r="DD889" s="25"/>
      <c r="DE889" s="25"/>
      <c r="DF889" s="25"/>
      <c r="DG889" s="25"/>
      <c r="DH889" s="25"/>
      <c r="DI889" s="25"/>
      <c r="DJ889" s="25"/>
      <c r="DK889" s="25"/>
      <c r="DL889" s="25"/>
      <c r="DM889" s="25"/>
      <c r="DN889" s="25"/>
      <c r="DO889" s="25"/>
      <c r="DP889" s="25"/>
      <c r="DQ889" s="25"/>
      <c r="DR889" s="25"/>
      <c r="DS889" s="25"/>
      <c r="DT889" s="25"/>
      <c r="DU889" s="25"/>
      <c r="DV889" s="25"/>
      <c r="DW889" s="25"/>
      <c r="DX889" s="25"/>
      <c r="DY889" s="25"/>
      <c r="DZ889" s="25"/>
      <c r="EA889" s="25"/>
      <c r="EB889" s="25"/>
    </row>
    <row r="890" spans="1:132">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c r="CR890" s="25"/>
      <c r="CS890" s="25"/>
      <c r="CT890" s="25"/>
      <c r="CU890" s="25"/>
      <c r="CV890" s="25"/>
      <c r="CW890" s="25"/>
      <c r="CX890" s="25"/>
      <c r="CY890" s="25"/>
      <c r="CZ890" s="25"/>
      <c r="DA890" s="25"/>
      <c r="DB890" s="25"/>
      <c r="DC890" s="25"/>
      <c r="DD890" s="25"/>
      <c r="DE890" s="25"/>
      <c r="DF890" s="25"/>
      <c r="DG890" s="25"/>
      <c r="DH890" s="25"/>
      <c r="DI890" s="25"/>
      <c r="DJ890" s="25"/>
      <c r="DK890" s="25"/>
      <c r="DL890" s="25"/>
      <c r="DM890" s="25"/>
      <c r="DN890" s="25"/>
      <c r="DO890" s="25"/>
      <c r="DP890" s="25"/>
      <c r="DQ890" s="25"/>
      <c r="DR890" s="25"/>
      <c r="DS890" s="25"/>
      <c r="DT890" s="25"/>
      <c r="DU890" s="25"/>
      <c r="DV890" s="25"/>
      <c r="DW890" s="25"/>
      <c r="DX890" s="25"/>
      <c r="DY890" s="25"/>
      <c r="DZ890" s="25"/>
      <c r="EA890" s="25"/>
      <c r="EB890" s="25"/>
    </row>
    <row r="891" spans="1:132">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c r="DK891" s="25"/>
      <c r="DL891" s="25"/>
      <c r="DM891" s="25"/>
      <c r="DN891" s="25"/>
      <c r="DO891" s="25"/>
      <c r="DP891" s="25"/>
      <c r="DQ891" s="25"/>
      <c r="DR891" s="25"/>
      <c r="DS891" s="25"/>
      <c r="DT891" s="25"/>
      <c r="DU891" s="25"/>
      <c r="DV891" s="25"/>
      <c r="DW891" s="25"/>
      <c r="DX891" s="25"/>
      <c r="DY891" s="25"/>
      <c r="DZ891" s="25"/>
      <c r="EA891" s="25"/>
      <c r="EB891" s="25"/>
    </row>
    <row r="892" spans="1:132">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c r="DK892" s="25"/>
      <c r="DL892" s="25"/>
      <c r="DM892" s="25"/>
      <c r="DN892" s="25"/>
      <c r="DO892" s="25"/>
      <c r="DP892" s="25"/>
      <c r="DQ892" s="25"/>
      <c r="DR892" s="25"/>
      <c r="DS892" s="25"/>
      <c r="DT892" s="25"/>
      <c r="DU892" s="25"/>
      <c r="DV892" s="25"/>
      <c r="DW892" s="25"/>
      <c r="DX892" s="25"/>
      <c r="DY892" s="25"/>
      <c r="DZ892" s="25"/>
      <c r="EA892" s="25"/>
      <c r="EB892" s="25"/>
    </row>
    <row r="893" spans="1:132">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c r="CG893" s="25"/>
      <c r="CH893" s="25"/>
      <c r="CI893" s="25"/>
      <c r="CJ893" s="25"/>
      <c r="CK893" s="25"/>
      <c r="CL893" s="25"/>
      <c r="CM893" s="25"/>
      <c r="CN893" s="25"/>
      <c r="CO893" s="25"/>
      <c r="CP893" s="25"/>
      <c r="CQ893" s="25"/>
      <c r="CR893" s="25"/>
      <c r="CS893" s="25"/>
      <c r="CT893" s="25"/>
      <c r="CU893" s="25"/>
      <c r="CV893" s="25"/>
      <c r="CW893" s="25"/>
      <c r="CX893" s="25"/>
      <c r="CY893" s="25"/>
      <c r="CZ893" s="25"/>
      <c r="DA893" s="25"/>
      <c r="DB893" s="25"/>
      <c r="DC893" s="25"/>
      <c r="DD893" s="25"/>
      <c r="DE893" s="25"/>
      <c r="DF893" s="25"/>
      <c r="DG893" s="25"/>
      <c r="DH893" s="25"/>
      <c r="DI893" s="25"/>
      <c r="DJ893" s="25"/>
      <c r="DK893" s="25"/>
      <c r="DL893" s="25"/>
      <c r="DM893" s="25"/>
      <c r="DN893" s="25"/>
      <c r="DO893" s="25"/>
      <c r="DP893" s="25"/>
      <c r="DQ893" s="25"/>
      <c r="DR893" s="25"/>
      <c r="DS893" s="25"/>
      <c r="DT893" s="25"/>
      <c r="DU893" s="25"/>
      <c r="DV893" s="25"/>
      <c r="DW893" s="25"/>
      <c r="DX893" s="25"/>
      <c r="DY893" s="25"/>
      <c r="DZ893" s="25"/>
      <c r="EA893" s="25"/>
      <c r="EB893" s="25"/>
    </row>
    <row r="894" spans="1:132">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c r="CR894" s="25"/>
      <c r="CS894" s="25"/>
      <c r="CT894" s="25"/>
      <c r="CU894" s="25"/>
      <c r="CV894" s="25"/>
      <c r="CW894" s="25"/>
      <c r="CX894" s="25"/>
      <c r="CY894" s="25"/>
      <c r="CZ894" s="25"/>
      <c r="DA894" s="25"/>
      <c r="DB894" s="25"/>
      <c r="DC894" s="25"/>
      <c r="DD894" s="25"/>
      <c r="DE894" s="25"/>
      <c r="DF894" s="25"/>
      <c r="DG894" s="25"/>
      <c r="DH894" s="25"/>
      <c r="DI894" s="25"/>
      <c r="DJ894" s="25"/>
      <c r="DK894" s="25"/>
      <c r="DL894" s="25"/>
      <c r="DM894" s="25"/>
      <c r="DN894" s="25"/>
      <c r="DO894" s="25"/>
      <c r="DP894" s="25"/>
      <c r="DQ894" s="25"/>
      <c r="DR894" s="25"/>
      <c r="DS894" s="25"/>
      <c r="DT894" s="25"/>
      <c r="DU894" s="25"/>
      <c r="DV894" s="25"/>
      <c r="DW894" s="25"/>
      <c r="DX894" s="25"/>
      <c r="DY894" s="25"/>
      <c r="DZ894" s="25"/>
      <c r="EA894" s="25"/>
      <c r="EB894" s="25"/>
    </row>
    <row r="895" spans="1:132">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c r="CR895" s="25"/>
      <c r="CS895" s="25"/>
      <c r="CT895" s="25"/>
      <c r="CU895" s="25"/>
      <c r="CV895" s="25"/>
      <c r="CW895" s="25"/>
      <c r="CX895" s="25"/>
      <c r="CY895" s="25"/>
      <c r="CZ895" s="25"/>
      <c r="DA895" s="25"/>
      <c r="DB895" s="25"/>
      <c r="DC895" s="25"/>
      <c r="DD895" s="25"/>
      <c r="DE895" s="25"/>
      <c r="DF895" s="25"/>
      <c r="DG895" s="25"/>
      <c r="DH895" s="25"/>
      <c r="DI895" s="25"/>
      <c r="DJ895" s="25"/>
      <c r="DK895" s="25"/>
      <c r="DL895" s="25"/>
      <c r="DM895" s="25"/>
      <c r="DN895" s="25"/>
      <c r="DO895" s="25"/>
      <c r="DP895" s="25"/>
      <c r="DQ895" s="25"/>
      <c r="DR895" s="25"/>
      <c r="DS895" s="25"/>
      <c r="DT895" s="25"/>
      <c r="DU895" s="25"/>
      <c r="DV895" s="25"/>
      <c r="DW895" s="25"/>
      <c r="DX895" s="25"/>
      <c r="DY895" s="25"/>
      <c r="DZ895" s="25"/>
      <c r="EA895" s="25"/>
      <c r="EB895" s="25"/>
    </row>
    <row r="896" spans="1:132">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c r="CG896" s="25"/>
      <c r="CH896" s="25"/>
      <c r="CI896" s="25"/>
      <c r="CJ896" s="25"/>
      <c r="CK896" s="25"/>
      <c r="CL896" s="25"/>
      <c r="CM896" s="25"/>
      <c r="CN896" s="25"/>
      <c r="CO896" s="25"/>
      <c r="CP896" s="25"/>
      <c r="CQ896" s="25"/>
      <c r="CR896" s="25"/>
      <c r="CS896" s="25"/>
      <c r="CT896" s="25"/>
      <c r="CU896" s="25"/>
      <c r="CV896" s="25"/>
      <c r="CW896" s="25"/>
      <c r="CX896" s="25"/>
      <c r="CY896" s="25"/>
      <c r="CZ896" s="25"/>
      <c r="DA896" s="25"/>
      <c r="DB896" s="25"/>
      <c r="DC896" s="25"/>
      <c r="DD896" s="25"/>
      <c r="DE896" s="25"/>
      <c r="DF896" s="25"/>
      <c r="DG896" s="25"/>
      <c r="DH896" s="25"/>
      <c r="DI896" s="25"/>
      <c r="DJ896" s="25"/>
      <c r="DK896" s="25"/>
      <c r="DL896" s="25"/>
      <c r="DM896" s="25"/>
      <c r="DN896" s="25"/>
      <c r="DO896" s="25"/>
      <c r="DP896" s="25"/>
      <c r="DQ896" s="25"/>
      <c r="DR896" s="25"/>
      <c r="DS896" s="25"/>
      <c r="DT896" s="25"/>
      <c r="DU896" s="25"/>
      <c r="DV896" s="25"/>
      <c r="DW896" s="25"/>
      <c r="DX896" s="25"/>
      <c r="DY896" s="25"/>
      <c r="DZ896" s="25"/>
      <c r="EA896" s="25"/>
      <c r="EB896" s="25"/>
    </row>
    <row r="897" spans="1:132">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c r="CR897" s="25"/>
      <c r="CS897" s="25"/>
      <c r="CT897" s="25"/>
      <c r="CU897" s="25"/>
      <c r="CV897" s="25"/>
      <c r="CW897" s="25"/>
      <c r="CX897" s="25"/>
      <c r="CY897" s="25"/>
      <c r="CZ897" s="25"/>
      <c r="DA897" s="25"/>
      <c r="DB897" s="25"/>
      <c r="DC897" s="25"/>
      <c r="DD897" s="25"/>
      <c r="DE897" s="25"/>
      <c r="DF897" s="25"/>
      <c r="DG897" s="25"/>
      <c r="DH897" s="25"/>
      <c r="DI897" s="25"/>
      <c r="DJ897" s="25"/>
      <c r="DK897" s="25"/>
      <c r="DL897" s="25"/>
      <c r="DM897" s="25"/>
      <c r="DN897" s="25"/>
      <c r="DO897" s="25"/>
      <c r="DP897" s="25"/>
      <c r="DQ897" s="25"/>
      <c r="DR897" s="25"/>
      <c r="DS897" s="25"/>
      <c r="DT897" s="25"/>
      <c r="DU897" s="25"/>
      <c r="DV897" s="25"/>
      <c r="DW897" s="25"/>
      <c r="DX897" s="25"/>
      <c r="DY897" s="25"/>
      <c r="DZ897" s="25"/>
      <c r="EA897" s="25"/>
      <c r="EB897" s="25"/>
    </row>
    <row r="898" spans="1:132">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c r="CG898" s="25"/>
      <c r="CH898" s="25"/>
      <c r="CI898" s="25"/>
      <c r="CJ898" s="25"/>
      <c r="CK898" s="25"/>
      <c r="CL898" s="25"/>
      <c r="CM898" s="25"/>
      <c r="CN898" s="25"/>
      <c r="CO898" s="25"/>
      <c r="CP898" s="25"/>
      <c r="CQ898" s="25"/>
      <c r="CR898" s="25"/>
      <c r="CS898" s="25"/>
      <c r="CT898" s="25"/>
      <c r="CU898" s="25"/>
      <c r="CV898" s="25"/>
      <c r="CW898" s="25"/>
      <c r="CX898" s="25"/>
      <c r="CY898" s="25"/>
      <c r="CZ898" s="25"/>
      <c r="DA898" s="25"/>
      <c r="DB898" s="25"/>
      <c r="DC898" s="25"/>
      <c r="DD898" s="25"/>
      <c r="DE898" s="25"/>
      <c r="DF898" s="25"/>
      <c r="DG898" s="25"/>
      <c r="DH898" s="25"/>
      <c r="DI898" s="25"/>
      <c r="DJ898" s="25"/>
      <c r="DK898" s="25"/>
      <c r="DL898" s="25"/>
      <c r="DM898" s="25"/>
      <c r="DN898" s="25"/>
      <c r="DO898" s="25"/>
      <c r="DP898" s="25"/>
      <c r="DQ898" s="25"/>
      <c r="DR898" s="25"/>
      <c r="DS898" s="25"/>
      <c r="DT898" s="25"/>
      <c r="DU898" s="25"/>
      <c r="DV898" s="25"/>
      <c r="DW898" s="25"/>
      <c r="DX898" s="25"/>
      <c r="DY898" s="25"/>
      <c r="DZ898" s="25"/>
      <c r="EA898" s="25"/>
      <c r="EB898" s="25"/>
    </row>
    <row r="899" spans="1:132">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c r="CG899" s="25"/>
      <c r="CH899" s="25"/>
      <c r="CI899" s="25"/>
      <c r="CJ899" s="25"/>
      <c r="CK899" s="25"/>
      <c r="CL899" s="25"/>
      <c r="CM899" s="25"/>
      <c r="CN899" s="25"/>
      <c r="CO899" s="25"/>
      <c r="CP899" s="25"/>
      <c r="CQ899" s="25"/>
      <c r="CR899" s="25"/>
      <c r="CS899" s="25"/>
      <c r="CT899" s="25"/>
      <c r="CU899" s="25"/>
      <c r="CV899" s="25"/>
      <c r="CW899" s="25"/>
      <c r="CX899" s="25"/>
      <c r="CY899" s="25"/>
      <c r="CZ899" s="25"/>
      <c r="DA899" s="25"/>
      <c r="DB899" s="25"/>
      <c r="DC899" s="25"/>
      <c r="DD899" s="25"/>
      <c r="DE899" s="25"/>
      <c r="DF899" s="25"/>
      <c r="DG899" s="25"/>
      <c r="DH899" s="25"/>
      <c r="DI899" s="25"/>
      <c r="DJ899" s="25"/>
      <c r="DK899" s="25"/>
      <c r="DL899" s="25"/>
      <c r="DM899" s="25"/>
      <c r="DN899" s="25"/>
      <c r="DO899" s="25"/>
      <c r="DP899" s="25"/>
      <c r="DQ899" s="25"/>
      <c r="DR899" s="25"/>
      <c r="DS899" s="25"/>
      <c r="DT899" s="25"/>
      <c r="DU899" s="25"/>
      <c r="DV899" s="25"/>
      <c r="DW899" s="25"/>
      <c r="DX899" s="25"/>
      <c r="DY899" s="25"/>
      <c r="DZ899" s="25"/>
      <c r="EA899" s="25"/>
      <c r="EB899" s="25"/>
    </row>
    <row r="900" spans="1:132">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c r="CR900" s="25"/>
      <c r="CS900" s="25"/>
      <c r="CT900" s="25"/>
      <c r="CU900" s="25"/>
      <c r="CV900" s="25"/>
      <c r="CW900" s="25"/>
      <c r="CX900" s="25"/>
      <c r="CY900" s="25"/>
      <c r="CZ900" s="25"/>
      <c r="DA900" s="25"/>
      <c r="DB900" s="25"/>
      <c r="DC900" s="25"/>
      <c r="DD900" s="25"/>
      <c r="DE900" s="25"/>
      <c r="DF900" s="25"/>
      <c r="DG900" s="25"/>
      <c r="DH900" s="25"/>
      <c r="DI900" s="25"/>
      <c r="DJ900" s="25"/>
      <c r="DK900" s="25"/>
      <c r="DL900" s="25"/>
      <c r="DM900" s="25"/>
      <c r="DN900" s="25"/>
      <c r="DO900" s="25"/>
      <c r="DP900" s="25"/>
      <c r="DQ900" s="25"/>
      <c r="DR900" s="25"/>
      <c r="DS900" s="25"/>
      <c r="DT900" s="25"/>
      <c r="DU900" s="25"/>
      <c r="DV900" s="25"/>
      <c r="DW900" s="25"/>
      <c r="DX900" s="25"/>
      <c r="DY900" s="25"/>
      <c r="DZ900" s="25"/>
      <c r="EA900" s="25"/>
      <c r="EB900" s="25"/>
    </row>
    <row r="901" spans="1:132">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c r="CR901" s="25"/>
      <c r="CS901" s="25"/>
      <c r="CT901" s="25"/>
      <c r="CU901" s="25"/>
      <c r="CV901" s="25"/>
      <c r="CW901" s="25"/>
      <c r="CX901" s="25"/>
      <c r="CY901" s="25"/>
      <c r="CZ901" s="25"/>
      <c r="DA901" s="25"/>
      <c r="DB901" s="25"/>
      <c r="DC901" s="25"/>
      <c r="DD901" s="25"/>
      <c r="DE901" s="25"/>
      <c r="DF901" s="25"/>
      <c r="DG901" s="25"/>
      <c r="DH901" s="25"/>
      <c r="DI901" s="25"/>
      <c r="DJ901" s="25"/>
      <c r="DK901" s="25"/>
      <c r="DL901" s="25"/>
      <c r="DM901" s="25"/>
      <c r="DN901" s="25"/>
      <c r="DO901" s="25"/>
      <c r="DP901" s="25"/>
      <c r="DQ901" s="25"/>
      <c r="DR901" s="25"/>
      <c r="DS901" s="25"/>
      <c r="DT901" s="25"/>
      <c r="DU901" s="25"/>
      <c r="DV901" s="25"/>
      <c r="DW901" s="25"/>
      <c r="DX901" s="25"/>
      <c r="DY901" s="25"/>
      <c r="DZ901" s="25"/>
      <c r="EA901" s="25"/>
      <c r="EB901" s="25"/>
    </row>
    <row r="902" spans="1:132">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c r="CG902" s="25"/>
      <c r="CH902" s="25"/>
      <c r="CI902" s="25"/>
      <c r="CJ902" s="25"/>
      <c r="CK902" s="25"/>
      <c r="CL902" s="25"/>
      <c r="CM902" s="25"/>
      <c r="CN902" s="25"/>
      <c r="CO902" s="25"/>
      <c r="CP902" s="25"/>
      <c r="CQ902" s="25"/>
      <c r="CR902" s="25"/>
      <c r="CS902" s="25"/>
      <c r="CT902" s="25"/>
      <c r="CU902" s="25"/>
      <c r="CV902" s="25"/>
      <c r="CW902" s="25"/>
      <c r="CX902" s="25"/>
      <c r="CY902" s="25"/>
      <c r="CZ902" s="25"/>
      <c r="DA902" s="25"/>
      <c r="DB902" s="25"/>
      <c r="DC902" s="25"/>
      <c r="DD902" s="25"/>
      <c r="DE902" s="25"/>
      <c r="DF902" s="25"/>
      <c r="DG902" s="25"/>
      <c r="DH902" s="25"/>
      <c r="DI902" s="25"/>
      <c r="DJ902" s="25"/>
      <c r="DK902" s="25"/>
      <c r="DL902" s="25"/>
      <c r="DM902" s="25"/>
      <c r="DN902" s="25"/>
      <c r="DO902" s="25"/>
      <c r="DP902" s="25"/>
      <c r="DQ902" s="25"/>
      <c r="DR902" s="25"/>
      <c r="DS902" s="25"/>
      <c r="DT902" s="25"/>
      <c r="DU902" s="25"/>
      <c r="DV902" s="25"/>
      <c r="DW902" s="25"/>
      <c r="DX902" s="25"/>
      <c r="DY902" s="25"/>
      <c r="DZ902" s="25"/>
      <c r="EA902" s="25"/>
      <c r="EB902" s="25"/>
    </row>
    <row r="903" spans="1:132">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c r="CR903" s="25"/>
      <c r="CS903" s="25"/>
      <c r="CT903" s="25"/>
      <c r="CU903" s="25"/>
      <c r="CV903" s="25"/>
      <c r="CW903" s="25"/>
      <c r="CX903" s="25"/>
      <c r="CY903" s="25"/>
      <c r="CZ903" s="25"/>
      <c r="DA903" s="25"/>
      <c r="DB903" s="25"/>
      <c r="DC903" s="25"/>
      <c r="DD903" s="25"/>
      <c r="DE903" s="25"/>
      <c r="DF903" s="25"/>
      <c r="DG903" s="25"/>
      <c r="DH903" s="25"/>
      <c r="DI903" s="25"/>
      <c r="DJ903" s="25"/>
      <c r="DK903" s="25"/>
      <c r="DL903" s="25"/>
      <c r="DM903" s="25"/>
      <c r="DN903" s="25"/>
      <c r="DO903" s="25"/>
      <c r="DP903" s="25"/>
      <c r="DQ903" s="25"/>
      <c r="DR903" s="25"/>
      <c r="DS903" s="25"/>
      <c r="DT903" s="25"/>
      <c r="DU903" s="25"/>
      <c r="DV903" s="25"/>
      <c r="DW903" s="25"/>
      <c r="DX903" s="25"/>
      <c r="DY903" s="25"/>
      <c r="DZ903" s="25"/>
      <c r="EA903" s="25"/>
      <c r="EB903" s="25"/>
    </row>
    <row r="904" spans="1:132">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c r="CR904" s="25"/>
      <c r="CS904" s="25"/>
      <c r="CT904" s="25"/>
      <c r="CU904" s="25"/>
      <c r="CV904" s="25"/>
      <c r="CW904" s="25"/>
      <c r="CX904" s="25"/>
      <c r="CY904" s="25"/>
      <c r="CZ904" s="25"/>
      <c r="DA904" s="25"/>
      <c r="DB904" s="25"/>
      <c r="DC904" s="25"/>
      <c r="DD904" s="25"/>
      <c r="DE904" s="25"/>
      <c r="DF904" s="25"/>
      <c r="DG904" s="25"/>
      <c r="DH904" s="25"/>
      <c r="DI904" s="25"/>
      <c r="DJ904" s="25"/>
      <c r="DK904" s="25"/>
      <c r="DL904" s="25"/>
      <c r="DM904" s="25"/>
      <c r="DN904" s="25"/>
      <c r="DO904" s="25"/>
      <c r="DP904" s="25"/>
      <c r="DQ904" s="25"/>
      <c r="DR904" s="25"/>
      <c r="DS904" s="25"/>
      <c r="DT904" s="25"/>
      <c r="DU904" s="25"/>
      <c r="DV904" s="25"/>
      <c r="DW904" s="25"/>
      <c r="DX904" s="25"/>
      <c r="DY904" s="25"/>
      <c r="DZ904" s="25"/>
      <c r="EA904" s="25"/>
      <c r="EB904" s="25"/>
    </row>
    <row r="905" spans="1:132">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c r="CR905" s="25"/>
      <c r="CS905" s="25"/>
      <c r="CT905" s="25"/>
      <c r="CU905" s="25"/>
      <c r="CV905" s="25"/>
      <c r="CW905" s="25"/>
      <c r="CX905" s="25"/>
      <c r="CY905" s="25"/>
      <c r="CZ905" s="25"/>
      <c r="DA905" s="25"/>
      <c r="DB905" s="25"/>
      <c r="DC905" s="25"/>
      <c r="DD905" s="25"/>
      <c r="DE905" s="25"/>
      <c r="DF905" s="25"/>
      <c r="DG905" s="25"/>
      <c r="DH905" s="25"/>
      <c r="DI905" s="25"/>
      <c r="DJ905" s="25"/>
      <c r="DK905" s="25"/>
      <c r="DL905" s="25"/>
      <c r="DM905" s="25"/>
      <c r="DN905" s="25"/>
      <c r="DO905" s="25"/>
      <c r="DP905" s="25"/>
      <c r="DQ905" s="25"/>
      <c r="DR905" s="25"/>
      <c r="DS905" s="25"/>
      <c r="DT905" s="25"/>
      <c r="DU905" s="25"/>
      <c r="DV905" s="25"/>
      <c r="DW905" s="25"/>
      <c r="DX905" s="25"/>
      <c r="DY905" s="25"/>
      <c r="DZ905" s="25"/>
      <c r="EA905" s="25"/>
      <c r="EB905" s="25"/>
    </row>
    <row r="906" spans="1:132">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c r="CR906" s="25"/>
      <c r="CS906" s="25"/>
      <c r="CT906" s="25"/>
      <c r="CU906" s="25"/>
      <c r="CV906" s="25"/>
      <c r="CW906" s="25"/>
      <c r="CX906" s="25"/>
      <c r="CY906" s="25"/>
      <c r="CZ906" s="25"/>
      <c r="DA906" s="25"/>
      <c r="DB906" s="25"/>
      <c r="DC906" s="25"/>
      <c r="DD906" s="25"/>
      <c r="DE906" s="25"/>
      <c r="DF906" s="25"/>
      <c r="DG906" s="25"/>
      <c r="DH906" s="25"/>
      <c r="DI906" s="25"/>
      <c r="DJ906" s="25"/>
      <c r="DK906" s="25"/>
      <c r="DL906" s="25"/>
      <c r="DM906" s="25"/>
      <c r="DN906" s="25"/>
      <c r="DO906" s="25"/>
      <c r="DP906" s="25"/>
      <c r="DQ906" s="25"/>
      <c r="DR906" s="25"/>
      <c r="DS906" s="25"/>
      <c r="DT906" s="25"/>
      <c r="DU906" s="25"/>
      <c r="DV906" s="25"/>
      <c r="DW906" s="25"/>
      <c r="DX906" s="25"/>
      <c r="DY906" s="25"/>
      <c r="DZ906" s="25"/>
      <c r="EA906" s="25"/>
      <c r="EB906" s="25"/>
    </row>
    <row r="907" spans="1:132">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c r="CR907" s="25"/>
      <c r="CS907" s="25"/>
      <c r="CT907" s="25"/>
      <c r="CU907" s="25"/>
      <c r="CV907" s="25"/>
      <c r="CW907" s="25"/>
      <c r="CX907" s="25"/>
      <c r="CY907" s="25"/>
      <c r="CZ907" s="25"/>
      <c r="DA907" s="25"/>
      <c r="DB907" s="25"/>
      <c r="DC907" s="25"/>
      <c r="DD907" s="25"/>
      <c r="DE907" s="25"/>
      <c r="DF907" s="25"/>
      <c r="DG907" s="25"/>
      <c r="DH907" s="25"/>
      <c r="DI907" s="25"/>
      <c r="DJ907" s="25"/>
      <c r="DK907" s="25"/>
      <c r="DL907" s="25"/>
      <c r="DM907" s="25"/>
      <c r="DN907" s="25"/>
      <c r="DO907" s="25"/>
      <c r="DP907" s="25"/>
      <c r="DQ907" s="25"/>
      <c r="DR907" s="25"/>
      <c r="DS907" s="25"/>
      <c r="DT907" s="25"/>
      <c r="DU907" s="25"/>
      <c r="DV907" s="25"/>
      <c r="DW907" s="25"/>
      <c r="DX907" s="25"/>
      <c r="DY907" s="25"/>
      <c r="DZ907" s="25"/>
      <c r="EA907" s="25"/>
      <c r="EB907" s="25"/>
    </row>
    <row r="908" spans="1:132">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c r="CR908" s="25"/>
      <c r="CS908" s="25"/>
      <c r="CT908" s="25"/>
      <c r="CU908" s="25"/>
      <c r="CV908" s="25"/>
      <c r="CW908" s="25"/>
      <c r="CX908" s="25"/>
      <c r="CY908" s="25"/>
      <c r="CZ908" s="25"/>
      <c r="DA908" s="25"/>
      <c r="DB908" s="25"/>
      <c r="DC908" s="25"/>
      <c r="DD908" s="25"/>
      <c r="DE908" s="25"/>
      <c r="DF908" s="25"/>
      <c r="DG908" s="25"/>
      <c r="DH908" s="25"/>
      <c r="DI908" s="25"/>
      <c r="DJ908" s="25"/>
      <c r="DK908" s="25"/>
      <c r="DL908" s="25"/>
      <c r="DM908" s="25"/>
      <c r="DN908" s="25"/>
      <c r="DO908" s="25"/>
      <c r="DP908" s="25"/>
      <c r="DQ908" s="25"/>
      <c r="DR908" s="25"/>
      <c r="DS908" s="25"/>
      <c r="DT908" s="25"/>
      <c r="DU908" s="25"/>
      <c r="DV908" s="25"/>
      <c r="DW908" s="25"/>
      <c r="DX908" s="25"/>
      <c r="DY908" s="25"/>
      <c r="DZ908" s="25"/>
      <c r="EA908" s="25"/>
      <c r="EB908" s="25"/>
    </row>
    <row r="909" spans="1:132">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c r="CR909" s="25"/>
      <c r="CS909" s="25"/>
      <c r="CT909" s="25"/>
      <c r="CU909" s="25"/>
      <c r="CV909" s="25"/>
      <c r="CW909" s="25"/>
      <c r="CX909" s="25"/>
      <c r="CY909" s="25"/>
      <c r="CZ909" s="25"/>
      <c r="DA909" s="25"/>
      <c r="DB909" s="25"/>
      <c r="DC909" s="25"/>
      <c r="DD909" s="25"/>
      <c r="DE909" s="25"/>
      <c r="DF909" s="25"/>
      <c r="DG909" s="25"/>
      <c r="DH909" s="25"/>
      <c r="DI909" s="25"/>
      <c r="DJ909" s="25"/>
      <c r="DK909" s="25"/>
      <c r="DL909" s="25"/>
      <c r="DM909" s="25"/>
      <c r="DN909" s="25"/>
      <c r="DO909" s="25"/>
      <c r="DP909" s="25"/>
      <c r="DQ909" s="25"/>
      <c r="DR909" s="25"/>
      <c r="DS909" s="25"/>
      <c r="DT909" s="25"/>
      <c r="DU909" s="25"/>
      <c r="DV909" s="25"/>
      <c r="DW909" s="25"/>
      <c r="DX909" s="25"/>
      <c r="DY909" s="25"/>
      <c r="DZ909" s="25"/>
      <c r="EA909" s="25"/>
      <c r="EB909" s="25"/>
    </row>
    <row r="910" spans="1:132">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c r="CR910" s="25"/>
      <c r="CS910" s="25"/>
      <c r="CT910" s="25"/>
      <c r="CU910" s="25"/>
      <c r="CV910" s="25"/>
      <c r="CW910" s="25"/>
      <c r="CX910" s="25"/>
      <c r="CY910" s="25"/>
      <c r="CZ910" s="25"/>
      <c r="DA910" s="25"/>
      <c r="DB910" s="25"/>
      <c r="DC910" s="25"/>
      <c r="DD910" s="25"/>
      <c r="DE910" s="25"/>
      <c r="DF910" s="25"/>
      <c r="DG910" s="25"/>
      <c r="DH910" s="25"/>
      <c r="DI910" s="25"/>
      <c r="DJ910" s="25"/>
      <c r="DK910" s="25"/>
      <c r="DL910" s="25"/>
      <c r="DM910" s="25"/>
      <c r="DN910" s="25"/>
      <c r="DO910" s="25"/>
      <c r="DP910" s="25"/>
      <c r="DQ910" s="25"/>
      <c r="DR910" s="25"/>
      <c r="DS910" s="25"/>
      <c r="DT910" s="25"/>
      <c r="DU910" s="25"/>
      <c r="DV910" s="25"/>
      <c r="DW910" s="25"/>
      <c r="DX910" s="25"/>
      <c r="DY910" s="25"/>
      <c r="DZ910" s="25"/>
      <c r="EA910" s="25"/>
      <c r="EB910" s="25"/>
    </row>
    <row r="911" spans="1:132">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c r="CR911" s="25"/>
      <c r="CS911" s="25"/>
      <c r="CT911" s="25"/>
      <c r="CU911" s="25"/>
      <c r="CV911" s="25"/>
      <c r="CW911" s="25"/>
      <c r="CX911" s="25"/>
      <c r="CY911" s="25"/>
      <c r="CZ911" s="25"/>
      <c r="DA911" s="25"/>
      <c r="DB911" s="25"/>
      <c r="DC911" s="25"/>
      <c r="DD911" s="25"/>
      <c r="DE911" s="25"/>
      <c r="DF911" s="25"/>
      <c r="DG911" s="25"/>
      <c r="DH911" s="25"/>
      <c r="DI911" s="25"/>
      <c r="DJ911" s="25"/>
      <c r="DK911" s="25"/>
      <c r="DL911" s="25"/>
      <c r="DM911" s="25"/>
      <c r="DN911" s="25"/>
      <c r="DO911" s="25"/>
      <c r="DP911" s="25"/>
      <c r="DQ911" s="25"/>
      <c r="DR911" s="25"/>
      <c r="DS911" s="25"/>
      <c r="DT911" s="25"/>
      <c r="DU911" s="25"/>
      <c r="DV911" s="25"/>
      <c r="DW911" s="25"/>
      <c r="DX911" s="25"/>
      <c r="DY911" s="25"/>
      <c r="DZ911" s="25"/>
      <c r="EA911" s="25"/>
      <c r="EB911" s="25"/>
    </row>
    <row r="912" spans="1:132">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c r="CR912" s="25"/>
      <c r="CS912" s="25"/>
      <c r="CT912" s="25"/>
      <c r="CU912" s="25"/>
      <c r="CV912" s="25"/>
      <c r="CW912" s="25"/>
      <c r="CX912" s="25"/>
      <c r="CY912" s="25"/>
      <c r="CZ912" s="25"/>
      <c r="DA912" s="25"/>
      <c r="DB912" s="25"/>
      <c r="DC912" s="25"/>
      <c r="DD912" s="25"/>
      <c r="DE912" s="25"/>
      <c r="DF912" s="25"/>
      <c r="DG912" s="25"/>
      <c r="DH912" s="25"/>
      <c r="DI912" s="25"/>
      <c r="DJ912" s="25"/>
      <c r="DK912" s="25"/>
      <c r="DL912" s="25"/>
      <c r="DM912" s="25"/>
      <c r="DN912" s="25"/>
      <c r="DO912" s="25"/>
      <c r="DP912" s="25"/>
      <c r="DQ912" s="25"/>
      <c r="DR912" s="25"/>
      <c r="DS912" s="25"/>
      <c r="DT912" s="25"/>
      <c r="DU912" s="25"/>
      <c r="DV912" s="25"/>
      <c r="DW912" s="25"/>
      <c r="DX912" s="25"/>
      <c r="DY912" s="25"/>
      <c r="DZ912" s="25"/>
      <c r="EA912" s="25"/>
      <c r="EB912" s="25"/>
    </row>
    <row r="913" spans="1:132">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c r="CR913" s="25"/>
      <c r="CS913" s="25"/>
      <c r="CT913" s="25"/>
      <c r="CU913" s="25"/>
      <c r="CV913" s="25"/>
      <c r="CW913" s="25"/>
      <c r="CX913" s="25"/>
      <c r="CY913" s="25"/>
      <c r="CZ913" s="25"/>
      <c r="DA913" s="25"/>
      <c r="DB913" s="25"/>
      <c r="DC913" s="25"/>
      <c r="DD913" s="25"/>
      <c r="DE913" s="25"/>
      <c r="DF913" s="25"/>
      <c r="DG913" s="25"/>
      <c r="DH913" s="25"/>
      <c r="DI913" s="25"/>
      <c r="DJ913" s="25"/>
      <c r="DK913" s="25"/>
      <c r="DL913" s="25"/>
      <c r="DM913" s="25"/>
      <c r="DN913" s="25"/>
      <c r="DO913" s="25"/>
      <c r="DP913" s="25"/>
      <c r="DQ913" s="25"/>
      <c r="DR913" s="25"/>
      <c r="DS913" s="25"/>
      <c r="DT913" s="25"/>
      <c r="DU913" s="25"/>
      <c r="DV913" s="25"/>
      <c r="DW913" s="25"/>
      <c r="DX913" s="25"/>
      <c r="DY913" s="25"/>
      <c r="DZ913" s="25"/>
      <c r="EA913" s="25"/>
      <c r="EB913" s="25"/>
    </row>
  </sheetData>
  <mergeCells count="1">
    <mergeCell ref="P33:Q36"/>
  </mergeCells>
  <phoneticPr fontId="2" type="noConversion"/>
  <conditionalFormatting sqref="T24:X40">
    <cfRule type="dataBar" priority="2">
      <dataBar>
        <cfvo type="num" val="0"/>
        <cfvo type="formula" val="MAX($T$24:$X$40)*2"/>
        <color theme="1"/>
      </dataBar>
      <extLst>
        <ext xmlns:x14="http://schemas.microsoft.com/office/spreadsheetml/2009/9/main" uri="{B025F937-C7B1-47D3-B67F-A62EFF666E3E}">
          <x14:id>{B7AF849C-65EB-46C4-93F0-6BCBCE4485AB}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7AF849C-65EB-46C4-93F0-6BCBCE4485AB}">
            <x14:dataBar minLength="0" maxLength="100" gradient="0">
              <x14:cfvo type="num">
                <xm:f>0</xm:f>
              </x14:cfvo>
              <x14:cfvo type="formula">
                <xm:f>MAX($T$24:$X$40)*2</xm:f>
              </x14:cfvo>
              <x14:negativeFillColor rgb="FFFF0000"/>
              <x14:axisColor rgb="FF000000"/>
            </x14:dataBar>
          </x14:cfRule>
          <xm:sqref>T24:X40</xm:sqref>
        </x14:conditionalFormatting>
        <x14:conditionalFormatting xmlns:xm="http://schemas.microsoft.com/office/excel/2006/main">
          <x14:cfRule type="expression" priority="1" stopIfTrue="1" id="{70E8D243-9D0F-44D2-9C0F-203564254DD6}">
            <xm:f>T$22=Sheet2!$A$54</xm:f>
            <x14:dxf>
              <fill>
                <patternFill>
                  <bgColor theme="5" tint="0.39994506668294322"/>
                </patternFill>
              </fill>
              <border>
                <left style="thin">
                  <color theme="1"/>
                </left>
                <right style="thin">
                  <color theme="1"/>
                </right>
                <vertical/>
                <horizontal/>
              </border>
            </x14:dxf>
          </x14:cfRule>
          <xm:sqref>T22:X40</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3" sqref="F3"/>
    </sheetView>
  </sheetViews>
  <sheetFormatPr defaultRowHeight="14.45"/>
  <cols>
    <col min="5" max="5" width="10.875" customWidth="1"/>
    <col min="6" max="6" width="9.875" customWidth="1"/>
  </cols>
  <sheetData>
    <row r="2" spans="5:6">
      <c r="E2" t="s">
        <v>1088</v>
      </c>
      <c r="F2" t="s">
        <v>1089</v>
      </c>
    </row>
    <row r="3" spans="5:6" ht="25.5" customHeight="1">
      <c r="E3" t="s">
        <v>34</v>
      </c>
      <c r="F3" t="e" vm="2">
        <v>#VALUE!</v>
      </c>
    </row>
    <row r="4" spans="5:6" ht="25.5" customHeight="1">
      <c r="E4" t="s">
        <v>35</v>
      </c>
      <c r="F4" t="e" vm="3">
        <v>#VALUE!</v>
      </c>
    </row>
    <row r="5" spans="5:6" ht="25.5" customHeight="1">
      <c r="E5" t="s">
        <v>36</v>
      </c>
      <c r="F5" t="e" vm="4">
        <v>#VALUE!</v>
      </c>
    </row>
    <row r="6" spans="5:6" ht="25.5" customHeight="1">
      <c r="E6" t="s">
        <v>37</v>
      </c>
      <c r="F6" t="e" vm="5">
        <v>#VALUE!</v>
      </c>
    </row>
    <row r="7" spans="5:6" ht="25.5" customHeight="1">
      <c r="E7" t="s">
        <v>38</v>
      </c>
      <c r="F7" s="43"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Chandoo ORG</dc:creator>
  <cp:keywords/>
  <dc:description/>
  <cp:lastModifiedBy/>
  <cp:revision/>
  <dcterms:created xsi:type="dcterms:W3CDTF">2021-03-14T20:21:32Z</dcterms:created>
  <dcterms:modified xsi:type="dcterms:W3CDTF">2025-02-05T18:49:10Z</dcterms:modified>
  <cp:category/>
  <cp:contentStatus/>
</cp:coreProperties>
</file>