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drawings/drawing3.xml" ContentType="application/vnd.openxmlformats-officedocument.drawing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drawings/drawing4.xml" ContentType="application/vnd.openxmlformats-officedocument.drawing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drawings/drawing6.xml" ContentType="application/vnd.openxmlformats-officedocument.drawing+xml"/>
  <Override PartName="/xl/ctrlProps/ctrlProp36.xml" ContentType="application/vnd.ms-excel.controlproperties+xml"/>
  <Override PartName="/xl/ctrlProps/ctrlProp37.xml" ContentType="application/vnd.ms-excel.controlproperti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K:\Placement Training\EXCEL\Projects\"/>
    </mc:Choice>
  </mc:AlternateContent>
  <xr:revisionPtr revIDLastSave="0" documentId="13_ncr:1_{EFB4BFF6-8BEC-4476-A728-785D407CB511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Excel CheckBox examples" sheetId="14" r:id="rId1"/>
    <sheet name="Checklist" sheetId="3" r:id="rId2"/>
    <sheet name="ToDo list example" sheetId="6" r:id="rId3"/>
    <sheet name="ToDo list template" sheetId="5" r:id="rId4"/>
    <sheet name="Interactive report" sheetId="8" r:id="rId5"/>
    <sheet name="Dynamic chart" sheetId="10" r:id="rId6"/>
  </sheets>
  <externalReferences>
    <externalReference r:id="rId7"/>
  </externalReferences>
  <definedNames>
    <definedName name="_xlnm._FilterDatabase" localSheetId="5" hidden="1">'Dynamic chart'!#REF!</definedName>
    <definedName name="_xlnm._FilterDatabase" localSheetId="4" hidden="1">'Interactive report'!$A$6:$G$49</definedName>
    <definedName name="Formula">'[1]IF+SUBTOTAL'!#REF!</definedName>
    <definedName name="Function">'[1]IF+SUBTOTAL'!#REF!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3" l="1"/>
  <c r="B14" i="3"/>
  <c r="B16" i="3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7" i="8"/>
  <c r="L5" i="10" l="1"/>
  <c r="L6" i="10"/>
  <c r="L7" i="10"/>
  <c r="L4" i="10"/>
  <c r="K7" i="10"/>
  <c r="J7" i="10"/>
  <c r="K6" i="10"/>
  <c r="J6" i="10"/>
  <c r="K5" i="10"/>
  <c r="J5" i="10"/>
  <c r="K4" i="10"/>
  <c r="J4" i="10"/>
  <c r="G4" i="8"/>
  <c r="G3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7" i="8"/>
  <c r="K5" i="8"/>
  <c r="K4" i="8"/>
  <c r="K3" i="8"/>
  <c r="K2" i="8"/>
  <c r="B16" i="6" l="1"/>
  <c r="B15" i="6"/>
  <c r="E1" i="5"/>
  <c r="E2" i="5"/>
  <c r="B2" i="5" l="1"/>
  <c r="B14" i="6"/>
  <c r="C11" i="6"/>
  <c r="C10" i="6"/>
  <c r="C9" i="6"/>
  <c r="C8" i="6"/>
  <c r="C7" i="6"/>
  <c r="C6" i="6"/>
  <c r="C5" i="6"/>
  <c r="C4" i="6"/>
  <c r="C3" i="6"/>
  <c r="C2" i="6"/>
  <c r="A2" i="5" l="1"/>
  <c r="B18" i="3" l="1"/>
</calcChain>
</file>

<file path=xl/sharedStrings.xml><?xml version="1.0" encoding="utf-8"?>
<sst xmlns="http://schemas.openxmlformats.org/spreadsheetml/2006/main" count="189" uniqueCount="109">
  <si>
    <t>Party Planning Checklist</t>
  </si>
  <si>
    <t>Create a guest list</t>
  </si>
  <si>
    <t>Determine date and time</t>
  </si>
  <si>
    <t>Determine theme</t>
  </si>
  <si>
    <t>Send invitations</t>
  </si>
  <si>
    <t>Plan activities</t>
  </si>
  <si>
    <t>Plan menu</t>
  </si>
  <si>
    <t>Make shopping list</t>
  </si>
  <si>
    <t>Clean the house</t>
  </si>
  <si>
    <t>Prepare food &amp; drinks</t>
  </si>
  <si>
    <t>Put my party clothes on</t>
  </si>
  <si>
    <t>Set out decorations</t>
  </si>
  <si>
    <t>Done</t>
  </si>
  <si>
    <t>Total tasks</t>
  </si>
  <si>
    <t>Completed tasks</t>
  </si>
  <si>
    <t>% of Completed tasks</t>
  </si>
  <si>
    <t>To Do list</t>
  </si>
  <si>
    <t>Status</t>
  </si>
  <si>
    <t>Make beds</t>
  </si>
  <si>
    <t>Wash dishes</t>
  </si>
  <si>
    <t>Deal with the mail</t>
  </si>
  <si>
    <t>Do laundry</t>
  </si>
  <si>
    <t>Fix tires</t>
  </si>
  <si>
    <t>Pay electricity bill</t>
  </si>
  <si>
    <t>Get groceries</t>
  </si>
  <si>
    <t>Check kids homework</t>
  </si>
  <si>
    <t>Walk the dog</t>
  </si>
  <si>
    <t>Linked cells</t>
  </si>
  <si>
    <t>Tasks</t>
  </si>
  <si>
    <t>Total tasks:</t>
  </si>
  <si>
    <t>Tasks completed:</t>
  </si>
  <si>
    <t>Is everything good to go?</t>
  </si>
  <si>
    <t>Region</t>
  </si>
  <si>
    <t>Item</t>
  </si>
  <si>
    <t>Jul</t>
  </si>
  <si>
    <t>Aug</t>
  </si>
  <si>
    <t>Sep</t>
  </si>
  <si>
    <t>Sub-total</t>
  </si>
  <si>
    <t>Average</t>
  </si>
  <si>
    <t>West</t>
  </si>
  <si>
    <t>Apples</t>
  </si>
  <si>
    <t>Apricots</t>
  </si>
  <si>
    <t>Avocado</t>
  </si>
  <si>
    <t>North</t>
  </si>
  <si>
    <t>Banana</t>
  </si>
  <si>
    <t>Blackberry</t>
  </si>
  <si>
    <t>Blueberries</t>
  </si>
  <si>
    <t>South</t>
  </si>
  <si>
    <t>Cherries</t>
  </si>
  <si>
    <t>Coconut</t>
  </si>
  <si>
    <t>Cranberry</t>
  </si>
  <si>
    <t>Cucumber</t>
  </si>
  <si>
    <t>Currents</t>
  </si>
  <si>
    <t>Dates</t>
  </si>
  <si>
    <t>East</t>
  </si>
  <si>
    <t>Figs</t>
  </si>
  <si>
    <t>Goldfinger banana</t>
  </si>
  <si>
    <t>Grapefruit</t>
  </si>
  <si>
    <t>Grapes</t>
  </si>
  <si>
    <t>Green apples</t>
  </si>
  <si>
    <t>Green banana</t>
  </si>
  <si>
    <t>Green grapes</t>
  </si>
  <si>
    <t>Kiwi</t>
  </si>
  <si>
    <t>Lemon</t>
  </si>
  <si>
    <t>Lime</t>
  </si>
  <si>
    <t>Lychee </t>
  </si>
  <si>
    <t>Mango</t>
  </si>
  <si>
    <t>Melon</t>
  </si>
  <si>
    <t>Nectarine</t>
  </si>
  <si>
    <t>Orange</t>
  </si>
  <si>
    <t>Papaya</t>
  </si>
  <si>
    <t>Passion Fruit</t>
  </si>
  <si>
    <t>Peach</t>
  </si>
  <si>
    <t>Pear</t>
  </si>
  <si>
    <t>Pineapple</t>
  </si>
  <si>
    <t>Plum</t>
  </si>
  <si>
    <t>Pomegranate</t>
  </si>
  <si>
    <t>Pomelo </t>
  </si>
  <si>
    <t>Prunes</t>
  </si>
  <si>
    <t>Raspberries</t>
  </si>
  <si>
    <t>Red apples</t>
  </si>
  <si>
    <t>Strawberries</t>
  </si>
  <si>
    <t>Watermelon</t>
  </si>
  <si>
    <t>Yellow apples</t>
  </si>
  <si>
    <t>Yellow figs</t>
  </si>
  <si>
    <t>Yellow watermelon</t>
  </si>
  <si>
    <t>Sales Report</t>
  </si>
  <si>
    <t>Total</t>
  </si>
  <si>
    <t>Checkbox</t>
  </si>
  <si>
    <t>Linked cell</t>
  </si>
  <si>
    <t>Sub-average</t>
  </si>
  <si>
    <t>Data for the chart</t>
  </si>
  <si>
    <t>Source data</t>
  </si>
  <si>
    <t xml:space="preserve"> </t>
  </si>
  <si>
    <t xml:space="preserve">  </t>
  </si>
  <si>
    <t>Author</t>
  </si>
  <si>
    <t>Tutorial URL</t>
  </si>
  <si>
    <t>Excel Check Box Examples</t>
  </si>
  <si>
    <t>The workbook shows how to make a checkbox in Excel and use the check box results in formulas to create an interactive checklist, to-do list, report or graph.</t>
  </si>
  <si>
    <t>Excel checklist with data summary</t>
  </si>
  <si>
    <t>Interactive report</t>
  </si>
  <si>
    <t>Dynamic chart depending on checkboxes' state</t>
  </si>
  <si>
    <t>To-Do list template with a graph</t>
  </si>
  <si>
    <t>To-Do list example with conditional formatting</t>
  </si>
  <si>
    <t>Ablebits.com</t>
  </si>
  <si>
    <t>Last update</t>
  </si>
  <si>
    <t>Examples:</t>
  </si>
  <si>
    <t xml:space="preserve">• </t>
  </si>
  <si>
    <t>How to insert checkboxes in Excel: interactive checklist, to-do list and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</si>
</sst>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[$-409]d\-mmm\-yy;@"/>
  </numFmts>
  <fonts count="1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 tint="0.39997558519241921"/>
      <name val="Calibri"/>
      <family val="2"/>
      <scheme val="minor"/>
    </font>
    <font>
      <sz val="12"/>
      <color theme="8" tint="0.39997558519241921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0"/>
      <color rgb="FF000000"/>
      <name val="Verdana"/>
      <family val="2"/>
    </font>
    <font>
      <sz val="11"/>
      <color theme="2" tint="-0.89999084444715716"/>
      <name val="Calibri"/>
      <family val="2"/>
      <scheme val="minor"/>
    </font>
    <font>
      <b/>
      <sz val="11"/>
      <color theme="2" tint="-0.89999084444715716"/>
      <name val="Calibri"/>
      <family val="2"/>
      <scheme val="minor"/>
    </font>
    <font>
      <u/>
      <sz val="10"/>
      <color indexed="12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color rgb="FF000000"/>
      <name val="Segoe UI"/>
      <family val="2"/>
    </font>
    <font>
      <sz val="11"/>
      <color theme="1"/>
      <name val="Calibri"/>
      <family val="2"/>
    </font>
    <font>
      <sz val="27"/>
      <color theme="1" tint="0.249977111117893"/>
      <name val="Calibri"/>
      <family val="2"/>
      <charset val="204"/>
      <scheme val="minor"/>
    </font>
    <font>
      <sz val="11"/>
      <color theme="10"/>
      <name val="Calibri"/>
      <family val="2"/>
      <charset val="204"/>
      <scheme val="minor"/>
    </font>
    <font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AA2D6"/>
        <bgColor indexed="64"/>
      </patternFill>
    </fill>
    <fill>
      <patternFill patternType="solid">
        <fgColor theme="0"/>
        <bgColor indexed="64"/>
      </patternFill>
    </fill>
  </fills>
  <borders count="70">
    <border>
      <left/>
      <right/>
      <top/>
      <bottom/>
      <diagonal/>
    </border>
    <border>
      <left style="thin">
        <color theme="2" tint="-0.24994659260841701"/>
      </left>
      <right/>
      <top style="thin">
        <color theme="2" tint="-0.24994659260841701"/>
      </top>
      <bottom/>
      <diagonal/>
    </border>
    <border>
      <left/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/>
      <top/>
      <bottom/>
      <diagonal/>
    </border>
    <border>
      <left/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8" tint="0.39994506668294322"/>
      </left>
      <right style="thin">
        <color theme="0"/>
      </right>
      <top style="thin">
        <color theme="2"/>
      </top>
      <bottom style="thin">
        <color theme="2"/>
      </bottom>
      <diagonal/>
    </border>
    <border>
      <left style="thin">
        <color theme="0"/>
      </left>
      <right style="thin">
        <color theme="8" tint="0.39994506668294322"/>
      </right>
      <top style="thin">
        <color theme="2"/>
      </top>
      <bottom style="thin">
        <color theme="2"/>
      </bottom>
      <diagonal/>
    </border>
    <border>
      <left style="thin">
        <color theme="8" tint="0.39994506668294322"/>
      </left>
      <right style="thin">
        <color theme="0"/>
      </right>
      <top style="thin">
        <color theme="2"/>
      </top>
      <bottom style="thin">
        <color theme="8" tint="0.39994506668294322"/>
      </bottom>
      <diagonal/>
    </border>
    <border>
      <left style="thin">
        <color theme="0"/>
      </left>
      <right style="thin">
        <color theme="8" tint="0.39994506668294322"/>
      </right>
      <top style="thin">
        <color theme="2"/>
      </top>
      <bottom style="thin">
        <color theme="8" tint="0.39994506668294322"/>
      </bottom>
      <diagonal/>
    </border>
    <border>
      <left style="thin">
        <color theme="8" tint="0.39988402966399123"/>
      </left>
      <right style="thin">
        <color theme="0"/>
      </right>
      <top style="thin">
        <color theme="2"/>
      </top>
      <bottom style="thin">
        <color theme="2"/>
      </bottom>
      <diagonal/>
    </border>
    <border>
      <left style="thin">
        <color theme="0"/>
      </left>
      <right style="thin">
        <color theme="0"/>
      </right>
      <top style="thin">
        <color theme="2"/>
      </top>
      <bottom style="thin">
        <color theme="2"/>
      </bottom>
      <diagonal/>
    </border>
    <border>
      <left style="thin">
        <color theme="0"/>
      </left>
      <right style="thin">
        <color theme="8" tint="0.39988402966399123"/>
      </right>
      <top style="thin">
        <color theme="2"/>
      </top>
      <bottom style="thin">
        <color theme="2"/>
      </bottom>
      <diagonal/>
    </border>
    <border>
      <left style="thin">
        <color theme="8" tint="0.39988402966399123"/>
      </left>
      <right style="thin">
        <color theme="0"/>
      </right>
      <top style="thin">
        <color theme="2"/>
      </top>
      <bottom style="thin">
        <color theme="8" tint="0.39988402966399123"/>
      </bottom>
      <diagonal/>
    </border>
    <border>
      <left style="thin">
        <color theme="0"/>
      </left>
      <right style="thin">
        <color theme="0"/>
      </right>
      <top style="thin">
        <color theme="2"/>
      </top>
      <bottom style="thin">
        <color theme="8" tint="0.39988402966399123"/>
      </bottom>
      <diagonal/>
    </border>
    <border>
      <left style="thin">
        <color theme="0"/>
      </left>
      <right style="thin">
        <color theme="8" tint="0.39988402966399123"/>
      </right>
      <top style="thin">
        <color theme="2"/>
      </top>
      <bottom style="thin">
        <color theme="8" tint="0.39988402966399123"/>
      </bottom>
      <diagonal/>
    </border>
    <border>
      <left style="thin">
        <color theme="8" tint="0.39988402966399123"/>
      </left>
      <right/>
      <top style="thin">
        <color theme="8" tint="0.39988402966399123"/>
      </top>
      <bottom style="thin">
        <color theme="2"/>
      </bottom>
      <diagonal/>
    </border>
    <border>
      <left/>
      <right/>
      <top style="thin">
        <color theme="8" tint="0.39988402966399123"/>
      </top>
      <bottom style="thin">
        <color theme="2"/>
      </bottom>
      <diagonal/>
    </border>
    <border>
      <left/>
      <right style="thin">
        <color theme="8" tint="0.39988402966399123"/>
      </right>
      <top style="thin">
        <color theme="8" tint="0.39988402966399123"/>
      </top>
      <bottom style="thin">
        <color theme="2"/>
      </bottom>
      <diagonal/>
    </border>
    <border>
      <left/>
      <right style="thin">
        <color theme="8" tint="0.39985351115451523"/>
      </right>
      <top style="thin">
        <color theme="8" tint="0.39988402966399123"/>
      </top>
      <bottom style="thin">
        <color theme="2"/>
      </bottom>
      <diagonal/>
    </border>
    <border>
      <left style="thin">
        <color theme="0"/>
      </left>
      <right style="thin">
        <color theme="8" tint="0.39985351115451523"/>
      </right>
      <top style="thin">
        <color theme="2"/>
      </top>
      <bottom style="thin">
        <color theme="2"/>
      </bottom>
      <diagonal/>
    </border>
    <border>
      <left style="thin">
        <color theme="0"/>
      </left>
      <right style="thin">
        <color theme="8" tint="0.39985351115451523"/>
      </right>
      <top style="thin">
        <color theme="2"/>
      </top>
      <bottom style="thin">
        <color theme="8" tint="0.39988402966399123"/>
      </bottom>
      <diagonal/>
    </border>
    <border>
      <left style="thin">
        <color theme="8" tint="0.39994506668294322"/>
      </left>
      <right style="thin">
        <color theme="0"/>
      </right>
      <top style="thin">
        <color theme="8" tint="0.39994506668294322"/>
      </top>
      <bottom style="thin">
        <color theme="2"/>
      </bottom>
      <diagonal/>
    </border>
    <border>
      <left style="thin">
        <color theme="0"/>
      </left>
      <right style="thin">
        <color theme="8" tint="0.39994506668294322"/>
      </right>
      <top style="thin">
        <color theme="8" tint="0.39994506668294322"/>
      </top>
      <bottom style="thin">
        <color theme="2"/>
      </bottom>
      <diagonal/>
    </border>
    <border>
      <left style="thin">
        <color theme="8" tint="0.39988402966399123"/>
      </left>
      <right style="thin">
        <color theme="0"/>
      </right>
      <top/>
      <bottom/>
      <diagonal/>
    </border>
    <border>
      <left style="thin">
        <color theme="9" tint="0.39994506668294322"/>
      </left>
      <right style="thin">
        <color theme="0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/>
      </left>
      <right style="thin">
        <color theme="9" tint="0.3999450666829432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9" tint="0.39994506668294322"/>
      </left>
      <right style="thin">
        <color theme="0"/>
      </right>
      <top style="thin">
        <color theme="0" tint="-4.9989318521683403E-2"/>
      </top>
      <bottom style="thin">
        <color theme="9" tint="0.39994506668294322"/>
      </bottom>
      <diagonal/>
    </border>
    <border>
      <left style="thin">
        <color theme="0"/>
      </left>
      <right style="thin">
        <color theme="9" tint="0.39994506668294322"/>
      </right>
      <top style="thin">
        <color theme="0" tint="-4.9989318521683403E-2"/>
      </top>
      <bottom style="thin">
        <color theme="9" tint="0.39994506668294322"/>
      </bottom>
      <diagonal/>
    </border>
    <border>
      <left style="thin">
        <color theme="9" tint="0.39994506668294322"/>
      </left>
      <right/>
      <top style="thin">
        <color theme="9" tint="0.39994506668294322"/>
      </top>
      <bottom style="thin">
        <color theme="0" tint="-4.9989318521683403E-2"/>
      </bottom>
      <diagonal/>
    </border>
    <border>
      <left/>
      <right style="thin">
        <color theme="9" tint="0.39994506668294322"/>
      </right>
      <top style="thin">
        <color theme="9" tint="0.39994506668294322"/>
      </top>
      <bottom style="thin">
        <color theme="0" tint="-4.9989318521683403E-2"/>
      </bottom>
      <diagonal/>
    </border>
    <border>
      <left/>
      <right style="thin">
        <color theme="0"/>
      </right>
      <top style="thin">
        <color theme="9" tint="0.39994506668294322"/>
      </top>
      <bottom/>
      <diagonal/>
    </border>
    <border>
      <left style="thin">
        <color theme="0"/>
      </left>
      <right/>
      <top style="thin">
        <color theme="9" tint="0.39994506668294322"/>
      </top>
      <bottom/>
      <diagonal/>
    </border>
    <border>
      <left style="thin">
        <color theme="9" tint="0.39991454817346722"/>
      </left>
      <right style="thin">
        <color theme="0"/>
      </right>
      <top style="thin">
        <color theme="9" tint="0.39991454817346722"/>
      </top>
      <bottom style="thin">
        <color theme="0" tint="-4.9989318521683403E-2"/>
      </bottom>
      <diagonal/>
    </border>
    <border>
      <left style="thin">
        <color theme="0"/>
      </left>
      <right style="thin">
        <color theme="9" tint="0.39991454817346722"/>
      </right>
      <top style="thin">
        <color theme="9" tint="0.39991454817346722"/>
      </top>
      <bottom style="thin">
        <color theme="0" tint="-4.9989318521683403E-2"/>
      </bottom>
      <diagonal/>
    </border>
    <border>
      <left style="thin">
        <color theme="9" tint="0.39991454817346722"/>
      </left>
      <right style="thin">
        <color theme="0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/>
      </left>
      <right style="thin">
        <color theme="9" tint="0.3999145481734672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9" tint="0.39991454817346722"/>
      </left>
      <right style="thin">
        <color theme="0"/>
      </right>
      <top style="thin">
        <color theme="0" tint="-4.9989318521683403E-2"/>
      </top>
      <bottom style="thin">
        <color theme="9" tint="0.39991454817346722"/>
      </bottom>
      <diagonal/>
    </border>
    <border>
      <left style="thin">
        <color theme="0"/>
      </left>
      <right style="thin">
        <color theme="9" tint="0.39991454817346722"/>
      </right>
      <top style="thin">
        <color theme="0" tint="-4.9989318521683403E-2"/>
      </top>
      <bottom style="thin">
        <color theme="9" tint="0.39991454817346722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5" tint="0.79998168889431442"/>
      </top>
      <bottom style="thin">
        <color theme="5" tint="0.79998168889431442"/>
      </bottom>
      <diagonal/>
    </border>
    <border>
      <left style="thin">
        <color theme="5" tint="0.39991454817346722"/>
      </left>
      <right style="thin">
        <color theme="0"/>
      </right>
      <top style="thin">
        <color theme="5" tint="0.39991454817346722"/>
      </top>
      <bottom style="thin">
        <color theme="0"/>
      </bottom>
      <diagonal/>
    </border>
    <border>
      <left style="thin">
        <color theme="0"/>
      </left>
      <right style="thin">
        <color theme="5" tint="0.39991454817346722"/>
      </right>
      <top style="thin">
        <color theme="5" tint="0.39991454817346722"/>
      </top>
      <bottom style="thin">
        <color theme="0"/>
      </bottom>
      <diagonal/>
    </border>
    <border>
      <left style="thin">
        <color theme="5" tint="0.39991454817346722"/>
      </left>
      <right style="thin">
        <color theme="0"/>
      </right>
      <top style="thin">
        <color theme="0"/>
      </top>
      <bottom style="thin">
        <color theme="5" tint="0.39991454817346722"/>
      </bottom>
      <diagonal/>
    </border>
    <border>
      <left style="thin">
        <color theme="0"/>
      </left>
      <right style="thin">
        <color theme="5" tint="0.39991454817346722"/>
      </right>
      <top style="thin">
        <color theme="0"/>
      </top>
      <bottom style="thin">
        <color theme="5" tint="0.39991454817346722"/>
      </bottom>
      <diagonal/>
    </border>
    <border>
      <left style="thin">
        <color theme="5" tint="0.39991454817346722"/>
      </left>
      <right style="thin">
        <color theme="0"/>
      </right>
      <top style="thin">
        <color theme="5" tint="0.79998168889431442"/>
      </top>
      <bottom style="thin">
        <color theme="5" tint="0.79998168889431442"/>
      </bottom>
      <diagonal/>
    </border>
    <border>
      <left style="thin">
        <color theme="5" tint="0.39991454817346722"/>
      </left>
      <right style="thin">
        <color theme="0"/>
      </right>
      <top style="thin">
        <color theme="5" tint="0.79998168889431442"/>
      </top>
      <bottom style="thin">
        <color theme="5" tint="0.39991454817346722"/>
      </bottom>
      <diagonal/>
    </border>
    <border>
      <left style="thin">
        <color theme="0"/>
      </left>
      <right style="thin">
        <color theme="0"/>
      </right>
      <top style="thin">
        <color theme="5" tint="0.79998168889431442"/>
      </top>
      <bottom style="thin">
        <color theme="5" tint="0.39991454817346722"/>
      </bottom>
      <diagonal/>
    </border>
    <border>
      <left style="thin">
        <color theme="0"/>
      </left>
      <right style="thin">
        <color theme="5" tint="0.39991454817346722"/>
      </right>
      <top style="thin">
        <color theme="5" tint="0.79998168889431442"/>
      </top>
      <bottom style="thin">
        <color theme="5" tint="0.79998168889431442"/>
      </bottom>
      <diagonal/>
    </border>
    <border>
      <left style="thin">
        <color theme="0"/>
      </left>
      <right style="thin">
        <color theme="5" tint="0.39991454817346722"/>
      </right>
      <top style="thin">
        <color theme="5" tint="0.79998168889431442"/>
      </top>
      <bottom style="thin">
        <color theme="5" tint="0.39991454817346722"/>
      </bottom>
      <diagonal/>
    </border>
    <border>
      <left style="thin">
        <color theme="5" tint="0.39991454817346722"/>
      </left>
      <right/>
      <top style="thin">
        <color theme="5" tint="0.39991454817346722"/>
      </top>
      <bottom style="thin">
        <color theme="5" tint="0.79998168889431442"/>
      </bottom>
      <diagonal/>
    </border>
    <border>
      <left/>
      <right/>
      <top style="thin">
        <color theme="5" tint="0.39991454817346722"/>
      </top>
      <bottom style="thin">
        <color theme="5" tint="0.79998168889431442"/>
      </bottom>
      <diagonal/>
    </border>
    <border>
      <left/>
      <right style="thin">
        <color theme="5" tint="0.39991454817346722"/>
      </right>
      <top style="thin">
        <color theme="5" tint="0.39991454817346722"/>
      </top>
      <bottom style="thin">
        <color theme="5" tint="0.79998168889431442"/>
      </bottom>
      <diagonal/>
    </border>
    <border>
      <left/>
      <right style="thin">
        <color theme="0"/>
      </right>
      <top style="thin">
        <color theme="0"/>
      </top>
      <bottom style="thin">
        <color theme="5" tint="0.3999145481734672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5" tint="0.39991454817346722"/>
      </bottom>
      <diagonal/>
    </border>
    <border>
      <left style="thin">
        <color theme="2" tint="-0.24994659260841701"/>
      </left>
      <right style="thin">
        <color theme="2" tint="-9.9948118533890809E-2"/>
      </right>
      <top style="thin">
        <color theme="2" tint="-0.24994659260841701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0.24994659260841701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0.24994659260841701"/>
      </right>
      <top style="thin">
        <color theme="2" tint="-0.24994659260841701"/>
      </top>
      <bottom style="thin">
        <color theme="2" tint="-9.9948118533890809E-2"/>
      </bottom>
      <diagonal/>
    </border>
    <border>
      <left style="thin">
        <color theme="2" tint="-0.24994659260841701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0.24994659260841701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0.24994659260841701"/>
      </left>
      <right style="thin">
        <color theme="2" tint="-9.9948118533890809E-2"/>
      </right>
      <top style="thin">
        <color theme="2" tint="-9.9948118533890809E-2"/>
      </top>
      <bottom style="thin">
        <color theme="2" tint="-0.24994659260841701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0.24994659260841701"/>
      </bottom>
      <diagonal/>
    </border>
    <border>
      <left style="thin">
        <color theme="2" tint="-9.9948118533890809E-2"/>
      </left>
      <right style="thin">
        <color theme="2" tint="-0.24994659260841701"/>
      </right>
      <top style="thin">
        <color theme="2" tint="-9.9948118533890809E-2"/>
      </top>
      <bottom style="thin">
        <color theme="2" tint="-0.24994659260841701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11" fillId="0" borderId="0" applyNumberFormat="0" applyFill="0" applyBorder="0" applyAlignment="0" applyProtection="0"/>
  </cellStyleXfs>
  <cellXfs count="100">
    <xf numFmtId="0" fontId="0" fillId="0" borderId="0" xfId="0"/>
    <xf numFmtId="0" fontId="0" fillId="0" borderId="0" xfId="0" applyAlignment="1">
      <alignment horizontal="left"/>
    </xf>
    <xf numFmtId="0" fontId="0" fillId="0" borderId="4" xfId="0" applyBorder="1"/>
    <xf numFmtId="10" fontId="0" fillId="0" borderId="0" xfId="1" applyNumberFormat="1" applyFont="1" applyBorder="1"/>
    <xf numFmtId="0" fontId="1" fillId="3" borderId="0" xfId="0" applyFont="1" applyFill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3" borderId="17" xfId="0" applyFont="1" applyFill="1" applyBorder="1"/>
    <xf numFmtId="9" fontId="0" fillId="0" borderId="0" xfId="1" applyFont="1"/>
    <xf numFmtId="0" fontId="4" fillId="0" borderId="0" xfId="0" applyFont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0" fillId="0" borderId="21" xfId="0" applyBorder="1"/>
    <xf numFmtId="0" fontId="0" fillId="0" borderId="22" xfId="0" applyBorder="1"/>
    <xf numFmtId="9" fontId="5" fillId="0" borderId="0" xfId="1" applyFont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1" fillId="2" borderId="30" xfId="0" applyFont="1" applyFill="1" applyBorder="1"/>
    <xf numFmtId="0" fontId="1" fillId="2" borderId="31" xfId="0" applyFont="1" applyFill="1" applyBorder="1"/>
    <xf numFmtId="0" fontId="0" fillId="0" borderId="32" xfId="0" applyBorder="1"/>
    <xf numFmtId="0" fontId="0" fillId="0" borderId="33" xfId="0" applyBorder="1"/>
    <xf numFmtId="0" fontId="6" fillId="0" borderId="23" xfId="0" applyFont="1" applyBorder="1"/>
    <xf numFmtId="0" fontId="6" fillId="0" borderId="24" xfId="0" applyFont="1" applyBorder="1"/>
    <xf numFmtId="0" fontId="6" fillId="0" borderId="7" xfId="0" applyFont="1" applyBorder="1"/>
    <xf numFmtId="0" fontId="6" fillId="0" borderId="8" xfId="0" applyFont="1" applyBorder="1"/>
    <xf numFmtId="0" fontId="6" fillId="0" borderId="9" xfId="0" applyFont="1" applyBorder="1"/>
    <xf numFmtId="9" fontId="6" fillId="0" borderId="10" xfId="1" applyFont="1" applyBorder="1"/>
    <xf numFmtId="0" fontId="0" fillId="0" borderId="0" xfId="0" applyAlignment="1">
      <alignment horizontal="center"/>
    </xf>
    <xf numFmtId="0" fontId="3" fillId="0" borderId="0" xfId="0" applyFont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6" xfId="0" applyBorder="1"/>
    <xf numFmtId="0" fontId="7" fillId="0" borderId="46" xfId="0" applyFont="1" applyBorder="1"/>
    <xf numFmtId="164" fontId="0" fillId="0" borderId="46" xfId="0" applyNumberFormat="1" applyBorder="1"/>
    <xf numFmtId="0" fontId="3" fillId="0" borderId="47" xfId="0" applyFont="1" applyBorder="1"/>
    <xf numFmtId="164" fontId="3" fillId="0" borderId="48" xfId="0" applyNumberFormat="1" applyFont="1" applyBorder="1"/>
    <xf numFmtId="0" fontId="3" fillId="0" borderId="49" xfId="0" applyFont="1" applyBorder="1"/>
    <xf numFmtId="164" fontId="3" fillId="0" borderId="50" xfId="0" applyNumberFormat="1" applyFont="1" applyBorder="1"/>
    <xf numFmtId="0" fontId="0" fillId="0" borderId="51" xfId="0" applyBorder="1"/>
    <xf numFmtId="0" fontId="0" fillId="0" borderId="52" xfId="0" applyBorder="1"/>
    <xf numFmtId="0" fontId="7" fillId="0" borderId="53" xfId="0" applyFont="1" applyBorder="1"/>
    <xf numFmtId="164" fontId="0" fillId="0" borderId="53" xfId="0" applyNumberFormat="1" applyBorder="1"/>
    <xf numFmtId="164" fontId="0" fillId="0" borderId="54" xfId="0" applyNumberFormat="1" applyBorder="1"/>
    <xf numFmtId="164" fontId="0" fillId="0" borderId="55" xfId="0" applyNumberFormat="1" applyBorder="1"/>
    <xf numFmtId="0" fontId="3" fillId="5" borderId="56" xfId="0" applyFont="1" applyFill="1" applyBorder="1"/>
    <xf numFmtId="0" fontId="3" fillId="5" borderId="57" xfId="0" applyFont="1" applyFill="1" applyBorder="1"/>
    <xf numFmtId="0" fontId="3" fillId="5" borderId="58" xfId="0" applyFont="1" applyFill="1" applyBorder="1"/>
    <xf numFmtId="0" fontId="0" fillId="0" borderId="59" xfId="0" applyBorder="1"/>
    <xf numFmtId="0" fontId="0" fillId="0" borderId="60" xfId="0" applyBorder="1"/>
    <xf numFmtId="0" fontId="3" fillId="0" borderId="60" xfId="0" applyFont="1" applyBorder="1"/>
    <xf numFmtId="0" fontId="0" fillId="0" borderId="61" xfId="0" applyBorder="1"/>
    <xf numFmtId="0" fontId="0" fillId="4" borderId="64" xfId="0" applyFill="1" applyBorder="1"/>
    <xf numFmtId="164" fontId="0" fillId="0" borderId="65" xfId="0" applyNumberFormat="1" applyBorder="1"/>
    <xf numFmtId="164" fontId="0" fillId="0" borderId="66" xfId="0" applyNumberFormat="1" applyBorder="1"/>
    <xf numFmtId="0" fontId="0" fillId="4" borderId="67" xfId="0" applyFill="1" applyBorder="1"/>
    <xf numFmtId="164" fontId="0" fillId="0" borderId="68" xfId="0" applyNumberFormat="1" applyBorder="1"/>
    <xf numFmtId="164" fontId="0" fillId="0" borderId="69" xfId="0" applyNumberFormat="1" applyBorder="1"/>
    <xf numFmtId="0" fontId="3" fillId="0" borderId="0" xfId="0" applyFont="1" applyAlignment="1">
      <alignment horizontal="center"/>
    </xf>
    <xf numFmtId="0" fontId="3" fillId="4" borderId="62" xfId="0" applyFont="1" applyFill="1" applyBorder="1" applyAlignment="1">
      <alignment horizontal="center"/>
    </xf>
    <xf numFmtId="0" fontId="3" fillId="4" borderId="63" xfId="0" applyFont="1" applyFill="1" applyBorder="1" applyAlignment="1">
      <alignment horizontal="center"/>
    </xf>
    <xf numFmtId="0" fontId="0" fillId="7" borderId="3" xfId="0" applyFill="1" applyBorder="1"/>
    <xf numFmtId="0" fontId="0" fillId="7" borderId="5" xfId="0" applyFill="1" applyBorder="1"/>
    <xf numFmtId="0" fontId="8" fillId="0" borderId="34" xfId="0" applyFont="1" applyBorder="1"/>
    <xf numFmtId="0" fontId="8" fillId="0" borderId="35" xfId="0" applyFont="1" applyBorder="1"/>
    <xf numFmtId="0" fontId="8" fillId="0" borderId="36" xfId="0" applyFont="1" applyBorder="1"/>
    <xf numFmtId="0" fontId="8" fillId="0" borderId="37" xfId="0" applyFont="1" applyBorder="1"/>
    <xf numFmtId="10" fontId="8" fillId="0" borderId="37" xfId="1" applyNumberFormat="1" applyFont="1" applyBorder="1"/>
    <xf numFmtId="0" fontId="9" fillId="0" borderId="36" xfId="0" applyFont="1" applyBorder="1"/>
    <xf numFmtId="0" fontId="9" fillId="0" borderId="38" xfId="0" applyFont="1" applyBorder="1"/>
    <xf numFmtId="0" fontId="9" fillId="0" borderId="0" xfId="0" applyFont="1"/>
    <xf numFmtId="0" fontId="14" fillId="7" borderId="0" xfId="3" applyFill="1"/>
    <xf numFmtId="0" fontId="14" fillId="7" borderId="0" xfId="3" applyFill="1" applyAlignment="1">
      <alignment horizontal="left"/>
    </xf>
    <xf numFmtId="0" fontId="16" fillId="7" borderId="0" xfId="4" applyFont="1" applyFill="1"/>
    <xf numFmtId="165" fontId="14" fillId="7" borderId="0" xfId="3" applyNumberFormat="1" applyFill="1" applyAlignment="1">
      <alignment horizontal="left"/>
    </xf>
    <xf numFmtId="0" fontId="12" fillId="7" borderId="0" xfId="3" applyFont="1" applyFill="1" applyAlignment="1">
      <alignment vertical="top"/>
    </xf>
    <xf numFmtId="0" fontId="14" fillId="7" borderId="0" xfId="3" applyFill="1" applyAlignment="1">
      <alignment vertical="top"/>
    </xf>
    <xf numFmtId="0" fontId="14" fillId="7" borderId="0" xfId="3" applyFill="1" applyAlignment="1">
      <alignment horizontal="right"/>
    </xf>
    <xf numFmtId="0" fontId="14" fillId="0" borderId="0" xfId="3"/>
    <xf numFmtId="0" fontId="9" fillId="0" borderId="39" xfId="0" applyFont="1" applyBorder="1" applyAlignment="1">
      <alignment horizontal="right"/>
    </xf>
    <xf numFmtId="0" fontId="17" fillId="7" borderId="0" xfId="4" applyFont="1" applyFill="1" applyAlignment="1">
      <alignment horizontal="left"/>
    </xf>
    <xf numFmtId="0" fontId="15" fillId="7" borderId="0" xfId="3" applyFont="1" applyFill="1" applyAlignment="1">
      <alignment horizontal="left"/>
    </xf>
    <xf numFmtId="0" fontId="14" fillId="7" borderId="0" xfId="3" applyFill="1" applyAlignment="1">
      <alignment vertical="top" wrapText="1"/>
    </xf>
    <xf numFmtId="0" fontId="17" fillId="7" borderId="0" xfId="4" applyFont="1" applyFill="1"/>
    <xf numFmtId="0" fontId="1" fillId="3" borderId="18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5">
    <cellStyle name="Hyperlink 2" xfId="2" xr:uid="{00000000-0005-0000-0000-000001000000}"/>
    <cellStyle name="Hyperlink 3" xfId="4" xr:uid="{81BA2AE6-324B-443C-A14E-DBF3E5A1989E}"/>
    <cellStyle name="Normal" xfId="0" builtinId="0"/>
    <cellStyle name="Normal 3" xfId="3" xr:uid="{FD82A76D-E708-4C80-94CA-49FC8FAF66C3}"/>
    <cellStyle name="Percent" xfId="1" builtinId="5"/>
  </cellStyles>
  <dxfs count="4">
    <dxf>
      <font>
        <strike/>
        <color theme="2" tint="-0.24994659260841701"/>
      </font>
    </dxf>
    <dxf>
      <font>
        <strike/>
        <color theme="2" tint="-0.499984740745262"/>
      </font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EDF1F9"/>
      <color rgb="FFCAA2D6"/>
      <color rgb="FFBFAACE"/>
      <color rgb="FFAFDA8E"/>
      <color rgb="FF8A78D6"/>
      <color rgb="FFEF58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986115077584214E-2"/>
          <c:y val="0.15942047177960947"/>
          <c:w val="0.88754763167557427"/>
          <c:h val="0.5410188147095877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'ToDo list template'!$A$1:$B$1</c15:sqref>
                  </c15:fullRef>
                </c:ext>
              </c:extLst>
              <c:f>'ToDo list template'!$B$1</c:f>
              <c:strCache>
                <c:ptCount val="0"/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'ToDo list template'!$A$2:$B$2</c15:sqref>
                  </c15:fullRef>
                </c:ext>
              </c:extLst>
              <c:f>'ToDo list template'!$B$2</c:f>
              <c:numCache>
                <c:formatCode>0%</c:formatCode>
                <c:ptCount val="1"/>
                <c:pt idx="0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E3-4739-9AEB-20227E394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3"/>
        <c:axId val="240355712"/>
        <c:axId val="240356128"/>
      </c:barChart>
      <c:catAx>
        <c:axId val="2403557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40356128"/>
        <c:crosses val="autoZero"/>
        <c:auto val="1"/>
        <c:lblAlgn val="ctr"/>
        <c:lblOffset val="100"/>
        <c:noMultiLvlLbl val="0"/>
      </c:catAx>
      <c:valAx>
        <c:axId val="240356128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solidFill>
              <a:schemeClr val="accent5">
                <a:lumMod val="60000"/>
                <a:lumOff val="4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355712"/>
        <c:crosses val="autoZero"/>
        <c:crossBetween val="between"/>
        <c:majorUnit val="0.1"/>
      </c:valAx>
      <c:spPr>
        <a:noFill/>
        <a:ln>
          <a:solidFill>
            <a:schemeClr val="accent5">
              <a:lumMod val="60000"/>
              <a:lumOff val="4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'Dynamic chart'!$L$3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'Dynamic chart'!$I$4:$I$7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'Dynamic chart'!$L$4:$L$7</c:f>
              <c:numCache>
                <c:formatCode>"$"#,##0</c:formatCode>
                <c:ptCount val="4"/>
                <c:pt idx="0">
                  <c:v>3565</c:v>
                </c:pt>
                <c:pt idx="1">
                  <c:v>2655</c:v>
                </c:pt>
                <c:pt idx="2">
                  <c:v>3135</c:v>
                </c:pt>
                <c:pt idx="3">
                  <c:v>3755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3A-4FC2-8860-2C23E6009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1"/>
        <c:overlap val="-2"/>
        <c:axId val="209775408"/>
        <c:axId val="209775824"/>
      </c:barChart>
      <c:lineChart>
        <c:grouping val="standard"/>
        <c:varyColors val="0"/>
        <c:ser>
          <c:idx val="0"/>
          <c:order val="0"/>
          <c:tx>
            <c:strRef>
              <c:f>'Dynamic chart'!$J$3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'Dynamic chart'!$I$4:$I$7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'Dynamic chart'!$J$4:$J$7</c:f>
              <c:numCache>
                <c:formatCode>"$"#,##0</c:formatCode>
                <c:ptCount val="4"/>
                <c:pt idx="0">
                  <c:v>3600</c:v>
                </c:pt>
                <c:pt idx="1">
                  <c:v>2375</c:v>
                </c:pt>
                <c:pt idx="2">
                  <c:v>2320</c:v>
                </c:pt>
                <c:pt idx="3">
                  <c:v>3505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3A-4FC2-8860-2C23E6009D96}"/>
            </c:ext>
          </c:extLst>
        </c:ser>
        <c:ser>
          <c:idx val="1"/>
          <c:order val="1"/>
          <c:tx>
            <c:strRef>
              <c:f>'Dynamic chart'!$K$3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'Dynamic chart'!$I$4:$I$7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'Dynamic chart'!$K$4:$K$7</c:f>
              <c:numCache>
                <c:formatCode>"$"#,##0</c:formatCode>
                <c:ptCount val="4"/>
                <c:pt idx="0">
                  <c:v>3485</c:v>
                </c:pt>
                <c:pt idx="1">
                  <c:v>2615</c:v>
                </c:pt>
                <c:pt idx="2">
                  <c:v>2870</c:v>
                </c:pt>
                <c:pt idx="3">
                  <c:v>2750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3A-4FC2-8860-2C23E6009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75408"/>
        <c:axId val="209775824"/>
      </c:lineChart>
      <c:catAx>
        <c:axId val="20977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5824"/>
        <c:crosses val="autoZero"/>
        <c:auto val="1"/>
        <c:lblAlgn val="ctr"/>
        <c:lblOffset val="100"/>
        <c:noMultiLvlLbl val="0"/>
      </c:catAx>
      <c:valAx>
        <c:axId val="209775824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5408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Checked" fmlaLink="$C$2" lockText="1" noThreeD="1"/>
</file>

<file path=xl/ctrlProps/ctrlProp10.xml><?xml version="1.0" encoding="utf-8"?>
<formControlPr xmlns="http://schemas.microsoft.com/office/spreadsheetml/2009/9/main" objectType="CheckBox" checked="Checked" fmlaLink="$C$11" lockText="1" noThreeD="1"/>
</file>

<file path=xl/ctrlProps/ctrlProp11.xml><?xml version="1.0" encoding="utf-8"?>
<formControlPr xmlns="http://schemas.microsoft.com/office/spreadsheetml/2009/9/main" objectType="CheckBox" checked="Checked" fmlaLink="C12" lockText="1" noThreeD="1"/>
</file>

<file path=xl/ctrlProps/ctrlProp12.xml><?xml version="1.0" encoding="utf-8"?>
<formControlPr xmlns="http://schemas.microsoft.com/office/spreadsheetml/2009/9/main" objectType="CheckBox" fmlaLink="$E$2" lockText="1" noThreeD="1"/>
</file>

<file path=xl/ctrlProps/ctrlProp13.xml><?xml version="1.0" encoding="utf-8"?>
<formControlPr xmlns="http://schemas.microsoft.com/office/spreadsheetml/2009/9/main" objectType="CheckBox" fmlaLink="$E$3" lockText="1" noThreeD="1"/>
</file>

<file path=xl/ctrlProps/ctrlProp14.xml><?xml version="1.0" encoding="utf-8"?>
<formControlPr xmlns="http://schemas.microsoft.com/office/spreadsheetml/2009/9/main" objectType="CheckBox" checked="Checked" fmlaLink="$E$4" lockText="1" noThreeD="1"/>
</file>

<file path=xl/ctrlProps/ctrlProp15.xml><?xml version="1.0" encoding="utf-8"?>
<formControlPr xmlns="http://schemas.microsoft.com/office/spreadsheetml/2009/9/main" objectType="CheckBox" fmlaLink="$E$5" lockText="1" noThreeD="1"/>
</file>

<file path=xl/ctrlProps/ctrlProp16.xml><?xml version="1.0" encoding="utf-8"?>
<formControlPr xmlns="http://schemas.microsoft.com/office/spreadsheetml/2009/9/main" objectType="CheckBox" fmlaLink="$E$6" lockText="1" noThreeD="1"/>
</file>

<file path=xl/ctrlProps/ctrlProp17.xml><?xml version="1.0" encoding="utf-8"?>
<formControlPr xmlns="http://schemas.microsoft.com/office/spreadsheetml/2009/9/main" objectType="CheckBox" checked="Checked" fmlaLink="$E$7" lockText="1" noThreeD="1"/>
</file>

<file path=xl/ctrlProps/ctrlProp18.xml><?xml version="1.0" encoding="utf-8"?>
<formControlPr xmlns="http://schemas.microsoft.com/office/spreadsheetml/2009/9/main" objectType="CheckBox" fmlaLink="$E$8" lockText="1" noThreeD="1"/>
</file>

<file path=xl/ctrlProps/ctrlProp19.xml><?xml version="1.0" encoding="utf-8"?>
<formControlPr xmlns="http://schemas.microsoft.com/office/spreadsheetml/2009/9/main" objectType="CheckBox" checked="Checked" fmlaLink="$E$9" lockText="1" noThreeD="1"/>
</file>

<file path=xl/ctrlProps/ctrlProp2.xml><?xml version="1.0" encoding="utf-8"?>
<formControlPr xmlns="http://schemas.microsoft.com/office/spreadsheetml/2009/9/main" objectType="CheckBox" checked="Checked" fmlaLink="$C$3" lockText="1" noThreeD="1"/>
</file>

<file path=xl/ctrlProps/ctrlProp20.xml><?xml version="1.0" encoding="utf-8"?>
<formControlPr xmlns="http://schemas.microsoft.com/office/spreadsheetml/2009/9/main" objectType="CheckBox" checked="Checked" fmlaLink="$E$10" lockText="1" noThreeD="1"/>
</file>

<file path=xl/ctrlProps/ctrlProp21.xml><?xml version="1.0" encoding="utf-8"?>
<formControlPr xmlns="http://schemas.microsoft.com/office/spreadsheetml/2009/9/main" objectType="CheckBox" fmlaLink="$E$11" lockText="1" noThreeD="1"/>
</file>

<file path=xl/ctrlProps/ctrlProp22.xml><?xml version="1.0" encoding="utf-8"?>
<formControlPr xmlns="http://schemas.microsoft.com/office/spreadsheetml/2009/9/main" objectType="CheckBox" checked="Checked" fmlaLink="$E$7" lockText="1" noThreeD="1"/>
</file>

<file path=xl/ctrlProps/ctrlProp23.xml><?xml version="1.0" encoding="utf-8"?>
<formControlPr xmlns="http://schemas.microsoft.com/office/spreadsheetml/2009/9/main" objectType="CheckBox" checked="Checked" fmlaLink="$E$8" lockText="1" noThreeD="1"/>
</file>

<file path=xl/ctrlProps/ctrlProp24.xml><?xml version="1.0" encoding="utf-8"?>
<formControlPr xmlns="http://schemas.microsoft.com/office/spreadsheetml/2009/9/main" objectType="CheckBox" checked="Checked" fmlaLink="$E$9" lockText="1" noThreeD="1"/>
</file>

<file path=xl/ctrlProps/ctrlProp25.xml><?xml version="1.0" encoding="utf-8"?>
<formControlPr xmlns="http://schemas.microsoft.com/office/spreadsheetml/2009/9/main" objectType="CheckBox" checked="Checked" fmlaLink="$E$10" lockText="1" noThreeD="1"/>
</file>

<file path=xl/ctrlProps/ctrlProp26.xml><?xml version="1.0" encoding="utf-8"?>
<formControlPr xmlns="http://schemas.microsoft.com/office/spreadsheetml/2009/9/main" objectType="CheckBox" fmlaLink="$E$11" lockText="1" noThreeD="1"/>
</file>

<file path=xl/ctrlProps/ctrlProp27.xml><?xml version="1.0" encoding="utf-8"?>
<formControlPr xmlns="http://schemas.microsoft.com/office/spreadsheetml/2009/9/main" objectType="CheckBox" checked="Checked" fmlaLink="$E$12" lockText="1" noThreeD="1"/>
</file>

<file path=xl/ctrlProps/ctrlProp28.xml><?xml version="1.0" encoding="utf-8"?>
<formControlPr xmlns="http://schemas.microsoft.com/office/spreadsheetml/2009/9/main" objectType="CheckBox" fmlaLink="$E$13" lockText="1" noThreeD="1"/>
</file>

<file path=xl/ctrlProps/ctrlProp29.xml><?xml version="1.0" encoding="utf-8"?>
<formControlPr xmlns="http://schemas.microsoft.com/office/spreadsheetml/2009/9/main" objectType="CheckBox" fmlaLink="$E$14" lockText="1" noThreeD="1"/>
</file>

<file path=xl/ctrlProps/ctrlProp3.xml><?xml version="1.0" encoding="utf-8"?>
<formControlPr xmlns="http://schemas.microsoft.com/office/spreadsheetml/2009/9/main" objectType="CheckBox" checked="Checked" fmlaLink="$C$4" lockText="1" noThreeD="1"/>
</file>

<file path=xl/ctrlProps/ctrlProp30.xml><?xml version="1.0" encoding="utf-8"?>
<formControlPr xmlns="http://schemas.microsoft.com/office/spreadsheetml/2009/9/main" objectType="CheckBox" checked="Checked" fmlaLink="$E$15" lockText="1" noThreeD="1"/>
</file>

<file path=xl/ctrlProps/ctrlProp31.xml><?xml version="1.0" encoding="utf-8"?>
<formControlPr xmlns="http://schemas.microsoft.com/office/spreadsheetml/2009/9/main" objectType="CheckBox" checked="Checked" fmlaLink="$E$16" lockText="1" noThreeD="1"/>
</file>

<file path=xl/ctrlProps/ctrlProp32.xml><?xml version="1.0" encoding="utf-8"?>
<formControlPr xmlns="http://schemas.microsoft.com/office/spreadsheetml/2009/9/main" objectType="CheckBox" fmlaLink="$J$2" lockText="1" noThreeD="1"/>
</file>

<file path=xl/ctrlProps/ctrlProp33.xml><?xml version="1.0" encoding="utf-8"?>
<formControlPr xmlns="http://schemas.microsoft.com/office/spreadsheetml/2009/9/main" objectType="CheckBox" checked="Checked" fmlaLink="$J$3" lockText="1" noThreeD="1"/>
</file>

<file path=xl/ctrlProps/ctrlProp34.xml><?xml version="1.0" encoding="utf-8"?>
<formControlPr xmlns="http://schemas.microsoft.com/office/spreadsheetml/2009/9/main" objectType="CheckBox" checked="Checked" fmlaLink="$J$4" lockText="1" noThreeD="1"/>
</file>

<file path=xl/ctrlProps/ctrlProp35.xml><?xml version="1.0" encoding="utf-8"?>
<formControlPr xmlns="http://schemas.microsoft.com/office/spreadsheetml/2009/9/main" objectType="CheckBox" fmlaLink="$J$5" lockText="1" noThreeD="1"/>
</file>

<file path=xl/ctrlProps/ctrlProp36.xml><?xml version="1.0" encoding="utf-8"?>
<formControlPr xmlns="http://schemas.microsoft.com/office/spreadsheetml/2009/9/main" objectType="CheckBox" checked="Checked" fmlaLink="$G$3" lockText="1" noThreeD="1"/>
</file>

<file path=xl/ctrlProps/ctrlProp37.xml><?xml version="1.0" encoding="utf-8"?>
<formControlPr xmlns="http://schemas.microsoft.com/office/spreadsheetml/2009/9/main" objectType="CheckBox" checked="Checked" fmlaLink="$G$2" lockText="1" noThreeD="1"/>
</file>

<file path=xl/ctrlProps/ctrlProp4.xml><?xml version="1.0" encoding="utf-8"?>
<formControlPr xmlns="http://schemas.microsoft.com/office/spreadsheetml/2009/9/main" objectType="CheckBox" checked="Checked" fmlaLink="$C$5" lockText="1" noThreeD="1"/>
</file>

<file path=xl/ctrlProps/ctrlProp5.xml><?xml version="1.0" encoding="utf-8"?>
<formControlPr xmlns="http://schemas.microsoft.com/office/spreadsheetml/2009/9/main" objectType="CheckBox" checked="Checked" fmlaLink="$C$6" lockText="1" noThreeD="1"/>
</file>

<file path=xl/ctrlProps/ctrlProp6.xml><?xml version="1.0" encoding="utf-8"?>
<formControlPr xmlns="http://schemas.microsoft.com/office/spreadsheetml/2009/9/main" objectType="CheckBox" checked="Checked" fmlaLink="$C$7" lockText="1" noThreeD="1"/>
</file>

<file path=xl/ctrlProps/ctrlProp7.xml><?xml version="1.0" encoding="utf-8"?>
<formControlPr xmlns="http://schemas.microsoft.com/office/spreadsheetml/2009/9/main" objectType="CheckBox" checked="Checked" fmlaLink="$C$8" lockText="1" noThreeD="1"/>
</file>

<file path=xl/ctrlProps/ctrlProp8.xml><?xml version="1.0" encoding="utf-8"?>
<formControlPr xmlns="http://schemas.microsoft.com/office/spreadsheetml/2009/9/main" objectType="CheckBox" checked="Checked" fmlaLink="$C$9" lockText="1" noThreeD="1"/>
</file>

<file path=xl/ctrlProps/ctrlProp9.xml><?xml version="1.0" encoding="utf-8"?>
<formControlPr xmlns="http://schemas.microsoft.com/office/spreadsheetml/2009/9/main" objectType="CheckBox" checked="Checked" fmlaLink="$C$10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www.ablebits.com" TargetMode="External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hyperlink" Target="https://www.ablebits.com/excel-suite/index-2020.php?visitfrom=xls-books" TargetMode="Externa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179982</xdr:colOff>
      <xdr:row>1</xdr:row>
      <xdr:rowOff>180022</xdr:rowOff>
    </xdr:to>
    <xdr:pic>
      <xdr:nvPicPr>
        <xdr:cNvPr id="2" name="Рисунок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35280" y="251460"/>
          <a:ext cx="1303932" cy="1847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16</xdr:row>
      <xdr:rowOff>161925</xdr:rowOff>
    </xdr:from>
    <xdr:to>
      <xdr:col>2</xdr:col>
      <xdr:colOff>4990125</xdr:colOff>
      <xdr:row>22</xdr:row>
      <xdr:rowOff>81889</xdr:rowOff>
    </xdr:to>
    <xdr:pic>
      <xdr:nvPicPr>
        <xdr:cNvPr id="3" name="Рисунок 1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42900" y="6042660"/>
          <a:ext cx="6104550" cy="10058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220980</xdr:colOff>
          <xdr:row>3</xdr:row>
          <xdr:rowOff>182880</xdr:rowOff>
        </xdr:from>
        <xdr:to>
          <xdr:col>2</xdr:col>
          <xdr:colOff>449580</xdr:colOff>
          <xdr:row>5</xdr:row>
          <xdr:rowOff>7620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220980</xdr:colOff>
          <xdr:row>5</xdr:row>
          <xdr:rowOff>182880</xdr:rowOff>
        </xdr:from>
        <xdr:to>
          <xdr:col>2</xdr:col>
          <xdr:colOff>449580</xdr:colOff>
          <xdr:row>7</xdr:row>
          <xdr:rowOff>7620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220980</xdr:colOff>
          <xdr:row>6</xdr:row>
          <xdr:rowOff>182880</xdr:rowOff>
        </xdr:from>
        <xdr:to>
          <xdr:col>2</xdr:col>
          <xdr:colOff>449580</xdr:colOff>
          <xdr:row>8</xdr:row>
          <xdr:rowOff>7620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220980</xdr:colOff>
          <xdr:row>7</xdr:row>
          <xdr:rowOff>182880</xdr:rowOff>
        </xdr:from>
        <xdr:to>
          <xdr:col>2</xdr:col>
          <xdr:colOff>449580</xdr:colOff>
          <xdr:row>9</xdr:row>
          <xdr:rowOff>7620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1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220980</xdr:colOff>
          <xdr:row>8</xdr:row>
          <xdr:rowOff>182880</xdr:rowOff>
        </xdr:from>
        <xdr:to>
          <xdr:col>2</xdr:col>
          <xdr:colOff>449580</xdr:colOff>
          <xdr:row>10</xdr:row>
          <xdr:rowOff>7620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1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220980</xdr:colOff>
          <xdr:row>9</xdr:row>
          <xdr:rowOff>182880</xdr:rowOff>
        </xdr:from>
        <xdr:to>
          <xdr:col>2</xdr:col>
          <xdr:colOff>449580</xdr:colOff>
          <xdr:row>11</xdr:row>
          <xdr:rowOff>7620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1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220980</xdr:colOff>
          <xdr:row>0</xdr:row>
          <xdr:rowOff>182880</xdr:rowOff>
        </xdr:from>
        <xdr:to>
          <xdr:col>2</xdr:col>
          <xdr:colOff>449580</xdr:colOff>
          <xdr:row>2</xdr:row>
          <xdr:rowOff>7620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220980</xdr:colOff>
          <xdr:row>1</xdr:row>
          <xdr:rowOff>182880</xdr:rowOff>
        </xdr:from>
        <xdr:to>
          <xdr:col>2</xdr:col>
          <xdr:colOff>449580</xdr:colOff>
          <xdr:row>3</xdr:row>
          <xdr:rowOff>7620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220980</xdr:colOff>
          <xdr:row>2</xdr:row>
          <xdr:rowOff>182880</xdr:rowOff>
        </xdr:from>
        <xdr:to>
          <xdr:col>2</xdr:col>
          <xdr:colOff>449580</xdr:colOff>
          <xdr:row>4</xdr:row>
          <xdr:rowOff>7620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220980</xdr:colOff>
          <xdr:row>10</xdr:row>
          <xdr:rowOff>182880</xdr:rowOff>
        </xdr:from>
        <xdr:to>
          <xdr:col>2</xdr:col>
          <xdr:colOff>449580</xdr:colOff>
          <xdr:row>12</xdr:row>
          <xdr:rowOff>7620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1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220980</xdr:colOff>
          <xdr:row>4</xdr:row>
          <xdr:rowOff>182880</xdr:rowOff>
        </xdr:from>
        <xdr:to>
          <xdr:col>2</xdr:col>
          <xdr:colOff>449580</xdr:colOff>
          <xdr:row>6</xdr:row>
          <xdr:rowOff>7620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220980</xdr:colOff>
          <xdr:row>0</xdr:row>
          <xdr:rowOff>182880</xdr:rowOff>
        </xdr:from>
        <xdr:to>
          <xdr:col>2</xdr:col>
          <xdr:colOff>518160</xdr:colOff>
          <xdr:row>2</xdr:row>
          <xdr:rowOff>7620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220980</xdr:colOff>
          <xdr:row>1</xdr:row>
          <xdr:rowOff>182880</xdr:rowOff>
        </xdr:from>
        <xdr:to>
          <xdr:col>2</xdr:col>
          <xdr:colOff>518160</xdr:colOff>
          <xdr:row>3</xdr:row>
          <xdr:rowOff>7620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2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220980</xdr:colOff>
          <xdr:row>2</xdr:row>
          <xdr:rowOff>182880</xdr:rowOff>
        </xdr:from>
        <xdr:to>
          <xdr:col>2</xdr:col>
          <xdr:colOff>518160</xdr:colOff>
          <xdr:row>4</xdr:row>
          <xdr:rowOff>7620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2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220980</xdr:colOff>
          <xdr:row>3</xdr:row>
          <xdr:rowOff>182880</xdr:rowOff>
        </xdr:from>
        <xdr:to>
          <xdr:col>2</xdr:col>
          <xdr:colOff>518160</xdr:colOff>
          <xdr:row>5</xdr:row>
          <xdr:rowOff>7620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2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220980</xdr:colOff>
          <xdr:row>4</xdr:row>
          <xdr:rowOff>182880</xdr:rowOff>
        </xdr:from>
        <xdr:to>
          <xdr:col>2</xdr:col>
          <xdr:colOff>518160</xdr:colOff>
          <xdr:row>6</xdr:row>
          <xdr:rowOff>7620</xdr:rowOff>
        </xdr:to>
        <xdr:sp macro="" textlink="">
          <xdr:nvSpPr>
            <xdr:cNvPr id="7173" name="Check Box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2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220980</xdr:colOff>
          <xdr:row>5</xdr:row>
          <xdr:rowOff>182880</xdr:rowOff>
        </xdr:from>
        <xdr:to>
          <xdr:col>2</xdr:col>
          <xdr:colOff>518160</xdr:colOff>
          <xdr:row>7</xdr:row>
          <xdr:rowOff>7620</xdr:rowOff>
        </xdr:to>
        <xdr:sp macro="" textlink="">
          <xdr:nvSpPr>
            <xdr:cNvPr id="7174" name="Check Box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00000000-0008-0000-02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220980</xdr:colOff>
          <xdr:row>6</xdr:row>
          <xdr:rowOff>182880</xdr:rowOff>
        </xdr:from>
        <xdr:to>
          <xdr:col>2</xdr:col>
          <xdr:colOff>518160</xdr:colOff>
          <xdr:row>8</xdr:row>
          <xdr:rowOff>7620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2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220980</xdr:colOff>
          <xdr:row>7</xdr:row>
          <xdr:rowOff>182880</xdr:rowOff>
        </xdr:from>
        <xdr:to>
          <xdr:col>2</xdr:col>
          <xdr:colOff>518160</xdr:colOff>
          <xdr:row>9</xdr:row>
          <xdr:rowOff>7620</xdr:rowOff>
        </xdr:to>
        <xdr:sp macro="" textlink="">
          <xdr:nvSpPr>
            <xdr:cNvPr id="7176" name="Check Box 8" hidden="1">
              <a:extLst>
                <a:ext uri="{63B3BB69-23CF-44E3-9099-C40C66FF867C}">
                  <a14:compatExt spid="_x0000_s7176"/>
                </a:ext>
                <a:ext uri="{FF2B5EF4-FFF2-40B4-BE49-F238E27FC236}">
                  <a16:creationId xmlns:a16="http://schemas.microsoft.com/office/drawing/2014/main" id="{00000000-0008-0000-0200-00000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220980</xdr:colOff>
          <xdr:row>8</xdr:row>
          <xdr:rowOff>182880</xdr:rowOff>
        </xdr:from>
        <xdr:to>
          <xdr:col>2</xdr:col>
          <xdr:colOff>518160</xdr:colOff>
          <xdr:row>10</xdr:row>
          <xdr:rowOff>7620</xdr:rowOff>
        </xdr:to>
        <xdr:sp macro="" textlink="">
          <xdr:nvSpPr>
            <xdr:cNvPr id="7177" name="Check Box 9" hidden="1">
              <a:extLst>
                <a:ext uri="{63B3BB69-23CF-44E3-9099-C40C66FF867C}">
                  <a14:compatExt spid="_x0000_s7177"/>
                </a:ext>
                <a:ext uri="{FF2B5EF4-FFF2-40B4-BE49-F238E27FC236}">
                  <a16:creationId xmlns:a16="http://schemas.microsoft.com/office/drawing/2014/main" id="{00000000-0008-0000-0200-00000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220980</xdr:colOff>
          <xdr:row>9</xdr:row>
          <xdr:rowOff>182880</xdr:rowOff>
        </xdr:from>
        <xdr:to>
          <xdr:col>2</xdr:col>
          <xdr:colOff>518160</xdr:colOff>
          <xdr:row>11</xdr:row>
          <xdr:rowOff>7620</xdr:rowOff>
        </xdr:to>
        <xdr:sp macro="" textlink="">
          <xdr:nvSpPr>
            <xdr:cNvPr id="7178" name="Check Box 10" hidden="1">
              <a:extLst>
                <a:ext uri="{63B3BB69-23CF-44E3-9099-C40C66FF867C}">
                  <a14:compatExt spid="_x0000_s7178"/>
                </a:ext>
                <a:ext uri="{FF2B5EF4-FFF2-40B4-BE49-F238E27FC236}">
                  <a16:creationId xmlns:a16="http://schemas.microsoft.com/office/drawing/2014/main" id="{00000000-0008-0000-0200-00000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220980</xdr:colOff>
          <xdr:row>5</xdr:row>
          <xdr:rowOff>182880</xdr:rowOff>
        </xdr:from>
        <xdr:to>
          <xdr:col>2</xdr:col>
          <xdr:colOff>411480</xdr:colOff>
          <xdr:row>7</xdr:row>
          <xdr:rowOff>7620</xdr:rowOff>
        </xdr:to>
        <xdr:sp macro="" textlink="">
          <xdr:nvSpPr>
            <xdr:cNvPr id="5121" name="Check Box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3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220980</xdr:colOff>
          <xdr:row>6</xdr:row>
          <xdr:rowOff>182880</xdr:rowOff>
        </xdr:from>
        <xdr:to>
          <xdr:col>2</xdr:col>
          <xdr:colOff>411480</xdr:colOff>
          <xdr:row>8</xdr:row>
          <xdr:rowOff>7620</xdr:rowOff>
        </xdr:to>
        <xdr:sp macro="" textlink="">
          <xdr:nvSpPr>
            <xdr:cNvPr id="5122" name="Check Box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3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220980</xdr:colOff>
          <xdr:row>7</xdr:row>
          <xdr:rowOff>182880</xdr:rowOff>
        </xdr:from>
        <xdr:to>
          <xdr:col>2</xdr:col>
          <xdr:colOff>411480</xdr:colOff>
          <xdr:row>9</xdr:row>
          <xdr:rowOff>7620</xdr:rowOff>
        </xdr:to>
        <xdr:sp macro="" textlink="">
          <xdr:nvSpPr>
            <xdr:cNvPr id="5123" name="Check Box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3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220980</xdr:colOff>
          <xdr:row>8</xdr:row>
          <xdr:rowOff>182880</xdr:rowOff>
        </xdr:from>
        <xdr:to>
          <xdr:col>2</xdr:col>
          <xdr:colOff>411480</xdr:colOff>
          <xdr:row>10</xdr:row>
          <xdr:rowOff>7620</xdr:rowOff>
        </xdr:to>
        <xdr:sp macro="" textlink="">
          <xdr:nvSpPr>
            <xdr:cNvPr id="5124" name="Check Box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3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220980</xdr:colOff>
          <xdr:row>9</xdr:row>
          <xdr:rowOff>182880</xdr:rowOff>
        </xdr:from>
        <xdr:to>
          <xdr:col>2</xdr:col>
          <xdr:colOff>411480</xdr:colOff>
          <xdr:row>11</xdr:row>
          <xdr:rowOff>7620</xdr:rowOff>
        </xdr:to>
        <xdr:sp macro="" textlink="">
          <xdr:nvSpPr>
            <xdr:cNvPr id="5125" name="Check Box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00000000-0008-0000-0300-00000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220980</xdr:colOff>
          <xdr:row>10</xdr:row>
          <xdr:rowOff>182880</xdr:rowOff>
        </xdr:from>
        <xdr:to>
          <xdr:col>2</xdr:col>
          <xdr:colOff>411480</xdr:colOff>
          <xdr:row>12</xdr:row>
          <xdr:rowOff>7620</xdr:rowOff>
        </xdr:to>
        <xdr:sp macro="" textlink="">
          <xdr:nvSpPr>
            <xdr:cNvPr id="5126" name="Check Box 6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00000000-0008-0000-0300-00000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220980</xdr:colOff>
          <xdr:row>11</xdr:row>
          <xdr:rowOff>182880</xdr:rowOff>
        </xdr:from>
        <xdr:to>
          <xdr:col>2</xdr:col>
          <xdr:colOff>411480</xdr:colOff>
          <xdr:row>13</xdr:row>
          <xdr:rowOff>7620</xdr:rowOff>
        </xdr:to>
        <xdr:sp macro="" textlink="">
          <xdr:nvSpPr>
            <xdr:cNvPr id="5127" name="Check Box 7" hidden="1">
              <a:extLst>
                <a:ext uri="{63B3BB69-23CF-44E3-9099-C40C66FF867C}">
                  <a14:compatExt spid="_x0000_s5127"/>
                </a:ext>
                <a:ext uri="{FF2B5EF4-FFF2-40B4-BE49-F238E27FC236}">
                  <a16:creationId xmlns:a16="http://schemas.microsoft.com/office/drawing/2014/main" id="{00000000-0008-0000-0300-00000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220980</xdr:colOff>
          <xdr:row>12</xdr:row>
          <xdr:rowOff>182880</xdr:rowOff>
        </xdr:from>
        <xdr:to>
          <xdr:col>2</xdr:col>
          <xdr:colOff>411480</xdr:colOff>
          <xdr:row>14</xdr:row>
          <xdr:rowOff>7620</xdr:rowOff>
        </xdr:to>
        <xdr:sp macro="" textlink="">
          <xdr:nvSpPr>
            <xdr:cNvPr id="5128" name="Check Box 8" hidden="1">
              <a:extLst>
                <a:ext uri="{63B3BB69-23CF-44E3-9099-C40C66FF867C}">
                  <a14:compatExt spid="_x0000_s5128"/>
                </a:ext>
                <a:ext uri="{FF2B5EF4-FFF2-40B4-BE49-F238E27FC236}">
                  <a16:creationId xmlns:a16="http://schemas.microsoft.com/office/drawing/2014/main" id="{00000000-0008-0000-0300-00000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220980</xdr:colOff>
          <xdr:row>13</xdr:row>
          <xdr:rowOff>182880</xdr:rowOff>
        </xdr:from>
        <xdr:to>
          <xdr:col>2</xdr:col>
          <xdr:colOff>411480</xdr:colOff>
          <xdr:row>15</xdr:row>
          <xdr:rowOff>7620</xdr:rowOff>
        </xdr:to>
        <xdr:sp macro="" textlink="">
          <xdr:nvSpPr>
            <xdr:cNvPr id="5129" name="Check Box 9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00000000-0008-0000-0300-00000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220980</xdr:colOff>
          <xdr:row>14</xdr:row>
          <xdr:rowOff>182880</xdr:rowOff>
        </xdr:from>
        <xdr:to>
          <xdr:col>2</xdr:col>
          <xdr:colOff>411480</xdr:colOff>
          <xdr:row>16</xdr:row>
          <xdr:rowOff>7620</xdr:rowOff>
        </xdr:to>
        <xdr:sp macro="" textlink="">
          <xdr:nvSpPr>
            <xdr:cNvPr id="5130" name="Check Box 10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00000000-0008-0000-0300-00000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0</xdr:colOff>
      <xdr:row>2</xdr:row>
      <xdr:rowOff>19052</xdr:rowOff>
    </xdr:from>
    <xdr:to>
      <xdr:col>1</xdr:col>
      <xdr:colOff>457200</xdr:colOff>
      <xdr:row>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45720</xdr:colOff>
          <xdr:row>1</xdr:row>
          <xdr:rowOff>182880</xdr:rowOff>
        </xdr:from>
        <xdr:to>
          <xdr:col>1</xdr:col>
          <xdr:colOff>304800</xdr:colOff>
          <xdr:row>3</xdr:row>
          <xdr:rowOff>7620</xdr:rowOff>
        </xdr:to>
        <xdr:sp macro="" textlink="">
          <xdr:nvSpPr>
            <xdr:cNvPr id="11265" name="Check Box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4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North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45720</xdr:colOff>
          <xdr:row>1</xdr:row>
          <xdr:rowOff>182880</xdr:rowOff>
        </xdr:from>
        <xdr:to>
          <xdr:col>1</xdr:col>
          <xdr:colOff>563880</xdr:colOff>
          <xdr:row>3</xdr:row>
          <xdr:rowOff>0</xdr:rowOff>
        </xdr:to>
        <xdr:sp macro="" textlink="">
          <xdr:nvSpPr>
            <xdr:cNvPr id="11266" name="Check Box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4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South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632460</xdr:colOff>
          <xdr:row>1</xdr:row>
          <xdr:rowOff>190500</xdr:rowOff>
        </xdr:from>
        <xdr:to>
          <xdr:col>2</xdr:col>
          <xdr:colOff>464820</xdr:colOff>
          <xdr:row>2</xdr:row>
          <xdr:rowOff>182880</xdr:rowOff>
        </xdr:to>
        <xdr:sp macro="" textlink="">
          <xdr:nvSpPr>
            <xdr:cNvPr id="11267" name="Check Box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4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East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464820</xdr:colOff>
          <xdr:row>1</xdr:row>
          <xdr:rowOff>175260</xdr:rowOff>
        </xdr:from>
        <xdr:to>
          <xdr:col>3</xdr:col>
          <xdr:colOff>480060</xdr:colOff>
          <xdr:row>3</xdr:row>
          <xdr:rowOff>7620</xdr:rowOff>
        </xdr:to>
        <xdr:sp macro="" textlink="">
          <xdr:nvSpPr>
            <xdr:cNvPr id="11270" name="Check Box 4" hidden="1">
              <a:extLst>
                <a:ext uri="{63B3BB69-23CF-44E3-9099-C40C66FF867C}">
                  <a14:compatExt spid="_x0000_s11270"/>
                </a:ext>
                <a:ext uri="{FF2B5EF4-FFF2-40B4-BE49-F238E27FC236}">
                  <a16:creationId xmlns:a16="http://schemas.microsoft.com/office/drawing/2014/main" id="{00000000-0008-0000-0400-00000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West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7</xdr:row>
          <xdr:rowOff>182880</xdr:rowOff>
        </xdr:from>
        <xdr:to>
          <xdr:col>7</xdr:col>
          <xdr:colOff>83820</xdr:colOff>
          <xdr:row>9</xdr:row>
          <xdr:rowOff>76200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5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AA2D6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FFCC99" mc:Ignorable="a14" a14:legacySpreadsheetColorIndex="47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2014</a:t>
              </a:r>
            </a:p>
          </xdr:txBody>
        </xdr:sp>
        <xdr:clientData/>
      </xdr:twoCellAnchor>
    </mc:Choice>
    <mc:Fallback/>
  </mc:AlternateContent>
  <xdr:twoCellAnchor>
    <xdr:from>
      <xdr:col>1</xdr:col>
      <xdr:colOff>233362</xdr:colOff>
      <xdr:row>9</xdr:row>
      <xdr:rowOff>142875</xdr:rowOff>
    </xdr:from>
    <xdr:to>
      <xdr:col>10</xdr:col>
      <xdr:colOff>495300</xdr:colOff>
      <xdr:row>22</xdr:row>
      <xdr:rowOff>104774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175260</xdr:colOff>
          <xdr:row>7</xdr:row>
          <xdr:rowOff>182880</xdr:rowOff>
        </xdr:from>
        <xdr:to>
          <xdr:col>6</xdr:col>
          <xdr:colOff>7620</xdr:colOff>
          <xdr:row>9</xdr:row>
          <xdr:rowOff>76200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5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AA2D6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FFCC99" mc:Ignorable="a14" a14:legacySpreadsheetColorIndex="47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2013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2Sveta\Excel%20-%20subtotal\Excel%20Subtotal%20func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BTOTAL formula examples"/>
      <sheetName val="Subtotal filtered rows"/>
      <sheetName val="Subtotal visible rows"/>
      <sheetName val="IF+SUBTOTAL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blebits.com/office-addins-blog/2016/09/21/insert-checkbox-excel/" TargetMode="External"/><Relationship Id="rId2" Type="http://schemas.openxmlformats.org/officeDocument/2006/relationships/hyperlink" Target="https://www.ablebits.com/office-addins-blog/2020/09/09/excel-xmatch-function-formula-examples/" TargetMode="External"/><Relationship Id="rId1" Type="http://schemas.openxmlformats.org/officeDocument/2006/relationships/hyperlink" Target="https://www.ablebits.com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6.xml"/><Relationship Id="rId13" Type="http://schemas.openxmlformats.org/officeDocument/2006/relationships/ctrlProp" Target="../ctrlProps/ctrlProp21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5.xml"/><Relationship Id="rId12" Type="http://schemas.openxmlformats.org/officeDocument/2006/relationships/ctrlProp" Target="../ctrlProps/ctrlProp20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4.xml"/><Relationship Id="rId11" Type="http://schemas.openxmlformats.org/officeDocument/2006/relationships/ctrlProp" Target="../ctrlProps/ctrlProp19.xml"/><Relationship Id="rId5" Type="http://schemas.openxmlformats.org/officeDocument/2006/relationships/ctrlProp" Target="../ctrlProps/ctrlProp13.xml"/><Relationship Id="rId10" Type="http://schemas.openxmlformats.org/officeDocument/2006/relationships/ctrlProp" Target="../ctrlProps/ctrlProp18.xml"/><Relationship Id="rId4" Type="http://schemas.openxmlformats.org/officeDocument/2006/relationships/ctrlProp" Target="../ctrlProps/ctrlProp12.xml"/><Relationship Id="rId9" Type="http://schemas.openxmlformats.org/officeDocument/2006/relationships/ctrlProp" Target="../ctrlProps/ctrlProp17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6.xml"/><Relationship Id="rId13" Type="http://schemas.openxmlformats.org/officeDocument/2006/relationships/ctrlProp" Target="../ctrlProps/ctrlProp31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25.xml"/><Relationship Id="rId12" Type="http://schemas.openxmlformats.org/officeDocument/2006/relationships/ctrlProp" Target="../ctrlProps/ctrlProp30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24.xml"/><Relationship Id="rId11" Type="http://schemas.openxmlformats.org/officeDocument/2006/relationships/ctrlProp" Target="../ctrlProps/ctrlProp29.xml"/><Relationship Id="rId5" Type="http://schemas.openxmlformats.org/officeDocument/2006/relationships/ctrlProp" Target="../ctrlProps/ctrlProp23.xml"/><Relationship Id="rId10" Type="http://schemas.openxmlformats.org/officeDocument/2006/relationships/ctrlProp" Target="../ctrlProps/ctrlProp28.xml"/><Relationship Id="rId4" Type="http://schemas.openxmlformats.org/officeDocument/2006/relationships/ctrlProp" Target="../ctrlProps/ctrlProp22.xml"/><Relationship Id="rId9" Type="http://schemas.openxmlformats.org/officeDocument/2006/relationships/ctrlProp" Target="../ctrlProps/ctrlProp2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3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4.xml"/><Relationship Id="rId5" Type="http://schemas.openxmlformats.org/officeDocument/2006/relationships/ctrlProp" Target="../ctrlProps/ctrlProp33.xml"/><Relationship Id="rId4" Type="http://schemas.openxmlformats.org/officeDocument/2006/relationships/ctrlProp" Target="../ctrlProps/ctrlProp3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6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6.xml"/><Relationship Id="rId4" Type="http://schemas.openxmlformats.org/officeDocument/2006/relationships/ctrlProp" Target="../ctrlProps/ctrlProp3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9"/>
  <sheetViews>
    <sheetView showGridLines="0" topLeftCell="A7" workbookViewId="0">
      <selection activeCell="B4" sqref="B4:C4"/>
    </sheetView>
  </sheetViews>
  <sheetFormatPr defaultColWidth="9.109375" defaultRowHeight="14.4" x14ac:dyDescent="0.3"/>
  <cols>
    <col min="1" max="1" width="4.6640625" style="80" customWidth="1"/>
    <col min="2" max="2" width="15.6640625" style="80" customWidth="1"/>
    <col min="3" max="3" width="74.33203125" style="80" customWidth="1"/>
    <col min="4" max="16384" width="9.109375" style="80"/>
  </cols>
  <sheetData>
    <row r="2" spans="1:4" ht="21.75" customHeight="1" x14ac:dyDescent="0.3"/>
    <row r="3" spans="1:4" ht="15" customHeight="1" x14ac:dyDescent="0.3"/>
    <row r="4" spans="1:4" ht="34.799999999999997" x14ac:dyDescent="0.65">
      <c r="B4" s="90" t="s">
        <v>97</v>
      </c>
      <c r="C4" s="90"/>
    </row>
    <row r="6" spans="1:4" ht="51" customHeight="1" x14ac:dyDescent="0.3">
      <c r="B6" s="91" t="s">
        <v>98</v>
      </c>
      <c r="C6" s="91"/>
    </row>
    <row r="7" spans="1:4" x14ac:dyDescent="0.3">
      <c r="B7" s="81" t="s">
        <v>95</v>
      </c>
      <c r="C7" s="82" t="s">
        <v>104</v>
      </c>
    </row>
    <row r="8" spans="1:4" x14ac:dyDescent="0.3">
      <c r="B8" s="81" t="s">
        <v>105</v>
      </c>
      <c r="C8" s="83">
        <v>42600</v>
      </c>
    </row>
    <row r="9" spans="1:4" x14ac:dyDescent="0.3">
      <c r="B9" s="81" t="s">
        <v>96</v>
      </c>
      <c r="C9" s="92" t="s">
        <v>108</v>
      </c>
      <c r="D9" s="92"/>
    </row>
    <row r="10" spans="1:4" x14ac:dyDescent="0.3">
      <c r="B10" s="81"/>
      <c r="C10" s="82"/>
    </row>
    <row r="11" spans="1:4" x14ac:dyDescent="0.3">
      <c r="B11" s="84" t="s">
        <v>106</v>
      </c>
      <c r="C11" s="85"/>
    </row>
    <row r="12" spans="1:4" x14ac:dyDescent="0.3">
      <c r="A12" s="86" t="s">
        <v>107</v>
      </c>
      <c r="B12" s="89" t="s">
        <v>99</v>
      </c>
      <c r="C12" s="89"/>
    </row>
    <row r="13" spans="1:4" x14ac:dyDescent="0.3">
      <c r="A13" s="86" t="s">
        <v>107</v>
      </c>
      <c r="B13" s="89" t="s">
        <v>103</v>
      </c>
      <c r="C13" s="89"/>
    </row>
    <row r="14" spans="1:4" x14ac:dyDescent="0.3">
      <c r="A14" s="86" t="s">
        <v>107</v>
      </c>
      <c r="B14" s="89" t="s">
        <v>102</v>
      </c>
      <c r="C14" s="89"/>
    </row>
    <row r="15" spans="1:4" x14ac:dyDescent="0.3">
      <c r="A15" s="86" t="s">
        <v>107</v>
      </c>
      <c r="B15" s="89" t="s">
        <v>100</v>
      </c>
      <c r="C15" s="89"/>
    </row>
    <row r="16" spans="1:4" x14ac:dyDescent="0.3">
      <c r="A16" s="86" t="s">
        <v>107</v>
      </c>
      <c r="B16" s="89" t="s">
        <v>101</v>
      </c>
      <c r="C16" s="89"/>
    </row>
    <row r="17" spans="7:7" s="87" customFormat="1" x14ac:dyDescent="0.3"/>
    <row r="19" spans="7:7" x14ac:dyDescent="0.3">
      <c r="G19" s="80" t="s">
        <v>93</v>
      </c>
    </row>
  </sheetData>
  <mergeCells count="8">
    <mergeCell ref="B14:C14"/>
    <mergeCell ref="B15:C15"/>
    <mergeCell ref="B16:C16"/>
    <mergeCell ref="B4:C4"/>
    <mergeCell ref="B6:C6"/>
    <mergeCell ref="C9:D9"/>
    <mergeCell ref="B12:C12"/>
    <mergeCell ref="B13:C13"/>
  </mergeCells>
  <hyperlinks>
    <hyperlink ref="C7" r:id="rId1" display="https://www.Ablebits.com" xr:uid="{E1B6D178-FBCF-4710-9CB5-80C7E3233E92}"/>
    <hyperlink ref="C9" r:id="rId2" display="Excel SMALL function with examples" xr:uid="{7EF09653-CEE7-42C7-B3B7-77CC2242FD24}"/>
    <hyperlink ref="B13" location="'Vlookup multiple criteria'!A1" display="Vlookup multiple criteria" xr:uid="{78AC7DB0-42CF-4F4B-A7E6-6FFD8A2F945E}"/>
    <hyperlink ref="B14" location="'Vlookup Nth instance'!A1" display="Vlookup and return Nth match" xr:uid="{1823F12C-5345-4066-A688-B3F77ACF9345}"/>
    <hyperlink ref="B15" location="'Vlookup 2nd instance'!A1" display="Vlookup and return 2nd instance" xr:uid="{E039DB29-E9C1-489A-8CE3-0228420A9F89}"/>
    <hyperlink ref="B16" location="'Reverse search'!A1" display="Reverse search" xr:uid="{FAD67B59-E273-4B65-8A7E-D922F673C35A}"/>
    <hyperlink ref="B12" location="'Vlookup 2 values'!A1" display="Vlookup based on two values" xr:uid="{03B18488-4D0E-496F-86A6-129BA6A7EE2F}"/>
    <hyperlink ref="C9:D9" r:id="rId3" display="How to insert a checkbox in Excel - create an interactive checklist, to-do list and report" xr:uid="{DE605EAD-CD95-4DA5-BF7D-85B6DFF1B669}"/>
    <hyperlink ref="B16:C16" location="'Dynamic chart'!A1" display="Dynamic chart depending on checkboxes' state" xr:uid="{945AB6A7-B0A7-4B88-B46B-B65F977C5067}"/>
    <hyperlink ref="B12:C12" location="Checklist!A1" display="Excel checklist with data summary" xr:uid="{AB2DFBAC-8BB7-484E-B458-299A95BFF2BF}"/>
    <hyperlink ref="B13:C13" location="'ToDo list example'!A1" display="To-Do list example with conditional formatting" xr:uid="{6A24F9B2-3AFC-4139-9676-CC9A40F9108E}"/>
    <hyperlink ref="B14:C14" location="'ToDo list template'!A1" display="To-Do list template with a graph" xr:uid="{8490C90A-2615-44EE-8AF1-91CAB5BE562D}"/>
    <hyperlink ref="B15:C15" location="'Interactive report'!A1" display="Interactive report" xr:uid="{C73BDA0C-3207-48D6-AFA8-25051FF10AC4}"/>
  </hyperlinks>
  <pageMargins left="0.7" right="0.7" top="0.75" bottom="0.75" header="0.3" footer="0.3"/>
  <pageSetup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/>
  <dimension ref="A1:H18"/>
  <sheetViews>
    <sheetView tabSelected="1" zoomScaleNormal="100" workbookViewId="0">
      <selection activeCell="G10" sqref="G10"/>
    </sheetView>
  </sheetViews>
  <sheetFormatPr defaultRowHeight="14.4" x14ac:dyDescent="0.3"/>
  <cols>
    <col min="1" max="1" width="23.5546875" customWidth="1"/>
    <col min="2" max="2" width="8.6640625" customWidth="1"/>
    <col min="3" max="3" width="10.109375" customWidth="1"/>
  </cols>
  <sheetData>
    <row r="1" spans="1:3" x14ac:dyDescent="0.3">
      <c r="A1" s="23" t="s">
        <v>0</v>
      </c>
      <c r="B1" s="24" t="s">
        <v>12</v>
      </c>
    </row>
    <row r="2" spans="1:3" x14ac:dyDescent="0.3">
      <c r="A2" s="19" t="s">
        <v>2</v>
      </c>
      <c r="B2" s="20"/>
      <c r="C2" t="b">
        <v>1</v>
      </c>
    </row>
    <row r="3" spans="1:3" x14ac:dyDescent="0.3">
      <c r="A3" s="19" t="s">
        <v>3</v>
      </c>
      <c r="B3" s="20"/>
      <c r="C3" t="b">
        <v>1</v>
      </c>
    </row>
    <row r="4" spans="1:3" x14ac:dyDescent="0.3">
      <c r="A4" s="19" t="s">
        <v>1</v>
      </c>
      <c r="B4" s="20"/>
      <c r="C4" t="b">
        <v>1</v>
      </c>
    </row>
    <row r="5" spans="1:3" x14ac:dyDescent="0.3">
      <c r="A5" s="19" t="s">
        <v>4</v>
      </c>
      <c r="B5" s="20"/>
      <c r="C5" t="b">
        <v>1</v>
      </c>
    </row>
    <row r="6" spans="1:3" x14ac:dyDescent="0.3">
      <c r="A6" s="19" t="s">
        <v>5</v>
      </c>
      <c r="B6" s="20" t="s">
        <v>93</v>
      </c>
      <c r="C6" t="b">
        <v>1</v>
      </c>
    </row>
    <row r="7" spans="1:3" x14ac:dyDescent="0.3">
      <c r="A7" s="19" t="s">
        <v>6</v>
      </c>
      <c r="B7" s="20" t="s">
        <v>93</v>
      </c>
      <c r="C7" t="b">
        <v>1</v>
      </c>
    </row>
    <row r="8" spans="1:3" x14ac:dyDescent="0.3">
      <c r="A8" s="19" t="s">
        <v>7</v>
      </c>
      <c r="B8" s="20" t="s">
        <v>94</v>
      </c>
      <c r="C8" t="b">
        <v>1</v>
      </c>
    </row>
    <row r="9" spans="1:3" x14ac:dyDescent="0.3">
      <c r="A9" s="19" t="s">
        <v>8</v>
      </c>
      <c r="B9" s="20" t="s">
        <v>94</v>
      </c>
      <c r="C9" t="b">
        <v>1</v>
      </c>
    </row>
    <row r="10" spans="1:3" x14ac:dyDescent="0.3">
      <c r="A10" s="19" t="s">
        <v>11</v>
      </c>
      <c r="B10" s="20" t="s">
        <v>93</v>
      </c>
      <c r="C10" t="b">
        <v>1</v>
      </c>
    </row>
    <row r="11" spans="1:3" x14ac:dyDescent="0.3">
      <c r="A11" s="19" t="s">
        <v>9</v>
      </c>
      <c r="B11" s="20" t="s">
        <v>93</v>
      </c>
      <c r="C11" t="b">
        <v>1</v>
      </c>
    </row>
    <row r="12" spans="1:3" x14ac:dyDescent="0.3">
      <c r="A12" s="21" t="s">
        <v>10</v>
      </c>
      <c r="B12" s="22" t="s">
        <v>93</v>
      </c>
      <c r="C12" t="b">
        <v>1</v>
      </c>
    </row>
    <row r="13" spans="1:3" x14ac:dyDescent="0.3">
      <c r="A13" s="25"/>
      <c r="B13" s="26"/>
    </row>
    <row r="14" spans="1:3" x14ac:dyDescent="0.3">
      <c r="A14" s="72" t="s">
        <v>13</v>
      </c>
      <c r="B14" s="73">
        <f>COUNTA($A$2:$A$12)</f>
        <v>11</v>
      </c>
    </row>
    <row r="15" spans="1:3" x14ac:dyDescent="0.3">
      <c r="A15" s="74" t="s">
        <v>14</v>
      </c>
      <c r="B15" s="75">
        <f>COUNTIFS(A2:A12, "&lt;&gt;", C2:C12, TRUE)</f>
        <v>11</v>
      </c>
    </row>
    <row r="16" spans="1:3" x14ac:dyDescent="0.3">
      <c r="A16" s="74" t="s">
        <v>15</v>
      </c>
      <c r="B16" s="76">
        <f>COUNTIF($C$2:$C$12,TRUE)/COUNTA($A$2:$A$12)</f>
        <v>1</v>
      </c>
    </row>
    <row r="17" spans="1:8" x14ac:dyDescent="0.3">
      <c r="A17" s="77"/>
      <c r="B17" s="75"/>
    </row>
    <row r="18" spans="1:8" x14ac:dyDescent="0.3">
      <c r="A18" s="78" t="s">
        <v>31</v>
      </c>
      <c r="B18" s="88" t="str">
        <f>IF($B$14=$B$15, "Yep!", "Nope :(")</f>
        <v>Yep!</v>
      </c>
      <c r="H18" s="79"/>
    </row>
  </sheetData>
  <conditionalFormatting sqref="B18">
    <cfRule type="expression" dxfId="3" priority="1">
      <formula>B18="Nope :("</formula>
    </cfRule>
    <cfRule type="expression" dxfId="2" priority="2">
      <formula>B18="Yep!"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defaultSize="0" autoFill="0" autoLine="0" autoPict="0">
                <anchor moveWithCells="1">
                  <from>
                    <xdr:col>1</xdr:col>
                    <xdr:colOff>220980</xdr:colOff>
                    <xdr:row>0</xdr:row>
                    <xdr:rowOff>182880</xdr:rowOff>
                  </from>
                  <to>
                    <xdr:col>2</xdr:col>
                    <xdr:colOff>449580</xdr:colOff>
                    <xdr:row>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Check Box 2">
              <controlPr defaultSize="0" autoFill="0" autoLine="0" autoPict="0">
                <anchor moveWithCells="1">
                  <from>
                    <xdr:col>1</xdr:col>
                    <xdr:colOff>220980</xdr:colOff>
                    <xdr:row>1</xdr:row>
                    <xdr:rowOff>182880</xdr:rowOff>
                  </from>
                  <to>
                    <xdr:col>2</xdr:col>
                    <xdr:colOff>449580</xdr:colOff>
                    <xdr:row>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Check Box 3">
              <controlPr defaultSize="0" autoFill="0" autoLine="0" autoPict="0">
                <anchor moveWithCells="1">
                  <from>
                    <xdr:col>1</xdr:col>
                    <xdr:colOff>220980</xdr:colOff>
                    <xdr:row>2</xdr:row>
                    <xdr:rowOff>182880</xdr:rowOff>
                  </from>
                  <to>
                    <xdr:col>2</xdr:col>
                    <xdr:colOff>449580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Check Box 4">
              <controlPr defaultSize="0" autoFill="0" autoLine="0" autoPict="0">
                <anchor moveWithCells="1">
                  <from>
                    <xdr:col>1</xdr:col>
                    <xdr:colOff>220980</xdr:colOff>
                    <xdr:row>3</xdr:row>
                    <xdr:rowOff>182880</xdr:rowOff>
                  </from>
                  <to>
                    <xdr:col>2</xdr:col>
                    <xdr:colOff>449580</xdr:colOff>
                    <xdr:row>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8" name="Check Box 5">
              <controlPr defaultSize="0" autoFill="0" autoLine="0" autoPict="0">
                <anchor moveWithCells="1">
                  <from>
                    <xdr:col>1</xdr:col>
                    <xdr:colOff>220980</xdr:colOff>
                    <xdr:row>4</xdr:row>
                    <xdr:rowOff>182880</xdr:rowOff>
                  </from>
                  <to>
                    <xdr:col>2</xdr:col>
                    <xdr:colOff>449580</xdr:colOff>
                    <xdr:row>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9" name="Check Box 6">
              <controlPr defaultSize="0" autoFill="0" autoLine="0" autoPict="0">
                <anchor moveWithCells="1">
                  <from>
                    <xdr:col>1</xdr:col>
                    <xdr:colOff>220980</xdr:colOff>
                    <xdr:row>5</xdr:row>
                    <xdr:rowOff>182880</xdr:rowOff>
                  </from>
                  <to>
                    <xdr:col>2</xdr:col>
                    <xdr:colOff>449580</xdr:colOff>
                    <xdr:row>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10" name="Check Box 7">
              <controlPr defaultSize="0" autoFill="0" autoLine="0" autoPict="0">
                <anchor moveWithCells="1">
                  <from>
                    <xdr:col>1</xdr:col>
                    <xdr:colOff>220980</xdr:colOff>
                    <xdr:row>6</xdr:row>
                    <xdr:rowOff>182880</xdr:rowOff>
                  </from>
                  <to>
                    <xdr:col>2</xdr:col>
                    <xdr:colOff>449580</xdr:colOff>
                    <xdr:row>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1" name="Check Box 8">
              <controlPr defaultSize="0" autoFill="0" autoLine="0" autoPict="0">
                <anchor moveWithCells="1">
                  <from>
                    <xdr:col>1</xdr:col>
                    <xdr:colOff>220980</xdr:colOff>
                    <xdr:row>7</xdr:row>
                    <xdr:rowOff>182880</xdr:rowOff>
                  </from>
                  <to>
                    <xdr:col>2</xdr:col>
                    <xdr:colOff>449580</xdr:colOff>
                    <xdr:row>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2" name="Check Box 9">
              <controlPr defaultSize="0" autoFill="0" autoLine="0" autoPict="0">
                <anchor moveWithCells="1">
                  <from>
                    <xdr:col>1</xdr:col>
                    <xdr:colOff>220980</xdr:colOff>
                    <xdr:row>8</xdr:row>
                    <xdr:rowOff>182880</xdr:rowOff>
                  </from>
                  <to>
                    <xdr:col>2</xdr:col>
                    <xdr:colOff>449580</xdr:colOff>
                    <xdr:row>10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3" name="Check Box 10">
              <controlPr defaultSize="0" autoFill="0" autoLine="0" autoPict="0">
                <anchor moveWithCells="1">
                  <from>
                    <xdr:col>1</xdr:col>
                    <xdr:colOff>220980</xdr:colOff>
                    <xdr:row>9</xdr:row>
                    <xdr:rowOff>182880</xdr:rowOff>
                  </from>
                  <to>
                    <xdr:col>2</xdr:col>
                    <xdr:colOff>449580</xdr:colOff>
                    <xdr:row>11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4" name="Check Box 11">
              <controlPr defaultSize="0" autoFill="0" autoLine="0" autoPict="0">
                <anchor moveWithCells="1">
                  <from>
                    <xdr:col>1</xdr:col>
                    <xdr:colOff>220980</xdr:colOff>
                    <xdr:row>10</xdr:row>
                    <xdr:rowOff>182880</xdr:rowOff>
                  </from>
                  <to>
                    <xdr:col>2</xdr:col>
                    <xdr:colOff>449580</xdr:colOff>
                    <xdr:row>12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16"/>
  <sheetViews>
    <sheetView workbookViewId="0"/>
  </sheetViews>
  <sheetFormatPr defaultRowHeight="14.4" x14ac:dyDescent="0.3"/>
  <cols>
    <col min="1" max="1" width="19.6640625" customWidth="1"/>
    <col min="2" max="2" width="7.6640625" customWidth="1"/>
    <col min="3" max="3" width="12.44140625" customWidth="1"/>
    <col min="4" max="4" width="11" customWidth="1"/>
    <col min="5" max="5" width="11.33203125" bestFit="1" customWidth="1"/>
  </cols>
  <sheetData>
    <row r="1" spans="1:5" x14ac:dyDescent="0.3">
      <c r="A1" s="11" t="s">
        <v>16</v>
      </c>
      <c r="B1" s="93" t="s">
        <v>17</v>
      </c>
      <c r="C1" s="94"/>
      <c r="E1" s="4" t="s">
        <v>27</v>
      </c>
    </row>
    <row r="2" spans="1:5" x14ac:dyDescent="0.3">
      <c r="A2" s="5" t="s">
        <v>18</v>
      </c>
      <c r="B2" s="6"/>
      <c r="C2" s="7" t="str">
        <f>IF(E2=TRUE, "Done", "To Be Done")</f>
        <v>To Be Done</v>
      </c>
      <c r="E2" t="b">
        <v>0</v>
      </c>
    </row>
    <row r="3" spans="1:5" x14ac:dyDescent="0.3">
      <c r="A3" s="5" t="s">
        <v>19</v>
      </c>
      <c r="B3" s="6"/>
      <c r="C3" s="7" t="str">
        <f t="shared" ref="C3:C11" si="0">IF(E3=TRUE, "Done", "To Be Done")</f>
        <v>To Be Done</v>
      </c>
      <c r="E3" t="b">
        <v>0</v>
      </c>
    </row>
    <row r="4" spans="1:5" x14ac:dyDescent="0.3">
      <c r="A4" s="5" t="s">
        <v>20</v>
      </c>
      <c r="B4" s="6"/>
      <c r="C4" s="7" t="str">
        <f t="shared" si="0"/>
        <v>Done</v>
      </c>
      <c r="E4" t="b">
        <v>1</v>
      </c>
    </row>
    <row r="5" spans="1:5" x14ac:dyDescent="0.3">
      <c r="A5" s="5" t="s">
        <v>21</v>
      </c>
      <c r="B5" s="6"/>
      <c r="C5" s="7" t="str">
        <f t="shared" si="0"/>
        <v>To Be Done</v>
      </c>
      <c r="E5" t="b">
        <v>0</v>
      </c>
    </row>
    <row r="6" spans="1:5" x14ac:dyDescent="0.3">
      <c r="A6" s="5" t="s">
        <v>22</v>
      </c>
      <c r="B6" s="6"/>
      <c r="C6" s="7" t="str">
        <f t="shared" si="0"/>
        <v>To Be Done</v>
      </c>
      <c r="E6" t="b">
        <v>0</v>
      </c>
    </row>
    <row r="7" spans="1:5" x14ac:dyDescent="0.3">
      <c r="A7" s="5" t="s">
        <v>23</v>
      </c>
      <c r="B7" s="6"/>
      <c r="C7" s="7" t="str">
        <f t="shared" si="0"/>
        <v>Done</v>
      </c>
      <c r="E7" t="b">
        <v>1</v>
      </c>
    </row>
    <row r="8" spans="1:5" x14ac:dyDescent="0.3">
      <c r="A8" s="5" t="s">
        <v>24</v>
      </c>
      <c r="B8" s="6"/>
      <c r="C8" s="7" t="str">
        <f t="shared" si="0"/>
        <v>To Be Done</v>
      </c>
      <c r="E8" t="b">
        <v>0</v>
      </c>
    </row>
    <row r="9" spans="1:5" x14ac:dyDescent="0.3">
      <c r="A9" s="5" t="s">
        <v>8</v>
      </c>
      <c r="B9" s="6"/>
      <c r="C9" s="7" t="str">
        <f t="shared" si="0"/>
        <v>Done</v>
      </c>
      <c r="E9" t="b">
        <v>1</v>
      </c>
    </row>
    <row r="10" spans="1:5" x14ac:dyDescent="0.3">
      <c r="A10" s="5" t="s">
        <v>25</v>
      </c>
      <c r="B10" s="6"/>
      <c r="C10" s="7" t="str">
        <f t="shared" si="0"/>
        <v>Done</v>
      </c>
      <c r="E10" t="b">
        <v>1</v>
      </c>
    </row>
    <row r="11" spans="1:5" x14ac:dyDescent="0.3">
      <c r="A11" s="8" t="s">
        <v>26</v>
      </c>
      <c r="B11" s="9"/>
      <c r="C11" s="10" t="str">
        <f t="shared" si="0"/>
        <v>To Be Done</v>
      </c>
      <c r="E11" t="b">
        <v>0</v>
      </c>
    </row>
    <row r="14" spans="1:5" x14ac:dyDescent="0.3">
      <c r="A14" s="27" t="s">
        <v>13</v>
      </c>
      <c r="B14" s="28">
        <f>COUNTA($A$2:$A$11)</f>
        <v>10</v>
      </c>
    </row>
    <row r="15" spans="1:5" x14ac:dyDescent="0.3">
      <c r="A15" s="29" t="s">
        <v>14</v>
      </c>
      <c r="B15" s="30">
        <f>COUNTIFS(A2:A11, "&lt;&gt;", E2:E11, TRUE)</f>
        <v>4</v>
      </c>
    </row>
    <row r="16" spans="1:5" x14ac:dyDescent="0.3">
      <c r="A16" s="31" t="s">
        <v>15</v>
      </c>
      <c r="B16" s="32">
        <f>COUNTIFS(A2:A11, "&lt;&gt;", E2:E11, TRUE)/COUNTA($A$2:$A$11)</f>
        <v>0.4</v>
      </c>
      <c r="C16" s="3"/>
      <c r="D16" s="3"/>
    </row>
  </sheetData>
  <mergeCells count="1">
    <mergeCell ref="B1:C1"/>
  </mergeCells>
  <conditionalFormatting sqref="C2:C11">
    <cfRule type="expression" dxfId="1" priority="1">
      <formula>$C2="Done"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1</xdr:col>
                    <xdr:colOff>220980</xdr:colOff>
                    <xdr:row>0</xdr:row>
                    <xdr:rowOff>182880</xdr:rowOff>
                  </from>
                  <to>
                    <xdr:col>2</xdr:col>
                    <xdr:colOff>518160</xdr:colOff>
                    <xdr:row>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1</xdr:col>
                    <xdr:colOff>220980</xdr:colOff>
                    <xdr:row>1</xdr:row>
                    <xdr:rowOff>182880</xdr:rowOff>
                  </from>
                  <to>
                    <xdr:col>2</xdr:col>
                    <xdr:colOff>518160</xdr:colOff>
                    <xdr:row>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1</xdr:col>
                    <xdr:colOff>220980</xdr:colOff>
                    <xdr:row>2</xdr:row>
                    <xdr:rowOff>182880</xdr:rowOff>
                  </from>
                  <to>
                    <xdr:col>2</xdr:col>
                    <xdr:colOff>518160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1</xdr:col>
                    <xdr:colOff>220980</xdr:colOff>
                    <xdr:row>3</xdr:row>
                    <xdr:rowOff>182880</xdr:rowOff>
                  </from>
                  <to>
                    <xdr:col>2</xdr:col>
                    <xdr:colOff>518160</xdr:colOff>
                    <xdr:row>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1</xdr:col>
                    <xdr:colOff>220980</xdr:colOff>
                    <xdr:row>4</xdr:row>
                    <xdr:rowOff>182880</xdr:rowOff>
                  </from>
                  <to>
                    <xdr:col>2</xdr:col>
                    <xdr:colOff>518160</xdr:colOff>
                    <xdr:row>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1</xdr:col>
                    <xdr:colOff>220980</xdr:colOff>
                    <xdr:row>5</xdr:row>
                    <xdr:rowOff>182880</xdr:rowOff>
                  </from>
                  <to>
                    <xdr:col>2</xdr:col>
                    <xdr:colOff>518160</xdr:colOff>
                    <xdr:row>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>
                <anchor moveWithCells="1">
                  <from>
                    <xdr:col>1</xdr:col>
                    <xdr:colOff>220980</xdr:colOff>
                    <xdr:row>6</xdr:row>
                    <xdr:rowOff>182880</xdr:rowOff>
                  </from>
                  <to>
                    <xdr:col>2</xdr:col>
                    <xdr:colOff>518160</xdr:colOff>
                    <xdr:row>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6" r:id="rId11" name="Check Box 8">
              <controlPr defaultSize="0" autoFill="0" autoLine="0" autoPict="0">
                <anchor moveWithCells="1">
                  <from>
                    <xdr:col>1</xdr:col>
                    <xdr:colOff>220980</xdr:colOff>
                    <xdr:row>7</xdr:row>
                    <xdr:rowOff>182880</xdr:rowOff>
                  </from>
                  <to>
                    <xdr:col>2</xdr:col>
                    <xdr:colOff>518160</xdr:colOff>
                    <xdr:row>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7" r:id="rId12" name="Check Box 9">
              <controlPr defaultSize="0" autoFill="0" autoLine="0" autoPict="0">
                <anchor moveWithCells="1">
                  <from>
                    <xdr:col>1</xdr:col>
                    <xdr:colOff>220980</xdr:colOff>
                    <xdr:row>8</xdr:row>
                    <xdr:rowOff>182880</xdr:rowOff>
                  </from>
                  <to>
                    <xdr:col>2</xdr:col>
                    <xdr:colOff>518160</xdr:colOff>
                    <xdr:row>10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8" r:id="rId13" name="Check Box 10">
              <controlPr defaultSize="0" autoFill="0" autoLine="0" autoPict="0">
                <anchor moveWithCells="1">
                  <from>
                    <xdr:col>1</xdr:col>
                    <xdr:colOff>220980</xdr:colOff>
                    <xdr:row>9</xdr:row>
                    <xdr:rowOff>182880</xdr:rowOff>
                  </from>
                  <to>
                    <xdr:col>2</xdr:col>
                    <xdr:colOff>518160</xdr:colOff>
                    <xdr:row>11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17"/>
  <sheetViews>
    <sheetView showGridLines="0" workbookViewId="0">
      <selection sqref="A1:B1"/>
    </sheetView>
  </sheetViews>
  <sheetFormatPr defaultRowHeight="14.4" x14ac:dyDescent="0.3"/>
  <cols>
    <col min="1" max="1" width="45.88671875" customWidth="1"/>
    <col min="2" max="3" width="9.33203125" customWidth="1"/>
    <col min="4" max="4" width="15.88671875" hidden="1" customWidth="1"/>
    <col min="5" max="5" width="11.33203125" hidden="1" customWidth="1"/>
    <col min="12" max="12" width="0" hidden="1" customWidth="1"/>
  </cols>
  <sheetData>
    <row r="1" spans="1:5" ht="16.5" customHeight="1" x14ac:dyDescent="0.3">
      <c r="A1" s="95" t="s">
        <v>16</v>
      </c>
      <c r="B1" s="95"/>
      <c r="D1" t="s">
        <v>29</v>
      </c>
      <c r="E1">
        <f>COUNTA($A$7:$A$100)</f>
        <v>10</v>
      </c>
    </row>
    <row r="2" spans="1:5" ht="18.75" customHeight="1" x14ac:dyDescent="0.3">
      <c r="A2" s="13" t="str">
        <f>"Done: "&amp;E2&amp; " out of "&amp;E1</f>
        <v>Done: 7 out of 10</v>
      </c>
      <c r="B2" s="17">
        <f>E2/E1</f>
        <v>0.7</v>
      </c>
      <c r="D2" t="s">
        <v>30</v>
      </c>
      <c r="E2">
        <f>COUNTIFS($A$7:$A$16, "&lt;&gt;",$E$7:$E$16,TRUE)</f>
        <v>7</v>
      </c>
    </row>
    <row r="3" spans="1:5" x14ac:dyDescent="0.3">
      <c r="B3" s="12"/>
    </row>
    <row r="4" spans="1:5" ht="36" customHeight="1" x14ac:dyDescent="0.3">
      <c r="B4" s="12"/>
    </row>
    <row r="5" spans="1:5" ht="12" customHeight="1" x14ac:dyDescent="0.3">
      <c r="B5" s="12"/>
    </row>
    <row r="6" spans="1:5" x14ac:dyDescent="0.3">
      <c r="A6" s="11" t="s">
        <v>28</v>
      </c>
      <c r="B6" s="14" t="s">
        <v>17</v>
      </c>
      <c r="E6" s="4" t="s">
        <v>27</v>
      </c>
    </row>
    <row r="7" spans="1:5" x14ac:dyDescent="0.3">
      <c r="A7" s="5" t="s">
        <v>18</v>
      </c>
      <c r="B7" s="15"/>
      <c r="E7" t="b">
        <v>1</v>
      </c>
    </row>
    <row r="8" spans="1:5" x14ac:dyDescent="0.3">
      <c r="A8" s="5" t="s">
        <v>19</v>
      </c>
      <c r="B8" s="15"/>
      <c r="E8" t="b">
        <v>1</v>
      </c>
    </row>
    <row r="9" spans="1:5" x14ac:dyDescent="0.3">
      <c r="A9" s="5" t="s">
        <v>20</v>
      </c>
      <c r="B9" s="15"/>
      <c r="E9" t="b">
        <v>1</v>
      </c>
    </row>
    <row r="10" spans="1:5" x14ac:dyDescent="0.3">
      <c r="A10" s="5" t="s">
        <v>21</v>
      </c>
      <c r="B10" s="15"/>
      <c r="E10" t="b">
        <v>1</v>
      </c>
    </row>
    <row r="11" spans="1:5" x14ac:dyDescent="0.3">
      <c r="A11" s="5" t="s">
        <v>22</v>
      </c>
      <c r="B11" s="15"/>
      <c r="E11" t="b">
        <v>0</v>
      </c>
    </row>
    <row r="12" spans="1:5" x14ac:dyDescent="0.3">
      <c r="A12" s="5" t="s">
        <v>23</v>
      </c>
      <c r="B12" s="15"/>
      <c r="E12" t="b">
        <v>1</v>
      </c>
    </row>
    <row r="13" spans="1:5" x14ac:dyDescent="0.3">
      <c r="A13" s="5" t="s">
        <v>24</v>
      </c>
      <c r="B13" s="15"/>
      <c r="E13" t="b">
        <v>0</v>
      </c>
    </row>
    <row r="14" spans="1:5" x14ac:dyDescent="0.3">
      <c r="A14" s="5" t="s">
        <v>8</v>
      </c>
      <c r="B14" s="15"/>
      <c r="E14" t="b">
        <v>0</v>
      </c>
    </row>
    <row r="15" spans="1:5" x14ac:dyDescent="0.3">
      <c r="A15" s="5" t="s">
        <v>25</v>
      </c>
      <c r="B15" s="15"/>
      <c r="E15" t="b">
        <v>1</v>
      </c>
    </row>
    <row r="16" spans="1:5" x14ac:dyDescent="0.3">
      <c r="A16" s="8" t="s">
        <v>26</v>
      </c>
      <c r="B16" s="16"/>
      <c r="E16" t="b">
        <v>1</v>
      </c>
    </row>
    <row r="17" spans="1:1" x14ac:dyDescent="0.3">
      <c r="A17" s="18"/>
    </row>
  </sheetData>
  <mergeCells count="1">
    <mergeCell ref="A1:B1"/>
  </mergeCells>
  <conditionalFormatting sqref="A7:A17">
    <cfRule type="expression" dxfId="0" priority="1">
      <formula>$E7=TRUE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Check Box 1">
              <controlPr defaultSize="0" autoFill="0" autoLine="0" autoPict="0">
                <anchor moveWithCells="1">
                  <from>
                    <xdr:col>1</xdr:col>
                    <xdr:colOff>220980</xdr:colOff>
                    <xdr:row>5</xdr:row>
                    <xdr:rowOff>182880</xdr:rowOff>
                  </from>
                  <to>
                    <xdr:col>2</xdr:col>
                    <xdr:colOff>411480</xdr:colOff>
                    <xdr:row>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Check Box 2">
              <controlPr defaultSize="0" autoFill="0" autoLine="0" autoPict="0">
                <anchor moveWithCells="1">
                  <from>
                    <xdr:col>1</xdr:col>
                    <xdr:colOff>220980</xdr:colOff>
                    <xdr:row>6</xdr:row>
                    <xdr:rowOff>182880</xdr:rowOff>
                  </from>
                  <to>
                    <xdr:col>2</xdr:col>
                    <xdr:colOff>411480</xdr:colOff>
                    <xdr:row>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Check Box 3">
              <controlPr defaultSize="0" autoFill="0" autoLine="0" autoPict="0">
                <anchor moveWithCells="1">
                  <from>
                    <xdr:col>1</xdr:col>
                    <xdr:colOff>220980</xdr:colOff>
                    <xdr:row>7</xdr:row>
                    <xdr:rowOff>182880</xdr:rowOff>
                  </from>
                  <to>
                    <xdr:col>2</xdr:col>
                    <xdr:colOff>411480</xdr:colOff>
                    <xdr:row>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7" name="Check Box 4">
              <controlPr defaultSize="0" autoFill="0" autoLine="0" autoPict="0">
                <anchor moveWithCells="1">
                  <from>
                    <xdr:col>1</xdr:col>
                    <xdr:colOff>220980</xdr:colOff>
                    <xdr:row>8</xdr:row>
                    <xdr:rowOff>182880</xdr:rowOff>
                  </from>
                  <to>
                    <xdr:col>2</xdr:col>
                    <xdr:colOff>411480</xdr:colOff>
                    <xdr:row>10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8" name="Check Box 5">
              <controlPr defaultSize="0" autoFill="0" autoLine="0" autoPict="0">
                <anchor moveWithCells="1">
                  <from>
                    <xdr:col>1</xdr:col>
                    <xdr:colOff>220980</xdr:colOff>
                    <xdr:row>9</xdr:row>
                    <xdr:rowOff>182880</xdr:rowOff>
                  </from>
                  <to>
                    <xdr:col>2</xdr:col>
                    <xdr:colOff>411480</xdr:colOff>
                    <xdr:row>11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9" name="Check Box 6">
              <controlPr defaultSize="0" autoFill="0" autoLine="0" autoPict="0">
                <anchor moveWithCells="1">
                  <from>
                    <xdr:col>1</xdr:col>
                    <xdr:colOff>220980</xdr:colOff>
                    <xdr:row>10</xdr:row>
                    <xdr:rowOff>182880</xdr:rowOff>
                  </from>
                  <to>
                    <xdr:col>2</xdr:col>
                    <xdr:colOff>411480</xdr:colOff>
                    <xdr:row>12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10" name="Check Box 7">
              <controlPr defaultSize="0" autoFill="0" autoLine="0" autoPict="0">
                <anchor moveWithCells="1">
                  <from>
                    <xdr:col>1</xdr:col>
                    <xdr:colOff>220980</xdr:colOff>
                    <xdr:row>11</xdr:row>
                    <xdr:rowOff>182880</xdr:rowOff>
                  </from>
                  <to>
                    <xdr:col>2</xdr:col>
                    <xdr:colOff>411480</xdr:colOff>
                    <xdr:row>13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1" name="Check Box 8">
              <controlPr defaultSize="0" autoFill="0" autoLine="0" autoPict="0">
                <anchor moveWithCells="1">
                  <from>
                    <xdr:col>1</xdr:col>
                    <xdr:colOff>220980</xdr:colOff>
                    <xdr:row>12</xdr:row>
                    <xdr:rowOff>182880</xdr:rowOff>
                  </from>
                  <to>
                    <xdr:col>2</xdr:col>
                    <xdr:colOff>411480</xdr:colOff>
                    <xdr:row>14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12" name="Check Box 9">
              <controlPr defaultSize="0" autoFill="0" autoLine="0" autoPict="0">
                <anchor moveWithCells="1">
                  <from>
                    <xdr:col>1</xdr:col>
                    <xdr:colOff>220980</xdr:colOff>
                    <xdr:row>13</xdr:row>
                    <xdr:rowOff>182880</xdr:rowOff>
                  </from>
                  <to>
                    <xdr:col>2</xdr:col>
                    <xdr:colOff>411480</xdr:colOff>
                    <xdr:row>15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13" name="Check Box 10">
              <controlPr defaultSize="0" autoFill="0" autoLine="0" autoPict="0">
                <anchor moveWithCells="1">
                  <from>
                    <xdr:col>1</xdr:col>
                    <xdr:colOff>220980</xdr:colOff>
                    <xdr:row>14</xdr:row>
                    <xdr:rowOff>182880</xdr:rowOff>
                  </from>
                  <to>
                    <xdr:col>2</xdr:col>
                    <xdr:colOff>411480</xdr:colOff>
                    <xdr:row>16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/>
  <dimension ref="A1:N49"/>
  <sheetViews>
    <sheetView workbookViewId="0">
      <selection sqref="A1:G1"/>
    </sheetView>
  </sheetViews>
  <sheetFormatPr defaultColWidth="9.109375" defaultRowHeight="14.4" x14ac:dyDescent="0.3"/>
  <cols>
    <col min="1" max="1" width="8.33203125" customWidth="1"/>
    <col min="2" max="2" width="11" customWidth="1"/>
    <col min="3" max="3" width="8.109375" customWidth="1"/>
    <col min="5" max="5" width="8.33203125" customWidth="1"/>
    <col min="6" max="6" width="9.5546875" customWidth="1"/>
    <col min="7" max="7" width="13.33203125" customWidth="1"/>
    <col min="8" max="8" width="11.5546875" customWidth="1"/>
    <col min="9" max="9" width="9.5546875" bestFit="1" customWidth="1"/>
    <col min="10" max="10" width="10.33203125" customWidth="1"/>
    <col min="11" max="11" width="7.5546875" customWidth="1"/>
  </cols>
  <sheetData>
    <row r="1" spans="1:14" x14ac:dyDescent="0.3">
      <c r="A1" s="96" t="s">
        <v>86</v>
      </c>
      <c r="B1" s="96"/>
      <c r="C1" s="96"/>
      <c r="D1" s="96"/>
      <c r="E1" s="96"/>
      <c r="F1" s="96"/>
      <c r="G1" s="96"/>
      <c r="I1" s="34" t="s">
        <v>88</v>
      </c>
      <c r="J1" s="34" t="s">
        <v>89</v>
      </c>
      <c r="K1" s="34" t="s">
        <v>32</v>
      </c>
    </row>
    <row r="2" spans="1:14" x14ac:dyDescent="0.3">
      <c r="A2" s="35"/>
      <c r="B2" s="36"/>
      <c r="C2" s="36"/>
      <c r="D2" s="36"/>
      <c r="E2" s="36"/>
      <c r="F2" s="40"/>
      <c r="I2" t="s">
        <v>43</v>
      </c>
      <c r="J2" t="b">
        <v>0</v>
      </c>
      <c r="K2" s="1" t="str">
        <f>IF(J2=TRUE, I2, "-")</f>
        <v>-</v>
      </c>
    </row>
    <row r="3" spans="1:14" x14ac:dyDescent="0.3">
      <c r="A3" s="37"/>
      <c r="B3" s="38"/>
      <c r="C3" s="38"/>
      <c r="D3" s="39"/>
      <c r="E3" s="38"/>
      <c r="F3" s="44" t="s">
        <v>87</v>
      </c>
      <c r="G3" s="45">
        <f>DSUM($A$6:$G$49, "sub-total", $K$1:$K$5)</f>
        <v>16840</v>
      </c>
      <c r="I3" t="s">
        <v>47</v>
      </c>
      <c r="J3" t="b">
        <v>1</v>
      </c>
      <c r="K3" s="1" t="str">
        <f t="shared" ref="K3:K5" si="0">IF(J3=TRUE, I3, "-")</f>
        <v>South</v>
      </c>
      <c r="N3" s="34"/>
    </row>
    <row r="4" spans="1:14" x14ac:dyDescent="0.3">
      <c r="A4" s="37"/>
      <c r="B4" s="38"/>
      <c r="C4" s="38"/>
      <c r="D4" s="39"/>
      <c r="E4" s="38"/>
      <c r="F4" s="46" t="s">
        <v>38</v>
      </c>
      <c r="G4" s="47">
        <f>DAVERAGE($A$6:$G$49, "sub-average", $K$1:$K$5)</f>
        <v>295.43859649122805</v>
      </c>
      <c r="I4" t="s">
        <v>54</v>
      </c>
      <c r="J4" t="b">
        <v>1</v>
      </c>
      <c r="K4" s="1" t="str">
        <f t="shared" si="0"/>
        <v>East</v>
      </c>
      <c r="N4" s="34"/>
    </row>
    <row r="5" spans="1:14" x14ac:dyDescent="0.3">
      <c r="A5" s="57"/>
      <c r="B5" s="58"/>
      <c r="C5" s="58"/>
      <c r="D5" s="58"/>
      <c r="E5" s="59"/>
      <c r="F5" s="40"/>
      <c r="I5" t="s">
        <v>39</v>
      </c>
      <c r="J5" t="b">
        <v>0</v>
      </c>
      <c r="K5" s="1" t="str">
        <f t="shared" si="0"/>
        <v>-</v>
      </c>
    </row>
    <row r="6" spans="1:14" x14ac:dyDescent="0.3">
      <c r="A6" s="54" t="s">
        <v>32</v>
      </c>
      <c r="B6" s="55" t="s">
        <v>33</v>
      </c>
      <c r="C6" s="55" t="s">
        <v>34</v>
      </c>
      <c r="D6" s="55" t="s">
        <v>35</v>
      </c>
      <c r="E6" s="55" t="s">
        <v>36</v>
      </c>
      <c r="F6" s="55" t="s">
        <v>37</v>
      </c>
      <c r="G6" s="56" t="s">
        <v>90</v>
      </c>
    </row>
    <row r="7" spans="1:14" x14ac:dyDescent="0.3">
      <c r="A7" s="48" t="s">
        <v>39</v>
      </c>
      <c r="B7" s="42" t="s">
        <v>40</v>
      </c>
      <c r="C7" s="43">
        <v>255</v>
      </c>
      <c r="D7" s="43">
        <v>340</v>
      </c>
      <c r="E7" s="43">
        <v>285</v>
      </c>
      <c r="F7" s="43">
        <f>SUM(C7:E7)</f>
        <v>880</v>
      </c>
      <c r="G7" s="52">
        <f>AVERAGE(C7:E7)</f>
        <v>293.33333333333331</v>
      </c>
      <c r="I7" s="34"/>
      <c r="J7" s="34"/>
      <c r="K7" s="34"/>
    </row>
    <row r="8" spans="1:14" x14ac:dyDescent="0.3">
      <c r="A8" s="48" t="s">
        <v>39</v>
      </c>
      <c r="B8" s="42" t="s">
        <v>41</v>
      </c>
      <c r="C8" s="43">
        <v>340</v>
      </c>
      <c r="D8" s="43">
        <v>320</v>
      </c>
      <c r="E8" s="43">
        <v>310</v>
      </c>
      <c r="F8" s="43">
        <f t="shared" ref="F8:F49" si="1">SUM(C8:E8)</f>
        <v>970</v>
      </c>
      <c r="G8" s="52">
        <f t="shared" ref="G8:G49" si="2">AVERAGE(C8:E8)</f>
        <v>323.33333333333331</v>
      </c>
    </row>
    <row r="9" spans="1:14" x14ac:dyDescent="0.3">
      <c r="A9" s="48" t="s">
        <v>54</v>
      </c>
      <c r="B9" s="42" t="s">
        <v>42</v>
      </c>
      <c r="C9" s="43">
        <v>350</v>
      </c>
      <c r="D9" s="43">
        <v>250</v>
      </c>
      <c r="E9" s="43">
        <v>400</v>
      </c>
      <c r="F9" s="43">
        <f t="shared" si="1"/>
        <v>1000</v>
      </c>
      <c r="G9" s="52">
        <f t="shared" si="2"/>
        <v>333.33333333333331</v>
      </c>
      <c r="K9" s="33"/>
    </row>
    <row r="10" spans="1:14" x14ac:dyDescent="0.3">
      <c r="A10" s="48" t="s">
        <v>43</v>
      </c>
      <c r="B10" s="42" t="s">
        <v>44</v>
      </c>
      <c r="C10" s="43">
        <v>280</v>
      </c>
      <c r="D10" s="43">
        <v>260</v>
      </c>
      <c r="E10" s="43">
        <v>335</v>
      </c>
      <c r="F10" s="43">
        <f t="shared" si="1"/>
        <v>875</v>
      </c>
      <c r="G10" s="52">
        <f t="shared" si="2"/>
        <v>291.66666666666669</v>
      </c>
      <c r="K10" s="33"/>
    </row>
    <row r="11" spans="1:14" x14ac:dyDescent="0.3">
      <c r="A11" s="48" t="s">
        <v>43</v>
      </c>
      <c r="B11" s="42" t="s">
        <v>45</v>
      </c>
      <c r="C11" s="43">
        <v>380</v>
      </c>
      <c r="D11" s="43">
        <v>290</v>
      </c>
      <c r="E11" s="43">
        <v>390</v>
      </c>
      <c r="F11" s="43">
        <f t="shared" si="1"/>
        <v>1060</v>
      </c>
      <c r="G11" s="52">
        <f t="shared" si="2"/>
        <v>353.33333333333331</v>
      </c>
    </row>
    <row r="12" spans="1:14" x14ac:dyDescent="0.3">
      <c r="A12" s="48" t="s">
        <v>39</v>
      </c>
      <c r="B12" s="42" t="s">
        <v>46</v>
      </c>
      <c r="C12" s="43">
        <v>340</v>
      </c>
      <c r="D12" s="43">
        <v>335</v>
      </c>
      <c r="E12" s="43">
        <v>295</v>
      </c>
      <c r="F12" s="43">
        <f t="shared" si="1"/>
        <v>970</v>
      </c>
      <c r="G12" s="52">
        <f t="shared" si="2"/>
        <v>323.33333333333331</v>
      </c>
    </row>
    <row r="13" spans="1:14" x14ac:dyDescent="0.3">
      <c r="A13" s="48" t="s">
        <v>47</v>
      </c>
      <c r="B13" s="42" t="s">
        <v>48</v>
      </c>
      <c r="C13" s="43">
        <v>295</v>
      </c>
      <c r="D13" s="43">
        <v>335</v>
      </c>
      <c r="E13" s="43">
        <v>250</v>
      </c>
      <c r="F13" s="43">
        <f t="shared" si="1"/>
        <v>880</v>
      </c>
      <c r="G13" s="52">
        <f t="shared" si="2"/>
        <v>293.33333333333331</v>
      </c>
    </row>
    <row r="14" spans="1:14" x14ac:dyDescent="0.3">
      <c r="A14" s="48" t="s">
        <v>39</v>
      </c>
      <c r="B14" s="42" t="s">
        <v>49</v>
      </c>
      <c r="C14" s="43">
        <v>340</v>
      </c>
      <c r="D14" s="43">
        <v>290</v>
      </c>
      <c r="E14" s="43">
        <v>390</v>
      </c>
      <c r="F14" s="43">
        <f t="shared" si="1"/>
        <v>1020</v>
      </c>
      <c r="G14" s="52">
        <f t="shared" si="2"/>
        <v>340</v>
      </c>
    </row>
    <row r="15" spans="1:14" x14ac:dyDescent="0.3">
      <c r="A15" s="48" t="s">
        <v>47</v>
      </c>
      <c r="B15" s="42" t="s">
        <v>50</v>
      </c>
      <c r="C15" s="43">
        <v>285</v>
      </c>
      <c r="D15" s="43">
        <v>280</v>
      </c>
      <c r="E15" s="43">
        <v>285</v>
      </c>
      <c r="F15" s="43">
        <f t="shared" si="1"/>
        <v>850</v>
      </c>
      <c r="G15" s="52">
        <f t="shared" si="2"/>
        <v>283.33333333333331</v>
      </c>
    </row>
    <row r="16" spans="1:14" x14ac:dyDescent="0.3">
      <c r="A16" s="48" t="s">
        <v>43</v>
      </c>
      <c r="B16" s="42" t="s">
        <v>51</v>
      </c>
      <c r="C16" s="43">
        <v>335</v>
      </c>
      <c r="D16" s="43">
        <v>310</v>
      </c>
      <c r="E16" s="43">
        <v>280</v>
      </c>
      <c r="F16" s="43">
        <f t="shared" si="1"/>
        <v>925</v>
      </c>
      <c r="G16" s="52">
        <f t="shared" si="2"/>
        <v>308.33333333333331</v>
      </c>
    </row>
    <row r="17" spans="1:7" x14ac:dyDescent="0.3">
      <c r="A17" s="48" t="s">
        <v>47</v>
      </c>
      <c r="B17" s="42" t="s">
        <v>52</v>
      </c>
      <c r="C17" s="43">
        <v>255</v>
      </c>
      <c r="D17" s="43">
        <v>280</v>
      </c>
      <c r="E17" s="43">
        <v>260</v>
      </c>
      <c r="F17" s="43">
        <f t="shared" si="1"/>
        <v>795</v>
      </c>
      <c r="G17" s="52">
        <f t="shared" si="2"/>
        <v>265</v>
      </c>
    </row>
    <row r="18" spans="1:7" x14ac:dyDescent="0.3">
      <c r="A18" s="48" t="s">
        <v>43</v>
      </c>
      <c r="B18" s="42" t="s">
        <v>53</v>
      </c>
      <c r="C18" s="43">
        <v>340</v>
      </c>
      <c r="D18" s="43">
        <v>335</v>
      </c>
      <c r="E18" s="43">
        <v>335</v>
      </c>
      <c r="F18" s="43">
        <f t="shared" si="1"/>
        <v>1010</v>
      </c>
      <c r="G18" s="52">
        <f t="shared" si="2"/>
        <v>336.66666666666669</v>
      </c>
    </row>
    <row r="19" spans="1:7" x14ac:dyDescent="0.3">
      <c r="A19" s="48" t="s">
        <v>54</v>
      </c>
      <c r="B19" s="42" t="s">
        <v>55</v>
      </c>
      <c r="C19" s="43">
        <v>340</v>
      </c>
      <c r="D19" s="43">
        <v>280</v>
      </c>
      <c r="E19" s="43">
        <v>280</v>
      </c>
      <c r="F19" s="43">
        <f t="shared" si="1"/>
        <v>900</v>
      </c>
      <c r="G19" s="52">
        <f t="shared" si="2"/>
        <v>300</v>
      </c>
    </row>
    <row r="20" spans="1:7" x14ac:dyDescent="0.3">
      <c r="A20" s="48" t="s">
        <v>39</v>
      </c>
      <c r="B20" s="42" t="s">
        <v>56</v>
      </c>
      <c r="C20" s="43">
        <v>255</v>
      </c>
      <c r="D20" s="43">
        <v>295</v>
      </c>
      <c r="E20" s="43">
        <v>255</v>
      </c>
      <c r="F20" s="43">
        <f t="shared" si="1"/>
        <v>805</v>
      </c>
      <c r="G20" s="52">
        <f t="shared" si="2"/>
        <v>268.33333333333331</v>
      </c>
    </row>
    <row r="21" spans="1:7" x14ac:dyDescent="0.3">
      <c r="A21" s="48" t="s">
        <v>43</v>
      </c>
      <c r="B21" s="42" t="s">
        <v>57</v>
      </c>
      <c r="C21" s="43">
        <v>255</v>
      </c>
      <c r="D21" s="43">
        <v>255</v>
      </c>
      <c r="E21" s="43">
        <v>285</v>
      </c>
      <c r="F21" s="43">
        <f t="shared" si="1"/>
        <v>795</v>
      </c>
      <c r="G21" s="52">
        <f t="shared" si="2"/>
        <v>265</v>
      </c>
    </row>
    <row r="22" spans="1:7" x14ac:dyDescent="0.3">
      <c r="A22" s="48" t="s">
        <v>47</v>
      </c>
      <c r="B22" s="42" t="s">
        <v>58</v>
      </c>
      <c r="C22" s="43">
        <v>250</v>
      </c>
      <c r="D22" s="43">
        <v>285</v>
      </c>
      <c r="E22" s="43">
        <v>310</v>
      </c>
      <c r="F22" s="43">
        <f t="shared" si="1"/>
        <v>845</v>
      </c>
      <c r="G22" s="52">
        <f t="shared" si="2"/>
        <v>281.66666666666669</v>
      </c>
    </row>
    <row r="23" spans="1:7" x14ac:dyDescent="0.3">
      <c r="A23" s="48" t="s">
        <v>54</v>
      </c>
      <c r="B23" s="42" t="s">
        <v>59</v>
      </c>
      <c r="C23" s="43">
        <v>295</v>
      </c>
      <c r="D23" s="43">
        <v>310</v>
      </c>
      <c r="E23" s="43">
        <v>255</v>
      </c>
      <c r="F23" s="43">
        <f t="shared" si="1"/>
        <v>860</v>
      </c>
      <c r="G23" s="52">
        <f t="shared" si="2"/>
        <v>286.66666666666669</v>
      </c>
    </row>
    <row r="24" spans="1:7" x14ac:dyDescent="0.3">
      <c r="A24" s="48" t="s">
        <v>47</v>
      </c>
      <c r="B24" s="42" t="s">
        <v>60</v>
      </c>
      <c r="C24" s="43">
        <v>280</v>
      </c>
      <c r="D24" s="43">
        <v>310</v>
      </c>
      <c r="E24" s="43">
        <v>285</v>
      </c>
      <c r="F24" s="43">
        <f t="shared" si="1"/>
        <v>875</v>
      </c>
      <c r="G24" s="52">
        <f t="shared" si="2"/>
        <v>291.66666666666669</v>
      </c>
    </row>
    <row r="25" spans="1:7" x14ac:dyDescent="0.3">
      <c r="A25" s="48" t="s">
        <v>54</v>
      </c>
      <c r="B25" s="42" t="s">
        <v>61</v>
      </c>
      <c r="C25" s="43">
        <v>255</v>
      </c>
      <c r="D25" s="43">
        <v>285</v>
      </c>
      <c r="E25" s="43">
        <v>285</v>
      </c>
      <c r="F25" s="43">
        <f t="shared" si="1"/>
        <v>825</v>
      </c>
      <c r="G25" s="52">
        <f t="shared" si="2"/>
        <v>275</v>
      </c>
    </row>
    <row r="26" spans="1:7" x14ac:dyDescent="0.3">
      <c r="A26" s="48" t="s">
        <v>54</v>
      </c>
      <c r="B26" s="42" t="s">
        <v>62</v>
      </c>
      <c r="C26" s="43">
        <v>335</v>
      </c>
      <c r="D26" s="43">
        <v>285</v>
      </c>
      <c r="E26" s="43">
        <v>335</v>
      </c>
      <c r="F26" s="43">
        <f t="shared" si="1"/>
        <v>955</v>
      </c>
      <c r="G26" s="52">
        <f t="shared" si="2"/>
        <v>318.33333333333331</v>
      </c>
    </row>
    <row r="27" spans="1:7" x14ac:dyDescent="0.3">
      <c r="A27" s="48" t="s">
        <v>47</v>
      </c>
      <c r="B27" s="42" t="s">
        <v>63</v>
      </c>
      <c r="C27" s="43">
        <v>250</v>
      </c>
      <c r="D27" s="43">
        <v>255</v>
      </c>
      <c r="E27" s="43">
        <v>280</v>
      </c>
      <c r="F27" s="43">
        <f t="shared" si="1"/>
        <v>785</v>
      </c>
      <c r="G27" s="52">
        <f t="shared" si="2"/>
        <v>261.66666666666669</v>
      </c>
    </row>
    <row r="28" spans="1:7" x14ac:dyDescent="0.3">
      <c r="A28" s="48" t="s">
        <v>39</v>
      </c>
      <c r="B28" s="42" t="s">
        <v>64</v>
      </c>
      <c r="C28" s="43">
        <v>335</v>
      </c>
      <c r="D28" s="43">
        <v>420</v>
      </c>
      <c r="E28" s="43">
        <v>340</v>
      </c>
      <c r="F28" s="43">
        <f t="shared" si="1"/>
        <v>1095</v>
      </c>
      <c r="G28" s="52">
        <f t="shared" si="2"/>
        <v>365</v>
      </c>
    </row>
    <row r="29" spans="1:7" x14ac:dyDescent="0.3">
      <c r="A29" s="48" t="s">
        <v>43</v>
      </c>
      <c r="B29" s="42" t="s">
        <v>65</v>
      </c>
      <c r="C29" s="43">
        <v>335</v>
      </c>
      <c r="D29" s="43">
        <v>340</v>
      </c>
      <c r="E29" s="43">
        <v>280</v>
      </c>
      <c r="F29" s="43">
        <f t="shared" si="1"/>
        <v>955</v>
      </c>
      <c r="G29" s="52">
        <f t="shared" si="2"/>
        <v>318.33333333333331</v>
      </c>
    </row>
    <row r="30" spans="1:7" x14ac:dyDescent="0.3">
      <c r="A30" s="48" t="s">
        <v>39</v>
      </c>
      <c r="B30" s="42" t="s">
        <v>66</v>
      </c>
      <c r="C30" s="43">
        <v>285</v>
      </c>
      <c r="D30" s="43">
        <v>255</v>
      </c>
      <c r="E30" s="43">
        <v>340</v>
      </c>
      <c r="F30" s="43">
        <f t="shared" si="1"/>
        <v>880</v>
      </c>
      <c r="G30" s="52">
        <f t="shared" si="2"/>
        <v>293.33333333333331</v>
      </c>
    </row>
    <row r="31" spans="1:7" x14ac:dyDescent="0.3">
      <c r="A31" s="48" t="s">
        <v>43</v>
      </c>
      <c r="B31" s="42" t="s">
        <v>67</v>
      </c>
      <c r="C31" s="43">
        <v>285</v>
      </c>
      <c r="D31" s="43">
        <v>335</v>
      </c>
      <c r="E31" s="43">
        <v>255</v>
      </c>
      <c r="F31" s="43">
        <f t="shared" si="1"/>
        <v>875</v>
      </c>
      <c r="G31" s="52">
        <f t="shared" si="2"/>
        <v>291.66666666666669</v>
      </c>
    </row>
    <row r="32" spans="1:7" x14ac:dyDescent="0.3">
      <c r="A32" s="48" t="s">
        <v>43</v>
      </c>
      <c r="B32" s="42" t="s">
        <v>68</v>
      </c>
      <c r="C32" s="43">
        <v>285</v>
      </c>
      <c r="D32" s="43">
        <v>260</v>
      </c>
      <c r="E32" s="43">
        <v>250</v>
      </c>
      <c r="F32" s="43">
        <f t="shared" si="1"/>
        <v>795</v>
      </c>
      <c r="G32" s="52">
        <f t="shared" si="2"/>
        <v>265</v>
      </c>
    </row>
    <row r="33" spans="1:7" x14ac:dyDescent="0.3">
      <c r="A33" s="48" t="s">
        <v>54</v>
      </c>
      <c r="B33" s="42" t="s">
        <v>69</v>
      </c>
      <c r="C33" s="43">
        <v>280</v>
      </c>
      <c r="D33" s="43">
        <v>335</v>
      </c>
      <c r="E33" s="43">
        <v>340</v>
      </c>
      <c r="F33" s="43">
        <f t="shared" si="1"/>
        <v>955</v>
      </c>
      <c r="G33" s="52">
        <f t="shared" si="2"/>
        <v>318.33333333333331</v>
      </c>
    </row>
    <row r="34" spans="1:7" x14ac:dyDescent="0.3">
      <c r="A34" s="48" t="s">
        <v>43</v>
      </c>
      <c r="B34" s="42" t="s">
        <v>70</v>
      </c>
      <c r="C34" s="43">
        <v>310</v>
      </c>
      <c r="D34" s="43">
        <v>285</v>
      </c>
      <c r="E34" s="43">
        <v>295</v>
      </c>
      <c r="F34" s="43">
        <f t="shared" si="1"/>
        <v>890</v>
      </c>
      <c r="G34" s="52">
        <f t="shared" si="2"/>
        <v>296.66666666666669</v>
      </c>
    </row>
    <row r="35" spans="1:7" x14ac:dyDescent="0.3">
      <c r="A35" s="48" t="s">
        <v>39</v>
      </c>
      <c r="B35" s="42" t="s">
        <v>71</v>
      </c>
      <c r="C35" s="43">
        <v>285</v>
      </c>
      <c r="D35" s="43">
        <v>250</v>
      </c>
      <c r="E35" s="43">
        <v>255</v>
      </c>
      <c r="F35" s="43">
        <f t="shared" si="1"/>
        <v>790</v>
      </c>
      <c r="G35" s="52">
        <f t="shared" si="2"/>
        <v>263.33333333333331</v>
      </c>
    </row>
    <row r="36" spans="1:7" x14ac:dyDescent="0.3">
      <c r="A36" s="48" t="s">
        <v>39</v>
      </c>
      <c r="B36" s="42" t="s">
        <v>72</v>
      </c>
      <c r="C36" s="43">
        <v>255</v>
      </c>
      <c r="D36" s="43">
        <v>335</v>
      </c>
      <c r="E36" s="43">
        <v>340</v>
      </c>
      <c r="F36" s="43">
        <f t="shared" si="1"/>
        <v>930</v>
      </c>
      <c r="G36" s="52">
        <f t="shared" si="2"/>
        <v>310</v>
      </c>
    </row>
    <row r="37" spans="1:7" x14ac:dyDescent="0.3">
      <c r="A37" s="48" t="s">
        <v>54</v>
      </c>
      <c r="B37" s="42" t="s">
        <v>73</v>
      </c>
      <c r="C37" s="43">
        <v>340</v>
      </c>
      <c r="D37" s="43">
        <v>250</v>
      </c>
      <c r="E37" s="43">
        <v>255</v>
      </c>
      <c r="F37" s="43">
        <f t="shared" si="1"/>
        <v>845</v>
      </c>
      <c r="G37" s="52">
        <f t="shared" si="2"/>
        <v>281.66666666666669</v>
      </c>
    </row>
    <row r="38" spans="1:7" x14ac:dyDescent="0.3">
      <c r="A38" s="48" t="s">
        <v>39</v>
      </c>
      <c r="B38" s="42" t="s">
        <v>74</v>
      </c>
      <c r="C38" s="43">
        <v>280</v>
      </c>
      <c r="D38" s="43">
        <v>285</v>
      </c>
      <c r="E38" s="43">
        <v>295</v>
      </c>
      <c r="F38" s="43">
        <f t="shared" si="1"/>
        <v>860</v>
      </c>
      <c r="G38" s="52">
        <f t="shared" si="2"/>
        <v>286.66666666666669</v>
      </c>
    </row>
    <row r="39" spans="1:7" x14ac:dyDescent="0.3">
      <c r="A39" s="48" t="s">
        <v>43</v>
      </c>
      <c r="B39" s="42" t="s">
        <v>75</v>
      </c>
      <c r="C39" s="43">
        <v>295</v>
      </c>
      <c r="D39" s="43">
        <v>250</v>
      </c>
      <c r="E39" s="43">
        <v>255</v>
      </c>
      <c r="F39" s="43">
        <f t="shared" si="1"/>
        <v>800</v>
      </c>
      <c r="G39" s="52">
        <f t="shared" si="2"/>
        <v>266.66666666666669</v>
      </c>
    </row>
    <row r="40" spans="1:7" x14ac:dyDescent="0.3">
      <c r="A40" s="48" t="s">
        <v>54</v>
      </c>
      <c r="B40" s="42" t="s">
        <v>76</v>
      </c>
      <c r="C40" s="43">
        <v>285</v>
      </c>
      <c r="D40" s="43">
        <v>335</v>
      </c>
      <c r="E40" s="43">
        <v>310</v>
      </c>
      <c r="F40" s="43">
        <f t="shared" si="1"/>
        <v>930</v>
      </c>
      <c r="G40" s="52">
        <f t="shared" si="2"/>
        <v>310</v>
      </c>
    </row>
    <row r="41" spans="1:7" x14ac:dyDescent="0.3">
      <c r="A41" s="48" t="s">
        <v>43</v>
      </c>
      <c r="B41" s="42" t="s">
        <v>77</v>
      </c>
      <c r="C41" s="43">
        <v>280</v>
      </c>
      <c r="D41" s="43">
        <v>310</v>
      </c>
      <c r="E41" s="43">
        <v>310</v>
      </c>
      <c r="F41" s="43">
        <f t="shared" si="1"/>
        <v>900</v>
      </c>
      <c r="G41" s="52">
        <f t="shared" si="2"/>
        <v>300</v>
      </c>
    </row>
    <row r="42" spans="1:7" x14ac:dyDescent="0.3">
      <c r="A42" s="48" t="s">
        <v>47</v>
      </c>
      <c r="B42" s="42" t="s">
        <v>78</v>
      </c>
      <c r="C42" s="43">
        <v>390</v>
      </c>
      <c r="D42" s="43">
        <v>335</v>
      </c>
      <c r="E42" s="43">
        <v>410</v>
      </c>
      <c r="F42" s="43">
        <f t="shared" si="1"/>
        <v>1135</v>
      </c>
      <c r="G42" s="52">
        <f t="shared" si="2"/>
        <v>378.33333333333331</v>
      </c>
    </row>
    <row r="43" spans="1:7" x14ac:dyDescent="0.3">
      <c r="A43" s="48" t="s">
        <v>47</v>
      </c>
      <c r="B43" s="42" t="s">
        <v>79</v>
      </c>
      <c r="C43" s="43">
        <v>285</v>
      </c>
      <c r="D43" s="43">
        <v>285</v>
      </c>
      <c r="E43" s="43">
        <v>295</v>
      </c>
      <c r="F43" s="43">
        <f t="shared" si="1"/>
        <v>865</v>
      </c>
      <c r="G43" s="52">
        <f t="shared" si="2"/>
        <v>288.33333333333331</v>
      </c>
    </row>
    <row r="44" spans="1:7" x14ac:dyDescent="0.3">
      <c r="A44" s="48" t="s">
        <v>39</v>
      </c>
      <c r="B44" s="42" t="s">
        <v>80</v>
      </c>
      <c r="C44" s="43">
        <v>280</v>
      </c>
      <c r="D44" s="43">
        <v>340</v>
      </c>
      <c r="E44" s="43">
        <v>255</v>
      </c>
      <c r="F44" s="43">
        <f t="shared" si="1"/>
        <v>875</v>
      </c>
      <c r="G44" s="52">
        <f t="shared" si="2"/>
        <v>291.66666666666669</v>
      </c>
    </row>
    <row r="45" spans="1:7" x14ac:dyDescent="0.3">
      <c r="A45" s="48" t="s">
        <v>47</v>
      </c>
      <c r="B45" s="42" t="s">
        <v>81</v>
      </c>
      <c r="C45" s="43">
        <v>285</v>
      </c>
      <c r="D45" s="43">
        <v>250</v>
      </c>
      <c r="E45" s="43">
        <v>280</v>
      </c>
      <c r="F45" s="43">
        <f t="shared" si="1"/>
        <v>815</v>
      </c>
      <c r="G45" s="52">
        <f t="shared" si="2"/>
        <v>271.66666666666669</v>
      </c>
    </row>
    <row r="46" spans="1:7" x14ac:dyDescent="0.3">
      <c r="A46" s="48" t="s">
        <v>54</v>
      </c>
      <c r="B46" s="42" t="s">
        <v>82</v>
      </c>
      <c r="C46" s="43">
        <v>255</v>
      </c>
      <c r="D46" s="43">
        <v>285</v>
      </c>
      <c r="E46" s="43">
        <v>340</v>
      </c>
      <c r="F46" s="43">
        <f t="shared" si="1"/>
        <v>880</v>
      </c>
      <c r="G46" s="52">
        <f t="shared" si="2"/>
        <v>293.33333333333331</v>
      </c>
    </row>
    <row r="47" spans="1:7" x14ac:dyDescent="0.3">
      <c r="A47" s="48" t="s">
        <v>54</v>
      </c>
      <c r="B47" s="42" t="s">
        <v>83</v>
      </c>
      <c r="C47" s="43">
        <v>255</v>
      </c>
      <c r="D47" s="43">
        <v>255</v>
      </c>
      <c r="E47" s="43">
        <v>335</v>
      </c>
      <c r="F47" s="43">
        <f t="shared" si="1"/>
        <v>845</v>
      </c>
      <c r="G47" s="52">
        <f t="shared" si="2"/>
        <v>281.66666666666669</v>
      </c>
    </row>
    <row r="48" spans="1:7" x14ac:dyDescent="0.3">
      <c r="A48" s="48" t="s">
        <v>39</v>
      </c>
      <c r="B48" s="42" t="s">
        <v>84</v>
      </c>
      <c r="C48" s="43">
        <v>255</v>
      </c>
      <c r="D48" s="43">
        <v>285</v>
      </c>
      <c r="E48" s="43">
        <v>295</v>
      </c>
      <c r="F48" s="43">
        <f t="shared" si="1"/>
        <v>835</v>
      </c>
      <c r="G48" s="52">
        <f t="shared" si="2"/>
        <v>278.33333333333331</v>
      </c>
    </row>
    <row r="49" spans="1:7" x14ac:dyDescent="0.3">
      <c r="A49" s="49" t="s">
        <v>43</v>
      </c>
      <c r="B49" s="50" t="s">
        <v>85</v>
      </c>
      <c r="C49" s="51">
        <v>295</v>
      </c>
      <c r="D49" s="51">
        <v>255</v>
      </c>
      <c r="E49" s="51">
        <v>295</v>
      </c>
      <c r="F49" s="51">
        <f t="shared" si="1"/>
        <v>845</v>
      </c>
      <c r="G49" s="53">
        <f t="shared" si="2"/>
        <v>281.66666666666669</v>
      </c>
    </row>
  </sheetData>
  <mergeCells count="1">
    <mergeCell ref="A1:G1"/>
  </mergeCells>
  <pageMargins left="0.7" right="0.7" top="0.75" bottom="0.75" header="0.3" footer="0.3"/>
  <pageSetup orientation="portrait" r:id="rId1"/>
  <ignoredErrors>
    <ignoredError sqref="G7:G49" formulaRange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Check Box 1">
              <controlPr defaultSize="0" autoFill="0" autoLine="0" autoPict="0">
                <anchor moveWithCells="1">
                  <from>
                    <xdr:col>0</xdr:col>
                    <xdr:colOff>45720</xdr:colOff>
                    <xdr:row>1</xdr:row>
                    <xdr:rowOff>182880</xdr:rowOff>
                  </from>
                  <to>
                    <xdr:col>1</xdr:col>
                    <xdr:colOff>304800</xdr:colOff>
                    <xdr:row>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Check Box 2">
              <controlPr defaultSize="0" autoFill="0" autoLine="0" autoPict="0">
                <anchor moveWithCells="1">
                  <from>
                    <xdr:col>1</xdr:col>
                    <xdr:colOff>45720</xdr:colOff>
                    <xdr:row>1</xdr:row>
                    <xdr:rowOff>182880</xdr:rowOff>
                  </from>
                  <to>
                    <xdr:col>1</xdr:col>
                    <xdr:colOff>563880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6" name="Check Box 3">
              <controlPr defaultSize="0" autoFill="0" autoLine="0" autoPict="0">
                <anchor moveWithCells="1">
                  <from>
                    <xdr:col>1</xdr:col>
                    <xdr:colOff>632460</xdr:colOff>
                    <xdr:row>1</xdr:row>
                    <xdr:rowOff>190500</xdr:rowOff>
                  </from>
                  <to>
                    <xdr:col>2</xdr:col>
                    <xdr:colOff>464820</xdr:colOff>
                    <xdr:row>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7" name="Check Box 4">
              <controlPr defaultSize="0" autoFill="0" autoLine="0" autoPict="0">
                <anchor moveWithCells="1">
                  <from>
                    <xdr:col>2</xdr:col>
                    <xdr:colOff>464820</xdr:colOff>
                    <xdr:row>1</xdr:row>
                    <xdr:rowOff>175260</xdr:rowOff>
                  </from>
                  <to>
                    <xdr:col>3</xdr:col>
                    <xdr:colOff>480060</xdr:colOff>
                    <xdr:row>3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M8"/>
  <sheetViews>
    <sheetView showGridLines="0" zoomScaleNormal="100" workbookViewId="0">
      <selection sqref="A1:D1"/>
    </sheetView>
  </sheetViews>
  <sheetFormatPr defaultColWidth="9.109375" defaultRowHeight="14.4" x14ac:dyDescent="0.3"/>
  <cols>
    <col min="1" max="1" width="6.6640625" customWidth="1"/>
    <col min="2" max="3" width="7.5546875" customWidth="1"/>
    <col min="4" max="4" width="7.44140625" customWidth="1"/>
    <col min="5" max="5" width="5.44140625" customWidth="1"/>
    <col min="6" max="6" width="6" customWidth="1"/>
    <col min="7" max="7" width="7.88671875" customWidth="1"/>
    <col min="8" max="8" width="5.33203125" customWidth="1"/>
    <col min="9" max="9" width="6.44140625" customWidth="1"/>
    <col min="10" max="10" width="7.44140625" customWidth="1"/>
    <col min="11" max="11" width="8.109375" customWidth="1"/>
    <col min="12" max="12" width="7.6640625" customWidth="1"/>
  </cols>
  <sheetData>
    <row r="1" spans="1:13" x14ac:dyDescent="0.3">
      <c r="A1" s="97" t="s">
        <v>92</v>
      </c>
      <c r="B1" s="97"/>
      <c r="C1" s="97"/>
      <c r="D1" s="97"/>
      <c r="F1" s="98" t="s">
        <v>27</v>
      </c>
      <c r="G1" s="99"/>
      <c r="H1" s="67"/>
      <c r="I1" s="97" t="s">
        <v>91</v>
      </c>
      <c r="J1" s="97"/>
      <c r="K1" s="97"/>
      <c r="L1" s="97"/>
    </row>
    <row r="2" spans="1:13" x14ac:dyDescent="0.3">
      <c r="F2" s="70">
        <v>2013</v>
      </c>
      <c r="G2" s="2" t="b">
        <v>1</v>
      </c>
    </row>
    <row r="3" spans="1:13" x14ac:dyDescent="0.3">
      <c r="A3" s="60"/>
      <c r="B3" s="68">
        <v>2013</v>
      </c>
      <c r="C3" s="68">
        <v>2014</v>
      </c>
      <c r="D3" s="69">
        <v>2015</v>
      </c>
      <c r="F3" s="71">
        <v>2014</v>
      </c>
      <c r="G3" s="41" t="b">
        <v>1</v>
      </c>
      <c r="I3" s="60"/>
      <c r="J3" s="68">
        <v>2013</v>
      </c>
      <c r="K3" s="68">
        <v>2014</v>
      </c>
      <c r="L3" s="69">
        <v>2015</v>
      </c>
    </row>
    <row r="4" spans="1:13" x14ac:dyDescent="0.3">
      <c r="A4" s="61" t="s">
        <v>43</v>
      </c>
      <c r="B4" s="62">
        <v>3600</v>
      </c>
      <c r="C4" s="62">
        <v>3485</v>
      </c>
      <c r="D4" s="63">
        <v>3565</v>
      </c>
      <c r="I4" s="61" t="s">
        <v>43</v>
      </c>
      <c r="J4" s="62">
        <f>IF($G$2=TRUE, B4, NA())</f>
        <v>3600</v>
      </c>
      <c r="K4" s="62">
        <f>IF($G$3=TRUE, C4, NA())</f>
        <v>3485</v>
      </c>
      <c r="L4" s="63">
        <f>$D4</f>
        <v>3565</v>
      </c>
      <c r="M4" s="34"/>
    </row>
    <row r="5" spans="1:13" x14ac:dyDescent="0.3">
      <c r="A5" s="61" t="s">
        <v>47</v>
      </c>
      <c r="B5" s="62">
        <v>2375</v>
      </c>
      <c r="C5" s="62">
        <v>2615</v>
      </c>
      <c r="D5" s="63">
        <v>2655</v>
      </c>
      <c r="I5" s="61" t="s">
        <v>47</v>
      </c>
      <c r="J5" s="62">
        <f t="shared" ref="J5:J7" si="0">IF($G$2=TRUE, B5, NA())</f>
        <v>2375</v>
      </c>
      <c r="K5" s="62">
        <f t="shared" ref="K5:K7" si="1">IF($G$3=TRUE, C5, NA())</f>
        <v>2615</v>
      </c>
      <c r="L5" s="63">
        <f t="shared" ref="L5:L7" si="2">$D5</f>
        <v>2655</v>
      </c>
      <c r="M5" s="34"/>
    </row>
    <row r="6" spans="1:13" x14ac:dyDescent="0.3">
      <c r="A6" s="61" t="s">
        <v>54</v>
      </c>
      <c r="B6" s="62">
        <v>2320</v>
      </c>
      <c r="C6" s="62">
        <v>2870</v>
      </c>
      <c r="D6" s="63">
        <v>3135</v>
      </c>
      <c r="I6" s="61" t="s">
        <v>54</v>
      </c>
      <c r="J6" s="62">
        <f t="shared" si="0"/>
        <v>2320</v>
      </c>
      <c r="K6" s="62">
        <f t="shared" si="1"/>
        <v>2870</v>
      </c>
      <c r="L6" s="63">
        <f t="shared" si="2"/>
        <v>3135</v>
      </c>
      <c r="M6" s="34"/>
    </row>
    <row r="7" spans="1:13" x14ac:dyDescent="0.3">
      <c r="A7" s="64" t="s">
        <v>39</v>
      </c>
      <c r="B7" s="65">
        <v>3505</v>
      </c>
      <c r="C7" s="65">
        <v>2750</v>
      </c>
      <c r="D7" s="66">
        <v>3755</v>
      </c>
      <c r="I7" s="64" t="s">
        <v>39</v>
      </c>
      <c r="J7" s="62">
        <f t="shared" si="0"/>
        <v>3505</v>
      </c>
      <c r="K7" s="62">
        <f t="shared" si="1"/>
        <v>2750</v>
      </c>
      <c r="L7" s="66">
        <f t="shared" si="2"/>
        <v>3755</v>
      </c>
      <c r="M7" s="34"/>
    </row>
    <row r="8" spans="1:13" x14ac:dyDescent="0.3">
      <c r="M8" s="34"/>
    </row>
  </sheetData>
  <mergeCells count="3">
    <mergeCell ref="A1:D1"/>
    <mergeCell ref="F1:G1"/>
    <mergeCell ref="I1:L1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4" r:id="rId3" name="Check Box 2">
              <controlPr defaultSize="0" autoFill="0" autoLine="0" autoPict="0">
                <anchor moveWithCells="1">
                  <from>
                    <xdr:col>6</xdr:col>
                    <xdr:colOff>7620</xdr:colOff>
                    <xdr:row>7</xdr:row>
                    <xdr:rowOff>182880</xdr:rowOff>
                  </from>
                  <to>
                    <xdr:col>7</xdr:col>
                    <xdr:colOff>83820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4" name="Check Box 3">
              <controlPr defaultSize="0" autoFill="0" autoLine="0" autoPict="0">
                <anchor moveWithCells="1">
                  <from>
                    <xdr:col>4</xdr:col>
                    <xdr:colOff>175260</xdr:colOff>
                    <xdr:row>7</xdr:row>
                    <xdr:rowOff>182880</xdr:rowOff>
                  </from>
                  <to>
                    <xdr:col>6</xdr:col>
                    <xdr:colOff>7620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Excel CheckBox examples</vt:lpstr>
      <vt:lpstr>Checklist</vt:lpstr>
      <vt:lpstr>ToDo list example</vt:lpstr>
      <vt:lpstr>ToDo list template</vt:lpstr>
      <vt:lpstr>Interactive report</vt:lpstr>
      <vt:lpstr>Dynamic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Frolov</dc:creator>
  <cp:lastModifiedBy>Karan A</cp:lastModifiedBy>
  <dcterms:created xsi:type="dcterms:W3CDTF">2016-07-19T13:05:16Z</dcterms:created>
  <dcterms:modified xsi:type="dcterms:W3CDTF">2025-02-14T15:24:55Z</dcterms:modified>
</cp:coreProperties>
</file>