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hidePivotFieldList="1"/>
  <mc:AlternateContent xmlns:mc="http://schemas.openxmlformats.org/markup-compatibility/2006">
    <mc:Choice Requires="x15">
      <x15ac:absPath xmlns:x15ac="http://schemas.microsoft.com/office/spreadsheetml/2010/11/ac" url="K:\Placement Training\EXCEL\Projects\"/>
    </mc:Choice>
  </mc:AlternateContent>
  <xr:revisionPtr revIDLastSave="0" documentId="13_ncr:1_{2CE7D3C3-18EF-426F-89AF-2EB8EB8CCFCF}" xr6:coauthVersionLast="47" xr6:coauthVersionMax="47" xr10:uidLastSave="{00000000-0000-0000-0000-000000000000}"/>
  <bookViews>
    <workbookView xWindow="-108" yWindow="-108" windowWidth="23256" windowHeight="12456" activeTab="3" xr2:uid="{26D4546B-D2A1-4444-8EAF-A6228F96F0C1}"/>
  </bookViews>
  <sheets>
    <sheet name="Sheet1" sheetId="7" r:id="rId1"/>
    <sheet name="Sheet2" sheetId="6" r:id="rId2"/>
    <sheet name="Data" sheetId="2" r:id="rId3"/>
    <sheet name="Customer Care Report" sheetId="5" r:id="rId4"/>
    <sheet name="Assets" sheetId="4" r:id="rId5"/>
  </sheets>
  <definedNames>
    <definedName name="_xlnm._FilterDatabase" localSheetId="2" hidden="1">Data!$B$3:$H$1003</definedName>
    <definedName name="_xlcn.WorksheetConnection_07.sampledataexcelportfolioproject.xlsxcalls1" hidden="1">calls[]</definedName>
    <definedName name="_xlcn.WorksheetConnection_07.sampledataexcelportfolioproject.xlsxcustomers1" hidden="1">customers[]</definedName>
    <definedName name="ExternalData_1" localSheetId="0" hidden="1">Sheet1!$A$3:$M$192</definedName>
    <definedName name="Slicer_Representative">#N/A</definedName>
  </definedNames>
  <calcPr calcId="191028"/>
  <pivotCaches>
    <pivotCache cacheId="1" r:id="rId6"/>
    <pivotCache cacheId="2" r:id="rId7"/>
    <pivotCache cacheId="3" r:id="rId8"/>
    <pivotCache cacheId="48" r:id="rId9"/>
    <pivotCache cacheId="720" r:id="rId10"/>
    <pivotCache cacheId="723" r:id="rId11"/>
    <pivotCache cacheId="726" r:id="rId12"/>
    <pivotCache cacheId="729" r:id="rId13"/>
    <pivotCache cacheId="732"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9" i="6" l="1"/>
  <c r="S21" i="5" a="1"/>
  <c r="S21" i="5" s="1"/>
  <c r="R22" i="5" a="1"/>
  <c r="R22" i="5" s="1"/>
  <c r="I68" i="6"/>
  <c r="P33" i="5" s="1"/>
  <c r="I54" i="6"/>
  <c r="I64" i="6" s="1"/>
  <c r="P39" i="5" s="1"/>
  <c r="I56" i="6"/>
  <c r="I60" i="6" s="1"/>
  <c r="I66" i="6" s="1"/>
  <c r="P41" i="5" s="1"/>
  <c r="I55" i="6"/>
  <c r="I59" i="6" s="1"/>
  <c r="I65" i="6" s="1"/>
  <c r="P40" i="5" s="1"/>
  <c r="E45" i="6"/>
  <c r="E46" i="6"/>
  <c r="E47" i="6"/>
  <c r="E48" i="6"/>
  <c r="F45" i="6"/>
  <c r="G45" i="6"/>
  <c r="F46" i="6"/>
  <c r="G46" i="6"/>
  <c r="F47" i="6"/>
  <c r="G47" i="6"/>
  <c r="F48" i="6"/>
  <c r="G48" i="6"/>
  <c r="F44" i="6"/>
  <c r="G44" i="6"/>
  <c r="E44"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44" i="6" l="1"/>
  <c r="H48" i="6"/>
  <c r="H46" i="6"/>
  <c r="I45" i="6"/>
  <c r="I47" i="6"/>
  <c r="I48" i="6"/>
  <c r="I46" i="6"/>
  <c r="H47" i="6"/>
  <c r="H45" i="6"/>
  <c r="I4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616E6C-9F73-4488-A5B7-016DCB4D7524}" keepAlive="1" name="ModelConnection_ExternalData_1" description="Data Model" type="5" refreshedVersion="8" minRefreshableVersion="5" saveData="1">
    <dbPr connection="Data Model Connection" command="DRILLTHROUGH MAXROWS 1000 SELECT FROM [Model] WHERE ([calls].[Representative].&amp;[R01],[Measures].[Call Count])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E5D7E149-7FA2-4EB9-8987-E80566506A1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08A50D5-0CA6-4C02-831E-33A4BAB8C823}"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4" xr16:uid="{7DAD86D5-04F4-4B5B-9077-212E8FF05E63}"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<sst xmlns="http://schemas.openxmlformats.org/spreadsheetml/2006/main" count="4318" uniqueCount="1103">
  <si>
    <t>Call Count</t>
  </si>
  <si>
    <t>Total Amount</t>
  </si>
  <si>
    <t>Total Duration</t>
  </si>
  <si>
    <t>Avg.rating</t>
  </si>
  <si>
    <t>5* Rating</t>
  </si>
  <si>
    <t>Row Labels</t>
  </si>
  <si>
    <t>Call Count2</t>
  </si>
  <si>
    <t>Jan</t>
  </si>
  <si>
    <t>Sunday</t>
  </si>
  <si>
    <t>Feb</t>
  </si>
  <si>
    <t>Monday</t>
  </si>
  <si>
    <t>Mar</t>
  </si>
  <si>
    <t>Tuesday</t>
  </si>
  <si>
    <t>Apr</t>
  </si>
  <si>
    <t>Wednesday</t>
  </si>
  <si>
    <t>May</t>
  </si>
  <si>
    <t>Thursday</t>
  </si>
  <si>
    <t>Jun</t>
  </si>
  <si>
    <t>Friday</t>
  </si>
  <si>
    <t>Jul</t>
  </si>
  <si>
    <t>Saturday</t>
  </si>
  <si>
    <t>Aug</t>
  </si>
  <si>
    <t>Grand Total</t>
  </si>
  <si>
    <t>Sep</t>
  </si>
  <si>
    <t>Oct</t>
  </si>
  <si>
    <t>Nov</t>
  </si>
  <si>
    <t>Dec</t>
  </si>
  <si>
    <t>Selected rep</t>
  </si>
  <si>
    <t>for graph</t>
  </si>
  <si>
    <t>Rep</t>
  </si>
  <si>
    <t>Calls</t>
  </si>
  <si>
    <t>Amount</t>
  </si>
  <si>
    <t>Sel.calls</t>
  </si>
  <si>
    <t>Sel.amount</t>
  </si>
  <si>
    <t>R01</t>
  </si>
  <si>
    <t>R02</t>
  </si>
  <si>
    <t>R03</t>
  </si>
  <si>
    <t>R04</t>
  </si>
  <si>
    <t>R05</t>
  </si>
  <si>
    <t>Rep summary</t>
  </si>
  <si>
    <t>% of calls</t>
  </si>
  <si>
    <t>Call rank</t>
  </si>
  <si>
    <t>Amount rank</t>
  </si>
  <si>
    <t>Lables:</t>
  </si>
  <si>
    <t>Column Labels</t>
  </si>
  <si>
    <t>Female</t>
  </si>
  <si>
    <t>Male</t>
  </si>
  <si>
    <t>Cincinnati</t>
  </si>
  <si>
    <t>Cleveland</t>
  </si>
  <si>
    <t>image</t>
  </si>
  <si>
    <t>Columbus</t>
  </si>
  <si>
    <t>C0003</t>
  </si>
  <si>
    <t>C0004</t>
  </si>
  <si>
    <t>C0011</t>
  </si>
  <si>
    <t>C0012</t>
  </si>
  <si>
    <t>C0002</t>
  </si>
  <si>
    <t>C0007</t>
  </si>
  <si>
    <t>C0008</t>
  </si>
  <si>
    <t>C0010</t>
  </si>
  <si>
    <t>C0013</t>
  </si>
  <si>
    <t>C0015</t>
  </si>
  <si>
    <t>C0001</t>
  </si>
  <si>
    <t>C0005</t>
  </si>
  <si>
    <t>C0006</t>
  </si>
  <si>
    <t>C0009</t>
  </si>
  <si>
    <t>C0014</t>
  </si>
  <si>
    <t>Call Centre Data</t>
  </si>
  <si>
    <t>Call number</t>
  </si>
  <si>
    <t>Customer ID</t>
  </si>
  <si>
    <t>Duration</t>
  </si>
  <si>
    <t>Representative</t>
  </si>
  <si>
    <t>Date of Call</t>
  </si>
  <si>
    <t>Purchase Amount</t>
  </si>
  <si>
    <t>Satisfaction Rating</t>
  </si>
  <si>
    <t>FY</t>
  </si>
  <si>
    <t>Day of week</t>
  </si>
  <si>
    <t>Duration Bucket</t>
  </si>
  <si>
    <t>Rating rounded</t>
  </si>
  <si>
    <t>Gender</t>
  </si>
  <si>
    <t>Age</t>
  </si>
  <si>
    <t>City</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</si>
  <si>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</si>
  <si>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</si>
  <si>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</si>
  <si>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</si>
  <si>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</si>
  <si>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</si>
  <si>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</si>
  <si>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</si>
  <si>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</si>
  <si>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</si>
  <si>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</si>
  <si>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</si>
  <si>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</si>
  <si>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</si>
  <si>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</si>
  <si>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</si>
  <si>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</si>
  <si>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</si>
  <si>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</si>
  <si>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</si>
  <si>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</si>
  <si>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</si>
  <si>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</si>
  <si>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</si>
  <si>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</si>
  <si>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</si>
  <si>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</si>
  <si>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</si>
  <si>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</si>
  <si>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</si>
  <si>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</si>
  <si>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</si>
  <si>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</si>
  <si>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</si>
  <si>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</si>
  <si>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</si>
  <si>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</si>
  <si>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</si>
  <si>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</si>
  <si>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</si>
  <si>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</si>
  <si>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</si>
  <si>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</si>
  <si>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</si>
  <si>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</si>
  <si>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</si>
  <si>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</si>
  <si>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</si>
  <si>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</si>
  <si>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</si>
  <si>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</si>
  <si>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</si>
  <si>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</si>
  <si>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</si>
  <si>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</si>
  <si>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</si>
  <si>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</si>
  <si>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</si>
  <si>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</si>
  <si>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</si>
  <si>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</si>
  <si>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</si>
  <si>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</si>
  <si>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</si>
  <si>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</si>
  <si>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</si>
  <si>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</si>
  <si>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</si>
  <si>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</si>
  <si>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</si>
  <si>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</si>
  <si>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</si>
  <si>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</si>
  <si>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</si>
  <si>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</si>
  <si>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</si>
  <si>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</si>
  <si>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</si>
  <si>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</si>
  <si>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</si>
  <si>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</si>
  <si>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</si>
  <si>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</si>
  <si>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</si>
  <si>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</si>
  <si>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</si>
  <si>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</si>
  <si>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</si>
  <si>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</si>
  <si>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</si>
  <si>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</si>
  <si>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</si>
  <si>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</si>
  <si>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</si>
  <si>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</si>
  <si>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</si>
  <si>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</si>
  <si>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</si>
  <si>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</si>
  <si>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</si>
  <si>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</si>
  <si>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</si>
  <si>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</si>
  <si>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</si>
  <si>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</si>
  <si>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</si>
  <si>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</si>
  <si>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</si>
  <si>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</si>
  <si>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</si>
  <si>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</si>
  <si>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</si>
  <si>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</si>
  <si>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</si>
  <si>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</si>
  <si>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</si>
  <si>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</si>
  <si>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</si>
  <si>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</si>
  <si>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</si>
  <si>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</si>
  <si>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</si>
  <si>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</si>
  <si>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</si>
  <si>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</si>
  <si>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</si>
  <si>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</si>
  <si>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</si>
  <si>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</si>
  <si>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</si>
  <si>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</si>
  <si>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</si>
  <si>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</si>
  <si>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</si>
  <si>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</si>
  <si>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</si>
  <si>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</si>
  <si>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</si>
  <si>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</si>
  <si>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</si>
  <si>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</si>
  <si>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</si>
  <si>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</si>
  <si>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</si>
  <si>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</si>
  <si>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</si>
  <si>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</si>
  <si>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</si>
  <si>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</si>
  <si>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</si>
  <si>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</si>
  <si>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</si>
  <si>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</si>
  <si>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</si>
  <si>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</si>
  <si>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</si>
  <si>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</si>
  <si>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</si>
  <si>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</si>
  <si>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</si>
  <si>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</si>
  <si>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</si>
  <si>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</si>
  <si>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</si>
  <si>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</si>
  <si>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</si>
  <si>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</si>
  <si>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</si>
  <si>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</si>
  <si>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</si>
  <si>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</si>
  <si>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</si>
  <si>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</si>
  <si>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</si>
  <si>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</si>
  <si>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</si>
  <si>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</si>
  <si>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</si>
  <si>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</si>
  <si>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</si>
  <si>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</si>
  <si>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</si>
  <si>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</si>
  <si>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</si>
  <si>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</si>
  <si>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</si>
  <si>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</si>
  <si>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</si>
  <si>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</si>
  <si>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</si>
  <si>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</si>
  <si>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</si>
  <si>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</si>
  <si>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</si>
  <si>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</si>
  <si>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</si>
  <si>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</si>
  <si>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</si>
  <si>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</si>
  <si>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</si>
  <si>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</si>
  <si>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</si>
  <si>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</si>
  <si>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</si>
  <si>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</si>
  <si>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</si>
  <si>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</si>
  <si>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</si>
  <si>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</si>
  <si>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</si>
  <si>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</si>
  <si>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</si>
  <si>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</si>
  <si>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</si>
  <si>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</si>
  <si>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</si>
  <si>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</si>
  <si>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</si>
  <si>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</si>
  <si>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</si>
  <si>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</si>
  <si>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</si>
  <si>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</si>
  <si>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</si>
  <si>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</si>
  <si>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</si>
  <si>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</si>
  <si>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</si>
  <si>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</si>
  <si>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</si>
  <si>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</si>
  <si>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</si>
  <si>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</si>
  <si>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</si>
  <si>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</si>
  <si>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</si>
  <si>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</si>
  <si>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</si>
  <si>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</si>
  <si>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</si>
  <si>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</si>
  <si>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</si>
  <si>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</si>
  <si>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</si>
  <si>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</si>
  <si>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</si>
  <si>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</si>
  <si>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</si>
  <si>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</si>
  <si>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</si>
  <si>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</si>
  <si>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</si>
  <si>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</si>
  <si>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</si>
  <si>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</si>
  <si>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</si>
  <si>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</si>
  <si>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</si>
  <si>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</si>
  <si>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</si>
  <si>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</si>
  <si>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</si>
  <si>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</si>
  <si>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</si>
  <si>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</si>
  <si>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</si>
  <si>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</si>
  <si>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</si>
  <si>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</si>
  <si>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</si>
  <si>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</si>
  <si>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</si>
  <si>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</si>
  <si>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</si>
  <si>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</si>
  <si>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</si>
  <si>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</si>
  <si>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</si>
  <si>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</si>
  <si>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</si>
  <si>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</si>
  <si>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</si>
  <si>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</si>
  <si>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</si>
  <si>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</si>
  <si>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</si>
  <si>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</si>
  <si>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</si>
  <si>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</si>
  <si>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</si>
  <si>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</si>
  <si>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</si>
  <si>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</si>
  <si>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</si>
  <si>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</si>
  <si>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</si>
  <si>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</si>
  <si>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</si>
  <si>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</si>
  <si>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</si>
  <si>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</si>
  <si>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</si>
  <si>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</si>
  <si>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</si>
  <si>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</si>
  <si>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</si>
  <si>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</si>
  <si>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</si>
  <si>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</si>
  <si>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</si>
  <si>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</si>
  <si>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</si>
  <si>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</si>
  <si>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</si>
  <si>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</si>
  <si>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</si>
  <si>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</si>
  <si>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</si>
  <si>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</si>
  <si>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</si>
  <si>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</si>
  <si>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</si>
  <si>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</si>
  <si>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</si>
  <si>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</si>
  <si>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</si>
  <si>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</si>
  <si>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</si>
  <si>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</si>
  <si>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</si>
  <si>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</si>
  <si>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</si>
  <si>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</si>
  <si>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</si>
  <si>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</si>
  <si>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</si>
  <si>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</si>
  <si>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</si>
  <si>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</si>
  <si>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</si>
  <si>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</si>
  <si>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</si>
  <si>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</si>
  <si>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</si>
  <si>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</si>
  <si>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</si>
  <si>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</si>
  <si>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</si>
  <si>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</si>
  <si>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</si>
  <si>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</si>
  <si>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</si>
  <si>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</si>
  <si>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</si>
  <si>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</si>
  <si>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</si>
  <si>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</si>
  <si>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</si>
  <si>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</si>
  <si>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</si>
  <si>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</si>
  <si>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</si>
  <si>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</si>
  <si>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</si>
  <si>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</si>
  <si>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</si>
  <si>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</si>
  <si>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</si>
  <si>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</si>
  <si>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</si>
  <si>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</si>
  <si>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</si>
  <si>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</si>
  <si>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</si>
  <si>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</si>
  <si>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</si>
  <si>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</si>
  <si>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</si>
  <si>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</si>
  <si>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</si>
  <si>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</si>
  <si>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</si>
  <si>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</si>
  <si>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</si>
  <si>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</si>
  <si>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</si>
  <si>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</si>
  <si>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</si>
  <si>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</si>
  <si>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</si>
  <si>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</si>
  <si>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</si>
  <si>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</si>
  <si>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</si>
  <si>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</si>
  <si>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</si>
  <si>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</si>
  <si>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</si>
  <si>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</si>
  <si>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</si>
  <si>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</si>
  <si>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</si>
  <si>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</si>
  <si>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</si>
  <si>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</si>
  <si>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</si>
  <si>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</si>
  <si>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</si>
  <si>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</si>
  <si>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</si>
  <si>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</si>
  <si>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</si>
  <si>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</si>
  <si>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</si>
  <si>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</si>
  <si>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</si>
  <si>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</si>
  <si>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</si>
  <si>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</si>
  <si>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</si>
  <si>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</si>
  <si>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</si>
  <si>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</si>
  <si>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</si>
  <si>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</si>
  <si>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</si>
  <si>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</si>
  <si>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</si>
  <si>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</si>
  <si>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</si>
  <si>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</si>
  <si>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</si>
  <si>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</si>
  <si>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</si>
  <si>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</si>
  <si>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</si>
  <si>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</si>
  <si>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</si>
  <si>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</si>
  <si>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</si>
  <si>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</si>
  <si>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</si>
  <si>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</si>
  <si>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</si>
  <si>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</si>
  <si>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</si>
  <si>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</si>
  <si>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</si>
  <si>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</si>
  <si>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</si>
  <si>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</si>
  <si>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</si>
  <si>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</si>
  <si>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</si>
  <si>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</si>
  <si>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</si>
  <si>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</si>
  <si>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</si>
  <si>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</si>
  <si>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</si>
  <si>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</si>
  <si>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</si>
  <si>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</si>
  <si>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</si>
  <si>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</si>
  <si>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</si>
  <si>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</si>
  <si>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</si>
  <si>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</si>
  <si>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</si>
  <si>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</si>
  <si>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</si>
  <si>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</si>
  <si>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</si>
  <si>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</si>
  <si>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</si>
  <si>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</si>
  <si>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</si>
  <si>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</si>
  <si>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</si>
  <si>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</si>
  <si>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</si>
  <si>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</si>
  <si>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</si>
  <si>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</si>
  <si>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</si>
  <si>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</si>
  <si>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</si>
  <si>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</si>
  <si>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</si>
  <si>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</si>
  <si>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</si>
  <si>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</si>
  <si>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</si>
  <si>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</si>
  <si>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</si>
  <si>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</si>
  <si>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</si>
  <si>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</si>
  <si>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</si>
  <si>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</si>
  <si>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</si>
  <si>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</si>
  <si>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</si>
  <si>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</si>
  <si>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</si>
  <si>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</si>
  <si>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</si>
  <si>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</si>
  <si>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</si>
  <si>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</si>
  <si>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</si>
  <si>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</si>
  <si>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</si>
  <si>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</si>
  <si>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</si>
  <si>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</si>
  <si>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</si>
  <si>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</si>
  <si>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</si>
  <si>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</si>
  <si>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</si>
  <si>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</si>
  <si>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</si>
  <si>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</si>
  <si>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</si>
  <si>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</si>
  <si>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</si>
  <si>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</si>
  <si>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</si>
  <si>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</si>
  <si>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</si>
  <si>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</si>
  <si>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</si>
  <si>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</si>
  <si>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</si>
  <si>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</si>
  <si>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</si>
  <si>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</si>
  <si>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</si>
  <si>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</si>
  <si>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</si>
  <si>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</si>
  <si>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</si>
  <si>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</si>
  <si>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</si>
  <si>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</si>
  <si>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</si>
  <si>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</si>
  <si>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</si>
  <si>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</si>
  <si>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</si>
  <si>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</si>
  <si>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</si>
  <si>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</si>
  <si>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</si>
  <si>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</si>
  <si>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</si>
  <si>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</si>
  <si>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</si>
  <si>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</si>
  <si>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</si>
  <si>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</si>
  <si>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</si>
  <si>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</si>
  <si>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</si>
  <si>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</si>
  <si>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</si>
  <si>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</si>
  <si>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</si>
  <si>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</si>
  <si>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</si>
  <si>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</si>
  <si>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</si>
  <si>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</si>
  <si>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</si>
  <si>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</si>
  <si>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</si>
  <si>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</si>
  <si>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</si>
  <si>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</si>
  <si>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</si>
  <si>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</si>
  <si>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</si>
  <si>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</si>
  <si>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</si>
  <si>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</si>
  <si>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</si>
  <si>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</si>
  <si>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</si>
  <si>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</si>
  <si>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</si>
  <si>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</si>
  <si>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</si>
  <si>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</si>
  <si>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</si>
  <si>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</si>
  <si>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</si>
  <si>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</si>
  <si>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</si>
  <si>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</si>
  <si>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</si>
  <si>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</si>
  <si>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</si>
  <si>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</si>
  <si>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</si>
  <si>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</si>
  <si>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</si>
  <si>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</si>
  <si>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</si>
  <si>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</si>
  <si>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</si>
  <si>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</si>
  <si>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</si>
  <si>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</si>
  <si>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</si>
  <si>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</si>
  <si>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</si>
  <si>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</si>
  <si>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</si>
  <si>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</si>
  <si>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</si>
  <si>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</si>
  <si>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</si>
  <si>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</si>
  <si>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</si>
  <si>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</si>
  <si>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</si>
  <si>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</si>
  <si>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</si>
  <si>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</si>
  <si>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</si>
  <si>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</si>
  <si>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</si>
  <si>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</si>
  <si>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</si>
  <si>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</si>
  <si>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</si>
  <si>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</si>
  <si>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</si>
  <si>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</si>
  <si>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</si>
  <si>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</si>
  <si>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</si>
  <si>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</si>
  <si>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</si>
  <si>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</si>
  <si>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</si>
  <si>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</si>
  <si>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</si>
  <si>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</si>
  <si>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</si>
  <si>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</si>
  <si>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</si>
  <si>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</si>
  <si>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</si>
  <si>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</si>
  <si>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</si>
  <si>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</si>
  <si>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</si>
  <si>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</si>
  <si>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</si>
  <si>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</si>
  <si>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</si>
  <si>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</si>
  <si>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</si>
  <si>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</si>
  <si>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</si>
  <si>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</si>
  <si>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</si>
  <si>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</si>
  <si>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</si>
  <si>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</si>
  <si>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</si>
  <si>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</si>
  <si>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</si>
  <si>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</si>
  <si>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</si>
  <si>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</si>
  <si>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</si>
  <si>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</si>
  <si>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</si>
  <si>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</si>
  <si>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</si>
  <si>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</si>
  <si>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</si>
  <si>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</si>
  <si>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</si>
  <si>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</si>
  <si>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</si>
  <si>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</si>
  <si>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</si>
  <si>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</si>
  <si>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</si>
  <si>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</si>
  <si>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</si>
  <si>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</si>
  <si>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</si>
  <si>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</si>
  <si>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</si>
  <si>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</si>
  <si>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</si>
  <si>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</si>
  <si>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</si>
  <si>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</si>
  <si>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</si>
  <si>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</si>
  <si>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</si>
  <si>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</si>
  <si>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</si>
  <si>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</si>
  <si>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</si>
  <si>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</si>
  <si>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</si>
  <si>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</si>
  <si>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</si>
  <si>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</si>
  <si>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</si>
  <si>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</si>
  <si>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</si>
  <si>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</si>
  <si>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</si>
  <si>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</si>
  <si>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</si>
  <si>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</si>
  <si>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</si>
  <si>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</si>
  <si>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</si>
  <si>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</si>
  <si>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</si>
  <si>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</si>
  <si>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</si>
  <si>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</si>
  <si>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</si>
  <si>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</si>
  <si>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</si>
  <si>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</si>
  <si>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</si>
  <si>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</si>
  <si>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</si>
  <si>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</si>
  <si>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</si>
  <si>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</si>
  <si>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</si>
  <si>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</si>
  <si>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</si>
  <si>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</si>
  <si>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</si>
  <si>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</si>
  <si>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</si>
  <si>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</si>
  <si>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</si>
  <si>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</si>
  <si>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</si>
  <si>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</si>
  <si>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</si>
  <si>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</si>
  <si>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</si>
  <si>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</si>
  <si>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</si>
  <si>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</si>
  <si>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</si>
  <si>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</si>
  <si>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</si>
  <si>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</si>
  <si>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</si>
  <si>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</si>
  <si>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</si>
  <si>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</si>
  <si>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</si>
  <si>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</si>
  <si>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</si>
  <si>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</si>
  <si>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</si>
  <si>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</si>
  <si>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</si>
  <si>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</si>
  <si>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</si>
  <si>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</si>
  <si>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</si>
  <si>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</si>
  <si>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</si>
  <si>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</si>
  <si>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</si>
  <si>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</si>
  <si>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</si>
  <si>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</si>
  <si>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</si>
  <si>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</si>
  <si>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</si>
  <si>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</si>
  <si>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</si>
  <si>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</si>
  <si>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</si>
  <si>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</si>
  <si>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</si>
  <si>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</si>
  <si>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</si>
  <si>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</si>
  <si>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</si>
  <si>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</si>
  <si>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</si>
  <si>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</si>
  <si>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</si>
  <si>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</si>
  <si>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</si>
  <si>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</si>
  <si>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</si>
  <si>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</si>
  <si>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</si>
  <si>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</si>
  <si>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</si>
  <si>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</si>
  <si>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</si>
  <si>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</si>
  <si>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</si>
  <si>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</si>
  <si>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</si>
  <si>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</si>
  <si>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</si>
  <si>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</si>
  <si>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</si>
  <si>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</si>
  <si>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</si>
  <si>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</si>
  <si>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</si>
  <si>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</si>
  <si>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</si>
  <si>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</si>
  <si>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</si>
  <si>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</si>
  <si>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</si>
  <si>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</si>
  <si>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</si>
  <si>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</si>
  <si>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</si>
  <si>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</si>
  <si>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</si>
  <si>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</si>
  <si>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</si>
  <si>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</si>
  <si>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</si>
  <si>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</si>
  <si>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</si>
  <si>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</si>
  <si>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</si>
  <si>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</si>
  <si>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</si>
  <si>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</si>
  <si>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</si>
  <si>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</si>
  <si>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</si>
  <si>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</si>
  <si>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</si>
  <si>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</si>
  <si>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</si>
  <si>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</si>
  <si>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</si>
  <si>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</si>
  <si>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</si>
  <si>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</si>
  <si>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</si>
  <si>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</si>
  <si>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</si>
  <si>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</si>
  <si>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</si>
  <si>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</si>
  <si>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</si>
  <si>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</si>
  <si>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</si>
  <si>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</si>
  <si>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</si>
  <si>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</si>
  <si>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</si>
  <si>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</si>
  <si>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</si>
  <si>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</si>
  <si>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</si>
  <si>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</si>
  <si>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</si>
  <si>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</si>
  <si>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</si>
  <si>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</si>
  <si>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</si>
  <si>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</si>
  <si>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</si>
  <si>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</si>
  <si>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</si>
  <si>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</si>
  <si>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</si>
  <si>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</si>
  <si>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</si>
  <si>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</si>
  <si>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</si>
  <si>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</si>
  <si>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</si>
  <si>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</si>
  <si>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</si>
  <si>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</si>
  <si>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</si>
  <si>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</si>
  <si>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</si>
  <si>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</si>
  <si>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</si>
  <si>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</si>
  <si>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</si>
  <si>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</si>
  <si>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</si>
  <si>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</si>
  <si>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</si>
  <si>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</si>
  <si>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</si>
  <si>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</si>
  <si>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</si>
  <si>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</si>
  <si>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</si>
  <si>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</si>
  <si>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</si>
  <si>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</si>
  <si>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</si>
  <si>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</si>
  <si>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</si>
  <si>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</si>
  <si>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</si>
  <si>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</si>
  <si>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</si>
  <si>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</si>
  <si>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</si>
  <si>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</si>
  <si>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</si>
  <si>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</si>
  <si>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</si>
  <si>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</si>
  <si>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</si>
  <si>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</si>
  <si>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</si>
  <si>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</si>
  <si>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</si>
  <si>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</si>
  <si>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</si>
  <si>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</si>
  <si>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</si>
  <si>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</si>
  <si>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</si>
  <si>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</si>
  <si>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</si>
  <si>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</si>
  <si>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</si>
  <si>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</si>
  <si>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</si>
  <si>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</si>
  <si>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</si>
  <si>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</si>
  <si>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</si>
  <si>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</si>
  <si>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</si>
  <si>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</si>
  <si>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</si>
  <si>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</si>
  <si>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</si>
  <si>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</si>
  <si>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</si>
  <si>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</si>
  <si>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</si>
  <si>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</si>
  <si>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</si>
  <si>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</si>
  <si>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</si>
  <si>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</si>
  <si>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</si>
  <si>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</si>
  <si>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</si>
  <si>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</si>
  <si>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</si>
  <si>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</si>
  <si>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</si>
  <si>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</si>
  <si>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</si>
  <si>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</si>
  <si>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</si>
  <si>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</si>
  <si>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</si>
  <si>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</si>
  <si>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</si>
  <si>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</si>
  <si>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</si>
  <si>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</si>
  <si>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</si>
  <si>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</si>
  <si>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</si>
  <si>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</si>
  <si>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</si>
  <si>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</si>
  <si>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</si>
  <si>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</si>
  <si>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</si>
  <si>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</si>
  <si>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</si>
  <si>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</si>
  <si>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</si>
  <si>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Rep ID</t>
  </si>
  <si>
    <t>Rep Image</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</si>
  <si>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</si>
  <si>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</si>
  <si>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</si>
  <si>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</si>
  <si>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</si>
  <si>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</si>
  <si>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</si>
  <si>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</si>
  <si>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</si>
  <si>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</si>
  <si>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</si>
  <si>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</si>
  <si>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</si>
  <si>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More than 2 hours</t>
  </si>
  <si>
    <t>30 to 60 mins</t>
  </si>
  <si>
    <t>1 to 2 hours</t>
  </si>
  <si>
    <t>10 to 30 mins</t>
  </si>
  <si>
    <t>Under 10 mins</t>
  </si>
  <si>
    <t>Data returned for Call Count, R01 (First 1000 rows).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</si>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</sst>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409]d\-mmm\-yy;@"/>
    <numFmt numFmtId="165" formatCode="\$#,##0;\-\$#,##0;\$#,##0"/>
    <numFmt numFmtId="166" formatCode="0.0"/>
    <numFmt numFmtId="167" formatCode="_-[$$-409]* #,##0.00_ ;_-[$$-409]* \-#,##0.00\ ;_-[$$-409]* &quot;-&quot;??_ ;_-@_ "/>
    <numFmt numFmtId="168" formatCode="\$#,###.0,&quot;k&quot;"/>
    <numFmt numFmtId="169" formatCode="[$$-C09]#,##0"/>
  </numFmts>
  <fonts count="13"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rgb="FFFF0000"/>
      <name val="Aptos"/>
      <family val="2"/>
      <scheme val="minor"/>
    </font>
    <font>
      <sz val="11"/>
      <color theme="1"/>
      <name val="Aptos ExtraBold"/>
      <family val="2"/>
    </font>
    <font>
      <sz val="11"/>
      <color theme="1"/>
      <name val="Aptos"/>
      <family val="2"/>
      <scheme val="minor"/>
    </font>
    <font>
      <sz val="10"/>
      <color theme="1"/>
      <name val="Aptos"/>
      <family val="2"/>
      <scheme val="minor"/>
    </font>
    <font>
      <sz val="10"/>
      <color theme="1"/>
      <name val="Aptos ExtraBold"/>
      <family val="2"/>
      <scheme val="major"/>
    </font>
    <font>
      <sz val="11"/>
      <color theme="1"/>
      <name val="Aptos ExtraBold"/>
      <family val="2"/>
      <scheme val="major"/>
    </font>
    <font>
      <sz val="18"/>
      <color theme="1"/>
      <name val="Aptos"/>
      <family val="2"/>
      <scheme val="minor"/>
    </font>
    <font>
      <sz val="11"/>
      <color theme="1" tint="0.499984740745262"/>
      <name val="Aptos ExtraBold"/>
      <scheme val="major"/>
    </font>
    <font>
      <b/>
      <sz val="10"/>
      <color theme="1"/>
      <name val="Aptos"/>
      <family val="2"/>
      <scheme val="minor"/>
    </font>
  </fonts>
  <fills count="4">
    <fill>
      <patternFill patternType="none"/>
    </fill>
    <fill>
      <patternFill patternType="gray125"/>
    </fill>
    <fill>
      <patternFill patternType="solid">
        <fgColor theme="7"/>
        <bgColor indexed="64"/>
      </patternFill>
    </fill>
    <fill>
      <patternFill patternType="solid">
        <fgColor theme="0" tint="-4.9989318521683403E-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s>
  <cellStyleXfs count="2">
    <xf numFmtId="0" fontId="0" fillId="0" borderId="0"/>
    <xf numFmtId="44" fontId="6" fillId="0" borderId="0" applyFont="0" applyFill="0" applyBorder="0" applyAlignment="0" applyProtection="0"/>
  </cellStyleXfs>
  <cellXfs count="6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1" fontId="0" fillId="0" borderId="0" xfId="0" applyNumberFormat="1"/>
    <xf numFmtId="165" fontId="0" fillId="0" borderId="0" xfId="0" applyNumberFormat="1"/>
    <xf numFmtId="3" fontId="0" fillId="0" borderId="0" xfId="0" applyNumberFormat="1"/>
    <xf numFmtId="166" fontId="0" fillId="0" borderId="0" xfId="0" applyNumberFormat="1"/>
    <xf numFmtId="0" fontId="0" fillId="0" borderId="0" xfId="0" pivotButton="1"/>
    <xf numFmtId="0" fontId="0" fillId="3" borderId="0" xfId="0" applyFill="1"/>
    <xf numFmtId="0" fontId="5" fillId="3" borderId="0" xfId="0" applyFont="1" applyFill="1"/>
    <xf numFmtId="0" fontId="4" fillId="3" borderId="0" xfId="0" applyFont="1" applyFill="1"/>
    <xf numFmtId="0" fontId="0" fillId="0" borderId="0" xfId="0" applyAlignment="1">
      <alignment horizontal="left"/>
    </xf>
    <xf numFmtId="167" fontId="0" fillId="0" borderId="0" xfId="0" applyNumberFormat="1"/>
    <xf numFmtId="168" fontId="0" fillId="0" borderId="0" xfId="0" applyNumberFormat="1"/>
    <xf numFmtId="0" fontId="0" fillId="0" borderId="0" xfId="0" applyAlignment="1">
      <alignment horizontal="left" indent="1"/>
    </xf>
    <xf numFmtId="0" fontId="0" fillId="3" borderId="0" xfId="0" applyFill="1" applyAlignment="1">
      <alignment horizontal="left" indent="1"/>
    </xf>
    <xf numFmtId="0" fontId="7" fillId="3" borderId="0" xfId="0" applyFont="1" applyFill="1" applyAlignment="1">
      <alignment vertical="center"/>
    </xf>
    <xf numFmtId="0" fontId="7" fillId="3" borderId="0" xfId="0" applyFont="1" applyFill="1" applyAlignment="1">
      <alignment horizontal="right"/>
    </xf>
    <xf numFmtId="0" fontId="7" fillId="3" borderId="0" xfId="0" applyFont="1" applyFill="1" applyAlignment="1">
      <alignment horizontal="left" indent="1"/>
    </xf>
    <xf numFmtId="169" fontId="7" fillId="3" borderId="0" xfId="0" applyNumberFormat="1" applyFont="1" applyFill="1"/>
    <xf numFmtId="0" fontId="8" fillId="3" borderId="0" xfId="0" applyFont="1" applyFill="1"/>
    <xf numFmtId="0" fontId="9" fillId="3" borderId="0" xfId="0" applyFont="1" applyFill="1" applyAlignment="1">
      <alignment vertical="center"/>
    </xf>
    <xf numFmtId="0" fontId="9" fillId="3" borderId="0" xfId="0" applyFont="1" applyFill="1" applyAlignment="1">
      <alignment horizontal="right"/>
    </xf>
    <xf numFmtId="9" fontId="0" fillId="0" borderId="0" xfId="1" applyNumberFormat="1" applyFont="1"/>
    <xf numFmtId="0" fontId="0" fillId="0" borderId="0" xfId="0" applyAlignment="1">
      <alignment wrapText="1"/>
    </xf>
    <xf numFmtId="0" fontId="10" fillId="0" borderId="0" xfId="0" applyFont="1"/>
    <xf numFmtId="0" fontId="11" fillId="3" borderId="0" xfId="0" applyFont="1" applyFill="1" applyAlignment="1">
      <alignment horizontal="left" indent="4"/>
    </xf>
    <xf numFmtId="0" fontId="0" fillId="3" borderId="0" xfId="0" applyFill="1" applyAlignment="1">
      <alignment horizontal="center"/>
    </xf>
    <xf numFmtId="14" fontId="0" fillId="0" borderId="0" xfId="0" applyNumberFormat="1"/>
    <xf numFmtId="0" fontId="0" fillId="0" borderId="0" xfId="0" applyNumberFormat="1"/>
    <xf numFmtId="0" fontId="8" fillId="3" borderId="0" xfId="0" applyFont="1" applyFill="1" applyBorder="1"/>
    <xf numFmtId="0" fontId="7" fillId="3" borderId="0" xfId="0" applyFont="1" applyFill="1" applyBorder="1" applyAlignment="1">
      <alignment vertical="center"/>
    </xf>
    <xf numFmtId="169" fontId="7" fillId="3" borderId="0" xfId="0" applyNumberFormat="1" applyFont="1" applyFill="1" applyBorder="1" applyAlignment="1">
      <alignment horizontal="right" indent="1"/>
    </xf>
    <xf numFmtId="169" fontId="7" fillId="3" borderId="0" xfId="0" applyNumberFormat="1" applyFont="1" applyFill="1" applyBorder="1" applyAlignment="1">
      <alignment horizontal="right"/>
    </xf>
    <xf numFmtId="169" fontId="8" fillId="3" borderId="0" xfId="0" applyNumberFormat="1" applyFont="1" applyFill="1" applyBorder="1" applyAlignment="1">
      <alignment horizontal="right"/>
    </xf>
    <xf numFmtId="0" fontId="0" fillId="3" borderId="10" xfId="0" applyFill="1" applyBorder="1"/>
    <xf numFmtId="0" fontId="1" fillId="3" borderId="11" xfId="0" applyFont="1" applyFill="1" applyBorder="1" applyAlignment="1">
      <alignment horizontal="right"/>
    </xf>
    <xf numFmtId="0" fontId="9" fillId="3" borderId="11" xfId="0" applyFont="1" applyFill="1" applyBorder="1" applyAlignment="1">
      <alignment horizontal="right"/>
    </xf>
    <xf numFmtId="0" fontId="9" fillId="3" borderId="12" xfId="0" applyFont="1" applyFill="1" applyBorder="1" applyAlignment="1">
      <alignment horizontal="right" vertical="center"/>
    </xf>
    <xf numFmtId="0" fontId="7" fillId="3" borderId="14" xfId="0" applyFont="1" applyFill="1" applyBorder="1" applyAlignment="1">
      <alignment vertical="center"/>
    </xf>
    <xf numFmtId="0" fontId="7" fillId="3" borderId="13" xfId="0" applyFont="1" applyFill="1" applyBorder="1" applyAlignment="1">
      <alignment horizontal="left" indent="1"/>
    </xf>
    <xf numFmtId="169" fontId="7" fillId="3" borderId="14" xfId="0" applyNumberFormat="1" applyFont="1" applyFill="1" applyBorder="1"/>
    <xf numFmtId="0" fontId="7" fillId="3" borderId="15" xfId="0" applyFont="1" applyFill="1" applyBorder="1" applyAlignment="1">
      <alignment horizontal="left" indent="1"/>
    </xf>
    <xf numFmtId="169" fontId="7" fillId="3" borderId="16" xfId="0" applyNumberFormat="1" applyFont="1" applyFill="1" applyBorder="1" applyAlignment="1">
      <alignment horizontal="right" indent="1"/>
    </xf>
    <xf numFmtId="169" fontId="7" fillId="3" borderId="16" xfId="0" applyNumberFormat="1" applyFont="1" applyFill="1" applyBorder="1" applyAlignment="1">
      <alignment horizontal="right"/>
    </xf>
    <xf numFmtId="169" fontId="7" fillId="3" borderId="17" xfId="0" applyNumberFormat="1" applyFont="1" applyFill="1" applyBorder="1"/>
    <xf numFmtId="0" fontId="12" fillId="3" borderId="13" xfId="0" applyFont="1" applyFill="1" applyBorder="1"/>
  </cellXfs>
  <cellStyles count="2">
    <cellStyle name="Currency" xfId="1" builtinId="4"/>
    <cellStyle name="Normal" xfId="0" builtinId="0"/>
  </cellStyles>
  <dxfs count="31">
    <dxf>
      <fill>
        <patternFill>
          <bgColor theme="5" tint="0.39994506668294322"/>
        </patternFill>
      </fill>
      <border>
        <left style="thin">
          <color theme="1" tint="0.14996795556505021"/>
        </left>
        <right style="thin">
          <color theme="1" tint="0.14996795556505021"/>
        </right>
        <vertical/>
        <horizontal/>
      </border>
    </dxf>
    <dxf>
      <fill>
        <patternFill>
          <bgColor theme="5" tint="0.39994506668294322"/>
        </patternFill>
      </fill>
      <border>
        <left style="thin">
          <color theme="1" tint="0.14996795556505021"/>
        </left>
        <right style="thin">
          <color theme="1" tint="0.14996795556505021"/>
        </right>
        <vertical/>
        <horizontal/>
      </border>
    </dxf>
    <dxf>
      <fill>
        <patternFill>
          <bgColor theme="5" tint="0.39994506668294322"/>
        </patternFill>
      </fill>
      <border>
        <left style="thin">
          <color theme="1"/>
        </left>
        <right style="thin">
          <color theme="1"/>
        </right>
        <vertical/>
        <horizontal/>
      </border>
    </dxf>
    <dxf>
      <numFmt numFmtId="19" formatCode="dd/mm/yyyy"/>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5"/>
        </bottom>
        <vertical/>
        <horizontal/>
      </border>
    </dxf>
    <dxf>
      <font>
        <color theme="1"/>
      </font>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color theme="1"/>
      </font>
      <border>
        <bottom style="thin">
          <color theme="5"/>
        </bottom>
        <vertical/>
        <horizontal/>
      </border>
    </dxf>
    <dxf>
      <font>
        <color theme="1"/>
      </font>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7" defaultTableStyle="TableStyleMedium2" defaultPivotStyle="PivotStyleLight16">
    <tableStyle name="Slicer Style 1" pivot="0" table="0" count="1" xr9:uid="{25BABDA2-DB3D-41F6-98D0-3EE7CBB0176F}">
      <tableStyleElement type="wholeTable" dxfId="30"/>
    </tableStyle>
    <tableStyle name="SlicerStyleDark2 2" pivot="0" table="0" count="10" xr9:uid="{A24F1B17-5EDE-41B2-8617-E1CB1A6A1638}">
      <tableStyleElement type="wholeTable" dxfId="29"/>
      <tableStyleElement type="headerRow" dxfId="28"/>
    </tableStyle>
    <tableStyle name="SlicerStyleDark2 3" pivot="0" table="0" count="10" xr9:uid="{FE7B43E6-0677-417D-8E8D-FAAF62E13871}">
      <tableStyleElement type="wholeTable" dxfId="27"/>
      <tableStyleElement type="headerRow" dxfId="26"/>
    </tableStyle>
    <tableStyle name="SlicerStyleDark2 4" pivot="0" table="0" count="10" xr9:uid="{F2CCF0BB-BF3A-437B-8B66-BF38A1734779}">
      <tableStyleElement type="wholeTable" dxfId="25"/>
      <tableStyleElement type="headerRow" dxfId="24"/>
    </tableStyle>
    <tableStyle name="SlicerStyleDark2 5" pivot="0" table="0" count="10" xr9:uid="{100C4F47-728B-4452-8A8C-779A14D52874}">
      <tableStyleElement type="wholeTable" dxfId="23"/>
      <tableStyleElement type="headerRow" dxfId="22"/>
    </tableStyle>
    <tableStyle name="SlicerStyleDark2 6" pivot="0" table="0" count="10" xr9:uid="{9B387BEB-F245-4D1A-BC96-C68AF81DFEB3}">
      <tableStyleElement type="wholeTable" dxfId="21"/>
      <tableStyleElement type="headerRow" dxfId="20"/>
    </tableStyle>
    <tableStyle name="SlicerStyleDark2 7" pivot="0" table="0" count="10" xr9:uid="{1FD7167F-E60E-4DB6-9D1A-4A43B8B464B8}">
      <tableStyleElement type="wholeTable" dxfId="19"/>
      <tableStyleElement type="headerRow" dxfId="18"/>
    </tableStyle>
  </tableStyles>
  <colors>
    <mruColors>
      <color rgb="FFFC9494"/>
      <color rgb="FFFE3520"/>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Dark2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2 4">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2 5">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2 6">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7">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17/06/relationships/rdRichValue" Target="richData/rdrichvalue.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22/10/relationships/richValueRel" Target="richData/richValueRel.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[new.xlsx]Sheet2!Month trend</c:name>
    <c:fmtId val="8"/>
  </c:pivotSource>
  <c:chart>
    <c:title>
      <c:tx>
        <c:rich>
          <a:bodyPr rot="0" spcFirstLastPara="1" vertOverflow="ellipsis" vert="horz" wrap="square" anchor="ctr" anchorCtr="1"/>
          <a:lstStyle/>
          <a:p>
            <a:pPr algn="l">
              <a:defRPr sz="2000" b="0" i="0" u="none" strike="noStrike" kern="1200" spc="0" baseline="0">
                <a:solidFill>
                  <a:schemeClr val="accent2"/>
                </a:solidFill>
                <a:latin typeface="+mj-lt"/>
                <a:ea typeface="+mn-ea"/>
                <a:cs typeface="+mn-cs"/>
              </a:defRPr>
            </a:pPr>
            <a:r>
              <a:rPr lang="en-IN" sz="2000">
                <a:solidFill>
                  <a:schemeClr val="accent2"/>
                </a:solidFill>
                <a:latin typeface="+mj-lt"/>
              </a:rPr>
              <a:t>Call</a:t>
            </a:r>
            <a:r>
              <a:rPr lang="en-IN" sz="2000" baseline="0">
                <a:solidFill>
                  <a:schemeClr val="accent2"/>
                </a:solidFill>
                <a:latin typeface="+mj-lt"/>
              </a:rPr>
              <a:t> Trend</a:t>
            </a:r>
            <a:endParaRPr lang="en-IN" sz="2000">
              <a:solidFill>
                <a:schemeClr val="accent2"/>
              </a:solidFill>
              <a:latin typeface="+mj-lt"/>
            </a:endParaRPr>
          </a:p>
        </c:rich>
      </c:tx>
      <c:layout>
        <c:manualLayout>
          <c:xMode val="edge"/>
          <c:yMode val="edge"/>
          <c:x val="2.9472009945758954E-2"/>
          <c:y val="3.7037037037037035E-2"/>
        </c:manualLayout>
      </c:layout>
      <c:overlay val="0"/>
      <c:spPr>
        <a:noFill/>
        <a:ln>
          <a:noFill/>
        </a:ln>
        <a:effectLst/>
      </c:spPr>
      <c:txPr>
        <a:bodyPr rot="0" spcFirstLastPara="1" vertOverflow="ellipsis" vert="horz" wrap="square" anchor="ctr" anchorCtr="1"/>
        <a:lstStyle/>
        <a:p>
          <a:pPr algn="l">
            <a:defRPr sz="2000" b="0" i="0" u="none" strike="noStrike" kern="1200" spc="0" baseline="0">
              <a:solidFill>
                <a:schemeClr val="accent2"/>
              </a:solidFill>
              <a:latin typeface="+mj-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60000"/>
                  <a:lumOff val="40000"/>
                  <a:alpha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7"/>
        </c:marker>
      </c:pivotFmt>
    </c:pivotFmts>
    <c:plotArea>
      <c:layout/>
      <c:areaChart>
        <c:grouping val="standard"/>
        <c:varyColors val="0"/>
        <c:ser>
          <c:idx val="1"/>
          <c:order val="1"/>
          <c:tx>
            <c:strRef>
              <c:f>Sheet2!$C$19</c:f>
              <c:strCache>
                <c:ptCount val="1"/>
                <c:pt idx="0">
                  <c:v>Call Count2</c:v>
                </c:pt>
              </c:strCache>
            </c:strRef>
          </c:tx>
          <c:spPr>
            <a:gradFill>
              <a:gsLst>
                <a:gs pos="0">
                  <a:schemeClr val="accent2"/>
                </a:gs>
                <a:gs pos="100000">
                  <a:schemeClr val="accent2">
                    <a:lumMod val="60000"/>
                    <a:lumOff val="40000"/>
                    <a:alpha val="50000"/>
                  </a:schemeClr>
                </a:gs>
              </a:gsLst>
              <a:lin ang="5400000" scaled="1"/>
            </a:gradFill>
            <a:ln>
              <a:noFill/>
            </a:ln>
            <a:effectLst/>
          </c:spPr>
          <c:cat>
            <c:strRef>
              <c:f>Sheet2!$A$20:$A$32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Sheet2!$C$20:$C$32</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5644-4871-A8AB-701B66A79198}"/>
            </c:ext>
          </c:extLst>
        </c:ser>
        <c:dLbls>
          <c:showLegendKey val="0"/>
          <c:showVal val="0"/>
          <c:showCatName val="0"/>
          <c:showSerName val="0"/>
          <c:showPercent val="0"/>
          <c:showBubbleSize val="0"/>
        </c:dLbls>
        <c:axId val="1936750639"/>
        <c:axId val="1936748719"/>
      </c:areaChart>
      <c:lineChart>
        <c:grouping val="standard"/>
        <c:varyColors val="0"/>
        <c:ser>
          <c:idx val="0"/>
          <c:order val="0"/>
          <c:tx>
            <c:strRef>
              <c:f>Sheet2!$B$19</c:f>
              <c:strCache>
                <c:ptCount val="1"/>
                <c:pt idx="0">
                  <c:v>Call Count</c:v>
                </c:pt>
              </c:strCache>
            </c:strRef>
          </c:tx>
          <c:spPr>
            <a:ln w="28575" cap="rnd">
              <a:solidFill>
                <a:schemeClr val="accent2"/>
              </a:solidFill>
              <a:round/>
            </a:ln>
            <a:effectLst/>
          </c:spPr>
          <c:marker>
            <c:symbol val="circle"/>
            <c:size val="5"/>
            <c:spPr>
              <a:solidFill>
                <a:schemeClr val="bg1"/>
              </a:solidFill>
              <a:ln w="25400">
                <a:solidFill>
                  <a:schemeClr val="tx1"/>
                </a:solidFill>
              </a:ln>
              <a:effectLst/>
            </c:spPr>
          </c:marker>
          <c:dPt>
            <c:idx val="6"/>
            <c:marker>
              <c:symbol val="circle"/>
              <c:size val="7"/>
              <c:spPr>
                <a:solidFill>
                  <a:schemeClr val="bg1"/>
                </a:solidFill>
                <a:ln w="25400">
                  <a:solidFill>
                    <a:schemeClr val="tx1"/>
                  </a:solidFill>
                </a:ln>
                <a:effectLst/>
              </c:spPr>
            </c:marker>
            <c:bubble3D val="0"/>
            <c:extLst>
              <c:ext xmlns:c16="http://schemas.microsoft.com/office/drawing/2014/chart" uri="{C3380CC4-5D6E-409C-BE32-E72D297353CC}">
                <c16:uniqueId val="{00000002-5644-4871-A8AB-701B66A79198}"/>
              </c:ext>
            </c:extLst>
          </c:dPt>
          <c:cat>
            <c:strRef>
              <c:f>Sheet2!$A$20:$A$32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Sheet2!$B$20:$B$32</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5644-4871-A8AB-701B66A79198}"/>
            </c:ext>
          </c:extLst>
        </c:ser>
        <c:dLbls>
          <c:showLegendKey val="0"/>
          <c:showVal val="0"/>
          <c:showCatName val="0"/>
          <c:showSerName val="0"/>
          <c:showPercent val="0"/>
          <c:showBubbleSize val="0"/>
        </c:dLbls>
        <c:marker val="1"/>
        <c:smooth val="0"/>
        <c:axId val="1936750639"/>
        <c:axId val="1936748719"/>
      </c:lineChart>
      <c:catAx>
        <c:axId val="193675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748719"/>
        <c:crosses val="autoZero"/>
        <c:auto val="1"/>
        <c:lblAlgn val="ctr"/>
        <c:lblOffset val="100"/>
        <c:noMultiLvlLbl val="0"/>
      </c:catAx>
      <c:valAx>
        <c:axId val="19367487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75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[new.xlsx]Sheet2!Weekday trend</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Sheet2!$H$19</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Sheet2!$G$20:$G$27</c:f>
              <c:strCache>
                <c:ptCount val="7"/>
                <c:pt idx="0">
                  <c:v>Sunday</c:v>
                </c:pt>
                <c:pt idx="1">
                  <c:v>Monday</c:v>
                </c:pt>
                <c:pt idx="2">
                  <c:v>Tuesday</c:v>
                </c:pt>
                <c:pt idx="3">
                  <c:v>Wednesday</c:v>
                </c:pt>
                <c:pt idx="4">
                  <c:v>Thursday</c:v>
                </c:pt>
                <c:pt idx="5">
                  <c:v>Friday</c:v>
                </c:pt>
                <c:pt idx="6">
                  <c:v>Saturday</c:v>
                </c:pt>
              </c:strCache>
            </c:strRef>
          </c:cat>
          <c:val>
            <c:numRef>
              <c:f>Sheet2!$H$20:$H$27</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C931-47CC-8751-109185D52AC3}"/>
            </c:ext>
          </c:extLst>
        </c:ser>
        <c:dLbls>
          <c:dLblPos val="outEnd"/>
          <c:showLegendKey val="0"/>
          <c:showVal val="1"/>
          <c:showCatName val="0"/>
          <c:showSerName val="0"/>
          <c:showPercent val="0"/>
          <c:showBubbleSize val="0"/>
        </c:dLbls>
        <c:gapWidth val="25"/>
        <c:axId val="300392991"/>
        <c:axId val="300389631"/>
      </c:barChart>
      <c:catAx>
        <c:axId val="3003929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389631"/>
        <c:crosses val="autoZero"/>
        <c:auto val="1"/>
        <c:lblAlgn val="ctr"/>
        <c:lblOffset val="100"/>
        <c:noMultiLvlLbl val="0"/>
      </c:catAx>
      <c:valAx>
        <c:axId val="300389631"/>
        <c:scaling>
          <c:orientation val="minMax"/>
        </c:scaling>
        <c:delete val="1"/>
        <c:axPos val="b"/>
        <c:numFmt formatCode="0" sourceLinked="1"/>
        <c:majorTickMark val="none"/>
        <c:minorTickMark val="none"/>
        <c:tickLblPos val="nextTo"/>
        <c:crossAx val="300392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[new.xlsx]Sheet2!PivotTable3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1"/>
                </a:solidFill>
                <a:latin typeface="+mj-lt"/>
              </a:rPr>
              <a:t>Female</a:t>
            </a:r>
            <a:r>
              <a:rPr lang="en-IN" baseline="0"/>
              <a:t> </a:t>
            </a:r>
            <a:r>
              <a:rPr lang="en-IN" baseline="0">
                <a:solidFill>
                  <a:schemeClr val="bg1">
                    <a:lumMod val="50000"/>
                  </a:schemeClr>
                </a:solidFill>
                <a:latin typeface="+mj-lt"/>
              </a:rPr>
              <a:t>Vs</a:t>
            </a:r>
            <a:r>
              <a:rPr lang="en-IN" baseline="0"/>
              <a:t> </a:t>
            </a:r>
            <a:r>
              <a:rPr lang="en-IN" baseline="0">
                <a:solidFill>
                  <a:schemeClr val="accent2"/>
                </a:solidFill>
                <a:latin typeface="+mj-lt"/>
              </a:rPr>
              <a:t>Male</a:t>
            </a:r>
            <a:r>
              <a:rPr lang="en-IN" baseline="0"/>
              <a:t> </a:t>
            </a:r>
            <a:r>
              <a:rPr lang="en-IN" baseline="0">
                <a:solidFill>
                  <a:schemeClr val="bg1">
                    <a:lumMod val="50000"/>
                  </a:schemeClr>
                </a:solidFill>
                <a:latin typeface="+mj-lt"/>
              </a:rPr>
              <a:t>Callers</a:t>
            </a:r>
            <a:endParaRPr lang="en-IN">
              <a:solidFill>
                <a:schemeClr val="bg1">
                  <a:lumMod val="50000"/>
                </a:schemeClr>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j-lt"/>
                    <a:ea typeface="+mn-ea"/>
                    <a:cs typeface="+mn-cs"/>
                  </a:defRPr>
                </a:pPr>
                <a:fld id="{CF19C573-CCA6-46C5-9336-664E32C1602B}" type="VALUE">
                  <a:rPr lang="en-US">
                    <a:solidFill>
                      <a:schemeClr val="bg1"/>
                    </a:solidFill>
                  </a:rPr>
                  <a:pPr>
                    <a:defRPr>
                      <a:solidFill>
                        <a:schemeClr val="bg1"/>
                      </a:solidFill>
                      <a:latin typeface="+mj-lt"/>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percentStacked"/>
        <c:varyColors val="0"/>
        <c:ser>
          <c:idx val="0"/>
          <c:order val="0"/>
          <c:tx>
            <c:strRef>
              <c:f>Sheet2!$B$65:$B$66</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j-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Sheet2!$A$67:$A$70</c:f>
              <c:strCache>
                <c:ptCount val="3"/>
                <c:pt idx="0">
                  <c:v>Cincinnati</c:v>
                </c:pt>
                <c:pt idx="1">
                  <c:v>Cleveland</c:v>
                </c:pt>
                <c:pt idx="2">
                  <c:v>Columbus</c:v>
                </c:pt>
              </c:strCache>
            </c:strRef>
          </c:cat>
          <c:val>
            <c:numRef>
              <c:f>Sheet2!$B$67:$B$70</c:f>
              <c:numCache>
                <c:formatCode>0</c:formatCode>
                <c:ptCount val="3"/>
                <c:pt idx="0">
                  <c:v>144</c:v>
                </c:pt>
                <c:pt idx="1">
                  <c:v>326</c:v>
                </c:pt>
                <c:pt idx="2">
                  <c:v>129</c:v>
                </c:pt>
              </c:numCache>
            </c:numRef>
          </c:val>
          <c:extLst>
            <c:ext xmlns:c16="http://schemas.microsoft.com/office/drawing/2014/chart" uri="{C3380CC4-5D6E-409C-BE32-E72D297353CC}">
              <c16:uniqueId val="{00000000-221F-42D6-BA4D-8989FF16D8C6}"/>
            </c:ext>
          </c:extLst>
        </c:ser>
        <c:ser>
          <c:idx val="1"/>
          <c:order val="1"/>
          <c:tx>
            <c:strRef>
              <c:f>Sheet2!$C$65:$C$66</c:f>
              <c:strCache>
                <c:ptCount val="1"/>
                <c:pt idx="0">
                  <c:v>Male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2-221F-42D6-BA4D-8989FF16D8C6}"/>
              </c:ext>
            </c:extLst>
          </c:dPt>
          <c:dLbls>
            <c:dLbl>
              <c:idx val="0"/>
              <c:tx>
                <c:rich>
                  <a:bodyPr/>
                  <a:lstStyle/>
                  <a:p>
                    <a:fld id="{CF19C573-CCA6-46C5-9336-664E32C1602B}" type="VALUE">
                      <a:rPr lang="en-US">
                        <a:solidFill>
                          <a:schemeClr val="bg1"/>
                        </a:solidFill>
                      </a:rPr>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21F-42D6-BA4D-8989FF16D8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j-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Sheet2!$A$67:$A$70</c:f>
              <c:strCache>
                <c:ptCount val="3"/>
                <c:pt idx="0">
                  <c:v>Cincinnati</c:v>
                </c:pt>
                <c:pt idx="1">
                  <c:v>Cleveland</c:v>
                </c:pt>
                <c:pt idx="2">
                  <c:v>Columbus</c:v>
                </c:pt>
              </c:strCache>
            </c:strRef>
          </c:cat>
          <c:val>
            <c:numRef>
              <c:f>Sheet2!$C$67:$C$70</c:f>
              <c:numCache>
                <c:formatCode>0</c:formatCode>
                <c:ptCount val="3"/>
                <c:pt idx="0">
                  <c:v>132</c:v>
                </c:pt>
                <c:pt idx="1">
                  <c:v>63</c:v>
                </c:pt>
                <c:pt idx="2">
                  <c:v>206</c:v>
                </c:pt>
              </c:numCache>
            </c:numRef>
          </c:val>
          <c:extLst>
            <c:ext xmlns:c16="http://schemas.microsoft.com/office/drawing/2014/chart" uri="{C3380CC4-5D6E-409C-BE32-E72D297353CC}">
              <c16:uniqueId val="{00000001-221F-42D6-BA4D-8989FF16D8C6}"/>
            </c:ext>
          </c:extLst>
        </c:ser>
        <c:dLbls>
          <c:dLblPos val="ctr"/>
          <c:showLegendKey val="0"/>
          <c:showVal val="1"/>
          <c:showCatName val="0"/>
          <c:showSerName val="0"/>
          <c:showPercent val="0"/>
          <c:showBubbleSize val="0"/>
        </c:dLbls>
        <c:gapWidth val="25"/>
        <c:overlap val="100"/>
        <c:axId val="889417632"/>
        <c:axId val="889434912"/>
      </c:barChart>
      <c:catAx>
        <c:axId val="88941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434912"/>
        <c:crosses val="autoZero"/>
        <c:auto val="1"/>
        <c:lblAlgn val="ctr"/>
        <c:lblOffset val="100"/>
        <c:noMultiLvlLbl val="0"/>
      </c:catAx>
      <c:valAx>
        <c:axId val="889434912"/>
        <c:scaling>
          <c:orientation val="minMax"/>
        </c:scaling>
        <c:delete val="1"/>
        <c:axPos val="l"/>
        <c:numFmt formatCode="0%" sourceLinked="1"/>
        <c:majorTickMark val="out"/>
        <c:minorTickMark val="none"/>
        <c:tickLblPos val="nextTo"/>
        <c:crossAx val="88941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a:solidFill>
                  <a:schemeClr val="accent2"/>
                </a:solidFill>
                <a:latin typeface="+mj-lt"/>
              </a:rPr>
              <a:t>Calls</a:t>
            </a:r>
          </a:p>
        </c:rich>
      </c:tx>
      <c:layout>
        <c:manualLayout>
          <c:xMode val="edge"/>
          <c:yMode val="edge"/>
          <c:x val="5.9271822610152562E-2"/>
          <c:y val="3.752761012654487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solidFill>
            <a:ln>
              <a:solidFill>
                <a:schemeClr val="bg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Sheet2!$E$44:$E$48</c:f>
              <c:strCache>
                <c:ptCount val="5"/>
                <c:pt idx="0">
                  <c:v>R01</c:v>
                </c:pt>
                <c:pt idx="1">
                  <c:v>R02</c:v>
                </c:pt>
                <c:pt idx="2">
                  <c:v>R03</c:v>
                </c:pt>
                <c:pt idx="3">
                  <c:v>R04</c:v>
                </c:pt>
                <c:pt idx="4">
                  <c:v>R05</c:v>
                </c:pt>
              </c:strCache>
            </c:strRef>
          </c:cat>
          <c:val>
            <c:numRef>
              <c:f>Sheet2!$F$44:$F$48</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57AB-4EB6-AF20-6E3E9CD9AF22}"/>
            </c:ext>
          </c:extLst>
        </c:ser>
        <c:ser>
          <c:idx val="1"/>
          <c:order val="1"/>
          <c:tx>
            <c:strRef>
              <c:f>Sheet2!$H$43</c:f>
              <c:strCache>
                <c:ptCount val="1"/>
                <c:pt idx="0">
                  <c:v>Sel.calls</c:v>
                </c:pt>
              </c:strCache>
            </c:strRef>
          </c:tx>
          <c:spPr>
            <a:gradFill flip="none" rotWithShape="1">
              <a:gsLst>
                <a:gs pos="100000">
                  <a:schemeClr val="accent2"/>
                </a:gs>
                <a:gs pos="0">
                  <a:schemeClr val="accent2">
                    <a:lumMod val="60000"/>
                    <a:lumOff val="40000"/>
                  </a:scheme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Sheet2!$H$44:$H$48</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57AB-4EB6-AF20-6E3E9CD9AF22}"/>
            </c:ext>
          </c:extLst>
        </c:ser>
        <c:dLbls>
          <c:dLblPos val="outEnd"/>
          <c:showLegendKey val="0"/>
          <c:showVal val="1"/>
          <c:showCatName val="0"/>
          <c:showSerName val="0"/>
          <c:showPercent val="0"/>
          <c:showBubbleSize val="0"/>
        </c:dLbls>
        <c:gapWidth val="25"/>
        <c:overlap val="100"/>
        <c:axId val="1347794304"/>
        <c:axId val="1347794784"/>
      </c:barChart>
      <c:catAx>
        <c:axId val="134779430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794784"/>
        <c:crosses val="autoZero"/>
        <c:auto val="1"/>
        <c:lblAlgn val="ctr"/>
        <c:lblOffset val="100"/>
        <c:noMultiLvlLbl val="0"/>
      </c:catAx>
      <c:valAx>
        <c:axId val="1347794784"/>
        <c:scaling>
          <c:orientation val="minMax"/>
        </c:scaling>
        <c:delete val="1"/>
        <c:axPos val="t"/>
        <c:numFmt formatCode="General" sourceLinked="1"/>
        <c:majorTickMark val="none"/>
        <c:minorTickMark val="none"/>
        <c:tickLblPos val="nextTo"/>
        <c:crossAx val="134779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latin typeface="+mj-lt"/>
              </a:rPr>
              <a:t>Amount</a:t>
            </a:r>
          </a:p>
        </c:rich>
      </c:tx>
      <c:layout>
        <c:manualLayout>
          <c:xMode val="edge"/>
          <c:yMode val="edge"/>
          <c:x val="5.3784921060042949E-2"/>
          <c:y val="3.74222548971219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Sheet2!$E$44:$E$48</c:f>
              <c:strCache>
                <c:ptCount val="5"/>
                <c:pt idx="0">
                  <c:v>R01</c:v>
                </c:pt>
                <c:pt idx="1">
                  <c:v>R02</c:v>
                </c:pt>
                <c:pt idx="2">
                  <c:v>R03</c:v>
                </c:pt>
                <c:pt idx="3">
                  <c:v>R04</c:v>
                </c:pt>
                <c:pt idx="4">
                  <c:v>R05</c:v>
                </c:pt>
              </c:strCache>
            </c:strRef>
          </c:cat>
          <c:val>
            <c:numRef>
              <c:f>Sheet2!$G$44:$G$48</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B7DA-496B-A3A9-65B63A42F697}"/>
            </c:ext>
          </c:extLst>
        </c:ser>
        <c:ser>
          <c:idx val="1"/>
          <c:order val="1"/>
          <c:tx>
            <c:strRef>
              <c:f>Sheet2!$I$43</c:f>
              <c:strCache>
                <c:ptCount val="1"/>
                <c:pt idx="0">
                  <c:v>Sel.amount</c:v>
                </c:pt>
              </c:strCache>
            </c:strRef>
          </c:tx>
          <c:spPr>
            <a:gradFill>
              <a:gsLst>
                <a:gs pos="100000">
                  <a:srgbClr val="FE3520"/>
                </a:gs>
                <a:gs pos="0">
                  <a:srgbClr val="FC9494"/>
                </a:gs>
              </a:gsLst>
              <a:lin ang="0" scaled="1"/>
            </a:gradFill>
            <a:ln>
              <a:noFill/>
            </a:ln>
            <a:effectLst/>
          </c:spPr>
          <c:invertIfNegative val="0"/>
          <c:dPt>
            <c:idx val="1"/>
            <c:invertIfNegative val="0"/>
            <c:bubble3D val="0"/>
            <c:spPr>
              <a:gradFill>
                <a:gsLst>
                  <a:gs pos="100000">
                    <a:srgbClr val="FE3520"/>
                  </a:gs>
                  <a:gs pos="0">
                    <a:srgbClr val="FC9494"/>
                  </a:gs>
                </a:gsLst>
                <a:lin ang="0" scaled="1"/>
              </a:gradFill>
              <a:ln>
                <a:noFill/>
              </a:ln>
              <a:effectLst/>
            </c:spPr>
            <c:extLst>
              <c:ext xmlns:c16="http://schemas.microsoft.com/office/drawing/2014/chart" uri="{C3380CC4-5D6E-409C-BE32-E72D297353CC}">
                <c16:uniqueId val="{00000002-B7DA-496B-A3A9-65B63A42F697}"/>
              </c:ext>
            </c:extLst>
          </c:dPt>
          <c:val>
            <c:numRef>
              <c:f>Sheet2!$I$44:$I$48</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3-B7DA-496B-A3A9-65B63A42F697}"/>
            </c:ext>
          </c:extLst>
        </c:ser>
        <c:dLbls>
          <c:showLegendKey val="0"/>
          <c:showVal val="0"/>
          <c:showCatName val="0"/>
          <c:showSerName val="0"/>
          <c:showPercent val="0"/>
          <c:showBubbleSize val="0"/>
        </c:dLbls>
        <c:gapWidth val="25"/>
        <c:overlap val="100"/>
        <c:axId val="1347772704"/>
        <c:axId val="1347775104"/>
      </c:barChart>
      <c:catAx>
        <c:axId val="134777270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775104"/>
        <c:crosses val="autoZero"/>
        <c:auto val="1"/>
        <c:lblAlgn val="ctr"/>
        <c:lblOffset val="100"/>
        <c:noMultiLvlLbl val="0"/>
      </c:catAx>
      <c:valAx>
        <c:axId val="1347775104"/>
        <c:scaling>
          <c:orientation val="minMax"/>
        </c:scaling>
        <c:delete val="1"/>
        <c:axPos val="t"/>
        <c:numFmt formatCode="\$#,###.0,&quot;k&quot;" sourceLinked="1"/>
        <c:majorTickMark val="none"/>
        <c:minorTickMark val="none"/>
        <c:tickLblPos val="nextTo"/>
        <c:crossAx val="134777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[new.xlsx]Sheet2!PivotTable2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70C0"/>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Sheet2!$J$72</c:f>
              <c:strCache>
                <c:ptCount val="1"/>
                <c:pt idx="0">
                  <c:v>Total</c:v>
                </c:pt>
              </c:strCache>
            </c:strRef>
          </c:tx>
          <c:spPr>
            <a:solidFill>
              <a:srgbClr val="0070C0"/>
            </a:solidFill>
            <a:ln>
              <a:noFill/>
            </a:ln>
            <a:effectLst/>
          </c:spPr>
          <c:invertIfNegative val="0"/>
          <c:cat>
            <c:strRef>
              <c:f>Sheet2!$I$73:$I$77</c:f>
              <c:strCache>
                <c:ptCount val="4"/>
                <c:pt idx="0">
                  <c:v>2</c:v>
                </c:pt>
                <c:pt idx="1">
                  <c:v>3</c:v>
                </c:pt>
                <c:pt idx="2">
                  <c:v>4</c:v>
                </c:pt>
                <c:pt idx="3">
                  <c:v>5</c:v>
                </c:pt>
              </c:strCache>
            </c:strRef>
          </c:cat>
          <c:val>
            <c:numRef>
              <c:f>Sheet2!$J$73:$J$77</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6261-42D6-9C93-F0FDF96F106A}"/>
            </c:ext>
          </c:extLst>
        </c:ser>
        <c:dLbls>
          <c:showLegendKey val="0"/>
          <c:showVal val="0"/>
          <c:showCatName val="0"/>
          <c:showSerName val="0"/>
          <c:showPercent val="0"/>
          <c:showBubbleSize val="0"/>
        </c:dLbls>
        <c:gapWidth val="10"/>
        <c:overlap val="-27"/>
        <c:axId val="161107103"/>
        <c:axId val="161101823"/>
      </c:barChart>
      <c:catAx>
        <c:axId val="16110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01823"/>
        <c:crosses val="autoZero"/>
        <c:auto val="1"/>
        <c:lblAlgn val="ctr"/>
        <c:lblOffset val="100"/>
        <c:noMultiLvlLbl val="0"/>
      </c:catAx>
      <c:valAx>
        <c:axId val="161101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0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xdr:col>
      <xdr:colOff>152400</xdr:colOff>
      <xdr:row>3</xdr:row>
      <xdr:rowOff>0</xdr:rowOff>
    </xdr:from>
    <xdr:to>
      <xdr:col>4</xdr:col>
      <xdr:colOff>0</xdr:colOff>
      <xdr:row>8</xdr:row>
      <xdr:rowOff>0</xdr:rowOff>
    </xdr:to>
    <xdr:sp macro="" textlink="Sheet2!A4">
      <xdr:nvSpPr>
        <xdr:cNvPr id="3" name="Rectangle 2">
          <a:extLst>
            <a:ext uri="{FF2B5EF4-FFF2-40B4-BE49-F238E27FC236}">
              <a16:creationId xmlns:a16="http://schemas.microsoft.com/office/drawing/2014/main" id="{B9E21C97-8B9F-6A53-91B1-365F9FA6E9D4}"/>
            </a:ext>
          </a:extLst>
        </xdr:cNvPr>
        <xdr:cNvSpPr/>
      </xdr:nvSpPr>
      <xdr:spPr>
        <a:xfrm>
          <a:off x="327660" y="548640"/>
          <a:ext cx="1363980" cy="914400"/>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8D84824-F9C7-4C96-A33E-E27389528BCD}" type="TxLink">
            <a:rPr lang="en-US" sz="2400" b="0" i="0" u="none" strike="noStrike">
              <a:solidFill>
                <a:schemeClr val="bg2"/>
              </a:solidFill>
              <a:latin typeface="+mj-lt"/>
            </a:rPr>
            <a:pPr algn="ctr"/>
            <a:t>1000</a:t>
          </a:fld>
          <a:endParaRPr lang="en-IN" sz="2400">
            <a:solidFill>
              <a:schemeClr val="bg2"/>
            </a:solidFill>
            <a:latin typeface="+mj-lt"/>
          </a:endParaRPr>
        </a:p>
      </xdr:txBody>
    </xdr:sp>
    <xdr:clientData/>
  </xdr:twoCellAnchor>
  <xdr:twoCellAnchor>
    <xdr:from>
      <xdr:col>2</xdr:col>
      <xdr:colOff>99060</xdr:colOff>
      <xdr:row>3</xdr:row>
      <xdr:rowOff>137160</xdr:rowOff>
    </xdr:from>
    <xdr:to>
      <xdr:col>3</xdr:col>
      <xdr:colOff>510540</xdr:colOff>
      <xdr:row>4</xdr:row>
      <xdr:rowOff>129540</xdr:rowOff>
    </xdr:to>
    <xdr:sp macro="" textlink="">
      <xdr:nvSpPr>
        <xdr:cNvPr id="4" name="TextBox 3">
          <a:extLst>
            <a:ext uri="{FF2B5EF4-FFF2-40B4-BE49-F238E27FC236}">
              <a16:creationId xmlns:a16="http://schemas.microsoft.com/office/drawing/2014/main" id="{04A1B78C-1F25-B1A8-64EE-985A427FDA1B}"/>
            </a:ext>
          </a:extLst>
        </xdr:cNvPr>
        <xdr:cNvSpPr txBox="1"/>
      </xdr:nvSpPr>
      <xdr:spPr>
        <a:xfrm>
          <a:off x="449580" y="685800"/>
          <a:ext cx="10820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n>
                <a:noFill/>
              </a:ln>
              <a:solidFill>
                <a:schemeClr val="bg1"/>
              </a:solidFill>
              <a:latin typeface="+mj-lt"/>
            </a:rPr>
            <a:t>Calls</a:t>
          </a:r>
        </a:p>
      </xdr:txBody>
    </xdr:sp>
    <xdr:clientData/>
  </xdr:twoCellAnchor>
  <xdr:twoCellAnchor editAs="oneCell">
    <xdr:from>
      <xdr:col>2</xdr:col>
      <xdr:colOff>17247</xdr:colOff>
      <xdr:row>3</xdr:row>
      <xdr:rowOff>59461</xdr:rowOff>
    </xdr:from>
    <xdr:to>
      <xdr:col>2</xdr:col>
      <xdr:colOff>294629</xdr:colOff>
      <xdr:row>4</xdr:row>
      <xdr:rowOff>147233</xdr:rowOff>
    </xdr:to>
    <xdr:pic>
      <xdr:nvPicPr>
        <xdr:cNvPr id="5" name="Graphic 4" descr="Receiver with solid fill">
          <a:extLst>
            <a:ext uri="{FF2B5EF4-FFF2-40B4-BE49-F238E27FC236}">
              <a16:creationId xmlns:a16="http://schemas.microsoft.com/office/drawing/2014/main" id="{17E71263-7C3D-4AF0-BDB7-9B5C8916FF0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070263">
          <a:off x="367767" y="608101"/>
          <a:ext cx="277382" cy="270652"/>
        </a:xfrm>
        <a:prstGeom prst="rect">
          <a:avLst/>
        </a:prstGeom>
      </xdr:spPr>
    </xdr:pic>
    <xdr:clientData/>
  </xdr:twoCellAnchor>
  <xdr:twoCellAnchor>
    <xdr:from>
      <xdr:col>2</xdr:col>
      <xdr:colOff>449580</xdr:colOff>
      <xdr:row>6</xdr:row>
      <xdr:rowOff>22860</xdr:rowOff>
    </xdr:from>
    <xdr:to>
      <xdr:col>3</xdr:col>
      <xdr:colOff>213360</xdr:colOff>
      <xdr:row>7</xdr:row>
      <xdr:rowOff>137160</xdr:rowOff>
    </xdr:to>
    <xdr:sp macro="" textlink="Sheet2!A9">
      <xdr:nvSpPr>
        <xdr:cNvPr id="7" name="TextBox 6">
          <a:extLst>
            <a:ext uri="{FF2B5EF4-FFF2-40B4-BE49-F238E27FC236}">
              <a16:creationId xmlns:a16="http://schemas.microsoft.com/office/drawing/2014/main" id="{CD40F28C-1A11-A90A-FE7D-41A431BDAB66}"/>
            </a:ext>
          </a:extLst>
        </xdr:cNvPr>
        <xdr:cNvSpPr txBox="1"/>
      </xdr:nvSpPr>
      <xdr:spPr>
        <a:xfrm>
          <a:off x="800100" y="1120140"/>
          <a:ext cx="434340" cy="29718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C9278E-1678-401A-A858-46995F489DC9}" type="TxLink">
            <a:rPr lang="en-US" sz="1100" b="0" i="0" u="none" strike="noStrike">
              <a:solidFill>
                <a:schemeClr val="bg1"/>
              </a:solidFill>
              <a:latin typeface="+mj-lt"/>
            </a:rPr>
            <a:pPr/>
            <a:t>200</a:t>
          </a:fld>
          <a:endParaRPr lang="en-IN" sz="1100">
            <a:solidFill>
              <a:schemeClr val="bg1"/>
            </a:solidFill>
            <a:latin typeface="+mj-lt"/>
          </a:endParaRPr>
        </a:p>
      </xdr:txBody>
    </xdr:sp>
    <xdr:clientData/>
  </xdr:twoCellAnchor>
  <xdr:twoCellAnchor>
    <xdr:from>
      <xdr:col>2</xdr:col>
      <xdr:colOff>0</xdr:colOff>
      <xdr:row>10</xdr:row>
      <xdr:rowOff>0</xdr:rowOff>
    </xdr:from>
    <xdr:to>
      <xdr:col>4</xdr:col>
      <xdr:colOff>22860</xdr:colOff>
      <xdr:row>15</xdr:row>
      <xdr:rowOff>0</xdr:rowOff>
    </xdr:to>
    <xdr:sp macro="" textlink="Sheet2!B4">
      <xdr:nvSpPr>
        <xdr:cNvPr id="9" name="Rectangle 8">
          <a:extLst>
            <a:ext uri="{FF2B5EF4-FFF2-40B4-BE49-F238E27FC236}">
              <a16:creationId xmlns:a16="http://schemas.microsoft.com/office/drawing/2014/main" id="{11973D28-E9F2-40D4-81A4-E6ACBE997E32}"/>
            </a:ext>
          </a:extLst>
        </xdr:cNvPr>
        <xdr:cNvSpPr/>
      </xdr:nvSpPr>
      <xdr:spPr>
        <a:xfrm>
          <a:off x="344557" y="1855304"/>
          <a:ext cx="1361329" cy="92765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0EFF323-03F7-44A8-96A5-E1FFE1A83125}" type="TxLink">
            <a:rPr lang="en-US" sz="2400" b="0" i="0" u="none" strike="noStrike">
              <a:solidFill>
                <a:schemeClr val="bg2"/>
              </a:solidFill>
              <a:latin typeface="+mj-lt"/>
              <a:ea typeface="+mn-ea"/>
              <a:cs typeface="+mn-cs"/>
            </a:rPr>
            <a:pPr marL="0" indent="0" algn="ctr"/>
            <a:t>$96,623</a:t>
          </a:fld>
          <a:endParaRPr lang="en-IN" sz="2400" b="0" i="0" u="none" strike="noStrike">
            <a:solidFill>
              <a:schemeClr val="bg2"/>
            </a:solidFill>
            <a:latin typeface="+mj-lt"/>
            <a:ea typeface="+mn-ea"/>
            <a:cs typeface="+mn-cs"/>
          </a:endParaRPr>
        </a:p>
      </xdr:txBody>
    </xdr:sp>
    <xdr:clientData/>
  </xdr:twoCellAnchor>
  <xdr:twoCellAnchor>
    <xdr:from>
      <xdr:col>2</xdr:col>
      <xdr:colOff>148814</xdr:colOff>
      <xdr:row>10</xdr:row>
      <xdr:rowOff>110266</xdr:rowOff>
    </xdr:from>
    <xdr:to>
      <xdr:col>3</xdr:col>
      <xdr:colOff>560294</xdr:colOff>
      <xdr:row>11</xdr:row>
      <xdr:rowOff>102646</xdr:rowOff>
    </xdr:to>
    <xdr:sp macro="" textlink="Sheet2!B3">
      <xdr:nvSpPr>
        <xdr:cNvPr id="10" name="TextBox 9">
          <a:extLst>
            <a:ext uri="{FF2B5EF4-FFF2-40B4-BE49-F238E27FC236}">
              <a16:creationId xmlns:a16="http://schemas.microsoft.com/office/drawing/2014/main" id="{395AA35A-D361-44E8-8409-0B8B4C2EC7AB}"/>
            </a:ext>
          </a:extLst>
        </xdr:cNvPr>
        <xdr:cNvSpPr txBox="1"/>
      </xdr:nvSpPr>
      <xdr:spPr>
        <a:xfrm>
          <a:off x="507402" y="1903207"/>
          <a:ext cx="1083833" cy="171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059C87-CE88-4030-B059-A5322A986221}" type="TxLink">
            <a:rPr lang="en-US" sz="1100" b="0" i="0" u="none" strike="noStrike">
              <a:ln>
                <a:noFill/>
              </a:ln>
              <a:solidFill>
                <a:schemeClr val="bg1"/>
              </a:solidFill>
              <a:latin typeface="+mj-lt"/>
            </a:rPr>
            <a:pPr algn="ctr"/>
            <a:t>Total Amount</a:t>
          </a:fld>
          <a:endParaRPr lang="en-IN" sz="1100">
            <a:ln>
              <a:noFill/>
            </a:ln>
            <a:solidFill>
              <a:schemeClr val="bg1"/>
            </a:solidFill>
            <a:latin typeface="+mj-lt"/>
          </a:endParaRPr>
        </a:p>
      </xdr:txBody>
    </xdr:sp>
    <xdr:clientData/>
  </xdr:twoCellAnchor>
  <xdr:twoCellAnchor>
    <xdr:from>
      <xdr:col>2</xdr:col>
      <xdr:colOff>349624</xdr:colOff>
      <xdr:row>13</xdr:row>
      <xdr:rowOff>4930</xdr:rowOff>
    </xdr:from>
    <xdr:to>
      <xdr:col>3</xdr:col>
      <xdr:colOff>415514</xdr:colOff>
      <xdr:row>14</xdr:row>
      <xdr:rowOff>119230</xdr:rowOff>
    </xdr:to>
    <xdr:sp macro="" textlink="Sheet2!B9">
      <xdr:nvSpPr>
        <xdr:cNvPr id="12" name="TextBox 11">
          <a:extLst>
            <a:ext uri="{FF2B5EF4-FFF2-40B4-BE49-F238E27FC236}">
              <a16:creationId xmlns:a16="http://schemas.microsoft.com/office/drawing/2014/main" id="{52B7FD05-3E55-4B04-BB25-D7251B030B36}"/>
            </a:ext>
          </a:extLst>
        </xdr:cNvPr>
        <xdr:cNvSpPr txBox="1"/>
      </xdr:nvSpPr>
      <xdr:spPr>
        <a:xfrm>
          <a:off x="708212" y="2335754"/>
          <a:ext cx="738243" cy="293594"/>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B7C5762-E47B-4962-8665-E6C6DA0C6A6B}" type="TxLink">
            <a:rPr lang="en-US" sz="1100" b="0" i="0" u="none" strike="noStrike">
              <a:solidFill>
                <a:schemeClr val="bg1"/>
              </a:solidFill>
              <a:latin typeface="+mj-lt"/>
              <a:ea typeface="+mn-ea"/>
              <a:cs typeface="+mn-cs"/>
            </a:rPr>
            <a:pPr marL="0" indent="0"/>
            <a:t>$20,104</a:t>
          </a:fld>
          <a:endParaRPr lang="en-IN" sz="1100" b="0" i="0" u="none" strike="noStrike">
            <a:solidFill>
              <a:schemeClr val="bg1"/>
            </a:solidFill>
            <a:latin typeface="+mj-lt"/>
            <a:ea typeface="+mn-ea"/>
            <a:cs typeface="+mn-cs"/>
          </a:endParaRPr>
        </a:p>
      </xdr:txBody>
    </xdr:sp>
    <xdr:clientData/>
  </xdr:twoCellAnchor>
  <xdr:twoCellAnchor>
    <xdr:from>
      <xdr:col>2</xdr:col>
      <xdr:colOff>0</xdr:colOff>
      <xdr:row>17</xdr:row>
      <xdr:rowOff>0</xdr:rowOff>
    </xdr:from>
    <xdr:to>
      <xdr:col>4</xdr:col>
      <xdr:colOff>22860</xdr:colOff>
      <xdr:row>22</xdr:row>
      <xdr:rowOff>0</xdr:rowOff>
    </xdr:to>
    <xdr:sp macro="" textlink="Sheet2!C4">
      <xdr:nvSpPr>
        <xdr:cNvPr id="13" name="Rectangle 12">
          <a:extLst>
            <a:ext uri="{FF2B5EF4-FFF2-40B4-BE49-F238E27FC236}">
              <a16:creationId xmlns:a16="http://schemas.microsoft.com/office/drawing/2014/main" id="{98A91698-EBB9-4055-9631-2935247F17CE}"/>
            </a:ext>
          </a:extLst>
        </xdr:cNvPr>
        <xdr:cNvSpPr/>
      </xdr:nvSpPr>
      <xdr:spPr>
        <a:xfrm>
          <a:off x="344557" y="3154017"/>
          <a:ext cx="1361329" cy="92765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7D5D042-A94E-4970-ACEE-89EC44FEC0E9}" type="TxLink">
            <a:rPr lang="en-US" sz="2400" b="0" i="0" u="none" strike="noStrike">
              <a:solidFill>
                <a:schemeClr val="bg2"/>
              </a:solidFill>
              <a:latin typeface="+mj-lt"/>
              <a:ea typeface="+mn-ea"/>
              <a:cs typeface="+mn-cs"/>
            </a:rPr>
            <a:pPr marL="0" indent="0" algn="ctr"/>
            <a:t>89,850</a:t>
          </a:fld>
          <a:endParaRPr lang="en-IN" sz="2400" b="0" i="0" u="none" strike="noStrike">
            <a:solidFill>
              <a:schemeClr val="bg2"/>
            </a:solidFill>
            <a:latin typeface="+mj-lt"/>
            <a:ea typeface="+mn-ea"/>
            <a:cs typeface="+mn-cs"/>
          </a:endParaRPr>
        </a:p>
      </xdr:txBody>
    </xdr:sp>
    <xdr:clientData/>
  </xdr:twoCellAnchor>
  <xdr:twoCellAnchor>
    <xdr:from>
      <xdr:col>2</xdr:col>
      <xdr:colOff>168303</xdr:colOff>
      <xdr:row>17</xdr:row>
      <xdr:rowOff>99392</xdr:rowOff>
    </xdr:from>
    <xdr:to>
      <xdr:col>3</xdr:col>
      <xdr:colOff>655983</xdr:colOff>
      <xdr:row>18</xdr:row>
      <xdr:rowOff>129540</xdr:rowOff>
    </xdr:to>
    <xdr:sp macro="" textlink="Sheet2!C3">
      <xdr:nvSpPr>
        <xdr:cNvPr id="14" name="TextBox 13">
          <a:extLst>
            <a:ext uri="{FF2B5EF4-FFF2-40B4-BE49-F238E27FC236}">
              <a16:creationId xmlns:a16="http://schemas.microsoft.com/office/drawing/2014/main" id="{ABCC22A3-3B19-4C44-A723-51640AE587CC}"/>
            </a:ext>
          </a:extLst>
        </xdr:cNvPr>
        <xdr:cNvSpPr txBox="1"/>
      </xdr:nvSpPr>
      <xdr:spPr>
        <a:xfrm>
          <a:off x="512860" y="3253409"/>
          <a:ext cx="1156914" cy="215679"/>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8AD447-85ED-4F8F-BBD0-86052279184D}" type="TxLink">
            <a:rPr lang="en-US" sz="1100" b="0" i="0" u="none" strike="noStrike">
              <a:ln>
                <a:noFill/>
              </a:ln>
              <a:solidFill>
                <a:schemeClr val="bg1"/>
              </a:solidFill>
              <a:latin typeface="+mj-lt"/>
            </a:rPr>
            <a:pPr algn="ctr"/>
            <a:t>Total Duration</a:t>
          </a:fld>
          <a:endParaRPr lang="en-IN" sz="1100">
            <a:ln>
              <a:noFill/>
            </a:ln>
            <a:solidFill>
              <a:schemeClr val="bg1"/>
            </a:solidFill>
            <a:latin typeface="+mj-lt"/>
          </a:endParaRPr>
        </a:p>
      </xdr:txBody>
    </xdr:sp>
    <xdr:clientData/>
  </xdr:twoCellAnchor>
  <xdr:twoCellAnchor>
    <xdr:from>
      <xdr:col>2</xdr:col>
      <xdr:colOff>367554</xdr:colOff>
      <xdr:row>20</xdr:row>
      <xdr:rowOff>22860</xdr:rowOff>
    </xdr:from>
    <xdr:to>
      <xdr:col>3</xdr:col>
      <xdr:colOff>433444</xdr:colOff>
      <xdr:row>21</xdr:row>
      <xdr:rowOff>137160</xdr:rowOff>
    </xdr:to>
    <xdr:sp macro="" textlink="Sheet2!C9">
      <xdr:nvSpPr>
        <xdr:cNvPr id="16" name="TextBox 15">
          <a:extLst>
            <a:ext uri="{FF2B5EF4-FFF2-40B4-BE49-F238E27FC236}">
              <a16:creationId xmlns:a16="http://schemas.microsoft.com/office/drawing/2014/main" id="{AC10CB85-FD87-4D14-8786-4CC9D5A22571}"/>
            </a:ext>
          </a:extLst>
        </xdr:cNvPr>
        <xdr:cNvSpPr txBox="1"/>
      </xdr:nvSpPr>
      <xdr:spPr>
        <a:xfrm>
          <a:off x="726142" y="3608742"/>
          <a:ext cx="738243" cy="293594"/>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A3ED075-6267-4E2B-B8A2-28F15FA21189}" type="TxLink">
            <a:rPr lang="en-US" sz="1100" b="0" i="0" u="none" strike="noStrike">
              <a:solidFill>
                <a:schemeClr val="bg1"/>
              </a:solidFill>
              <a:latin typeface="+mj-lt"/>
              <a:ea typeface="+mn-ea"/>
              <a:cs typeface="+mn-cs"/>
            </a:rPr>
            <a:pPr marL="0" indent="0"/>
            <a:t>18,209</a:t>
          </a:fld>
          <a:endParaRPr lang="en-IN" sz="1100" b="0" i="0" u="none" strike="noStrike">
            <a:solidFill>
              <a:schemeClr val="bg1"/>
            </a:solidFill>
            <a:latin typeface="+mj-lt"/>
            <a:ea typeface="+mn-ea"/>
            <a:cs typeface="+mn-cs"/>
          </a:endParaRPr>
        </a:p>
      </xdr:txBody>
    </xdr:sp>
    <xdr:clientData/>
  </xdr:twoCellAnchor>
  <xdr:twoCellAnchor>
    <xdr:from>
      <xdr:col>2</xdr:col>
      <xdr:colOff>0</xdr:colOff>
      <xdr:row>24</xdr:row>
      <xdr:rowOff>0</xdr:rowOff>
    </xdr:from>
    <xdr:to>
      <xdr:col>4</xdr:col>
      <xdr:colOff>22860</xdr:colOff>
      <xdr:row>29</xdr:row>
      <xdr:rowOff>0</xdr:rowOff>
    </xdr:to>
    <xdr:sp macro="" textlink="Sheet2!D4">
      <xdr:nvSpPr>
        <xdr:cNvPr id="17" name="Rectangle 16">
          <a:extLst>
            <a:ext uri="{FF2B5EF4-FFF2-40B4-BE49-F238E27FC236}">
              <a16:creationId xmlns:a16="http://schemas.microsoft.com/office/drawing/2014/main" id="{F1F55514-3559-4995-B345-F49B54041266}"/>
            </a:ext>
          </a:extLst>
        </xdr:cNvPr>
        <xdr:cNvSpPr/>
      </xdr:nvSpPr>
      <xdr:spPr>
        <a:xfrm>
          <a:off x="344557" y="4452730"/>
          <a:ext cx="1361329" cy="92765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F51DC9D-5AB0-4FD6-BC83-4A497F0264BA}" type="TxLink">
            <a:rPr lang="en-US" sz="2400" b="0" i="0" u="none" strike="noStrike">
              <a:solidFill>
                <a:schemeClr val="bg2"/>
              </a:solidFill>
              <a:latin typeface="+mj-lt"/>
              <a:ea typeface="+mn-ea"/>
              <a:cs typeface="+mn-cs"/>
            </a:rPr>
            <a:pPr marL="0" indent="0" algn="ctr"/>
            <a:t>3.9</a:t>
          </a:fld>
          <a:endParaRPr lang="en-IN" sz="2400" b="0" i="0" u="none" strike="noStrike">
            <a:solidFill>
              <a:schemeClr val="bg2"/>
            </a:solidFill>
            <a:latin typeface="+mj-lt"/>
            <a:ea typeface="+mn-ea"/>
            <a:cs typeface="+mn-cs"/>
          </a:endParaRPr>
        </a:p>
      </xdr:txBody>
    </xdr:sp>
    <xdr:clientData/>
  </xdr:twoCellAnchor>
  <xdr:twoCellAnchor>
    <xdr:from>
      <xdr:col>2</xdr:col>
      <xdr:colOff>121920</xdr:colOff>
      <xdr:row>24</xdr:row>
      <xdr:rowOff>137160</xdr:rowOff>
    </xdr:from>
    <xdr:to>
      <xdr:col>3</xdr:col>
      <xdr:colOff>533400</xdr:colOff>
      <xdr:row>25</xdr:row>
      <xdr:rowOff>129540</xdr:rowOff>
    </xdr:to>
    <xdr:sp macro="" textlink="Sheet2!D3">
      <xdr:nvSpPr>
        <xdr:cNvPr id="18" name="TextBox 17">
          <a:extLst>
            <a:ext uri="{FF2B5EF4-FFF2-40B4-BE49-F238E27FC236}">
              <a16:creationId xmlns:a16="http://schemas.microsoft.com/office/drawing/2014/main" id="{27F01164-9B3A-452B-BAF1-36A51CC90E25}"/>
            </a:ext>
          </a:extLst>
        </xdr:cNvPr>
        <xdr:cNvSpPr txBox="1"/>
      </xdr:nvSpPr>
      <xdr:spPr>
        <a:xfrm>
          <a:off x="472440" y="4526280"/>
          <a:ext cx="10820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683C6B-6F70-40E7-BD90-D392966BF9B2}" type="TxLink">
            <a:rPr lang="en-US" sz="1100" b="0" i="0" u="none" strike="noStrike">
              <a:ln>
                <a:noFill/>
              </a:ln>
              <a:solidFill>
                <a:schemeClr val="bg1"/>
              </a:solidFill>
              <a:latin typeface="+mj-lt"/>
            </a:rPr>
            <a:pPr algn="ctr"/>
            <a:t>Avg.rating</a:t>
          </a:fld>
          <a:endParaRPr lang="en-IN" sz="1100">
            <a:ln>
              <a:noFill/>
            </a:ln>
            <a:solidFill>
              <a:schemeClr val="bg1"/>
            </a:solidFill>
            <a:latin typeface="+mj-lt"/>
          </a:endParaRPr>
        </a:p>
      </xdr:txBody>
    </xdr:sp>
    <xdr:clientData/>
  </xdr:twoCellAnchor>
  <xdr:twoCellAnchor>
    <xdr:from>
      <xdr:col>2</xdr:col>
      <xdr:colOff>492319</xdr:colOff>
      <xdr:row>27</xdr:row>
      <xdr:rowOff>9608</xdr:rowOff>
    </xdr:from>
    <xdr:to>
      <xdr:col>3</xdr:col>
      <xdr:colOff>256099</xdr:colOff>
      <xdr:row>28</xdr:row>
      <xdr:rowOff>123908</xdr:rowOff>
    </xdr:to>
    <xdr:sp macro="" textlink="Sheet2!D9">
      <xdr:nvSpPr>
        <xdr:cNvPr id="20" name="TextBox 19">
          <a:extLst>
            <a:ext uri="{FF2B5EF4-FFF2-40B4-BE49-F238E27FC236}">
              <a16:creationId xmlns:a16="http://schemas.microsoft.com/office/drawing/2014/main" id="{0AAC86ED-9F68-4435-891C-6FCA0D89FE75}"/>
            </a:ext>
          </a:extLst>
        </xdr:cNvPr>
        <xdr:cNvSpPr txBox="1"/>
      </xdr:nvSpPr>
      <xdr:spPr>
        <a:xfrm>
          <a:off x="836876" y="5018930"/>
          <a:ext cx="433014" cy="29983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177EF60-8B71-4EF7-8AF1-09098B27694B}" type="TxLink">
            <a:rPr lang="en-US" sz="1100" b="0" i="0" u="none" strike="noStrike">
              <a:solidFill>
                <a:schemeClr val="bg1"/>
              </a:solidFill>
              <a:latin typeface="+mj-lt"/>
              <a:ea typeface="+mn-ea"/>
              <a:cs typeface="+mn-cs"/>
            </a:rPr>
            <a:pPr marL="0" indent="0"/>
            <a:t>3.9</a:t>
          </a:fld>
          <a:endParaRPr lang="en-IN" sz="1100" b="0" i="0" u="none" strike="noStrike">
            <a:solidFill>
              <a:schemeClr val="bg1"/>
            </a:solidFill>
            <a:latin typeface="+mj-lt"/>
            <a:ea typeface="+mn-ea"/>
            <a:cs typeface="+mn-cs"/>
          </a:endParaRPr>
        </a:p>
      </xdr:txBody>
    </xdr:sp>
    <xdr:clientData/>
  </xdr:twoCellAnchor>
  <xdr:twoCellAnchor>
    <xdr:from>
      <xdr:col>1</xdr:col>
      <xdr:colOff>145775</xdr:colOff>
      <xdr:row>30</xdr:row>
      <xdr:rowOff>172278</xdr:rowOff>
    </xdr:from>
    <xdr:to>
      <xdr:col>3</xdr:col>
      <xdr:colOff>665591</xdr:colOff>
      <xdr:row>35</xdr:row>
      <xdr:rowOff>172279</xdr:rowOff>
    </xdr:to>
    <xdr:sp macro="" textlink="Sheet2!E4">
      <xdr:nvSpPr>
        <xdr:cNvPr id="21" name="Rectangle 20">
          <a:extLst>
            <a:ext uri="{FF2B5EF4-FFF2-40B4-BE49-F238E27FC236}">
              <a16:creationId xmlns:a16="http://schemas.microsoft.com/office/drawing/2014/main" id="{EED3E7ED-71B6-4E92-AF95-85D4EAB0E929}"/>
            </a:ext>
          </a:extLst>
        </xdr:cNvPr>
        <xdr:cNvSpPr/>
      </xdr:nvSpPr>
      <xdr:spPr>
        <a:xfrm>
          <a:off x="318053" y="5738191"/>
          <a:ext cx="1361329" cy="92765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20BC684-556B-4E1B-ADA0-4B15E7F613B4}" type="TxLink">
            <a:rPr lang="en-US" sz="2400" b="0" i="0" u="none" strike="noStrike">
              <a:solidFill>
                <a:schemeClr val="bg2"/>
              </a:solidFill>
              <a:latin typeface="+mj-lt"/>
              <a:ea typeface="+mn-ea"/>
              <a:cs typeface="+mn-cs"/>
            </a:rPr>
            <a:pPr marL="0" indent="0" algn="ctr"/>
            <a:t>307</a:t>
          </a:fld>
          <a:endParaRPr lang="en-IN" sz="2400" b="0" i="0" u="none" strike="noStrike">
            <a:solidFill>
              <a:schemeClr val="bg2"/>
            </a:solidFill>
            <a:latin typeface="+mj-lt"/>
            <a:ea typeface="+mn-ea"/>
            <a:cs typeface="+mn-cs"/>
          </a:endParaRPr>
        </a:p>
      </xdr:txBody>
    </xdr:sp>
    <xdr:clientData/>
  </xdr:twoCellAnchor>
  <xdr:twoCellAnchor>
    <xdr:from>
      <xdr:col>2</xdr:col>
      <xdr:colOff>121920</xdr:colOff>
      <xdr:row>31</xdr:row>
      <xdr:rowOff>137160</xdr:rowOff>
    </xdr:from>
    <xdr:to>
      <xdr:col>3</xdr:col>
      <xdr:colOff>533400</xdr:colOff>
      <xdr:row>32</xdr:row>
      <xdr:rowOff>129540</xdr:rowOff>
    </xdr:to>
    <xdr:sp macro="" textlink="Sheet2!E3">
      <xdr:nvSpPr>
        <xdr:cNvPr id="22" name="TextBox 21">
          <a:extLst>
            <a:ext uri="{FF2B5EF4-FFF2-40B4-BE49-F238E27FC236}">
              <a16:creationId xmlns:a16="http://schemas.microsoft.com/office/drawing/2014/main" id="{B4E35A2D-63EC-4B68-AA7F-319DD8725EBD}"/>
            </a:ext>
          </a:extLst>
        </xdr:cNvPr>
        <xdr:cNvSpPr txBox="1"/>
      </xdr:nvSpPr>
      <xdr:spPr>
        <a:xfrm>
          <a:off x="472440" y="5806440"/>
          <a:ext cx="10820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E3EF59-FAE3-48FA-8C25-14CB89C46992}" type="TxLink">
            <a:rPr lang="en-US" sz="1100" b="0" i="0" u="none" strike="noStrike">
              <a:ln>
                <a:noFill/>
              </a:ln>
              <a:solidFill>
                <a:schemeClr val="bg1"/>
              </a:solidFill>
              <a:latin typeface="+mj-lt"/>
            </a:rPr>
            <a:pPr algn="ctr"/>
            <a:t>5* Rating</a:t>
          </a:fld>
          <a:endParaRPr lang="en-IN" sz="1100">
            <a:ln>
              <a:noFill/>
            </a:ln>
            <a:solidFill>
              <a:schemeClr val="bg1"/>
            </a:solidFill>
            <a:latin typeface="+mj-lt"/>
          </a:endParaRPr>
        </a:p>
      </xdr:txBody>
    </xdr:sp>
    <xdr:clientData/>
  </xdr:twoCellAnchor>
  <xdr:twoCellAnchor editAs="oneCell">
    <xdr:from>
      <xdr:col>15</xdr:col>
      <xdr:colOff>98611</xdr:colOff>
      <xdr:row>20</xdr:row>
      <xdr:rowOff>75640</xdr:rowOff>
    </xdr:from>
    <xdr:to>
      <xdr:col>16</xdr:col>
      <xdr:colOff>784411</xdr:colOff>
      <xdr:row>30</xdr:row>
      <xdr:rowOff>19610</xdr:rowOff>
    </xdr:to>
    <mc:AlternateContent xmlns:mc="http://schemas.openxmlformats.org/markup-compatibility/2006" xmlns:a14="http://schemas.microsoft.com/office/drawing/2010/main">
      <mc:Choice Requires="a14">
        <xdr:graphicFrame macro="">
          <xdr:nvGraphicFramePr>
            <xdr:cNvPr id="29" name="Representative">
              <a:extLst>
                <a:ext uri="{FF2B5EF4-FFF2-40B4-BE49-F238E27FC236}">
                  <a16:creationId xmlns:a16="http://schemas.microsoft.com/office/drawing/2014/main" id="{36156678-CEA2-4744-8F34-A418F96FDF68}"/>
                </a:ext>
                <a:ext uri="{147F2762-F138-4A5C-976F-8EAC2B608ADB}">
                  <a16:predDERef xmlns:a16="http://schemas.microsoft.com/office/drawing/2014/main" pred="{B4E35A2D-63EC-4B68-AA7F-319DD8725EB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848164" y="3953436"/>
              <a:ext cx="1344706" cy="17481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472440</xdr:colOff>
      <xdr:row>34</xdr:row>
      <xdr:rowOff>22860</xdr:rowOff>
    </xdr:from>
    <xdr:to>
      <xdr:col>3</xdr:col>
      <xdr:colOff>236220</xdr:colOff>
      <xdr:row>35</xdr:row>
      <xdr:rowOff>137160</xdr:rowOff>
    </xdr:to>
    <xdr:sp macro="" textlink="Sheet2!E9">
      <xdr:nvSpPr>
        <xdr:cNvPr id="24" name="TextBox 23">
          <a:extLst>
            <a:ext uri="{FF2B5EF4-FFF2-40B4-BE49-F238E27FC236}">
              <a16:creationId xmlns:a16="http://schemas.microsoft.com/office/drawing/2014/main" id="{55CEC12F-649A-4A86-B316-5157D8BC96F4}"/>
            </a:ext>
          </a:extLst>
        </xdr:cNvPr>
        <xdr:cNvSpPr txBox="1"/>
      </xdr:nvSpPr>
      <xdr:spPr>
        <a:xfrm>
          <a:off x="822960" y="6240780"/>
          <a:ext cx="434340" cy="29718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A18049-01FA-48A9-8C25-D9F9A0FD56B8}" type="TxLink">
            <a:rPr lang="en-US" sz="1100" b="0" i="0" u="none" strike="noStrike">
              <a:solidFill>
                <a:schemeClr val="bg1"/>
              </a:solidFill>
              <a:latin typeface="+mj-lt"/>
              <a:ea typeface="+mn-ea"/>
              <a:cs typeface="+mn-cs"/>
            </a:rPr>
            <a:pPr marL="0" indent="0"/>
            <a:t>51</a:t>
          </a:fld>
          <a:endParaRPr lang="en-IN" sz="1100" b="0" i="0" u="none" strike="noStrike">
            <a:solidFill>
              <a:schemeClr val="bg1"/>
            </a:solidFill>
            <a:latin typeface="+mj-lt"/>
            <a:ea typeface="+mn-ea"/>
            <a:cs typeface="+mn-cs"/>
          </a:endParaRPr>
        </a:p>
      </xdr:txBody>
    </xdr:sp>
    <xdr:clientData/>
  </xdr:twoCellAnchor>
  <xdr:twoCellAnchor editAs="oneCell">
    <xdr:from>
      <xdr:col>2</xdr:col>
      <xdr:colOff>27284</xdr:colOff>
      <xdr:row>10</xdr:row>
      <xdr:rowOff>43655</xdr:rowOff>
    </xdr:from>
    <xdr:to>
      <xdr:col>2</xdr:col>
      <xdr:colOff>270788</xdr:colOff>
      <xdr:row>11</xdr:row>
      <xdr:rowOff>92766</xdr:rowOff>
    </xdr:to>
    <xdr:pic>
      <xdr:nvPicPr>
        <xdr:cNvPr id="25" name="Graphic 24" descr="Shopping cart with solid fill">
          <a:extLst>
            <a:ext uri="{FF2B5EF4-FFF2-40B4-BE49-F238E27FC236}">
              <a16:creationId xmlns:a16="http://schemas.microsoft.com/office/drawing/2014/main" id="{7D2515D5-36FA-48AA-9999-AA8335B9D12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71841" y="1898959"/>
          <a:ext cx="243504" cy="234642"/>
        </a:xfrm>
        <a:prstGeom prst="rect">
          <a:avLst/>
        </a:prstGeom>
      </xdr:spPr>
    </xdr:pic>
    <xdr:clientData/>
  </xdr:twoCellAnchor>
  <xdr:twoCellAnchor editAs="oneCell">
    <xdr:from>
      <xdr:col>2</xdr:col>
      <xdr:colOff>32468</xdr:colOff>
      <xdr:row>17</xdr:row>
      <xdr:rowOff>54335</xdr:rowOff>
    </xdr:from>
    <xdr:to>
      <xdr:col>2</xdr:col>
      <xdr:colOff>259179</xdr:colOff>
      <xdr:row>18</xdr:row>
      <xdr:rowOff>106017</xdr:rowOff>
    </xdr:to>
    <xdr:pic>
      <xdr:nvPicPr>
        <xdr:cNvPr id="26" name="Graphic 25" descr="Hourglass Finished with solid fill">
          <a:extLst>
            <a:ext uri="{FF2B5EF4-FFF2-40B4-BE49-F238E27FC236}">
              <a16:creationId xmlns:a16="http://schemas.microsoft.com/office/drawing/2014/main" id="{E254ACA7-9034-4C2E-BAE4-6B91A9C0C43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77025" y="3208352"/>
          <a:ext cx="226711" cy="237213"/>
        </a:xfrm>
        <a:prstGeom prst="rect">
          <a:avLst/>
        </a:prstGeom>
      </xdr:spPr>
    </xdr:pic>
    <xdr:clientData/>
  </xdr:twoCellAnchor>
  <xdr:twoCellAnchor editAs="oneCell">
    <xdr:from>
      <xdr:col>2</xdr:col>
      <xdr:colOff>39094</xdr:colOff>
      <xdr:row>24</xdr:row>
      <xdr:rowOff>22530</xdr:rowOff>
    </xdr:from>
    <xdr:to>
      <xdr:col>2</xdr:col>
      <xdr:colOff>287611</xdr:colOff>
      <xdr:row>25</xdr:row>
      <xdr:rowOff>79513</xdr:rowOff>
    </xdr:to>
    <xdr:pic>
      <xdr:nvPicPr>
        <xdr:cNvPr id="27" name="Graphic 26" descr="Rating Star with solid fill">
          <a:extLst>
            <a:ext uri="{FF2B5EF4-FFF2-40B4-BE49-F238E27FC236}">
              <a16:creationId xmlns:a16="http://schemas.microsoft.com/office/drawing/2014/main" id="{51FE7107-3F42-4A5F-8DD1-986AB6A6258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383651" y="4475260"/>
          <a:ext cx="248517" cy="242514"/>
        </a:xfrm>
        <a:prstGeom prst="rect">
          <a:avLst/>
        </a:prstGeom>
      </xdr:spPr>
    </xdr:pic>
    <xdr:clientData/>
  </xdr:twoCellAnchor>
  <xdr:twoCellAnchor editAs="oneCell">
    <xdr:from>
      <xdr:col>1</xdr:col>
      <xdr:colOff>171616</xdr:colOff>
      <xdr:row>31</xdr:row>
      <xdr:rowOff>23856</xdr:rowOff>
    </xdr:from>
    <xdr:to>
      <xdr:col>2</xdr:col>
      <xdr:colOff>266894</xdr:colOff>
      <xdr:row>32</xdr:row>
      <xdr:rowOff>89866</xdr:rowOff>
    </xdr:to>
    <xdr:pic>
      <xdr:nvPicPr>
        <xdr:cNvPr id="28" name="Graphic 27" descr="Star-struck face outline with solid fill">
          <a:extLst>
            <a:ext uri="{FF2B5EF4-FFF2-40B4-BE49-F238E27FC236}">
              <a16:creationId xmlns:a16="http://schemas.microsoft.com/office/drawing/2014/main" id="{D10A2E80-4AF3-4C42-BB74-AB71D97AA2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43894" y="5775299"/>
          <a:ext cx="267557" cy="261066"/>
        </a:xfrm>
        <a:prstGeom prst="rect">
          <a:avLst/>
        </a:prstGeom>
      </xdr:spPr>
    </xdr:pic>
    <xdr:clientData/>
  </xdr:twoCellAnchor>
  <xdr:twoCellAnchor>
    <xdr:from>
      <xdr:col>4</xdr:col>
      <xdr:colOff>295836</xdr:colOff>
      <xdr:row>3</xdr:row>
      <xdr:rowOff>0</xdr:rowOff>
    </xdr:from>
    <xdr:to>
      <xdr:col>11</xdr:col>
      <xdr:colOff>510988</xdr:colOff>
      <xdr:row>18</xdr:row>
      <xdr:rowOff>53788</xdr:rowOff>
    </xdr:to>
    <xdr:graphicFrame macro="">
      <xdr:nvGraphicFramePr>
        <xdr:cNvPr id="30" name="Chart 29">
          <a:extLst>
            <a:ext uri="{FF2B5EF4-FFF2-40B4-BE49-F238E27FC236}">
              <a16:creationId xmlns:a16="http://schemas.microsoft.com/office/drawing/2014/main" id="{CEE59AB8-D54F-4099-822B-B97272DDB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44822</xdr:colOff>
      <xdr:row>3</xdr:row>
      <xdr:rowOff>80683</xdr:rowOff>
    </xdr:from>
    <xdr:to>
      <xdr:col>16</xdr:col>
      <xdr:colOff>457199</xdr:colOff>
      <xdr:row>18</xdr:row>
      <xdr:rowOff>44824</xdr:rowOff>
    </xdr:to>
    <xdr:graphicFrame macro="">
      <xdr:nvGraphicFramePr>
        <xdr:cNvPr id="31" name="Chart 30">
          <a:extLst>
            <a:ext uri="{FF2B5EF4-FFF2-40B4-BE49-F238E27FC236}">
              <a16:creationId xmlns:a16="http://schemas.microsoft.com/office/drawing/2014/main" id="{74B5F84D-6B71-4753-B66A-FE18DFC70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125505</xdr:colOff>
      <xdr:row>20</xdr:row>
      <xdr:rowOff>71718</xdr:rowOff>
    </xdr:from>
    <xdr:to>
      <xdr:col>14</xdr:col>
      <xdr:colOff>528918</xdr:colOff>
      <xdr:row>35</xdr:row>
      <xdr:rowOff>80682</xdr:rowOff>
    </xdr:to>
    <xdr:sp macro="" textlink="">
      <xdr:nvSpPr>
        <xdr:cNvPr id="8" name="Rectangle 7">
          <a:extLst>
            <a:ext uri="{FF2B5EF4-FFF2-40B4-BE49-F238E27FC236}">
              <a16:creationId xmlns:a16="http://schemas.microsoft.com/office/drawing/2014/main" id="{4DACE3BF-05AD-ED2A-C361-0643CD03619A}"/>
            </a:ext>
          </a:extLst>
        </xdr:cNvPr>
        <xdr:cNvSpPr/>
      </xdr:nvSpPr>
      <xdr:spPr>
        <a:xfrm>
          <a:off x="2151529" y="3657600"/>
          <a:ext cx="6454589" cy="2698376"/>
        </a:xfrm>
        <a:prstGeom prst="rect">
          <a:avLst/>
        </a:prstGeom>
        <a:solidFill>
          <a:schemeClr val="bg1"/>
        </a:solidFill>
        <a:ln w="12700">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116541</xdr:colOff>
      <xdr:row>20</xdr:row>
      <xdr:rowOff>71718</xdr:rowOff>
    </xdr:from>
    <xdr:to>
      <xdr:col>15</xdr:col>
      <xdr:colOff>98612</xdr:colOff>
      <xdr:row>35</xdr:row>
      <xdr:rowOff>89647</xdr:rowOff>
    </xdr:to>
    <xdr:sp macro="" textlink="">
      <xdr:nvSpPr>
        <xdr:cNvPr id="11" name="Rectangle 10">
          <a:extLst>
            <a:ext uri="{FF2B5EF4-FFF2-40B4-BE49-F238E27FC236}">
              <a16:creationId xmlns:a16="http://schemas.microsoft.com/office/drawing/2014/main" id="{061258A6-C2F7-DCD5-E859-9894E7CADFD6}"/>
            </a:ext>
          </a:extLst>
        </xdr:cNvPr>
        <xdr:cNvSpPr/>
      </xdr:nvSpPr>
      <xdr:spPr>
        <a:xfrm>
          <a:off x="2142565" y="3657600"/>
          <a:ext cx="6705600" cy="2707341"/>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8966</xdr:colOff>
      <xdr:row>3</xdr:row>
      <xdr:rowOff>107578</xdr:rowOff>
    </xdr:from>
    <xdr:to>
      <xdr:col>21</xdr:col>
      <xdr:colOff>510988</xdr:colOff>
      <xdr:row>17</xdr:row>
      <xdr:rowOff>143436</xdr:rowOff>
    </xdr:to>
    <xdr:graphicFrame macro="">
      <xdr:nvGraphicFramePr>
        <xdr:cNvPr id="15" name="Chart 14">
          <a:extLst>
            <a:ext uri="{FF2B5EF4-FFF2-40B4-BE49-F238E27FC236}">
              <a16:creationId xmlns:a16="http://schemas.microsoft.com/office/drawing/2014/main" id="{02B89EAD-B326-477B-AFB4-866559BBB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107576</xdr:colOff>
      <xdr:row>20</xdr:row>
      <xdr:rowOff>53789</xdr:rowOff>
    </xdr:from>
    <xdr:to>
      <xdr:col>15</xdr:col>
      <xdr:colOff>134471</xdr:colOff>
      <xdr:row>35</xdr:row>
      <xdr:rowOff>98612</xdr:rowOff>
    </xdr:to>
    <xdr:sp macro="" textlink="">
      <xdr:nvSpPr>
        <xdr:cNvPr id="35" name="Rectangle 34">
          <a:extLst>
            <a:ext uri="{FF2B5EF4-FFF2-40B4-BE49-F238E27FC236}">
              <a16:creationId xmlns:a16="http://schemas.microsoft.com/office/drawing/2014/main" id="{C3513309-F537-78DB-EC64-695BA1230482}"/>
            </a:ext>
          </a:extLst>
        </xdr:cNvPr>
        <xdr:cNvSpPr/>
      </xdr:nvSpPr>
      <xdr:spPr>
        <a:xfrm>
          <a:off x="2133600" y="3639671"/>
          <a:ext cx="6750424" cy="2734235"/>
        </a:xfrm>
        <a:prstGeom prst="rect">
          <a:avLst/>
        </a:prstGeom>
        <a:solidFill>
          <a:schemeClr val="bg1"/>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125505</xdr:colOff>
      <xdr:row>20</xdr:row>
      <xdr:rowOff>62754</xdr:rowOff>
    </xdr:from>
    <xdr:to>
      <xdr:col>9</xdr:col>
      <xdr:colOff>546847</xdr:colOff>
      <xdr:row>35</xdr:row>
      <xdr:rowOff>80682</xdr:rowOff>
    </xdr:to>
    <xdr:graphicFrame macro="">
      <xdr:nvGraphicFramePr>
        <xdr:cNvPr id="23" name="Chart 22">
          <a:extLst>
            <a:ext uri="{FF2B5EF4-FFF2-40B4-BE49-F238E27FC236}">
              <a16:creationId xmlns:a16="http://schemas.microsoft.com/office/drawing/2014/main" id="{BB000E94-3D2A-4188-92FB-8E52A1393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528919</xdr:colOff>
      <xdr:row>20</xdr:row>
      <xdr:rowOff>64097</xdr:rowOff>
    </xdr:from>
    <xdr:to>
      <xdr:col>15</xdr:col>
      <xdr:colOff>116541</xdr:colOff>
      <xdr:row>35</xdr:row>
      <xdr:rowOff>89647</xdr:rowOff>
    </xdr:to>
    <xdr:graphicFrame macro="">
      <xdr:nvGraphicFramePr>
        <xdr:cNvPr id="32" name="Chart 31">
          <a:extLst>
            <a:ext uri="{FF2B5EF4-FFF2-40B4-BE49-F238E27FC236}">
              <a16:creationId xmlns:a16="http://schemas.microsoft.com/office/drawing/2014/main" id="{6968DD26-23CD-421E-BEB1-69619E5F4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0</xdr:colOff>
      <xdr:row>4</xdr:row>
      <xdr:rowOff>0</xdr:rowOff>
    </xdr:from>
    <xdr:to>
      <xdr:col>26</xdr:col>
      <xdr:colOff>500743</xdr:colOff>
      <xdr:row>17</xdr:row>
      <xdr:rowOff>163286</xdr:rowOff>
    </xdr:to>
    <xdr:graphicFrame macro="">
      <xdr:nvGraphicFramePr>
        <xdr:cNvPr id="33" name="Chart 32">
          <a:extLst>
            <a:ext uri="{FF2B5EF4-FFF2-40B4-BE49-F238E27FC236}">
              <a16:creationId xmlns:a16="http://schemas.microsoft.com/office/drawing/2014/main" id="{8F2AA0E4-0127-43C5-BFDD-C31D60E39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693.957364004629" backgroundQuery="1" createdVersion="8" refreshedVersion="8" minRefreshableVersion="3" recordCount="0" supportSubquery="1" supportAdvancedDrill="1" xr:uid="{12C968FF-D2BB-460F-B3B3-ACA4A22AB91E}">
  <cacheSource type="external" connectionId="2"/>
  <cacheFields count="5">
    <cacheField name="[Measures].[Call Count]" caption="Call Count" numFmtId="0" hierarchy="18" level="32767"/>
    <cacheField name="[Measures].[Total Amount]" caption="Total Amount" numFmtId="0" hierarchy="17" level="32767"/>
    <cacheField name="[Measures].[Total Duration]" caption="Total Duration" numFmtId="0" hierarchy="19" level="32767"/>
    <cacheField name="[Measures].[Avg.rating]" caption="Avg.rating" numFmtId="0" hierarchy="20" level="32767"/>
    <cacheField name="[Measures].[5* Rating]" caption="5* Rating"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oneField="1">
      <fieldsUsage count="1">
        <fieldUsage x="1"/>
      </fieldsUsage>
    </cacheHierarchy>
    <cacheHierarchy uniqueName="[Measures].[Call Count]" caption="Call C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693.957364930553" backgroundQuery="1" createdVersion="8" refreshedVersion="8" minRefreshableVersion="3" recordCount="0" supportSubquery="1" supportAdvancedDrill="1" xr:uid="{E1C55EE3-20E0-4D3E-9592-E9D599A48DAD}">
  <cacheSource type="external" connectionId="2"/>
  <cacheFields count="3">
    <cacheField name="[customers].[City].[City]" caption="City" numFmtId="0" hierarchy="15" level="1">
      <sharedItems count="3">
        <s v="Cincinnati"/>
        <s v="Cleveland"/>
        <s v="Columbus"/>
      </sharedItems>
    </cacheField>
    <cacheField name="[customers].[Gender].[Gender]" caption="Gend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Call Count]" caption="Call C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693.957525810183" backgroundQuery="1" createdVersion="8" refreshedVersion="8" minRefreshableVersion="3" recordCount="0" supportSubquery="1" supportAdvancedDrill="1" xr:uid="{7E233F9C-2D06-4A77-A1E3-F1481AAA5418}">
  <cacheSource type="external" connectionId="2"/>
  <cacheFields count="4">
    <cacheField name="[calls].[Representative].[Representative]" caption="Representative" numFmtId="0" hierarchy="3" level="1">
      <sharedItems count="5">
        <s v="R01"/>
        <s v="R02"/>
        <s v="R03"/>
        <s v="R04"/>
        <s v="R05"/>
      </sharedItems>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Measures].[Total Amount]" caption="Total Am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oneField="1">
      <fieldsUsage count="1">
        <fieldUsage x="3"/>
      </fieldsUsage>
    </cacheHierarchy>
    <cacheHierarchy uniqueName="[Measures].[Call Count]" caption="Call C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724.926540740744" backgroundQuery="1" createdVersion="8" refreshedVersion="8" minRefreshableVersion="3" recordCount="0" supportSubquery="1" supportAdvancedDrill="1" xr:uid="{4F04991D-115E-49FF-B869-362738BA00A8}">
  <cacheSource type="external" connectionId="2"/>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oneField="1">
      <fieldsUsage count="1">
        <fieldUsage x="3"/>
      </fieldsUsage>
    </cacheHierarchy>
    <cacheHierarchy uniqueName="[Measures].[Call Count]" caption="Call C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724.949367013891" backgroundQuery="1" createdVersion="8" refreshedVersion="8" minRefreshableVersion="3" recordCount="0" supportSubquery="1" supportAdvancedDrill="1" xr:uid="{86051B87-DFFE-43D7-8C2D-EC086C036632}">
  <cacheSource type="external" connectionId="2"/>
  <cacheFields count="5">
    <cacheField name="[calls].[Date of Call].[Date of Call]" caption="Date of Call" numFmtId="0" hierarchy="4" level="1">
      <sharedItems containsSemiMixedTypes="0" containsNonDate="0" containsDate="1" containsString="0" minDate="2023-12-02T00:00:00" maxDate="2023-12-30T00:00:00" count="9">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Call Count]" caption="Call C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724.949367245368" backgroundQuery="1" createdVersion="8" refreshedVersion="8" minRefreshableVersion="3" recordCount="0" supportSubquery="1" supportAdvancedDrill="1" xr:uid="{C5DB678A-ECDE-46C9-8B0F-B8E5E50D6700}">
  <cacheSource type="external" connectionId="2"/>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Call Count]" caption="Call C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724.949367592591" backgroundQuery="1" createdVersion="8" refreshedVersion="8" minRefreshableVersion="3" recordCount="0" supportSubquery="1" supportAdvancedDrill="1" xr:uid="{5F663262-3DA2-46C7-AC0A-397094A1C97E}">
  <cacheSource type="external" connectionId="2"/>
  <cacheFields count="1">
    <cacheField name="[calls].[Representative].[Representative]" caption="Representative" numFmtId="0" hierarchy="3" level="1">
      <sharedItems count="1">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Call Count]" caption="Call C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724.949367939815" backgroundQuery="1" createdVersion="8" refreshedVersion="8" minRefreshableVersion="3" recordCount="0" supportSubquery="1" supportAdvancedDrill="1" xr:uid="{922B9A17-9389-4B8B-AD80-78837AD01851}">
  <cacheSource type="external" connectionId="2"/>
  <cacheFields count="6">
    <cacheField name="[Measures].[Call Count]" caption="Call Count" numFmtId="0" hierarchy="18" level="32767"/>
    <cacheField name="[Measures].[Total Amount]" caption="Total Amount" numFmtId="0" hierarchy="17" level="32767"/>
    <cacheField name="[Measures].[Total Duration]" caption="Total Duration" numFmtId="0" hierarchy="19" level="32767"/>
    <cacheField name="[Measures].[Avg.rating]" caption="Avg.rating" numFmtId="0" hierarchy="20" level="32767"/>
    <cacheField name="[Measures].[5* Rating]" caption="5* Rating"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oneField="1">
      <fieldsUsage count="1">
        <fieldUsage x="1"/>
      </fieldsUsage>
    </cacheHierarchy>
    <cacheHierarchy uniqueName="[Measures].[Call Count]" caption="Call C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724.949368402777" backgroundQuery="1" createdVersion="8" refreshedVersion="8" minRefreshableVersion="3" recordCount="0" supportSubquery="1" supportAdvancedDrill="1" xr:uid="{D706EF4A-773E-4501-8DAE-B4D642D4DAA1}">
  <cacheSource type="external" connectionId="2"/>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Call Count]" caption="Call Count" measure="1" displayFolder="" measureGroup="calls" count="0" oneField="1">
      <fieldsUsage count="1">
        <fieldUsage x="0"/>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an" refreshedDate="45693.957357638887" backgroundQuery="1" createdVersion="3" refreshedVersion="8" minRefreshableVersion="3" recordCount="0" supportSubquery="1" supportAdvancedDrill="1" xr:uid="{106A8E66-6A9D-414A-80C1-90F0FF0493F3}">
  <cacheSource type="external" connectionId="2">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Amount]" caption="Total Amount" measure="1" displayFolder="" measureGroup="calls" count="0"/>
    <cacheHierarchy uniqueName="[Measures].[Call Count]" caption="Call C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7502474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0E5684-D69B-4198-B20C-EC25702609E1}" name="PivotTable2" cacheId="7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I72:J7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4">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7369B-EE6D-4D78-8D10-6C5C7AA05990}" name="rep satisfaction" cacheId="4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8">
  <location ref="A79:G98"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chartFormats count="5">
    <chartFormat chart="17" format="3" series="1">
      <pivotArea type="data" outline="0" fieldPosition="0">
        <references count="1">
          <reference field="0" count="1" selected="0">
            <x v="0"/>
          </reference>
        </references>
      </pivotArea>
    </chartFormat>
    <chartFormat chart="17" format="4" series="1">
      <pivotArea type="data" outline="0" fieldPosition="0">
        <references count="2">
          <reference field="4294967294" count="1" selected="0">
            <x v="0"/>
          </reference>
          <reference field="0" count="1" selected="0">
            <x v="1"/>
          </reference>
        </references>
      </pivotArea>
    </chartFormat>
    <chartFormat chart="17" format="5" series="1">
      <pivotArea type="data" outline="0" fieldPosition="0">
        <references count="2">
          <reference field="4294967294" count="1" selected="0">
            <x v="0"/>
          </reference>
          <reference field="0" count="1" selected="0">
            <x v="2"/>
          </reference>
        </references>
      </pivotArea>
    </chartFormat>
    <chartFormat chart="17" format="6" series="1">
      <pivotArea type="data" outline="0" fieldPosition="0">
        <references count="2">
          <reference field="4294967294" count="1" selected="0">
            <x v="0"/>
          </reference>
          <reference field="0" count="1" selected="0">
            <x v="3"/>
          </reference>
        </references>
      </pivotArea>
    </chartFormat>
    <chartFormat chart="17" format="7" series="1">
      <pivotArea type="data" outline="0" fieldPosition="0">
        <references count="2">
          <reference field="4294967294" count="1" selected="0">
            <x v="0"/>
          </reference>
          <reference field="0" count="1" selected="0">
            <x v="4"/>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BA241E-8792-40C0-91F8-D9CB6C7FEEE9}" name="Summary Pivort"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16307D-9550-48BE-B867-F7E596DF4319}" name="Rep pivort"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1">
  <location ref="A43:C48" firstHeaderRow="0" firstDataRow="1" firstDataCol="1"/>
  <pivotFields count="4">
    <pivotField axis="axisRow" allDrilled="1" subtotalTop="0" showAll="0" dataSourceSort="1" defaultSubtotal="0" defaultAttributeDrillState="1">
      <items count="5">
        <item x="0"/>
        <item x="1"/>
        <item x="2"/>
        <item x="3"/>
        <item x="4"/>
      </items>
    </pivotField>
    <pivotField allDrilled="1" subtotalTop="0" showAll="0" sortType="ascending" defaultSubtotal="0" defaultAttributeDrillState="1">
      <items count="7">
        <item x="3"/>
        <item x="1"/>
        <item x="5"/>
        <item x="6"/>
        <item x="4"/>
        <item x="0"/>
        <item x="2"/>
      </items>
    </pivotField>
    <pivotField dataField="1" subtotalTop="0" showAll="0" defaultSubtotal="0"/>
    <pivotField dataField="1" subtotalTop="0" showAll="0" defaultSubtotal="0"/>
  </pivotFields>
  <rowFields count="1">
    <field x="0"/>
  </rowFields>
  <rowItems count="5">
    <i>
      <x/>
    </i>
    <i>
      <x v="1"/>
    </i>
    <i>
      <x v="2"/>
    </i>
    <i>
      <x v="3"/>
    </i>
    <i>
      <x v="4"/>
    </i>
  </rowItems>
  <colFields count="1">
    <field x="-2"/>
  </colFields>
  <colItems count="2">
    <i>
      <x/>
    </i>
    <i i="1">
      <x v="1"/>
    </i>
  </colItems>
  <dataFields count="2">
    <dataField fld="2" subtotal="count" baseField="0" baseItem="0"/>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FFAA1C-FF47-4CA3-AC57-48C228ABCB1F}" name="Month trend" cacheId="7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19:C32"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3">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 count="1" selected="0">
            <x v="6"/>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8E35BC-5AFB-4541-BD8F-7AFE005356FC}" name="Weekday trend" cacheId="7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G19:H27"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20"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A7A119-9519-4956-BA95-DDC9F960F8AC}"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65:D70"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3">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 chart="12" format="6">
      <pivotArea type="data" outline="0" fieldPosition="0">
        <references count="3">
          <reference field="4294967294" count="1" selected="0">
            <x v="0"/>
          </reference>
          <reference field="0"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C56AFE-B867-4312-B582-9F35C0396A41}" name="select rep" cacheId="72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M52:M53"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EA39D7-C7F0-4636-80AB-52D56124AD9B}" name="Rep Pivot" cacheId="7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97E9D7A-9AAC-497B-9360-F4E99D999B42}"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Business woman shrugging</v>
  </rv>
  <rv s="0">
    <v>1</v>
    <v>5</v>
    <v>A person in a skirt and a cardigan
Description automatically generated</v>
  </rv>
  <rv s="0">
    <v>2</v>
    <v>5</v>
    <v>A person in a suit and tie
Description automatically generated</v>
  </rv>
  <rv s="0">
    <v>3</v>
    <v>5</v>
    <v>Business woman raising hand</v>
  </rv>
  <rv s="0">
    <v>4</v>
    <v>5</v>
    <v>Young businessman writing on notebook</v>
  </rv>
  <rv s="0">
    <v>0</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F63EE2F8-9690-42CA-A713-3688123280B9}" sourceName="[calls].[Representative]">
  <pivotTables>
    <pivotTable tabId="6" name="Month trend"/>
    <pivotTable tabId="6" name="Weekday trend"/>
    <pivotTable tabId="6" name="select rep"/>
    <pivotTable tabId="6" name="Rep Pivot"/>
    <pivotTable tabId="6" name="PivotTable2"/>
  </pivotTables>
  <data>
    <olap pivotCacheId="750247433">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extLst>
    <x:ext xmlns:x15="http://schemas.microsoft.com/office/spreadsheetml/2010/11/main" uri="{470722E0-AACD-4C17-9CDC-17EF765DBC7E}">
      <x15:slicerCacheHideItemsWithNoData count="1">
        <x15:slicerCacheOlapLevelName uniqueName="[calls].[Representative].[Representativ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D639D726-3A43-48E8-8F9B-F119BC24B0B7}" cache="Slicer_Representative" caption="Representative" level="1" style="SlicerStyleDark2 3"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E1C2F6-D5F2-4169-90AD-520E3F8B74DE}" name="Table_ExternalData_1" displayName="Table_ExternalData_1" ref="A3:M192" tableType="queryTable" totalsRowShown="0">
  <autoFilter ref="A3:M192" xr:uid="{C4E1C2F6-D5F2-4169-90AD-520E3F8B74DE}"/>
  <tableColumns count="13">
    <tableColumn id="1" xr3:uid="{9C454393-B951-4C51-8DE1-5CA2800ED749}" uniqueName="1" name="calls[Call number]" queryTableFieldId="1"/>
    <tableColumn id="2" xr3:uid="{A67EB403-F012-4C1D-8C9E-A517CEB6A25D}" uniqueName="2" name="calls[Customer ID]" queryTableFieldId="2"/>
    <tableColumn id="3" xr3:uid="{F8CE26A3-EA7A-44B8-8CF3-42EA44215371}" uniqueName="3" name="calls[Duration]" queryTableFieldId="3"/>
    <tableColumn id="4" xr3:uid="{B228AC2E-C22D-46AC-8151-D48D7C977EC4}" uniqueName="4" name="calls[Representative]" queryTableFieldId="4"/>
    <tableColumn id="5" xr3:uid="{847760B3-FD65-42F7-AC51-55CBFA44B948}" uniqueName="5" name="calls[Date of Call]" queryTableFieldId="5" dataDxfId="3"/>
    <tableColumn id="6" xr3:uid="{B1EE5353-AF4D-4394-873A-312491C0CEF7}" uniqueName="6" name="calls[Purchase Amount]" queryTableFieldId="6"/>
    <tableColumn id="7" xr3:uid="{E0073F93-93B9-4EDF-9E77-AF9E2DE44EB3}" uniqueName="7" name="calls[Satisfaction Rating]" queryTableFieldId="7"/>
    <tableColumn id="8" xr3:uid="{DF044C4A-2CE9-4F97-810B-DBC81B431CEA}" uniqueName="8" name="calls[FY]" queryTableFieldId="8"/>
    <tableColumn id="9" xr3:uid="{EC94F1B6-E9C7-4336-A512-3388555E860A}" uniqueName="9" name="calls[Day of week]" queryTableFieldId="9"/>
    <tableColumn id="10" xr3:uid="{F239B340-584A-46E8-89A7-C37BA4C2C024}" uniqueName="10" name="calls[Duration Bucket]" queryTableFieldId="10"/>
    <tableColumn id="11" xr3:uid="{A299E3F8-A4D5-4798-91F9-AD3F69E8FDF6}" uniqueName="11" name="calls[Rating rounded]" queryTableFieldId="11"/>
    <tableColumn id="12" xr3:uid="{4B738E46-6D84-44D0-B69B-9C91014F2EA8}" uniqueName="12" name="calls[Date of Call (Month)]" queryTableFieldId="12"/>
    <tableColumn id="13" xr3:uid="{DC6FD000-C988-433E-BA86-539A32CAAB7F}" uniqueName="13" name="calls[Date of Call (Month Index)]"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7"/>
    <tableColumn id="5" xr3:uid="{5A35565E-8707-4DED-AD15-A0669D67B382}" name="Date of Call" dataDxfId="16"/>
    <tableColumn id="6" xr3:uid="{F2E4F158-B41F-47BC-8DF8-DFCADFEE4E40}" name="Purchase Amount"/>
    <tableColumn id="7" xr3:uid="{04B291B5-47BD-4F78-8FD8-D1551CCA6BD9}" name="Satisfaction Rating"/>
    <tableColumn id="8" xr3:uid="{6E4123C0-0B17-43B8-A142-A1E540CE974C}" name="FY" dataDxfId="15">
      <calculatedColumnFormula>IF(MONTH(calls[[#This Row],[Date of Call]])&lt;=6, YEAR(calls[[#This Row],[Date of Call]]), YEAR(calls[[#This Row],[Date of Call]])+1)</calculatedColumnFormula>
    </tableColumn>
    <tableColumn id="9" xr3:uid="{199FA271-5E9B-46CE-9BC6-2801F92CD17E}" name="Day of week" dataDxfId="14">
      <calculatedColumnFormula>TEXT(calls[[#This Row],[Date of Call]],"DDDD")</calculatedColumnFormula>
    </tableColumn>
    <tableColumn id="10" xr3:uid="{328CDB09-95B8-4D5E-9ED9-EF0D363735A1}" name="Duration Bucket" dataDxfId="1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2">
      <calculatedColumnFormula>ROUND(calls[[#This Row],[Satisfaction Rating]],0)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1" headerRowBorderDxfId="10" tableBorderDxfId="9" totalsRowBorderDxfId="8">
  <autoFilter ref="Q3:T18" xr:uid="{27158F51-A707-4171-8A04-81FB0AABCBA5}"/>
  <tableColumns count="4">
    <tableColumn id="1" xr3:uid="{02688061-6A8C-4E23-B7FF-D00CD8B58CAC}" name="Customer ID" dataDxfId="7"/>
    <tableColumn id="2" xr3:uid="{771678B6-DB44-426B-9874-B4E421A440D5}" name="Gender" dataDxfId="6"/>
    <tableColumn id="3" xr3:uid="{B0D41C62-587E-494D-B49A-603F2C05F8D3}" name="Age" dataDxfId="5"/>
    <tableColumn id="4" xr3:uid="{663F92D6-FE31-4D81-9E01-8D066DDC8A88}" name="City"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70B6D-47F9-4F2E-ABFE-1D5DF6A67C35}">
  <dimension ref="A1:M192"/>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1101</v>
      </c>
    </row>
    <row r="3" spans="1:13" x14ac:dyDescent="0.3">
      <c r="A3" t="s">
        <v>1083</v>
      </c>
      <c r="B3" t="s">
        <v>1084</v>
      </c>
      <c r="C3" t="s">
        <v>1085</v>
      </c>
      <c r="D3" t="s">
        <v>1086</v>
      </c>
      <c r="E3" t="s">
        <v>1087</v>
      </c>
      <c r="F3" t="s">
        <v>1088</v>
      </c>
      <c r="G3" t="s">
        <v>1089</v>
      </c>
      <c r="H3" t="s">
        <v>1090</v>
      </c>
      <c r="I3" t="s">
        <v>1091</v>
      </c>
      <c r="J3" t="s">
        <v>1092</v>
      </c>
      <c r="K3" t="s">
        <v>1093</v>
      </c>
      <c r="L3" t="s">
        <v>1094</v>
      </c>
      <c r="M3" t="s">
        <v>1095</v>
      </c>
    </row>
    <row r="4" spans="1:13" x14ac:dyDescent="0.3">
      <c r="A4" t="s">
        <v>85</v>
      </c>
      <c r="B4" t="s">
        <v>53</v>
      </c>
      <c r="C4">
        <v>128</v>
      </c>
      <c r="D4" t="s">
        <v>34</v>
      </c>
      <c r="E4" s="45">
        <v>44928</v>
      </c>
      <c r="F4">
        <v>31</v>
      </c>
      <c r="G4">
        <v>2.8</v>
      </c>
      <c r="H4">
        <v>2023</v>
      </c>
      <c r="I4" t="s">
        <v>10</v>
      </c>
      <c r="J4" t="s">
        <v>1096</v>
      </c>
      <c r="K4">
        <v>3</v>
      </c>
      <c r="L4" t="s">
        <v>7</v>
      </c>
      <c r="M4">
        <v>1</v>
      </c>
    </row>
    <row r="5" spans="1:13" x14ac:dyDescent="0.3">
      <c r="A5" t="s">
        <v>95</v>
      </c>
      <c r="B5" t="s">
        <v>59</v>
      </c>
      <c r="C5">
        <v>48</v>
      </c>
      <c r="D5" t="s">
        <v>34</v>
      </c>
      <c r="E5" s="45">
        <v>44930</v>
      </c>
      <c r="F5">
        <v>68</v>
      </c>
      <c r="G5">
        <v>4.9000000000000004</v>
      </c>
      <c r="H5">
        <v>2023</v>
      </c>
      <c r="I5" t="s">
        <v>14</v>
      </c>
      <c r="J5" t="s">
        <v>1097</v>
      </c>
      <c r="K5">
        <v>5</v>
      </c>
      <c r="L5" t="s">
        <v>7</v>
      </c>
      <c r="M5">
        <v>1</v>
      </c>
    </row>
    <row r="6" spans="1:13" x14ac:dyDescent="0.3">
      <c r="A6" t="s">
        <v>97</v>
      </c>
      <c r="B6" t="s">
        <v>58</v>
      </c>
      <c r="C6">
        <v>99</v>
      </c>
      <c r="D6" t="s">
        <v>34</v>
      </c>
      <c r="E6" s="45">
        <v>44931</v>
      </c>
      <c r="F6">
        <v>195</v>
      </c>
      <c r="G6">
        <v>3.9</v>
      </c>
      <c r="H6">
        <v>2023</v>
      </c>
      <c r="I6" t="s">
        <v>16</v>
      </c>
      <c r="J6" t="s">
        <v>1098</v>
      </c>
      <c r="K6">
        <v>4</v>
      </c>
      <c r="L6" t="s">
        <v>7</v>
      </c>
      <c r="M6">
        <v>1</v>
      </c>
    </row>
    <row r="7" spans="1:13" x14ac:dyDescent="0.3">
      <c r="A7" t="s">
        <v>105</v>
      </c>
      <c r="B7" t="s">
        <v>58</v>
      </c>
      <c r="C7">
        <v>54</v>
      </c>
      <c r="D7" t="s">
        <v>34</v>
      </c>
      <c r="E7" s="45">
        <v>44934</v>
      </c>
      <c r="F7">
        <v>111</v>
      </c>
      <c r="G7">
        <v>3.3</v>
      </c>
      <c r="H7">
        <v>2023</v>
      </c>
      <c r="I7" t="s">
        <v>8</v>
      </c>
      <c r="J7" t="s">
        <v>1097</v>
      </c>
      <c r="K7">
        <v>3</v>
      </c>
      <c r="L7" t="s">
        <v>7</v>
      </c>
      <c r="M7">
        <v>1</v>
      </c>
    </row>
    <row r="8" spans="1:13" x14ac:dyDescent="0.3">
      <c r="A8" t="s">
        <v>110</v>
      </c>
      <c r="B8" t="s">
        <v>60</v>
      </c>
      <c r="C8">
        <v>155</v>
      </c>
      <c r="D8" t="s">
        <v>34</v>
      </c>
      <c r="E8" s="45">
        <v>44936</v>
      </c>
      <c r="F8">
        <v>110</v>
      </c>
      <c r="G8">
        <v>4.8</v>
      </c>
      <c r="H8">
        <v>2023</v>
      </c>
      <c r="I8" t="s">
        <v>12</v>
      </c>
      <c r="J8" t="s">
        <v>1096</v>
      </c>
      <c r="K8">
        <v>5</v>
      </c>
      <c r="L8" t="s">
        <v>7</v>
      </c>
      <c r="M8">
        <v>1</v>
      </c>
    </row>
    <row r="9" spans="1:13" x14ac:dyDescent="0.3">
      <c r="A9" t="s">
        <v>113</v>
      </c>
      <c r="B9" t="s">
        <v>53</v>
      </c>
      <c r="C9">
        <v>29</v>
      </c>
      <c r="D9" t="s">
        <v>34</v>
      </c>
      <c r="E9" s="45">
        <v>44938</v>
      </c>
      <c r="F9">
        <v>170</v>
      </c>
      <c r="G9">
        <v>5</v>
      </c>
      <c r="H9">
        <v>2023</v>
      </c>
      <c r="I9" t="s">
        <v>16</v>
      </c>
      <c r="J9" t="s">
        <v>1099</v>
      </c>
      <c r="K9">
        <v>5</v>
      </c>
      <c r="L9" t="s">
        <v>7</v>
      </c>
      <c r="M9">
        <v>1</v>
      </c>
    </row>
    <row r="10" spans="1:13" x14ac:dyDescent="0.3">
      <c r="A10" t="s">
        <v>125</v>
      </c>
      <c r="B10" t="s">
        <v>61</v>
      </c>
      <c r="C10">
        <v>105</v>
      </c>
      <c r="D10" t="s">
        <v>34</v>
      </c>
      <c r="E10" s="45">
        <v>44944</v>
      </c>
      <c r="F10">
        <v>56</v>
      </c>
      <c r="G10">
        <v>3.6</v>
      </c>
      <c r="H10">
        <v>2023</v>
      </c>
      <c r="I10" t="s">
        <v>14</v>
      </c>
      <c r="J10" t="s">
        <v>1098</v>
      </c>
      <c r="K10">
        <v>4</v>
      </c>
      <c r="L10" t="s">
        <v>7</v>
      </c>
      <c r="M10">
        <v>1</v>
      </c>
    </row>
    <row r="11" spans="1:13" x14ac:dyDescent="0.3">
      <c r="A11" t="s">
        <v>127</v>
      </c>
      <c r="B11" t="s">
        <v>65</v>
      </c>
      <c r="C11">
        <v>131</v>
      </c>
      <c r="D11" t="s">
        <v>34</v>
      </c>
      <c r="E11" s="45">
        <v>44945</v>
      </c>
      <c r="F11">
        <v>78</v>
      </c>
      <c r="G11">
        <v>4.4000000000000004</v>
      </c>
      <c r="H11">
        <v>2023</v>
      </c>
      <c r="I11" t="s">
        <v>16</v>
      </c>
      <c r="J11" t="s">
        <v>1096</v>
      </c>
      <c r="K11">
        <v>4</v>
      </c>
      <c r="L11" t="s">
        <v>7</v>
      </c>
      <c r="M11">
        <v>1</v>
      </c>
    </row>
    <row r="12" spans="1:13" x14ac:dyDescent="0.3">
      <c r="A12" t="s">
        <v>131</v>
      </c>
      <c r="B12" t="s">
        <v>55</v>
      </c>
      <c r="C12">
        <v>149</v>
      </c>
      <c r="D12" t="s">
        <v>34</v>
      </c>
      <c r="E12" s="45">
        <v>44946</v>
      </c>
      <c r="F12">
        <v>72</v>
      </c>
      <c r="G12">
        <v>4.3</v>
      </c>
      <c r="H12">
        <v>2023</v>
      </c>
      <c r="I12" t="s">
        <v>18</v>
      </c>
      <c r="J12" t="s">
        <v>1096</v>
      </c>
      <c r="K12">
        <v>4</v>
      </c>
      <c r="L12" t="s">
        <v>7</v>
      </c>
      <c r="M12">
        <v>1</v>
      </c>
    </row>
    <row r="13" spans="1:13" x14ac:dyDescent="0.3">
      <c r="A13" t="s">
        <v>134</v>
      </c>
      <c r="B13" t="s">
        <v>57</v>
      </c>
      <c r="C13">
        <v>157</v>
      </c>
      <c r="D13" t="s">
        <v>34</v>
      </c>
      <c r="E13" s="45">
        <v>44947</v>
      </c>
      <c r="F13">
        <v>69</v>
      </c>
      <c r="G13">
        <v>4.5</v>
      </c>
      <c r="H13">
        <v>2023</v>
      </c>
      <c r="I13" t="s">
        <v>20</v>
      </c>
      <c r="J13" t="s">
        <v>1096</v>
      </c>
      <c r="K13">
        <v>5</v>
      </c>
      <c r="L13" t="s">
        <v>7</v>
      </c>
      <c r="M13">
        <v>1</v>
      </c>
    </row>
    <row r="14" spans="1:13" x14ac:dyDescent="0.3">
      <c r="A14" t="s">
        <v>136</v>
      </c>
      <c r="B14" t="s">
        <v>54</v>
      </c>
      <c r="C14">
        <v>83</v>
      </c>
      <c r="D14" t="s">
        <v>34</v>
      </c>
      <c r="E14" s="45">
        <v>44948</v>
      </c>
      <c r="F14">
        <v>28</v>
      </c>
      <c r="G14">
        <v>4.5</v>
      </c>
      <c r="H14">
        <v>2023</v>
      </c>
      <c r="I14" t="s">
        <v>8</v>
      </c>
      <c r="J14" t="s">
        <v>1098</v>
      </c>
      <c r="K14">
        <v>5</v>
      </c>
      <c r="L14" t="s">
        <v>7</v>
      </c>
      <c r="M14">
        <v>1</v>
      </c>
    </row>
    <row r="15" spans="1:13" x14ac:dyDescent="0.3">
      <c r="A15" t="s">
        <v>141</v>
      </c>
      <c r="B15" t="s">
        <v>59</v>
      </c>
      <c r="C15">
        <v>74</v>
      </c>
      <c r="D15" t="s">
        <v>34</v>
      </c>
      <c r="E15" s="45">
        <v>44950</v>
      </c>
      <c r="F15">
        <v>66</v>
      </c>
      <c r="G15">
        <v>4</v>
      </c>
      <c r="H15">
        <v>2023</v>
      </c>
      <c r="I15" t="s">
        <v>12</v>
      </c>
      <c r="J15" t="s">
        <v>1098</v>
      </c>
      <c r="K15">
        <v>4</v>
      </c>
      <c r="L15" t="s">
        <v>7</v>
      </c>
      <c r="M15">
        <v>1</v>
      </c>
    </row>
    <row r="16" spans="1:13" x14ac:dyDescent="0.3">
      <c r="A16" t="s">
        <v>149</v>
      </c>
      <c r="B16" t="s">
        <v>62</v>
      </c>
      <c r="C16">
        <v>81</v>
      </c>
      <c r="D16" t="s">
        <v>34</v>
      </c>
      <c r="E16" s="45">
        <v>44953</v>
      </c>
      <c r="F16">
        <v>156</v>
      </c>
      <c r="G16">
        <v>2.6</v>
      </c>
      <c r="H16">
        <v>2023</v>
      </c>
      <c r="I16" t="s">
        <v>18</v>
      </c>
      <c r="J16" t="s">
        <v>1098</v>
      </c>
      <c r="K16">
        <v>3</v>
      </c>
      <c r="L16" t="s">
        <v>7</v>
      </c>
      <c r="M16">
        <v>1</v>
      </c>
    </row>
    <row r="17" spans="1:13" x14ac:dyDescent="0.3">
      <c r="A17" t="s">
        <v>152</v>
      </c>
      <c r="B17" t="s">
        <v>61</v>
      </c>
      <c r="C17">
        <v>101</v>
      </c>
      <c r="D17" t="s">
        <v>34</v>
      </c>
      <c r="E17" s="45">
        <v>44954</v>
      </c>
      <c r="F17">
        <v>80</v>
      </c>
      <c r="G17">
        <v>4.8</v>
      </c>
      <c r="H17">
        <v>2023</v>
      </c>
      <c r="I17" t="s">
        <v>20</v>
      </c>
      <c r="J17" t="s">
        <v>1098</v>
      </c>
      <c r="K17">
        <v>5</v>
      </c>
      <c r="L17" t="s">
        <v>7</v>
      </c>
      <c r="M17">
        <v>1</v>
      </c>
    </row>
    <row r="18" spans="1:13" x14ac:dyDescent="0.3">
      <c r="A18" t="s">
        <v>153</v>
      </c>
      <c r="B18" t="s">
        <v>59</v>
      </c>
      <c r="C18">
        <v>67</v>
      </c>
      <c r="D18" t="s">
        <v>34</v>
      </c>
      <c r="E18" s="45">
        <v>44954</v>
      </c>
      <c r="F18">
        <v>168</v>
      </c>
      <c r="G18">
        <v>2.6</v>
      </c>
      <c r="H18">
        <v>2023</v>
      </c>
      <c r="I18" t="s">
        <v>20</v>
      </c>
      <c r="J18" t="s">
        <v>1098</v>
      </c>
      <c r="K18">
        <v>3</v>
      </c>
      <c r="L18" t="s">
        <v>7</v>
      </c>
      <c r="M18">
        <v>1</v>
      </c>
    </row>
    <row r="19" spans="1:13" x14ac:dyDescent="0.3">
      <c r="A19" t="s">
        <v>155</v>
      </c>
      <c r="B19" t="s">
        <v>62</v>
      </c>
      <c r="C19">
        <v>42</v>
      </c>
      <c r="D19" t="s">
        <v>34</v>
      </c>
      <c r="E19" s="45">
        <v>44956</v>
      </c>
      <c r="F19">
        <v>205</v>
      </c>
      <c r="G19">
        <v>3.6</v>
      </c>
      <c r="H19">
        <v>2023</v>
      </c>
      <c r="I19" t="s">
        <v>10</v>
      </c>
      <c r="J19" t="s">
        <v>1097</v>
      </c>
      <c r="K19">
        <v>4</v>
      </c>
      <c r="L19" t="s">
        <v>7</v>
      </c>
      <c r="M19">
        <v>1</v>
      </c>
    </row>
    <row r="20" spans="1:13" x14ac:dyDescent="0.3">
      <c r="A20" t="s">
        <v>169</v>
      </c>
      <c r="B20" t="s">
        <v>57</v>
      </c>
      <c r="C20">
        <v>87</v>
      </c>
      <c r="D20" t="s">
        <v>34</v>
      </c>
      <c r="E20" s="45">
        <v>44959</v>
      </c>
      <c r="F20">
        <v>155</v>
      </c>
      <c r="G20">
        <v>4.5</v>
      </c>
      <c r="H20">
        <v>2023</v>
      </c>
      <c r="I20" t="s">
        <v>16</v>
      </c>
      <c r="J20" t="s">
        <v>1098</v>
      </c>
      <c r="K20">
        <v>5</v>
      </c>
      <c r="L20" t="s">
        <v>9</v>
      </c>
      <c r="M20">
        <v>2</v>
      </c>
    </row>
    <row r="21" spans="1:13" x14ac:dyDescent="0.3">
      <c r="A21" t="s">
        <v>170</v>
      </c>
      <c r="B21" t="s">
        <v>65</v>
      </c>
      <c r="C21">
        <v>143</v>
      </c>
      <c r="D21" t="s">
        <v>34</v>
      </c>
      <c r="E21" s="45">
        <v>44961</v>
      </c>
      <c r="F21">
        <v>124</v>
      </c>
      <c r="G21">
        <v>4.9000000000000004</v>
      </c>
      <c r="H21">
        <v>2023</v>
      </c>
      <c r="I21" t="s">
        <v>20</v>
      </c>
      <c r="J21" t="s">
        <v>1096</v>
      </c>
      <c r="K21">
        <v>5</v>
      </c>
      <c r="L21" t="s">
        <v>9</v>
      </c>
      <c r="M21">
        <v>2</v>
      </c>
    </row>
    <row r="22" spans="1:13" x14ac:dyDescent="0.3">
      <c r="A22" t="s">
        <v>172</v>
      </c>
      <c r="B22" t="s">
        <v>61</v>
      </c>
      <c r="C22">
        <v>55</v>
      </c>
      <c r="D22" t="s">
        <v>34</v>
      </c>
      <c r="E22" s="45">
        <v>44962</v>
      </c>
      <c r="F22">
        <v>78</v>
      </c>
      <c r="G22">
        <v>4.5</v>
      </c>
      <c r="H22">
        <v>2023</v>
      </c>
      <c r="I22" t="s">
        <v>8</v>
      </c>
      <c r="J22" t="s">
        <v>1097</v>
      </c>
      <c r="K22">
        <v>5</v>
      </c>
      <c r="L22" t="s">
        <v>9</v>
      </c>
      <c r="M22">
        <v>2</v>
      </c>
    </row>
    <row r="23" spans="1:13" x14ac:dyDescent="0.3">
      <c r="A23" t="s">
        <v>182</v>
      </c>
      <c r="B23" t="s">
        <v>54</v>
      </c>
      <c r="C23">
        <v>131</v>
      </c>
      <c r="D23" t="s">
        <v>34</v>
      </c>
      <c r="E23" s="45">
        <v>44967</v>
      </c>
      <c r="F23">
        <v>172</v>
      </c>
      <c r="G23">
        <v>2.6</v>
      </c>
      <c r="H23">
        <v>2023</v>
      </c>
      <c r="I23" t="s">
        <v>18</v>
      </c>
      <c r="J23" t="s">
        <v>1096</v>
      </c>
      <c r="K23">
        <v>3</v>
      </c>
      <c r="L23" t="s">
        <v>9</v>
      </c>
      <c r="M23">
        <v>2</v>
      </c>
    </row>
    <row r="24" spans="1:13" x14ac:dyDescent="0.3">
      <c r="A24" t="s">
        <v>184</v>
      </c>
      <c r="B24" t="s">
        <v>65</v>
      </c>
      <c r="C24">
        <v>111</v>
      </c>
      <c r="D24" t="s">
        <v>34</v>
      </c>
      <c r="E24" s="45">
        <v>44969</v>
      </c>
      <c r="F24">
        <v>43</v>
      </c>
      <c r="G24">
        <v>3.9</v>
      </c>
      <c r="H24">
        <v>2023</v>
      </c>
      <c r="I24" t="s">
        <v>8</v>
      </c>
      <c r="J24" t="s">
        <v>1098</v>
      </c>
      <c r="K24">
        <v>4</v>
      </c>
      <c r="L24" t="s">
        <v>9</v>
      </c>
      <c r="M24">
        <v>2</v>
      </c>
    </row>
    <row r="25" spans="1:13" x14ac:dyDescent="0.3">
      <c r="A25" t="s">
        <v>188</v>
      </c>
      <c r="B25" t="s">
        <v>60</v>
      </c>
      <c r="C25">
        <v>137</v>
      </c>
      <c r="D25" t="s">
        <v>34</v>
      </c>
      <c r="E25" s="45">
        <v>44970</v>
      </c>
      <c r="F25">
        <v>34</v>
      </c>
      <c r="G25">
        <v>2.9</v>
      </c>
      <c r="H25">
        <v>2023</v>
      </c>
      <c r="I25" t="s">
        <v>10</v>
      </c>
      <c r="J25" t="s">
        <v>1096</v>
      </c>
      <c r="K25">
        <v>3</v>
      </c>
      <c r="L25" t="s">
        <v>9</v>
      </c>
      <c r="M25">
        <v>2</v>
      </c>
    </row>
    <row r="26" spans="1:13" x14ac:dyDescent="0.3">
      <c r="A26" t="s">
        <v>193</v>
      </c>
      <c r="B26" t="s">
        <v>53</v>
      </c>
      <c r="C26">
        <v>19</v>
      </c>
      <c r="D26" t="s">
        <v>34</v>
      </c>
      <c r="E26" s="45">
        <v>44972</v>
      </c>
      <c r="F26">
        <v>28</v>
      </c>
      <c r="G26">
        <v>4.9000000000000004</v>
      </c>
      <c r="H26">
        <v>2023</v>
      </c>
      <c r="I26" t="s">
        <v>14</v>
      </c>
      <c r="J26" t="s">
        <v>1099</v>
      </c>
      <c r="K26">
        <v>5</v>
      </c>
      <c r="L26" t="s">
        <v>9</v>
      </c>
      <c r="M26">
        <v>2</v>
      </c>
    </row>
    <row r="27" spans="1:13" x14ac:dyDescent="0.3">
      <c r="A27" t="s">
        <v>195</v>
      </c>
      <c r="B27" t="s">
        <v>59</v>
      </c>
      <c r="C27">
        <v>55</v>
      </c>
      <c r="D27" t="s">
        <v>34</v>
      </c>
      <c r="E27" s="45">
        <v>44972</v>
      </c>
      <c r="F27">
        <v>23</v>
      </c>
      <c r="G27">
        <v>3.6</v>
      </c>
      <c r="H27">
        <v>2023</v>
      </c>
      <c r="I27" t="s">
        <v>14</v>
      </c>
      <c r="J27" t="s">
        <v>1097</v>
      </c>
      <c r="K27">
        <v>4</v>
      </c>
      <c r="L27" t="s">
        <v>9</v>
      </c>
      <c r="M27">
        <v>2</v>
      </c>
    </row>
    <row r="28" spans="1:13" x14ac:dyDescent="0.3">
      <c r="A28" t="s">
        <v>206</v>
      </c>
      <c r="B28" t="s">
        <v>53</v>
      </c>
      <c r="C28">
        <v>114</v>
      </c>
      <c r="D28" t="s">
        <v>34</v>
      </c>
      <c r="E28" s="45">
        <v>44976</v>
      </c>
      <c r="F28">
        <v>54</v>
      </c>
      <c r="G28">
        <v>1.1000000000000001</v>
      </c>
      <c r="H28">
        <v>2023</v>
      </c>
      <c r="I28" t="s">
        <v>8</v>
      </c>
      <c r="J28" t="s">
        <v>1098</v>
      </c>
      <c r="K28">
        <v>1</v>
      </c>
      <c r="L28" t="s">
        <v>9</v>
      </c>
      <c r="M28">
        <v>2</v>
      </c>
    </row>
    <row r="29" spans="1:13" x14ac:dyDescent="0.3">
      <c r="A29" t="s">
        <v>207</v>
      </c>
      <c r="B29" t="s">
        <v>52</v>
      </c>
      <c r="C29">
        <v>155</v>
      </c>
      <c r="D29" t="s">
        <v>34</v>
      </c>
      <c r="E29" s="45">
        <v>44977</v>
      </c>
      <c r="F29">
        <v>80</v>
      </c>
      <c r="G29">
        <v>3.9</v>
      </c>
      <c r="H29">
        <v>2023</v>
      </c>
      <c r="I29" t="s">
        <v>10</v>
      </c>
      <c r="J29" t="s">
        <v>1096</v>
      </c>
      <c r="K29">
        <v>4</v>
      </c>
      <c r="L29" t="s">
        <v>9</v>
      </c>
      <c r="M29">
        <v>2</v>
      </c>
    </row>
    <row r="30" spans="1:13" x14ac:dyDescent="0.3">
      <c r="A30" t="s">
        <v>212</v>
      </c>
      <c r="B30" t="s">
        <v>58</v>
      </c>
      <c r="C30">
        <v>154</v>
      </c>
      <c r="D30" t="s">
        <v>34</v>
      </c>
      <c r="E30" s="45">
        <v>44979</v>
      </c>
      <c r="F30">
        <v>22</v>
      </c>
      <c r="G30">
        <v>3.4</v>
      </c>
      <c r="H30">
        <v>2023</v>
      </c>
      <c r="I30" t="s">
        <v>14</v>
      </c>
      <c r="J30" t="s">
        <v>1096</v>
      </c>
      <c r="K30">
        <v>3</v>
      </c>
      <c r="L30" t="s">
        <v>9</v>
      </c>
      <c r="M30">
        <v>2</v>
      </c>
    </row>
    <row r="31" spans="1:13" x14ac:dyDescent="0.3">
      <c r="A31" t="s">
        <v>219</v>
      </c>
      <c r="B31" t="s">
        <v>54</v>
      </c>
      <c r="C31">
        <v>102</v>
      </c>
      <c r="D31" t="s">
        <v>34</v>
      </c>
      <c r="E31" s="45">
        <v>44983</v>
      </c>
      <c r="F31">
        <v>165</v>
      </c>
      <c r="G31">
        <v>2.7</v>
      </c>
      <c r="H31">
        <v>2023</v>
      </c>
      <c r="I31" t="s">
        <v>8</v>
      </c>
      <c r="J31" t="s">
        <v>1098</v>
      </c>
      <c r="K31">
        <v>3</v>
      </c>
      <c r="L31" t="s">
        <v>9</v>
      </c>
      <c r="M31">
        <v>2</v>
      </c>
    </row>
    <row r="32" spans="1:13" x14ac:dyDescent="0.3">
      <c r="A32" t="s">
        <v>221</v>
      </c>
      <c r="B32" t="s">
        <v>52</v>
      </c>
      <c r="C32">
        <v>6</v>
      </c>
      <c r="D32" t="s">
        <v>34</v>
      </c>
      <c r="E32" s="45">
        <v>44984</v>
      </c>
      <c r="F32">
        <v>102</v>
      </c>
      <c r="G32">
        <v>4.4000000000000004</v>
      </c>
      <c r="H32">
        <v>2023</v>
      </c>
      <c r="I32" t="s">
        <v>10</v>
      </c>
      <c r="J32" t="s">
        <v>1100</v>
      </c>
      <c r="K32">
        <v>4</v>
      </c>
      <c r="L32" t="s">
        <v>9</v>
      </c>
      <c r="M32">
        <v>2</v>
      </c>
    </row>
    <row r="33" spans="1:13" x14ac:dyDescent="0.3">
      <c r="A33" t="s">
        <v>225</v>
      </c>
      <c r="B33" t="s">
        <v>62</v>
      </c>
      <c r="C33">
        <v>53</v>
      </c>
      <c r="D33" t="s">
        <v>34</v>
      </c>
      <c r="E33" s="45">
        <v>44985</v>
      </c>
      <c r="F33">
        <v>80</v>
      </c>
      <c r="G33">
        <v>2.6</v>
      </c>
      <c r="H33">
        <v>2023</v>
      </c>
      <c r="I33" t="s">
        <v>12</v>
      </c>
      <c r="J33" t="s">
        <v>1097</v>
      </c>
      <c r="K33">
        <v>3</v>
      </c>
      <c r="L33" t="s">
        <v>9</v>
      </c>
      <c r="M33">
        <v>2</v>
      </c>
    </row>
    <row r="34" spans="1:13" x14ac:dyDescent="0.3">
      <c r="A34" t="s">
        <v>230</v>
      </c>
      <c r="B34" t="s">
        <v>60</v>
      </c>
      <c r="C34">
        <v>152</v>
      </c>
      <c r="D34" t="s">
        <v>34</v>
      </c>
      <c r="E34" s="45">
        <v>44986</v>
      </c>
      <c r="F34">
        <v>215</v>
      </c>
      <c r="G34">
        <v>4.4000000000000004</v>
      </c>
      <c r="H34">
        <v>2023</v>
      </c>
      <c r="I34" t="s">
        <v>14</v>
      </c>
      <c r="J34" t="s">
        <v>1096</v>
      </c>
      <c r="K34">
        <v>4</v>
      </c>
      <c r="L34" t="s">
        <v>11</v>
      </c>
      <c r="M34">
        <v>3</v>
      </c>
    </row>
    <row r="35" spans="1:13" x14ac:dyDescent="0.3">
      <c r="A35" t="s">
        <v>235</v>
      </c>
      <c r="B35" t="s">
        <v>55</v>
      </c>
      <c r="C35">
        <v>98</v>
      </c>
      <c r="D35" t="s">
        <v>34</v>
      </c>
      <c r="E35" s="45">
        <v>44987</v>
      </c>
      <c r="F35">
        <v>100</v>
      </c>
      <c r="G35">
        <v>3.8</v>
      </c>
      <c r="H35">
        <v>2023</v>
      </c>
      <c r="I35" t="s">
        <v>16</v>
      </c>
      <c r="J35" t="s">
        <v>1098</v>
      </c>
      <c r="K35">
        <v>4</v>
      </c>
      <c r="L35" t="s">
        <v>11</v>
      </c>
      <c r="M35">
        <v>3</v>
      </c>
    </row>
    <row r="36" spans="1:13" x14ac:dyDescent="0.3">
      <c r="A36" t="s">
        <v>241</v>
      </c>
      <c r="B36" t="s">
        <v>52</v>
      </c>
      <c r="C36">
        <v>113</v>
      </c>
      <c r="D36" t="s">
        <v>34</v>
      </c>
      <c r="E36" s="45">
        <v>44988</v>
      </c>
      <c r="F36">
        <v>123</v>
      </c>
      <c r="G36">
        <v>4.4000000000000004</v>
      </c>
      <c r="H36">
        <v>2023</v>
      </c>
      <c r="I36" t="s">
        <v>18</v>
      </c>
      <c r="J36" t="s">
        <v>1098</v>
      </c>
      <c r="K36">
        <v>4</v>
      </c>
      <c r="L36" t="s">
        <v>11</v>
      </c>
      <c r="M36">
        <v>3</v>
      </c>
    </row>
    <row r="37" spans="1:13" x14ac:dyDescent="0.3">
      <c r="A37" t="s">
        <v>246</v>
      </c>
      <c r="B37" t="s">
        <v>61</v>
      </c>
      <c r="C37">
        <v>86</v>
      </c>
      <c r="D37" t="s">
        <v>34</v>
      </c>
      <c r="E37" s="45">
        <v>44988</v>
      </c>
      <c r="F37">
        <v>68</v>
      </c>
      <c r="G37">
        <v>3</v>
      </c>
      <c r="H37">
        <v>2023</v>
      </c>
      <c r="I37" t="s">
        <v>18</v>
      </c>
      <c r="J37" t="s">
        <v>1098</v>
      </c>
      <c r="K37">
        <v>3</v>
      </c>
      <c r="L37" t="s">
        <v>11</v>
      </c>
      <c r="M37">
        <v>3</v>
      </c>
    </row>
    <row r="38" spans="1:13" x14ac:dyDescent="0.3">
      <c r="A38" t="s">
        <v>249</v>
      </c>
      <c r="B38" t="s">
        <v>63</v>
      </c>
      <c r="C38">
        <v>82</v>
      </c>
      <c r="D38" t="s">
        <v>34</v>
      </c>
      <c r="E38" s="45">
        <v>44989</v>
      </c>
      <c r="F38">
        <v>93</v>
      </c>
      <c r="G38">
        <v>2.7</v>
      </c>
      <c r="H38">
        <v>2023</v>
      </c>
      <c r="I38" t="s">
        <v>20</v>
      </c>
      <c r="J38" t="s">
        <v>1098</v>
      </c>
      <c r="K38">
        <v>3</v>
      </c>
      <c r="L38" t="s">
        <v>11</v>
      </c>
      <c r="M38">
        <v>3</v>
      </c>
    </row>
    <row r="39" spans="1:13" x14ac:dyDescent="0.3">
      <c r="A39" t="s">
        <v>255</v>
      </c>
      <c r="B39" t="s">
        <v>54</v>
      </c>
      <c r="C39">
        <v>67</v>
      </c>
      <c r="D39" t="s">
        <v>34</v>
      </c>
      <c r="E39" s="45">
        <v>44990</v>
      </c>
      <c r="F39">
        <v>40</v>
      </c>
      <c r="G39">
        <v>5</v>
      </c>
      <c r="H39">
        <v>2023</v>
      </c>
      <c r="I39" t="s">
        <v>8</v>
      </c>
      <c r="J39" t="s">
        <v>1098</v>
      </c>
      <c r="K39">
        <v>5</v>
      </c>
      <c r="L39" t="s">
        <v>11</v>
      </c>
      <c r="M39">
        <v>3</v>
      </c>
    </row>
    <row r="40" spans="1:13" x14ac:dyDescent="0.3">
      <c r="A40" t="s">
        <v>259</v>
      </c>
      <c r="B40" t="s">
        <v>56</v>
      </c>
      <c r="C40">
        <v>153</v>
      </c>
      <c r="D40" t="s">
        <v>34</v>
      </c>
      <c r="E40" s="45">
        <v>44991</v>
      </c>
      <c r="F40">
        <v>34</v>
      </c>
      <c r="G40">
        <v>3</v>
      </c>
      <c r="H40">
        <v>2023</v>
      </c>
      <c r="I40" t="s">
        <v>10</v>
      </c>
      <c r="J40" t="s">
        <v>1096</v>
      </c>
      <c r="K40">
        <v>3</v>
      </c>
      <c r="L40" t="s">
        <v>11</v>
      </c>
      <c r="M40">
        <v>3</v>
      </c>
    </row>
    <row r="41" spans="1:13" x14ac:dyDescent="0.3">
      <c r="A41" t="s">
        <v>268</v>
      </c>
      <c r="B41" t="s">
        <v>55</v>
      </c>
      <c r="C41">
        <v>134</v>
      </c>
      <c r="D41" t="s">
        <v>34</v>
      </c>
      <c r="E41" s="45">
        <v>44992</v>
      </c>
      <c r="F41">
        <v>160</v>
      </c>
      <c r="G41">
        <v>4.5</v>
      </c>
      <c r="H41">
        <v>2023</v>
      </c>
      <c r="I41" t="s">
        <v>12</v>
      </c>
      <c r="J41" t="s">
        <v>1096</v>
      </c>
      <c r="K41">
        <v>5</v>
      </c>
      <c r="L41" t="s">
        <v>11</v>
      </c>
      <c r="M41">
        <v>3</v>
      </c>
    </row>
    <row r="42" spans="1:13" x14ac:dyDescent="0.3">
      <c r="A42" t="s">
        <v>273</v>
      </c>
      <c r="B42" t="s">
        <v>59</v>
      </c>
      <c r="C42">
        <v>80</v>
      </c>
      <c r="D42" t="s">
        <v>34</v>
      </c>
      <c r="E42" s="45">
        <v>44994</v>
      </c>
      <c r="F42">
        <v>168</v>
      </c>
      <c r="G42">
        <v>3.7</v>
      </c>
      <c r="H42">
        <v>2023</v>
      </c>
      <c r="I42" t="s">
        <v>16</v>
      </c>
      <c r="J42" t="s">
        <v>1098</v>
      </c>
      <c r="K42">
        <v>4</v>
      </c>
      <c r="L42" t="s">
        <v>11</v>
      </c>
      <c r="M42">
        <v>3</v>
      </c>
    </row>
    <row r="43" spans="1:13" x14ac:dyDescent="0.3">
      <c r="A43" t="s">
        <v>280</v>
      </c>
      <c r="B43" t="s">
        <v>51</v>
      </c>
      <c r="C43">
        <v>93</v>
      </c>
      <c r="D43" t="s">
        <v>34</v>
      </c>
      <c r="E43" s="45">
        <v>44996</v>
      </c>
      <c r="F43">
        <v>132</v>
      </c>
      <c r="G43">
        <v>3.7</v>
      </c>
      <c r="H43">
        <v>2023</v>
      </c>
      <c r="I43" t="s">
        <v>20</v>
      </c>
      <c r="J43" t="s">
        <v>1098</v>
      </c>
      <c r="K43">
        <v>4</v>
      </c>
      <c r="L43" t="s">
        <v>11</v>
      </c>
      <c r="M43">
        <v>3</v>
      </c>
    </row>
    <row r="44" spans="1:13" x14ac:dyDescent="0.3">
      <c r="A44" t="s">
        <v>290</v>
      </c>
      <c r="B44" t="s">
        <v>61</v>
      </c>
      <c r="C44">
        <v>61</v>
      </c>
      <c r="D44" t="s">
        <v>34</v>
      </c>
      <c r="E44" s="45">
        <v>44998</v>
      </c>
      <c r="F44">
        <v>160</v>
      </c>
      <c r="G44">
        <v>4.9000000000000004</v>
      </c>
      <c r="H44">
        <v>2023</v>
      </c>
      <c r="I44" t="s">
        <v>10</v>
      </c>
      <c r="J44" t="s">
        <v>1098</v>
      </c>
      <c r="K44">
        <v>5</v>
      </c>
      <c r="L44" t="s">
        <v>11</v>
      </c>
      <c r="M44">
        <v>3</v>
      </c>
    </row>
    <row r="45" spans="1:13" x14ac:dyDescent="0.3">
      <c r="A45" t="s">
        <v>294</v>
      </c>
      <c r="B45" t="s">
        <v>54</v>
      </c>
      <c r="C45">
        <v>13</v>
      </c>
      <c r="D45" t="s">
        <v>34</v>
      </c>
      <c r="E45" s="45">
        <v>44999</v>
      </c>
      <c r="F45">
        <v>63</v>
      </c>
      <c r="G45">
        <v>4.0999999999999996</v>
      </c>
      <c r="H45">
        <v>2023</v>
      </c>
      <c r="I45" t="s">
        <v>12</v>
      </c>
      <c r="J45" t="s">
        <v>1099</v>
      </c>
      <c r="K45">
        <v>4</v>
      </c>
      <c r="L45" t="s">
        <v>11</v>
      </c>
      <c r="M45">
        <v>3</v>
      </c>
    </row>
    <row r="46" spans="1:13" x14ac:dyDescent="0.3">
      <c r="A46" t="s">
        <v>317</v>
      </c>
      <c r="B46" t="s">
        <v>51</v>
      </c>
      <c r="C46">
        <v>92</v>
      </c>
      <c r="D46" t="s">
        <v>34</v>
      </c>
      <c r="E46" s="45">
        <v>45002</v>
      </c>
      <c r="F46">
        <v>125</v>
      </c>
      <c r="G46">
        <v>4.9000000000000004</v>
      </c>
      <c r="H46">
        <v>2023</v>
      </c>
      <c r="I46" t="s">
        <v>18</v>
      </c>
      <c r="J46" t="s">
        <v>1098</v>
      </c>
      <c r="K46">
        <v>5</v>
      </c>
      <c r="L46" t="s">
        <v>11</v>
      </c>
      <c r="M46">
        <v>3</v>
      </c>
    </row>
    <row r="47" spans="1:13" x14ac:dyDescent="0.3">
      <c r="A47" t="s">
        <v>322</v>
      </c>
      <c r="B47" t="s">
        <v>61</v>
      </c>
      <c r="C47">
        <v>106</v>
      </c>
      <c r="D47" t="s">
        <v>34</v>
      </c>
      <c r="E47" s="45">
        <v>45003</v>
      </c>
      <c r="F47">
        <v>112</v>
      </c>
      <c r="G47">
        <v>4.4000000000000004</v>
      </c>
      <c r="H47">
        <v>2023</v>
      </c>
      <c r="I47" t="s">
        <v>20</v>
      </c>
      <c r="J47" t="s">
        <v>1098</v>
      </c>
      <c r="K47">
        <v>4</v>
      </c>
      <c r="L47" t="s">
        <v>11</v>
      </c>
      <c r="M47">
        <v>3</v>
      </c>
    </row>
    <row r="48" spans="1:13" x14ac:dyDescent="0.3">
      <c r="A48" t="s">
        <v>324</v>
      </c>
      <c r="B48" t="s">
        <v>63</v>
      </c>
      <c r="C48">
        <v>84</v>
      </c>
      <c r="D48" t="s">
        <v>34</v>
      </c>
      <c r="E48" s="45">
        <v>45004</v>
      </c>
      <c r="F48">
        <v>22</v>
      </c>
      <c r="G48">
        <v>3.5</v>
      </c>
      <c r="H48">
        <v>2023</v>
      </c>
      <c r="I48" t="s">
        <v>8</v>
      </c>
      <c r="J48" t="s">
        <v>1098</v>
      </c>
      <c r="K48">
        <v>4</v>
      </c>
      <c r="L48" t="s">
        <v>11</v>
      </c>
      <c r="M48">
        <v>3</v>
      </c>
    </row>
    <row r="49" spans="1:13" x14ac:dyDescent="0.3">
      <c r="A49" t="s">
        <v>325</v>
      </c>
      <c r="B49" t="s">
        <v>64</v>
      </c>
      <c r="C49">
        <v>140</v>
      </c>
      <c r="D49" t="s">
        <v>34</v>
      </c>
      <c r="E49" s="45">
        <v>45004</v>
      </c>
      <c r="F49">
        <v>93</v>
      </c>
      <c r="G49">
        <v>4.4000000000000004</v>
      </c>
      <c r="H49">
        <v>2023</v>
      </c>
      <c r="I49" t="s">
        <v>8</v>
      </c>
      <c r="J49" t="s">
        <v>1096</v>
      </c>
      <c r="K49">
        <v>4</v>
      </c>
      <c r="L49" t="s">
        <v>11</v>
      </c>
      <c r="M49">
        <v>3</v>
      </c>
    </row>
    <row r="50" spans="1:13" x14ac:dyDescent="0.3">
      <c r="A50" t="s">
        <v>326</v>
      </c>
      <c r="B50" t="s">
        <v>58</v>
      </c>
      <c r="C50">
        <v>67</v>
      </c>
      <c r="D50" t="s">
        <v>34</v>
      </c>
      <c r="E50" s="45">
        <v>45004</v>
      </c>
      <c r="F50">
        <v>45</v>
      </c>
      <c r="G50">
        <v>3.5</v>
      </c>
      <c r="H50">
        <v>2023</v>
      </c>
      <c r="I50" t="s">
        <v>8</v>
      </c>
      <c r="J50" t="s">
        <v>1098</v>
      </c>
      <c r="K50">
        <v>4</v>
      </c>
      <c r="L50" t="s">
        <v>11</v>
      </c>
      <c r="M50">
        <v>3</v>
      </c>
    </row>
    <row r="51" spans="1:13" x14ac:dyDescent="0.3">
      <c r="A51" t="s">
        <v>327</v>
      </c>
      <c r="B51" t="s">
        <v>52</v>
      </c>
      <c r="C51">
        <v>126</v>
      </c>
      <c r="D51" t="s">
        <v>34</v>
      </c>
      <c r="E51" s="45">
        <v>45005</v>
      </c>
      <c r="F51">
        <v>96</v>
      </c>
      <c r="G51">
        <v>3.8</v>
      </c>
      <c r="H51">
        <v>2023</v>
      </c>
      <c r="I51" t="s">
        <v>10</v>
      </c>
      <c r="J51" t="s">
        <v>1096</v>
      </c>
      <c r="K51">
        <v>4</v>
      </c>
      <c r="L51" t="s">
        <v>11</v>
      </c>
      <c r="M51">
        <v>3</v>
      </c>
    </row>
    <row r="52" spans="1:13" x14ac:dyDescent="0.3">
      <c r="A52" t="s">
        <v>333</v>
      </c>
      <c r="B52" t="s">
        <v>62</v>
      </c>
      <c r="C52">
        <v>102</v>
      </c>
      <c r="D52" t="s">
        <v>34</v>
      </c>
      <c r="E52" s="45">
        <v>45006</v>
      </c>
      <c r="F52">
        <v>81</v>
      </c>
      <c r="G52">
        <v>4</v>
      </c>
      <c r="H52">
        <v>2023</v>
      </c>
      <c r="I52" t="s">
        <v>12</v>
      </c>
      <c r="J52" t="s">
        <v>1098</v>
      </c>
      <c r="K52">
        <v>4</v>
      </c>
      <c r="L52" t="s">
        <v>11</v>
      </c>
      <c r="M52">
        <v>3</v>
      </c>
    </row>
    <row r="53" spans="1:13" x14ac:dyDescent="0.3">
      <c r="A53" t="s">
        <v>336</v>
      </c>
      <c r="B53" t="s">
        <v>56</v>
      </c>
      <c r="C53">
        <v>59</v>
      </c>
      <c r="D53" t="s">
        <v>34</v>
      </c>
      <c r="E53" s="45">
        <v>45006</v>
      </c>
      <c r="F53">
        <v>215</v>
      </c>
      <c r="G53">
        <v>4.0999999999999996</v>
      </c>
      <c r="H53">
        <v>2023</v>
      </c>
      <c r="I53" t="s">
        <v>12</v>
      </c>
      <c r="J53" t="s">
        <v>1097</v>
      </c>
      <c r="K53">
        <v>4</v>
      </c>
      <c r="L53" t="s">
        <v>11</v>
      </c>
      <c r="M53">
        <v>3</v>
      </c>
    </row>
    <row r="54" spans="1:13" x14ac:dyDescent="0.3">
      <c r="A54" t="s">
        <v>340</v>
      </c>
      <c r="B54" t="s">
        <v>54</v>
      </c>
      <c r="C54">
        <v>58</v>
      </c>
      <c r="D54" t="s">
        <v>34</v>
      </c>
      <c r="E54" s="45">
        <v>45007</v>
      </c>
      <c r="F54">
        <v>176</v>
      </c>
      <c r="G54">
        <v>4.2</v>
      </c>
      <c r="H54">
        <v>2023</v>
      </c>
      <c r="I54" t="s">
        <v>14</v>
      </c>
      <c r="J54" t="s">
        <v>1097</v>
      </c>
      <c r="K54">
        <v>4</v>
      </c>
      <c r="L54" t="s">
        <v>11</v>
      </c>
      <c r="M54">
        <v>3</v>
      </c>
    </row>
    <row r="55" spans="1:13" x14ac:dyDescent="0.3">
      <c r="A55" t="s">
        <v>357</v>
      </c>
      <c r="B55" t="s">
        <v>53</v>
      </c>
      <c r="C55">
        <v>158</v>
      </c>
      <c r="D55" t="s">
        <v>34</v>
      </c>
      <c r="E55" s="45">
        <v>45010</v>
      </c>
      <c r="F55">
        <v>60</v>
      </c>
      <c r="G55">
        <v>4.5</v>
      </c>
      <c r="H55">
        <v>2023</v>
      </c>
      <c r="I55" t="s">
        <v>20</v>
      </c>
      <c r="J55" t="s">
        <v>1096</v>
      </c>
      <c r="K55">
        <v>5</v>
      </c>
      <c r="L55" t="s">
        <v>11</v>
      </c>
      <c r="M55">
        <v>3</v>
      </c>
    </row>
    <row r="56" spans="1:13" x14ac:dyDescent="0.3">
      <c r="A56" t="s">
        <v>363</v>
      </c>
      <c r="B56" t="s">
        <v>56</v>
      </c>
      <c r="C56">
        <v>61</v>
      </c>
      <c r="D56" t="s">
        <v>34</v>
      </c>
      <c r="E56" s="45">
        <v>45012</v>
      </c>
      <c r="F56">
        <v>140</v>
      </c>
      <c r="G56">
        <v>1.8</v>
      </c>
      <c r="H56">
        <v>2023</v>
      </c>
      <c r="I56" t="s">
        <v>10</v>
      </c>
      <c r="J56" t="s">
        <v>1098</v>
      </c>
      <c r="K56">
        <v>2</v>
      </c>
      <c r="L56" t="s">
        <v>11</v>
      </c>
      <c r="M56">
        <v>3</v>
      </c>
    </row>
    <row r="57" spans="1:13" x14ac:dyDescent="0.3">
      <c r="A57" t="s">
        <v>367</v>
      </c>
      <c r="B57" t="s">
        <v>60</v>
      </c>
      <c r="C57">
        <v>39</v>
      </c>
      <c r="D57" t="s">
        <v>34</v>
      </c>
      <c r="E57" s="45">
        <v>45013</v>
      </c>
      <c r="F57">
        <v>81</v>
      </c>
      <c r="G57">
        <v>5</v>
      </c>
      <c r="H57">
        <v>2023</v>
      </c>
      <c r="I57" t="s">
        <v>12</v>
      </c>
      <c r="J57" t="s">
        <v>1097</v>
      </c>
      <c r="K57">
        <v>5</v>
      </c>
      <c r="L57" t="s">
        <v>11</v>
      </c>
      <c r="M57">
        <v>3</v>
      </c>
    </row>
    <row r="58" spans="1:13" x14ac:dyDescent="0.3">
      <c r="A58" t="s">
        <v>371</v>
      </c>
      <c r="B58" t="s">
        <v>56</v>
      </c>
      <c r="C58">
        <v>56</v>
      </c>
      <c r="D58" t="s">
        <v>34</v>
      </c>
      <c r="E58" s="45">
        <v>45013</v>
      </c>
      <c r="F58">
        <v>225</v>
      </c>
      <c r="G58">
        <v>4.5999999999999996</v>
      </c>
      <c r="H58">
        <v>2023</v>
      </c>
      <c r="I58" t="s">
        <v>12</v>
      </c>
      <c r="J58" t="s">
        <v>1097</v>
      </c>
      <c r="K58">
        <v>5</v>
      </c>
      <c r="L58" t="s">
        <v>11</v>
      </c>
      <c r="M58">
        <v>3</v>
      </c>
    </row>
    <row r="59" spans="1:13" x14ac:dyDescent="0.3">
      <c r="A59" t="s">
        <v>379</v>
      </c>
      <c r="B59" t="s">
        <v>61</v>
      </c>
      <c r="C59">
        <v>89</v>
      </c>
      <c r="D59" t="s">
        <v>34</v>
      </c>
      <c r="E59" s="45">
        <v>45016</v>
      </c>
      <c r="F59">
        <v>90</v>
      </c>
      <c r="G59">
        <v>4.5999999999999996</v>
      </c>
      <c r="H59">
        <v>2023</v>
      </c>
      <c r="I59" t="s">
        <v>18</v>
      </c>
      <c r="J59" t="s">
        <v>1098</v>
      </c>
      <c r="K59">
        <v>5</v>
      </c>
      <c r="L59" t="s">
        <v>11</v>
      </c>
      <c r="M59">
        <v>3</v>
      </c>
    </row>
    <row r="60" spans="1:13" x14ac:dyDescent="0.3">
      <c r="A60" t="s">
        <v>382</v>
      </c>
      <c r="B60" t="s">
        <v>65</v>
      </c>
      <c r="C60">
        <v>42</v>
      </c>
      <c r="D60" t="s">
        <v>34</v>
      </c>
      <c r="E60" s="45">
        <v>45017</v>
      </c>
      <c r="F60">
        <v>45</v>
      </c>
      <c r="G60">
        <v>1.5</v>
      </c>
      <c r="H60">
        <v>2023</v>
      </c>
      <c r="I60" t="s">
        <v>20</v>
      </c>
      <c r="J60" t="s">
        <v>1097</v>
      </c>
      <c r="K60">
        <v>2</v>
      </c>
      <c r="L60" t="s">
        <v>13</v>
      </c>
      <c r="M60">
        <v>4</v>
      </c>
    </row>
    <row r="61" spans="1:13" x14ac:dyDescent="0.3">
      <c r="A61" t="s">
        <v>384</v>
      </c>
      <c r="B61" t="s">
        <v>62</v>
      </c>
      <c r="C61">
        <v>20</v>
      </c>
      <c r="D61" t="s">
        <v>34</v>
      </c>
      <c r="E61" s="45">
        <v>45017</v>
      </c>
      <c r="F61">
        <v>60</v>
      </c>
      <c r="G61">
        <v>3.6</v>
      </c>
      <c r="H61">
        <v>2023</v>
      </c>
      <c r="I61" t="s">
        <v>20</v>
      </c>
      <c r="J61" t="s">
        <v>1099</v>
      </c>
      <c r="K61">
        <v>4</v>
      </c>
      <c r="L61" t="s">
        <v>13</v>
      </c>
      <c r="M61">
        <v>4</v>
      </c>
    </row>
    <row r="62" spans="1:13" x14ac:dyDescent="0.3">
      <c r="A62" t="s">
        <v>393</v>
      </c>
      <c r="B62" t="s">
        <v>65</v>
      </c>
      <c r="C62">
        <v>133</v>
      </c>
      <c r="D62" t="s">
        <v>34</v>
      </c>
      <c r="E62" s="45">
        <v>45020</v>
      </c>
      <c r="F62">
        <v>72</v>
      </c>
      <c r="G62">
        <v>4.4000000000000004</v>
      </c>
      <c r="H62">
        <v>2023</v>
      </c>
      <c r="I62" t="s">
        <v>12</v>
      </c>
      <c r="J62" t="s">
        <v>1096</v>
      </c>
      <c r="K62">
        <v>4</v>
      </c>
      <c r="L62" t="s">
        <v>13</v>
      </c>
      <c r="M62">
        <v>4</v>
      </c>
    </row>
    <row r="63" spans="1:13" x14ac:dyDescent="0.3">
      <c r="A63" t="s">
        <v>396</v>
      </c>
      <c r="B63" t="s">
        <v>59</v>
      </c>
      <c r="C63">
        <v>23</v>
      </c>
      <c r="D63" t="s">
        <v>34</v>
      </c>
      <c r="E63" s="45">
        <v>45021</v>
      </c>
      <c r="F63">
        <v>105</v>
      </c>
      <c r="G63">
        <v>4.8</v>
      </c>
      <c r="H63">
        <v>2023</v>
      </c>
      <c r="I63" t="s">
        <v>14</v>
      </c>
      <c r="J63" t="s">
        <v>1099</v>
      </c>
      <c r="K63">
        <v>5</v>
      </c>
      <c r="L63" t="s">
        <v>13</v>
      </c>
      <c r="M63">
        <v>4</v>
      </c>
    </row>
    <row r="64" spans="1:13" x14ac:dyDescent="0.3">
      <c r="A64" t="s">
        <v>409</v>
      </c>
      <c r="B64" t="s">
        <v>58</v>
      </c>
      <c r="C64">
        <v>104</v>
      </c>
      <c r="D64" t="s">
        <v>34</v>
      </c>
      <c r="E64" s="45">
        <v>45023</v>
      </c>
      <c r="F64">
        <v>164</v>
      </c>
      <c r="G64">
        <v>4</v>
      </c>
      <c r="H64">
        <v>2023</v>
      </c>
      <c r="I64" t="s">
        <v>18</v>
      </c>
      <c r="J64" t="s">
        <v>1098</v>
      </c>
      <c r="K64">
        <v>4</v>
      </c>
      <c r="L64" t="s">
        <v>13</v>
      </c>
      <c r="M64">
        <v>4</v>
      </c>
    </row>
    <row r="65" spans="1:13" x14ac:dyDescent="0.3">
      <c r="A65" t="s">
        <v>439</v>
      </c>
      <c r="B65" t="s">
        <v>61</v>
      </c>
      <c r="C65">
        <v>108</v>
      </c>
      <c r="D65" t="s">
        <v>34</v>
      </c>
      <c r="E65" s="45">
        <v>45031</v>
      </c>
      <c r="F65">
        <v>26</v>
      </c>
      <c r="G65">
        <v>3.3</v>
      </c>
      <c r="H65">
        <v>2023</v>
      </c>
      <c r="I65" t="s">
        <v>20</v>
      </c>
      <c r="J65" t="s">
        <v>1098</v>
      </c>
      <c r="K65">
        <v>3</v>
      </c>
      <c r="L65" t="s">
        <v>13</v>
      </c>
      <c r="M65">
        <v>4</v>
      </c>
    </row>
    <row r="66" spans="1:13" x14ac:dyDescent="0.3">
      <c r="A66" t="s">
        <v>442</v>
      </c>
      <c r="B66" t="s">
        <v>63</v>
      </c>
      <c r="C66">
        <v>55</v>
      </c>
      <c r="D66" t="s">
        <v>34</v>
      </c>
      <c r="E66" s="45">
        <v>45031</v>
      </c>
      <c r="F66">
        <v>215</v>
      </c>
      <c r="G66">
        <v>4.3</v>
      </c>
      <c r="H66">
        <v>2023</v>
      </c>
      <c r="I66" t="s">
        <v>20</v>
      </c>
      <c r="J66" t="s">
        <v>1097</v>
      </c>
      <c r="K66">
        <v>4</v>
      </c>
      <c r="L66" t="s">
        <v>13</v>
      </c>
      <c r="M66">
        <v>4</v>
      </c>
    </row>
    <row r="67" spans="1:13" x14ac:dyDescent="0.3">
      <c r="A67" t="s">
        <v>445</v>
      </c>
      <c r="B67" t="s">
        <v>60</v>
      </c>
      <c r="C67">
        <v>45</v>
      </c>
      <c r="D67" t="s">
        <v>34</v>
      </c>
      <c r="E67" s="45">
        <v>45032</v>
      </c>
      <c r="F67">
        <v>156</v>
      </c>
      <c r="G67">
        <v>2.7</v>
      </c>
      <c r="H67">
        <v>2023</v>
      </c>
      <c r="I67" t="s">
        <v>8</v>
      </c>
      <c r="J67" t="s">
        <v>1097</v>
      </c>
      <c r="K67">
        <v>3</v>
      </c>
      <c r="L67" t="s">
        <v>13</v>
      </c>
      <c r="M67">
        <v>4</v>
      </c>
    </row>
    <row r="68" spans="1:13" x14ac:dyDescent="0.3">
      <c r="A68" t="s">
        <v>449</v>
      </c>
      <c r="B68" t="s">
        <v>54</v>
      </c>
      <c r="C68">
        <v>133</v>
      </c>
      <c r="D68" t="s">
        <v>34</v>
      </c>
      <c r="E68" s="45">
        <v>45032</v>
      </c>
      <c r="F68">
        <v>100</v>
      </c>
      <c r="G68">
        <v>4</v>
      </c>
      <c r="H68">
        <v>2023</v>
      </c>
      <c r="I68" t="s">
        <v>8</v>
      </c>
      <c r="J68" t="s">
        <v>1096</v>
      </c>
      <c r="K68">
        <v>4</v>
      </c>
      <c r="L68" t="s">
        <v>13</v>
      </c>
      <c r="M68">
        <v>4</v>
      </c>
    </row>
    <row r="69" spans="1:13" x14ac:dyDescent="0.3">
      <c r="A69" t="s">
        <v>451</v>
      </c>
      <c r="B69" t="s">
        <v>59</v>
      </c>
      <c r="C69">
        <v>69</v>
      </c>
      <c r="D69" t="s">
        <v>34</v>
      </c>
      <c r="E69" s="45">
        <v>45032</v>
      </c>
      <c r="F69">
        <v>130</v>
      </c>
      <c r="G69">
        <v>1.9</v>
      </c>
      <c r="H69">
        <v>2023</v>
      </c>
      <c r="I69" t="s">
        <v>8</v>
      </c>
      <c r="J69" t="s">
        <v>1098</v>
      </c>
      <c r="K69">
        <v>2</v>
      </c>
      <c r="L69" t="s">
        <v>13</v>
      </c>
      <c r="M69">
        <v>4</v>
      </c>
    </row>
    <row r="70" spans="1:13" x14ac:dyDescent="0.3">
      <c r="A70" t="s">
        <v>459</v>
      </c>
      <c r="B70" t="s">
        <v>64</v>
      </c>
      <c r="C70">
        <v>69</v>
      </c>
      <c r="D70" t="s">
        <v>34</v>
      </c>
      <c r="E70" s="45">
        <v>45035</v>
      </c>
      <c r="F70">
        <v>32</v>
      </c>
      <c r="G70">
        <v>3.6</v>
      </c>
      <c r="H70">
        <v>2023</v>
      </c>
      <c r="I70" t="s">
        <v>14</v>
      </c>
      <c r="J70" t="s">
        <v>1098</v>
      </c>
      <c r="K70">
        <v>4</v>
      </c>
      <c r="L70" t="s">
        <v>13</v>
      </c>
      <c r="M70">
        <v>4</v>
      </c>
    </row>
    <row r="71" spans="1:13" x14ac:dyDescent="0.3">
      <c r="A71" t="s">
        <v>460</v>
      </c>
      <c r="B71" t="s">
        <v>61</v>
      </c>
      <c r="C71">
        <v>107</v>
      </c>
      <c r="D71" t="s">
        <v>34</v>
      </c>
      <c r="E71" s="45">
        <v>45035</v>
      </c>
      <c r="F71">
        <v>156</v>
      </c>
      <c r="G71">
        <v>3.8</v>
      </c>
      <c r="H71">
        <v>2023</v>
      </c>
      <c r="I71" t="s">
        <v>14</v>
      </c>
      <c r="J71" t="s">
        <v>1098</v>
      </c>
      <c r="K71">
        <v>4</v>
      </c>
      <c r="L71" t="s">
        <v>13</v>
      </c>
      <c r="M71">
        <v>4</v>
      </c>
    </row>
    <row r="72" spans="1:13" x14ac:dyDescent="0.3">
      <c r="A72" t="s">
        <v>463</v>
      </c>
      <c r="B72" t="s">
        <v>53</v>
      </c>
      <c r="C72">
        <v>47</v>
      </c>
      <c r="D72" t="s">
        <v>34</v>
      </c>
      <c r="E72" s="45">
        <v>45035</v>
      </c>
      <c r="F72">
        <v>84</v>
      </c>
      <c r="G72">
        <v>4.0999999999999996</v>
      </c>
      <c r="H72">
        <v>2023</v>
      </c>
      <c r="I72" t="s">
        <v>14</v>
      </c>
      <c r="J72" t="s">
        <v>1097</v>
      </c>
      <c r="K72">
        <v>4</v>
      </c>
      <c r="L72" t="s">
        <v>13</v>
      </c>
      <c r="M72">
        <v>4</v>
      </c>
    </row>
    <row r="73" spans="1:13" x14ac:dyDescent="0.3">
      <c r="A73" t="s">
        <v>466</v>
      </c>
      <c r="B73" t="s">
        <v>57</v>
      </c>
      <c r="C73">
        <v>62</v>
      </c>
      <c r="D73" t="s">
        <v>34</v>
      </c>
      <c r="E73" s="45">
        <v>45035</v>
      </c>
      <c r="F73">
        <v>35</v>
      </c>
      <c r="G73">
        <v>4.4000000000000004</v>
      </c>
      <c r="H73">
        <v>2023</v>
      </c>
      <c r="I73" t="s">
        <v>14</v>
      </c>
      <c r="J73" t="s">
        <v>1098</v>
      </c>
      <c r="K73">
        <v>4</v>
      </c>
      <c r="L73" t="s">
        <v>13</v>
      </c>
      <c r="M73">
        <v>4</v>
      </c>
    </row>
    <row r="74" spans="1:13" x14ac:dyDescent="0.3">
      <c r="A74" t="s">
        <v>467</v>
      </c>
      <c r="B74" t="s">
        <v>58</v>
      </c>
      <c r="C74">
        <v>88</v>
      </c>
      <c r="D74" t="s">
        <v>34</v>
      </c>
      <c r="E74" s="45">
        <v>45036</v>
      </c>
      <c r="F74">
        <v>35</v>
      </c>
      <c r="G74">
        <v>3.8</v>
      </c>
      <c r="H74">
        <v>2023</v>
      </c>
      <c r="I74" t="s">
        <v>16</v>
      </c>
      <c r="J74" t="s">
        <v>1098</v>
      </c>
      <c r="K74">
        <v>4</v>
      </c>
      <c r="L74" t="s">
        <v>13</v>
      </c>
      <c r="M74">
        <v>4</v>
      </c>
    </row>
    <row r="75" spans="1:13" x14ac:dyDescent="0.3">
      <c r="A75" t="s">
        <v>468</v>
      </c>
      <c r="B75" t="s">
        <v>60</v>
      </c>
      <c r="C75">
        <v>116</v>
      </c>
      <c r="D75" t="s">
        <v>34</v>
      </c>
      <c r="E75" s="45">
        <v>45036</v>
      </c>
      <c r="F75">
        <v>132</v>
      </c>
      <c r="G75">
        <v>5</v>
      </c>
      <c r="H75">
        <v>2023</v>
      </c>
      <c r="I75" t="s">
        <v>16</v>
      </c>
      <c r="J75" t="s">
        <v>1098</v>
      </c>
      <c r="K75">
        <v>5</v>
      </c>
      <c r="L75" t="s">
        <v>13</v>
      </c>
      <c r="M75">
        <v>4</v>
      </c>
    </row>
    <row r="76" spans="1:13" x14ac:dyDescent="0.3">
      <c r="A76" t="s">
        <v>474</v>
      </c>
      <c r="B76" t="s">
        <v>52</v>
      </c>
      <c r="C76">
        <v>123</v>
      </c>
      <c r="D76" t="s">
        <v>34</v>
      </c>
      <c r="E76" s="45">
        <v>45037</v>
      </c>
      <c r="F76">
        <v>120</v>
      </c>
      <c r="G76">
        <v>4.2</v>
      </c>
      <c r="H76">
        <v>2023</v>
      </c>
      <c r="I76" t="s">
        <v>18</v>
      </c>
      <c r="J76" t="s">
        <v>1096</v>
      </c>
      <c r="K76">
        <v>4</v>
      </c>
      <c r="L76" t="s">
        <v>13</v>
      </c>
      <c r="M76">
        <v>4</v>
      </c>
    </row>
    <row r="77" spans="1:13" x14ac:dyDescent="0.3">
      <c r="A77" t="s">
        <v>476</v>
      </c>
      <c r="B77" t="s">
        <v>52</v>
      </c>
      <c r="C77">
        <v>43</v>
      </c>
      <c r="D77" t="s">
        <v>34</v>
      </c>
      <c r="E77" s="45">
        <v>45038</v>
      </c>
      <c r="F77">
        <v>128</v>
      </c>
      <c r="G77">
        <v>4.7</v>
      </c>
      <c r="H77">
        <v>2023</v>
      </c>
      <c r="I77" t="s">
        <v>20</v>
      </c>
      <c r="J77" t="s">
        <v>1097</v>
      </c>
      <c r="K77">
        <v>5</v>
      </c>
      <c r="L77" t="s">
        <v>13</v>
      </c>
      <c r="M77">
        <v>4</v>
      </c>
    </row>
    <row r="78" spans="1:13" x14ac:dyDescent="0.3">
      <c r="A78" t="s">
        <v>478</v>
      </c>
      <c r="B78" t="s">
        <v>57</v>
      </c>
      <c r="C78">
        <v>53</v>
      </c>
      <c r="D78" t="s">
        <v>34</v>
      </c>
      <c r="E78" s="45">
        <v>45038</v>
      </c>
      <c r="F78">
        <v>110</v>
      </c>
      <c r="G78">
        <v>4.3</v>
      </c>
      <c r="H78">
        <v>2023</v>
      </c>
      <c r="I78" t="s">
        <v>20</v>
      </c>
      <c r="J78" t="s">
        <v>1097</v>
      </c>
      <c r="K78">
        <v>4</v>
      </c>
      <c r="L78" t="s">
        <v>13</v>
      </c>
      <c r="M78">
        <v>4</v>
      </c>
    </row>
    <row r="79" spans="1:13" x14ac:dyDescent="0.3">
      <c r="A79" t="s">
        <v>479</v>
      </c>
      <c r="B79" t="s">
        <v>52</v>
      </c>
      <c r="C79">
        <v>113</v>
      </c>
      <c r="D79" t="s">
        <v>34</v>
      </c>
      <c r="E79" s="45">
        <v>45038</v>
      </c>
      <c r="F79">
        <v>145</v>
      </c>
      <c r="G79">
        <v>4</v>
      </c>
      <c r="H79">
        <v>2023</v>
      </c>
      <c r="I79" t="s">
        <v>20</v>
      </c>
      <c r="J79" t="s">
        <v>1098</v>
      </c>
      <c r="K79">
        <v>4</v>
      </c>
      <c r="L79" t="s">
        <v>13</v>
      </c>
      <c r="M79">
        <v>4</v>
      </c>
    </row>
    <row r="80" spans="1:13" x14ac:dyDescent="0.3">
      <c r="A80" t="s">
        <v>482</v>
      </c>
      <c r="B80" t="s">
        <v>55</v>
      </c>
      <c r="C80">
        <v>130</v>
      </c>
      <c r="D80" t="s">
        <v>34</v>
      </c>
      <c r="E80" s="45">
        <v>45039</v>
      </c>
      <c r="F80">
        <v>120</v>
      </c>
      <c r="G80">
        <v>3.8</v>
      </c>
      <c r="H80">
        <v>2023</v>
      </c>
      <c r="I80" t="s">
        <v>8</v>
      </c>
      <c r="J80" t="s">
        <v>1096</v>
      </c>
      <c r="K80">
        <v>4</v>
      </c>
      <c r="L80" t="s">
        <v>13</v>
      </c>
      <c r="M80">
        <v>4</v>
      </c>
    </row>
    <row r="81" spans="1:13" x14ac:dyDescent="0.3">
      <c r="A81" t="s">
        <v>484</v>
      </c>
      <c r="B81" t="s">
        <v>64</v>
      </c>
      <c r="C81">
        <v>127</v>
      </c>
      <c r="D81" t="s">
        <v>34</v>
      </c>
      <c r="E81" s="45">
        <v>45039</v>
      </c>
      <c r="F81">
        <v>160</v>
      </c>
      <c r="G81">
        <v>3.2</v>
      </c>
      <c r="H81">
        <v>2023</v>
      </c>
      <c r="I81" t="s">
        <v>8</v>
      </c>
      <c r="J81" t="s">
        <v>1096</v>
      </c>
      <c r="K81">
        <v>3</v>
      </c>
      <c r="L81" t="s">
        <v>13</v>
      </c>
      <c r="M81">
        <v>4</v>
      </c>
    </row>
    <row r="82" spans="1:13" x14ac:dyDescent="0.3">
      <c r="A82" t="s">
        <v>485</v>
      </c>
      <c r="B82" t="s">
        <v>52</v>
      </c>
      <c r="C82">
        <v>50</v>
      </c>
      <c r="D82" t="s">
        <v>34</v>
      </c>
      <c r="E82" s="45">
        <v>45039</v>
      </c>
      <c r="F82">
        <v>56</v>
      </c>
      <c r="G82">
        <v>4.7</v>
      </c>
      <c r="H82">
        <v>2023</v>
      </c>
      <c r="I82" t="s">
        <v>8</v>
      </c>
      <c r="J82" t="s">
        <v>1097</v>
      </c>
      <c r="K82">
        <v>5</v>
      </c>
      <c r="L82" t="s">
        <v>13</v>
      </c>
      <c r="M82">
        <v>4</v>
      </c>
    </row>
    <row r="83" spans="1:13" x14ac:dyDescent="0.3">
      <c r="A83" t="s">
        <v>488</v>
      </c>
      <c r="B83" t="s">
        <v>65</v>
      </c>
      <c r="C83">
        <v>111</v>
      </c>
      <c r="D83" t="s">
        <v>34</v>
      </c>
      <c r="E83" s="45">
        <v>45040</v>
      </c>
      <c r="F83">
        <v>144</v>
      </c>
      <c r="G83">
        <v>3.9</v>
      </c>
      <c r="H83">
        <v>2023</v>
      </c>
      <c r="I83" t="s">
        <v>10</v>
      </c>
      <c r="J83" t="s">
        <v>1098</v>
      </c>
      <c r="K83">
        <v>4</v>
      </c>
      <c r="L83" t="s">
        <v>13</v>
      </c>
      <c r="M83">
        <v>4</v>
      </c>
    </row>
    <row r="84" spans="1:13" x14ac:dyDescent="0.3">
      <c r="A84" t="s">
        <v>493</v>
      </c>
      <c r="B84" t="s">
        <v>54</v>
      </c>
      <c r="C84">
        <v>75</v>
      </c>
      <c r="D84" t="s">
        <v>34</v>
      </c>
      <c r="E84" s="45">
        <v>45040</v>
      </c>
      <c r="F84">
        <v>43</v>
      </c>
      <c r="G84">
        <v>4.9000000000000004</v>
      </c>
      <c r="H84">
        <v>2023</v>
      </c>
      <c r="I84" t="s">
        <v>10</v>
      </c>
      <c r="J84" t="s">
        <v>1098</v>
      </c>
      <c r="K84">
        <v>5</v>
      </c>
      <c r="L84" t="s">
        <v>13</v>
      </c>
      <c r="M84">
        <v>4</v>
      </c>
    </row>
    <row r="85" spans="1:13" x14ac:dyDescent="0.3">
      <c r="A85" t="s">
        <v>500</v>
      </c>
      <c r="B85" t="s">
        <v>56</v>
      </c>
      <c r="C85">
        <v>126</v>
      </c>
      <c r="D85" t="s">
        <v>34</v>
      </c>
      <c r="E85" s="45">
        <v>45042</v>
      </c>
      <c r="F85">
        <v>175</v>
      </c>
      <c r="G85">
        <v>4.8</v>
      </c>
      <c r="H85">
        <v>2023</v>
      </c>
      <c r="I85" t="s">
        <v>14</v>
      </c>
      <c r="J85" t="s">
        <v>1096</v>
      </c>
      <c r="K85">
        <v>5</v>
      </c>
      <c r="L85" t="s">
        <v>13</v>
      </c>
      <c r="M85">
        <v>4</v>
      </c>
    </row>
    <row r="86" spans="1:13" x14ac:dyDescent="0.3">
      <c r="A86" t="s">
        <v>502</v>
      </c>
      <c r="B86" t="s">
        <v>55</v>
      </c>
      <c r="C86">
        <v>105</v>
      </c>
      <c r="D86" t="s">
        <v>34</v>
      </c>
      <c r="E86" s="45">
        <v>45042</v>
      </c>
      <c r="F86">
        <v>66</v>
      </c>
      <c r="G86">
        <v>4.2</v>
      </c>
      <c r="H86">
        <v>2023</v>
      </c>
      <c r="I86" t="s">
        <v>14</v>
      </c>
      <c r="J86" t="s">
        <v>1098</v>
      </c>
      <c r="K86">
        <v>4</v>
      </c>
      <c r="L86" t="s">
        <v>13</v>
      </c>
      <c r="M86">
        <v>4</v>
      </c>
    </row>
    <row r="87" spans="1:13" x14ac:dyDescent="0.3">
      <c r="A87" t="s">
        <v>503</v>
      </c>
      <c r="B87" t="s">
        <v>55</v>
      </c>
      <c r="C87">
        <v>31</v>
      </c>
      <c r="D87" t="s">
        <v>34</v>
      </c>
      <c r="E87" s="45">
        <v>45042</v>
      </c>
      <c r="F87">
        <v>25</v>
      </c>
      <c r="G87">
        <v>3.2</v>
      </c>
      <c r="H87">
        <v>2023</v>
      </c>
      <c r="I87" t="s">
        <v>14</v>
      </c>
      <c r="J87" t="s">
        <v>1097</v>
      </c>
      <c r="K87">
        <v>3</v>
      </c>
      <c r="L87" t="s">
        <v>13</v>
      </c>
      <c r="M87">
        <v>4</v>
      </c>
    </row>
    <row r="88" spans="1:13" x14ac:dyDescent="0.3">
      <c r="A88" t="s">
        <v>513</v>
      </c>
      <c r="B88" t="s">
        <v>64</v>
      </c>
      <c r="C88">
        <v>93</v>
      </c>
      <c r="D88" t="s">
        <v>34</v>
      </c>
      <c r="E88" s="45">
        <v>45045</v>
      </c>
      <c r="F88">
        <v>150</v>
      </c>
      <c r="G88">
        <v>4.5999999999999996</v>
      </c>
      <c r="H88">
        <v>2023</v>
      </c>
      <c r="I88" t="s">
        <v>20</v>
      </c>
      <c r="J88" t="s">
        <v>1098</v>
      </c>
      <c r="K88">
        <v>5</v>
      </c>
      <c r="L88" t="s">
        <v>13</v>
      </c>
      <c r="M88">
        <v>4</v>
      </c>
    </row>
    <row r="89" spans="1:13" x14ac:dyDescent="0.3">
      <c r="A89" t="s">
        <v>518</v>
      </c>
      <c r="B89" t="s">
        <v>59</v>
      </c>
      <c r="C89">
        <v>137</v>
      </c>
      <c r="D89" t="s">
        <v>34</v>
      </c>
      <c r="E89" s="45">
        <v>45047</v>
      </c>
      <c r="F89">
        <v>20</v>
      </c>
      <c r="G89">
        <v>4.2</v>
      </c>
      <c r="H89">
        <v>2023</v>
      </c>
      <c r="I89" t="s">
        <v>10</v>
      </c>
      <c r="J89" t="s">
        <v>1096</v>
      </c>
      <c r="K89">
        <v>4</v>
      </c>
      <c r="L89" t="s">
        <v>15</v>
      </c>
      <c r="M89">
        <v>5</v>
      </c>
    </row>
    <row r="90" spans="1:13" x14ac:dyDescent="0.3">
      <c r="A90" t="s">
        <v>522</v>
      </c>
      <c r="B90" t="s">
        <v>58</v>
      </c>
      <c r="C90">
        <v>119</v>
      </c>
      <c r="D90" t="s">
        <v>34</v>
      </c>
      <c r="E90" s="45">
        <v>45047</v>
      </c>
      <c r="F90">
        <v>105</v>
      </c>
      <c r="G90">
        <v>4.7</v>
      </c>
      <c r="H90">
        <v>2023</v>
      </c>
      <c r="I90" t="s">
        <v>10</v>
      </c>
      <c r="J90" t="s">
        <v>1098</v>
      </c>
      <c r="K90">
        <v>5</v>
      </c>
      <c r="L90" t="s">
        <v>15</v>
      </c>
      <c r="M90">
        <v>5</v>
      </c>
    </row>
    <row r="91" spans="1:13" x14ac:dyDescent="0.3">
      <c r="A91" t="s">
        <v>530</v>
      </c>
      <c r="B91" t="s">
        <v>57</v>
      </c>
      <c r="C91">
        <v>111</v>
      </c>
      <c r="D91" t="s">
        <v>34</v>
      </c>
      <c r="E91" s="45">
        <v>45050</v>
      </c>
      <c r="F91">
        <v>90</v>
      </c>
      <c r="G91">
        <v>2.8</v>
      </c>
      <c r="H91">
        <v>2023</v>
      </c>
      <c r="I91" t="s">
        <v>16</v>
      </c>
      <c r="J91" t="s">
        <v>1098</v>
      </c>
      <c r="K91">
        <v>3</v>
      </c>
      <c r="L91" t="s">
        <v>15</v>
      </c>
      <c r="M91">
        <v>5</v>
      </c>
    </row>
    <row r="92" spans="1:13" x14ac:dyDescent="0.3">
      <c r="A92" t="s">
        <v>537</v>
      </c>
      <c r="B92" t="s">
        <v>52</v>
      </c>
      <c r="C92">
        <v>31</v>
      </c>
      <c r="D92" t="s">
        <v>34</v>
      </c>
      <c r="E92" s="45">
        <v>45054</v>
      </c>
      <c r="F92">
        <v>180</v>
      </c>
      <c r="G92">
        <v>4.5</v>
      </c>
      <c r="H92">
        <v>2023</v>
      </c>
      <c r="I92" t="s">
        <v>10</v>
      </c>
      <c r="J92" t="s">
        <v>1097</v>
      </c>
      <c r="K92">
        <v>5</v>
      </c>
      <c r="L92" t="s">
        <v>15</v>
      </c>
      <c r="M92">
        <v>5</v>
      </c>
    </row>
    <row r="93" spans="1:13" x14ac:dyDescent="0.3">
      <c r="A93" t="s">
        <v>540</v>
      </c>
      <c r="B93" t="s">
        <v>64</v>
      </c>
      <c r="C93">
        <v>25</v>
      </c>
      <c r="D93" t="s">
        <v>34</v>
      </c>
      <c r="E93" s="45">
        <v>45054</v>
      </c>
      <c r="F93">
        <v>52</v>
      </c>
      <c r="G93">
        <v>3.8</v>
      </c>
      <c r="H93">
        <v>2023</v>
      </c>
      <c r="I93" t="s">
        <v>10</v>
      </c>
      <c r="J93" t="s">
        <v>1099</v>
      </c>
      <c r="K93">
        <v>4</v>
      </c>
      <c r="L93" t="s">
        <v>15</v>
      </c>
      <c r="M93">
        <v>5</v>
      </c>
    </row>
    <row r="94" spans="1:13" x14ac:dyDescent="0.3">
      <c r="A94" t="s">
        <v>544</v>
      </c>
      <c r="B94" t="s">
        <v>58</v>
      </c>
      <c r="C94">
        <v>54</v>
      </c>
      <c r="D94" t="s">
        <v>34</v>
      </c>
      <c r="E94" s="45">
        <v>45057</v>
      </c>
      <c r="F94">
        <v>31</v>
      </c>
      <c r="G94">
        <v>3.3</v>
      </c>
      <c r="H94">
        <v>2023</v>
      </c>
      <c r="I94" t="s">
        <v>16</v>
      </c>
      <c r="J94" t="s">
        <v>1097</v>
      </c>
      <c r="K94">
        <v>3</v>
      </c>
      <c r="L94" t="s">
        <v>15</v>
      </c>
      <c r="M94">
        <v>5</v>
      </c>
    </row>
    <row r="95" spans="1:13" x14ac:dyDescent="0.3">
      <c r="A95" t="s">
        <v>545</v>
      </c>
      <c r="B95" t="s">
        <v>62</v>
      </c>
      <c r="C95">
        <v>25</v>
      </c>
      <c r="D95" t="s">
        <v>34</v>
      </c>
      <c r="E95" s="45">
        <v>45058</v>
      </c>
      <c r="F95">
        <v>27</v>
      </c>
      <c r="G95">
        <v>3.2</v>
      </c>
      <c r="H95">
        <v>2023</v>
      </c>
      <c r="I95" t="s">
        <v>18</v>
      </c>
      <c r="J95" t="s">
        <v>1099</v>
      </c>
      <c r="K95">
        <v>3</v>
      </c>
      <c r="L95" t="s">
        <v>15</v>
      </c>
      <c r="M95">
        <v>5</v>
      </c>
    </row>
    <row r="96" spans="1:13" x14ac:dyDescent="0.3">
      <c r="A96" t="s">
        <v>549</v>
      </c>
      <c r="B96" t="s">
        <v>61</v>
      </c>
      <c r="C96">
        <v>92</v>
      </c>
      <c r="D96" t="s">
        <v>34</v>
      </c>
      <c r="E96" s="45">
        <v>45060</v>
      </c>
      <c r="F96">
        <v>44</v>
      </c>
      <c r="G96">
        <v>3.1</v>
      </c>
      <c r="H96">
        <v>2023</v>
      </c>
      <c r="I96" t="s">
        <v>8</v>
      </c>
      <c r="J96" t="s">
        <v>1098</v>
      </c>
      <c r="K96">
        <v>3</v>
      </c>
      <c r="L96" t="s">
        <v>15</v>
      </c>
      <c r="M96">
        <v>5</v>
      </c>
    </row>
    <row r="97" spans="1:13" x14ac:dyDescent="0.3">
      <c r="A97" t="s">
        <v>552</v>
      </c>
      <c r="B97" t="s">
        <v>52</v>
      </c>
      <c r="C97">
        <v>154</v>
      </c>
      <c r="D97" t="s">
        <v>34</v>
      </c>
      <c r="E97" s="45">
        <v>45061</v>
      </c>
      <c r="F97">
        <v>84</v>
      </c>
      <c r="G97">
        <v>4.3</v>
      </c>
      <c r="H97">
        <v>2023</v>
      </c>
      <c r="I97" t="s">
        <v>10</v>
      </c>
      <c r="J97" t="s">
        <v>1096</v>
      </c>
      <c r="K97">
        <v>4</v>
      </c>
      <c r="L97" t="s">
        <v>15</v>
      </c>
      <c r="M97">
        <v>5</v>
      </c>
    </row>
    <row r="98" spans="1:13" x14ac:dyDescent="0.3">
      <c r="A98" t="s">
        <v>556</v>
      </c>
      <c r="B98" t="s">
        <v>57</v>
      </c>
      <c r="C98">
        <v>139</v>
      </c>
      <c r="D98" t="s">
        <v>34</v>
      </c>
      <c r="E98" s="45">
        <v>45063</v>
      </c>
      <c r="F98">
        <v>220</v>
      </c>
      <c r="G98">
        <v>3.2</v>
      </c>
      <c r="H98">
        <v>2023</v>
      </c>
      <c r="I98" t="s">
        <v>14</v>
      </c>
      <c r="J98" t="s">
        <v>1096</v>
      </c>
      <c r="K98">
        <v>3</v>
      </c>
      <c r="L98" t="s">
        <v>15</v>
      </c>
      <c r="M98">
        <v>5</v>
      </c>
    </row>
    <row r="99" spans="1:13" x14ac:dyDescent="0.3">
      <c r="A99" t="s">
        <v>561</v>
      </c>
      <c r="B99" t="s">
        <v>52</v>
      </c>
      <c r="C99">
        <v>67</v>
      </c>
      <c r="D99" t="s">
        <v>34</v>
      </c>
      <c r="E99" s="45">
        <v>45067</v>
      </c>
      <c r="F99">
        <v>129</v>
      </c>
      <c r="G99">
        <v>4.7</v>
      </c>
      <c r="H99">
        <v>2023</v>
      </c>
      <c r="I99" t="s">
        <v>8</v>
      </c>
      <c r="J99" t="s">
        <v>1098</v>
      </c>
      <c r="K99">
        <v>5</v>
      </c>
      <c r="L99" t="s">
        <v>15</v>
      </c>
      <c r="M99">
        <v>5</v>
      </c>
    </row>
    <row r="100" spans="1:13" x14ac:dyDescent="0.3">
      <c r="A100" t="s">
        <v>564</v>
      </c>
      <c r="B100" t="s">
        <v>54</v>
      </c>
      <c r="C100">
        <v>117</v>
      </c>
      <c r="D100" t="s">
        <v>34</v>
      </c>
      <c r="E100" s="45">
        <v>45067</v>
      </c>
      <c r="F100">
        <v>90</v>
      </c>
      <c r="G100">
        <v>4.5</v>
      </c>
      <c r="H100">
        <v>2023</v>
      </c>
      <c r="I100" t="s">
        <v>8</v>
      </c>
      <c r="J100" t="s">
        <v>1098</v>
      </c>
      <c r="K100">
        <v>5</v>
      </c>
      <c r="L100" t="s">
        <v>15</v>
      </c>
      <c r="M100">
        <v>5</v>
      </c>
    </row>
    <row r="101" spans="1:13" x14ac:dyDescent="0.3">
      <c r="A101" t="s">
        <v>568</v>
      </c>
      <c r="B101" t="s">
        <v>54</v>
      </c>
      <c r="C101">
        <v>115</v>
      </c>
      <c r="D101" t="s">
        <v>34</v>
      </c>
      <c r="E101" s="45">
        <v>45068</v>
      </c>
      <c r="F101">
        <v>42</v>
      </c>
      <c r="G101">
        <v>4.7</v>
      </c>
      <c r="H101">
        <v>2023</v>
      </c>
      <c r="I101" t="s">
        <v>10</v>
      </c>
      <c r="J101" t="s">
        <v>1098</v>
      </c>
      <c r="K101">
        <v>5</v>
      </c>
      <c r="L101" t="s">
        <v>15</v>
      </c>
      <c r="M101">
        <v>5</v>
      </c>
    </row>
    <row r="102" spans="1:13" x14ac:dyDescent="0.3">
      <c r="A102" t="s">
        <v>581</v>
      </c>
      <c r="B102" t="s">
        <v>61</v>
      </c>
      <c r="C102">
        <v>110</v>
      </c>
      <c r="D102" t="s">
        <v>34</v>
      </c>
      <c r="E102" s="45">
        <v>45072</v>
      </c>
      <c r="F102">
        <v>82</v>
      </c>
      <c r="G102">
        <v>4</v>
      </c>
      <c r="H102">
        <v>2023</v>
      </c>
      <c r="I102" t="s">
        <v>18</v>
      </c>
      <c r="J102" t="s">
        <v>1098</v>
      </c>
      <c r="K102">
        <v>4</v>
      </c>
      <c r="L102" t="s">
        <v>15</v>
      </c>
      <c r="M102">
        <v>5</v>
      </c>
    </row>
    <row r="103" spans="1:13" x14ac:dyDescent="0.3">
      <c r="A103" t="s">
        <v>585</v>
      </c>
      <c r="B103" t="s">
        <v>58</v>
      </c>
      <c r="C103">
        <v>43</v>
      </c>
      <c r="D103" t="s">
        <v>34</v>
      </c>
      <c r="E103" s="45">
        <v>45072</v>
      </c>
      <c r="F103">
        <v>37</v>
      </c>
      <c r="G103">
        <v>4.9000000000000004</v>
      </c>
      <c r="H103">
        <v>2023</v>
      </c>
      <c r="I103" t="s">
        <v>18</v>
      </c>
      <c r="J103" t="s">
        <v>1097</v>
      </c>
      <c r="K103">
        <v>5</v>
      </c>
      <c r="L103" t="s">
        <v>15</v>
      </c>
      <c r="M103">
        <v>5</v>
      </c>
    </row>
    <row r="104" spans="1:13" x14ac:dyDescent="0.3">
      <c r="A104" t="s">
        <v>588</v>
      </c>
      <c r="B104" t="s">
        <v>51</v>
      </c>
      <c r="C104">
        <v>55</v>
      </c>
      <c r="D104" t="s">
        <v>34</v>
      </c>
      <c r="E104" s="45">
        <v>45074</v>
      </c>
      <c r="F104">
        <v>145</v>
      </c>
      <c r="G104">
        <v>4.5</v>
      </c>
      <c r="H104">
        <v>2023</v>
      </c>
      <c r="I104" t="s">
        <v>8</v>
      </c>
      <c r="J104" t="s">
        <v>1097</v>
      </c>
      <c r="K104">
        <v>5</v>
      </c>
      <c r="L104" t="s">
        <v>15</v>
      </c>
      <c r="M104">
        <v>5</v>
      </c>
    </row>
    <row r="105" spans="1:13" x14ac:dyDescent="0.3">
      <c r="A105" t="s">
        <v>593</v>
      </c>
      <c r="B105" t="s">
        <v>64</v>
      </c>
      <c r="C105">
        <v>62</v>
      </c>
      <c r="D105" t="s">
        <v>34</v>
      </c>
      <c r="E105" s="45">
        <v>45076</v>
      </c>
      <c r="F105">
        <v>125</v>
      </c>
      <c r="G105">
        <v>3.5</v>
      </c>
      <c r="H105">
        <v>2023</v>
      </c>
      <c r="I105" t="s">
        <v>12</v>
      </c>
      <c r="J105" t="s">
        <v>1098</v>
      </c>
      <c r="K105">
        <v>4</v>
      </c>
      <c r="L105" t="s">
        <v>15</v>
      </c>
      <c r="M105">
        <v>5</v>
      </c>
    </row>
    <row r="106" spans="1:13" x14ac:dyDescent="0.3">
      <c r="A106" t="s">
        <v>603</v>
      </c>
      <c r="B106" t="s">
        <v>54</v>
      </c>
      <c r="C106">
        <v>141</v>
      </c>
      <c r="D106" t="s">
        <v>34</v>
      </c>
      <c r="E106" s="45">
        <v>45080</v>
      </c>
      <c r="F106">
        <v>54</v>
      </c>
      <c r="G106">
        <v>4.8</v>
      </c>
      <c r="H106">
        <v>2023</v>
      </c>
      <c r="I106" t="s">
        <v>20</v>
      </c>
      <c r="J106" t="s">
        <v>1096</v>
      </c>
      <c r="K106">
        <v>5</v>
      </c>
      <c r="L106" t="s">
        <v>17</v>
      </c>
      <c r="M106">
        <v>6</v>
      </c>
    </row>
    <row r="107" spans="1:13" x14ac:dyDescent="0.3">
      <c r="A107" t="s">
        <v>607</v>
      </c>
      <c r="B107" t="s">
        <v>54</v>
      </c>
      <c r="C107">
        <v>48</v>
      </c>
      <c r="D107" t="s">
        <v>34</v>
      </c>
      <c r="E107" s="45">
        <v>45082</v>
      </c>
      <c r="F107">
        <v>120</v>
      </c>
      <c r="G107">
        <v>4.0999999999999996</v>
      </c>
      <c r="H107">
        <v>2023</v>
      </c>
      <c r="I107" t="s">
        <v>10</v>
      </c>
      <c r="J107" t="s">
        <v>1097</v>
      </c>
      <c r="K107">
        <v>4</v>
      </c>
      <c r="L107" t="s">
        <v>17</v>
      </c>
      <c r="M107">
        <v>6</v>
      </c>
    </row>
    <row r="108" spans="1:13" x14ac:dyDescent="0.3">
      <c r="A108" t="s">
        <v>608</v>
      </c>
      <c r="B108" t="s">
        <v>64</v>
      </c>
      <c r="C108">
        <v>48</v>
      </c>
      <c r="D108" t="s">
        <v>34</v>
      </c>
      <c r="E108" s="45">
        <v>45082</v>
      </c>
      <c r="F108">
        <v>120</v>
      </c>
      <c r="G108">
        <v>4.0999999999999996</v>
      </c>
      <c r="H108">
        <v>2023</v>
      </c>
      <c r="I108" t="s">
        <v>10</v>
      </c>
      <c r="J108" t="s">
        <v>1097</v>
      </c>
      <c r="K108">
        <v>4</v>
      </c>
      <c r="L108" t="s">
        <v>17</v>
      </c>
      <c r="M108">
        <v>6</v>
      </c>
    </row>
    <row r="109" spans="1:13" x14ac:dyDescent="0.3">
      <c r="A109" t="s">
        <v>612</v>
      </c>
      <c r="B109" t="s">
        <v>52</v>
      </c>
      <c r="C109">
        <v>101</v>
      </c>
      <c r="D109" t="s">
        <v>34</v>
      </c>
      <c r="E109" s="45">
        <v>45085</v>
      </c>
      <c r="F109">
        <v>132</v>
      </c>
      <c r="G109">
        <v>4.3</v>
      </c>
      <c r="H109">
        <v>2023</v>
      </c>
      <c r="I109" t="s">
        <v>16</v>
      </c>
      <c r="J109" t="s">
        <v>1098</v>
      </c>
      <c r="K109">
        <v>4</v>
      </c>
      <c r="L109" t="s">
        <v>17</v>
      </c>
      <c r="M109">
        <v>6</v>
      </c>
    </row>
    <row r="110" spans="1:13" x14ac:dyDescent="0.3">
      <c r="A110" t="s">
        <v>617</v>
      </c>
      <c r="B110" t="s">
        <v>56</v>
      </c>
      <c r="C110">
        <v>99</v>
      </c>
      <c r="D110" t="s">
        <v>34</v>
      </c>
      <c r="E110" s="45">
        <v>45087</v>
      </c>
      <c r="F110">
        <v>180</v>
      </c>
      <c r="G110">
        <v>3.8</v>
      </c>
      <c r="H110">
        <v>2023</v>
      </c>
      <c r="I110" t="s">
        <v>20</v>
      </c>
      <c r="J110" t="s">
        <v>1098</v>
      </c>
      <c r="K110">
        <v>4</v>
      </c>
      <c r="L110" t="s">
        <v>17</v>
      </c>
      <c r="M110">
        <v>6</v>
      </c>
    </row>
    <row r="111" spans="1:13" x14ac:dyDescent="0.3">
      <c r="A111" t="s">
        <v>620</v>
      </c>
      <c r="B111" t="s">
        <v>51</v>
      </c>
      <c r="C111">
        <v>141</v>
      </c>
      <c r="D111" t="s">
        <v>34</v>
      </c>
      <c r="E111" s="45">
        <v>45088</v>
      </c>
      <c r="F111">
        <v>100</v>
      </c>
      <c r="G111">
        <v>4.5999999999999996</v>
      </c>
      <c r="H111">
        <v>2023</v>
      </c>
      <c r="I111" t="s">
        <v>8</v>
      </c>
      <c r="J111" t="s">
        <v>1096</v>
      </c>
      <c r="K111">
        <v>5</v>
      </c>
      <c r="L111" t="s">
        <v>17</v>
      </c>
      <c r="M111">
        <v>6</v>
      </c>
    </row>
    <row r="112" spans="1:13" x14ac:dyDescent="0.3">
      <c r="A112" t="s">
        <v>624</v>
      </c>
      <c r="B112" t="s">
        <v>60</v>
      </c>
      <c r="C112">
        <v>158</v>
      </c>
      <c r="D112" t="s">
        <v>34</v>
      </c>
      <c r="E112" s="45">
        <v>45091</v>
      </c>
      <c r="F112">
        <v>190</v>
      </c>
      <c r="G112">
        <v>4</v>
      </c>
      <c r="H112">
        <v>2023</v>
      </c>
      <c r="I112" t="s">
        <v>14</v>
      </c>
      <c r="J112" t="s">
        <v>1096</v>
      </c>
      <c r="K112">
        <v>4</v>
      </c>
      <c r="L112" t="s">
        <v>17</v>
      </c>
      <c r="M112">
        <v>6</v>
      </c>
    </row>
    <row r="113" spans="1:13" x14ac:dyDescent="0.3">
      <c r="A113" t="s">
        <v>629</v>
      </c>
      <c r="B113" t="s">
        <v>62</v>
      </c>
      <c r="C113">
        <v>108</v>
      </c>
      <c r="D113" t="s">
        <v>34</v>
      </c>
      <c r="E113" s="45">
        <v>45092</v>
      </c>
      <c r="F113">
        <v>56</v>
      </c>
      <c r="G113">
        <v>3.5</v>
      </c>
      <c r="H113">
        <v>2023</v>
      </c>
      <c r="I113" t="s">
        <v>16</v>
      </c>
      <c r="J113" t="s">
        <v>1098</v>
      </c>
      <c r="K113">
        <v>4</v>
      </c>
      <c r="L113" t="s">
        <v>17</v>
      </c>
      <c r="M113">
        <v>6</v>
      </c>
    </row>
    <row r="114" spans="1:13" x14ac:dyDescent="0.3">
      <c r="A114" t="s">
        <v>631</v>
      </c>
      <c r="B114" t="s">
        <v>54</v>
      </c>
      <c r="C114">
        <v>127</v>
      </c>
      <c r="D114" t="s">
        <v>34</v>
      </c>
      <c r="E114" s="45">
        <v>45093</v>
      </c>
      <c r="F114">
        <v>200</v>
      </c>
      <c r="G114">
        <v>4.8</v>
      </c>
      <c r="H114">
        <v>2023</v>
      </c>
      <c r="I114" t="s">
        <v>18</v>
      </c>
      <c r="J114" t="s">
        <v>1096</v>
      </c>
      <c r="K114">
        <v>5</v>
      </c>
      <c r="L114" t="s">
        <v>17</v>
      </c>
      <c r="M114">
        <v>6</v>
      </c>
    </row>
    <row r="115" spans="1:13" x14ac:dyDescent="0.3">
      <c r="A115" t="s">
        <v>637</v>
      </c>
      <c r="B115" t="s">
        <v>55</v>
      </c>
      <c r="C115">
        <v>117</v>
      </c>
      <c r="D115" t="s">
        <v>34</v>
      </c>
      <c r="E115" s="45">
        <v>45097</v>
      </c>
      <c r="F115">
        <v>82</v>
      </c>
      <c r="G115">
        <v>3.5</v>
      </c>
      <c r="H115">
        <v>2023</v>
      </c>
      <c r="I115" t="s">
        <v>12</v>
      </c>
      <c r="J115" t="s">
        <v>1098</v>
      </c>
      <c r="K115">
        <v>4</v>
      </c>
      <c r="L115" t="s">
        <v>17</v>
      </c>
      <c r="M115">
        <v>6</v>
      </c>
    </row>
    <row r="116" spans="1:13" x14ac:dyDescent="0.3">
      <c r="A116" t="s">
        <v>642</v>
      </c>
      <c r="B116" t="s">
        <v>61</v>
      </c>
      <c r="C116">
        <v>44</v>
      </c>
      <c r="D116" t="s">
        <v>34</v>
      </c>
      <c r="E116" s="45">
        <v>45098</v>
      </c>
      <c r="F116">
        <v>33</v>
      </c>
      <c r="G116">
        <v>3</v>
      </c>
      <c r="H116">
        <v>2023</v>
      </c>
      <c r="I116" t="s">
        <v>14</v>
      </c>
      <c r="J116" t="s">
        <v>1097</v>
      </c>
      <c r="K116">
        <v>3</v>
      </c>
      <c r="L116" t="s">
        <v>17</v>
      </c>
      <c r="M116">
        <v>6</v>
      </c>
    </row>
    <row r="117" spans="1:13" x14ac:dyDescent="0.3">
      <c r="A117" t="s">
        <v>645</v>
      </c>
      <c r="B117" t="s">
        <v>56</v>
      </c>
      <c r="C117">
        <v>52</v>
      </c>
      <c r="D117" t="s">
        <v>34</v>
      </c>
      <c r="E117" s="45">
        <v>45100</v>
      </c>
      <c r="F117">
        <v>70</v>
      </c>
      <c r="G117">
        <v>4.0999999999999996</v>
      </c>
      <c r="H117">
        <v>2023</v>
      </c>
      <c r="I117" t="s">
        <v>18</v>
      </c>
      <c r="J117" t="s">
        <v>1097</v>
      </c>
      <c r="K117">
        <v>4</v>
      </c>
      <c r="L117" t="s">
        <v>17</v>
      </c>
      <c r="M117">
        <v>6</v>
      </c>
    </row>
    <row r="118" spans="1:13" x14ac:dyDescent="0.3">
      <c r="A118" t="s">
        <v>651</v>
      </c>
      <c r="B118" t="s">
        <v>59</v>
      </c>
      <c r="C118">
        <v>35</v>
      </c>
      <c r="D118" t="s">
        <v>34</v>
      </c>
      <c r="E118" s="45">
        <v>45102</v>
      </c>
      <c r="F118">
        <v>86</v>
      </c>
      <c r="G118">
        <v>4.5999999999999996</v>
      </c>
      <c r="H118">
        <v>2023</v>
      </c>
      <c r="I118" t="s">
        <v>8</v>
      </c>
      <c r="J118" t="s">
        <v>1097</v>
      </c>
      <c r="K118">
        <v>5</v>
      </c>
      <c r="L118" t="s">
        <v>17</v>
      </c>
      <c r="M118">
        <v>6</v>
      </c>
    </row>
    <row r="119" spans="1:13" x14ac:dyDescent="0.3">
      <c r="A119" t="s">
        <v>653</v>
      </c>
      <c r="B119" t="s">
        <v>55</v>
      </c>
      <c r="C119">
        <v>133</v>
      </c>
      <c r="D119" t="s">
        <v>34</v>
      </c>
      <c r="E119" s="45">
        <v>45103</v>
      </c>
      <c r="F119">
        <v>21</v>
      </c>
      <c r="G119">
        <v>3.7</v>
      </c>
      <c r="H119">
        <v>2023</v>
      </c>
      <c r="I119" t="s">
        <v>10</v>
      </c>
      <c r="J119" t="s">
        <v>1096</v>
      </c>
      <c r="K119">
        <v>4</v>
      </c>
      <c r="L119" t="s">
        <v>17</v>
      </c>
      <c r="M119">
        <v>6</v>
      </c>
    </row>
    <row r="120" spans="1:13" x14ac:dyDescent="0.3">
      <c r="A120" t="s">
        <v>657</v>
      </c>
      <c r="B120" t="s">
        <v>53</v>
      </c>
      <c r="C120">
        <v>25</v>
      </c>
      <c r="D120" t="s">
        <v>34</v>
      </c>
      <c r="E120" s="45">
        <v>45103</v>
      </c>
      <c r="F120">
        <v>84</v>
      </c>
      <c r="G120">
        <v>4.5</v>
      </c>
      <c r="H120">
        <v>2023</v>
      </c>
      <c r="I120" t="s">
        <v>10</v>
      </c>
      <c r="J120" t="s">
        <v>1099</v>
      </c>
      <c r="K120">
        <v>5</v>
      </c>
      <c r="L120" t="s">
        <v>17</v>
      </c>
      <c r="M120">
        <v>6</v>
      </c>
    </row>
    <row r="121" spans="1:13" x14ac:dyDescent="0.3">
      <c r="A121" t="s">
        <v>671</v>
      </c>
      <c r="B121" t="s">
        <v>61</v>
      </c>
      <c r="C121">
        <v>153</v>
      </c>
      <c r="D121" t="s">
        <v>34</v>
      </c>
      <c r="E121" s="45">
        <v>45108</v>
      </c>
      <c r="F121">
        <v>102</v>
      </c>
      <c r="G121">
        <v>3.1</v>
      </c>
      <c r="H121">
        <v>2024</v>
      </c>
      <c r="I121" t="s">
        <v>20</v>
      </c>
      <c r="J121" t="s">
        <v>1096</v>
      </c>
      <c r="K121">
        <v>3</v>
      </c>
      <c r="L121" t="s">
        <v>19</v>
      </c>
      <c r="M121">
        <v>7</v>
      </c>
    </row>
    <row r="122" spans="1:13" x14ac:dyDescent="0.3">
      <c r="A122" t="s">
        <v>680</v>
      </c>
      <c r="B122" t="s">
        <v>63</v>
      </c>
      <c r="C122">
        <v>52</v>
      </c>
      <c r="D122" t="s">
        <v>34</v>
      </c>
      <c r="E122" s="45">
        <v>45113</v>
      </c>
      <c r="F122">
        <v>42</v>
      </c>
      <c r="G122">
        <v>4.5</v>
      </c>
      <c r="H122">
        <v>2024</v>
      </c>
      <c r="I122" t="s">
        <v>16</v>
      </c>
      <c r="J122" t="s">
        <v>1097</v>
      </c>
      <c r="K122">
        <v>5</v>
      </c>
      <c r="L122" t="s">
        <v>19</v>
      </c>
      <c r="M122">
        <v>7</v>
      </c>
    </row>
    <row r="123" spans="1:13" x14ac:dyDescent="0.3">
      <c r="A123" t="s">
        <v>683</v>
      </c>
      <c r="B123" t="s">
        <v>55</v>
      </c>
      <c r="C123">
        <v>88</v>
      </c>
      <c r="D123" t="s">
        <v>34</v>
      </c>
      <c r="E123" s="45">
        <v>45115</v>
      </c>
      <c r="F123">
        <v>110</v>
      </c>
      <c r="G123">
        <v>4.8</v>
      </c>
      <c r="H123">
        <v>2024</v>
      </c>
      <c r="I123" t="s">
        <v>20</v>
      </c>
      <c r="J123" t="s">
        <v>1098</v>
      </c>
      <c r="K123">
        <v>5</v>
      </c>
      <c r="L123" t="s">
        <v>19</v>
      </c>
      <c r="M123">
        <v>7</v>
      </c>
    </row>
    <row r="124" spans="1:13" x14ac:dyDescent="0.3">
      <c r="A124" t="s">
        <v>684</v>
      </c>
      <c r="B124" t="s">
        <v>56</v>
      </c>
      <c r="C124">
        <v>49</v>
      </c>
      <c r="D124" t="s">
        <v>34</v>
      </c>
      <c r="E124" s="45">
        <v>45115</v>
      </c>
      <c r="F124">
        <v>39</v>
      </c>
      <c r="G124">
        <v>4.5999999999999996</v>
      </c>
      <c r="H124">
        <v>2024</v>
      </c>
      <c r="I124" t="s">
        <v>20</v>
      </c>
      <c r="J124" t="s">
        <v>1097</v>
      </c>
      <c r="K124">
        <v>5</v>
      </c>
      <c r="L124" t="s">
        <v>19</v>
      </c>
      <c r="M124">
        <v>7</v>
      </c>
    </row>
    <row r="125" spans="1:13" x14ac:dyDescent="0.3">
      <c r="A125" t="s">
        <v>691</v>
      </c>
      <c r="B125" t="s">
        <v>53</v>
      </c>
      <c r="C125">
        <v>154</v>
      </c>
      <c r="D125" t="s">
        <v>34</v>
      </c>
      <c r="E125" s="45">
        <v>45117</v>
      </c>
      <c r="F125">
        <v>164</v>
      </c>
      <c r="G125">
        <v>4.9000000000000004</v>
      </c>
      <c r="H125">
        <v>2024</v>
      </c>
      <c r="I125" t="s">
        <v>10</v>
      </c>
      <c r="J125" t="s">
        <v>1096</v>
      </c>
      <c r="K125">
        <v>5</v>
      </c>
      <c r="L125" t="s">
        <v>19</v>
      </c>
      <c r="M125">
        <v>7</v>
      </c>
    </row>
    <row r="126" spans="1:13" x14ac:dyDescent="0.3">
      <c r="A126" t="s">
        <v>697</v>
      </c>
      <c r="B126" t="s">
        <v>57</v>
      </c>
      <c r="C126">
        <v>33</v>
      </c>
      <c r="D126" t="s">
        <v>34</v>
      </c>
      <c r="E126" s="45">
        <v>45120</v>
      </c>
      <c r="F126">
        <v>27</v>
      </c>
      <c r="G126">
        <v>3.7</v>
      </c>
      <c r="H126">
        <v>2024</v>
      </c>
      <c r="I126" t="s">
        <v>16</v>
      </c>
      <c r="J126" t="s">
        <v>1097</v>
      </c>
      <c r="K126">
        <v>4</v>
      </c>
      <c r="L126" t="s">
        <v>19</v>
      </c>
      <c r="M126">
        <v>7</v>
      </c>
    </row>
    <row r="127" spans="1:13" x14ac:dyDescent="0.3">
      <c r="A127" t="s">
        <v>699</v>
      </c>
      <c r="B127" t="s">
        <v>59</v>
      </c>
      <c r="C127">
        <v>168</v>
      </c>
      <c r="D127" t="s">
        <v>34</v>
      </c>
      <c r="E127" s="45">
        <v>45121</v>
      </c>
      <c r="F127">
        <v>72</v>
      </c>
      <c r="G127">
        <v>3.5</v>
      </c>
      <c r="H127">
        <v>2024</v>
      </c>
      <c r="I127" t="s">
        <v>18</v>
      </c>
      <c r="J127" t="s">
        <v>1096</v>
      </c>
      <c r="K127">
        <v>4</v>
      </c>
      <c r="L127" t="s">
        <v>19</v>
      </c>
      <c r="M127">
        <v>7</v>
      </c>
    </row>
    <row r="128" spans="1:13" x14ac:dyDescent="0.3">
      <c r="A128" t="s">
        <v>701</v>
      </c>
      <c r="B128" t="s">
        <v>52</v>
      </c>
      <c r="C128">
        <v>80</v>
      </c>
      <c r="D128" t="s">
        <v>34</v>
      </c>
      <c r="E128" s="45">
        <v>45123</v>
      </c>
      <c r="F128">
        <v>88</v>
      </c>
      <c r="G128">
        <v>4.9000000000000004</v>
      </c>
      <c r="H128">
        <v>2024</v>
      </c>
      <c r="I128" t="s">
        <v>8</v>
      </c>
      <c r="J128" t="s">
        <v>1098</v>
      </c>
      <c r="K128">
        <v>5</v>
      </c>
      <c r="L128" t="s">
        <v>19</v>
      </c>
      <c r="M128">
        <v>7</v>
      </c>
    </row>
    <row r="129" spans="1:13" x14ac:dyDescent="0.3">
      <c r="A129" t="s">
        <v>702</v>
      </c>
      <c r="B129" t="s">
        <v>51</v>
      </c>
      <c r="C129">
        <v>37</v>
      </c>
      <c r="D129" t="s">
        <v>34</v>
      </c>
      <c r="E129" s="45">
        <v>45123</v>
      </c>
      <c r="F129">
        <v>124</v>
      </c>
      <c r="G129">
        <v>4.5999999999999996</v>
      </c>
      <c r="H129">
        <v>2024</v>
      </c>
      <c r="I129" t="s">
        <v>8</v>
      </c>
      <c r="J129" t="s">
        <v>1097</v>
      </c>
      <c r="K129">
        <v>5</v>
      </c>
      <c r="L129" t="s">
        <v>19</v>
      </c>
      <c r="M129">
        <v>7</v>
      </c>
    </row>
    <row r="130" spans="1:13" x14ac:dyDescent="0.3">
      <c r="A130" t="s">
        <v>703</v>
      </c>
      <c r="B130" t="s">
        <v>61</v>
      </c>
      <c r="C130">
        <v>137</v>
      </c>
      <c r="D130" t="s">
        <v>34</v>
      </c>
      <c r="E130" s="45">
        <v>45124</v>
      </c>
      <c r="F130">
        <v>84</v>
      </c>
      <c r="G130">
        <v>2.6</v>
      </c>
      <c r="H130">
        <v>2024</v>
      </c>
      <c r="I130" t="s">
        <v>10</v>
      </c>
      <c r="J130" t="s">
        <v>1096</v>
      </c>
      <c r="K130">
        <v>3</v>
      </c>
      <c r="L130" t="s">
        <v>19</v>
      </c>
      <c r="M130">
        <v>7</v>
      </c>
    </row>
    <row r="131" spans="1:13" x14ac:dyDescent="0.3">
      <c r="A131" t="s">
        <v>709</v>
      </c>
      <c r="B131" t="s">
        <v>64</v>
      </c>
      <c r="C131">
        <v>172</v>
      </c>
      <c r="D131" t="s">
        <v>34</v>
      </c>
      <c r="E131" s="45">
        <v>45127</v>
      </c>
      <c r="F131">
        <v>27</v>
      </c>
      <c r="G131">
        <v>4.2</v>
      </c>
      <c r="H131">
        <v>2024</v>
      </c>
      <c r="I131" t="s">
        <v>16</v>
      </c>
      <c r="J131" t="s">
        <v>1096</v>
      </c>
      <c r="K131">
        <v>4</v>
      </c>
      <c r="L131" t="s">
        <v>19</v>
      </c>
      <c r="M131">
        <v>7</v>
      </c>
    </row>
    <row r="132" spans="1:13" x14ac:dyDescent="0.3">
      <c r="A132" t="s">
        <v>713</v>
      </c>
      <c r="B132" t="s">
        <v>65</v>
      </c>
      <c r="C132">
        <v>60</v>
      </c>
      <c r="D132" t="s">
        <v>34</v>
      </c>
      <c r="E132" s="45">
        <v>45128</v>
      </c>
      <c r="F132">
        <v>60</v>
      </c>
      <c r="G132">
        <v>2.2999999999999998</v>
      </c>
      <c r="H132">
        <v>2024</v>
      </c>
      <c r="I132" t="s">
        <v>18</v>
      </c>
      <c r="J132" t="s">
        <v>1097</v>
      </c>
      <c r="K132">
        <v>2</v>
      </c>
      <c r="L132" t="s">
        <v>19</v>
      </c>
      <c r="M132">
        <v>7</v>
      </c>
    </row>
    <row r="133" spans="1:13" x14ac:dyDescent="0.3">
      <c r="A133" t="s">
        <v>714</v>
      </c>
      <c r="B133" t="s">
        <v>65</v>
      </c>
      <c r="C133">
        <v>144</v>
      </c>
      <c r="D133" t="s">
        <v>34</v>
      </c>
      <c r="E133" s="45">
        <v>45129</v>
      </c>
      <c r="F133">
        <v>102</v>
      </c>
      <c r="G133">
        <v>2.9</v>
      </c>
      <c r="H133">
        <v>2024</v>
      </c>
      <c r="I133" t="s">
        <v>20</v>
      </c>
      <c r="J133" t="s">
        <v>1096</v>
      </c>
      <c r="K133">
        <v>3</v>
      </c>
      <c r="L133" t="s">
        <v>19</v>
      </c>
      <c r="M133">
        <v>7</v>
      </c>
    </row>
    <row r="134" spans="1:13" x14ac:dyDescent="0.3">
      <c r="A134" t="s">
        <v>715</v>
      </c>
      <c r="B134" t="s">
        <v>53</v>
      </c>
      <c r="C134">
        <v>67</v>
      </c>
      <c r="D134" t="s">
        <v>34</v>
      </c>
      <c r="E134" s="45">
        <v>45129</v>
      </c>
      <c r="F134">
        <v>38</v>
      </c>
      <c r="G134">
        <v>4.2</v>
      </c>
      <c r="H134">
        <v>2024</v>
      </c>
      <c r="I134" t="s">
        <v>20</v>
      </c>
      <c r="J134" t="s">
        <v>1098</v>
      </c>
      <c r="K134">
        <v>4</v>
      </c>
      <c r="L134" t="s">
        <v>19</v>
      </c>
      <c r="M134">
        <v>7</v>
      </c>
    </row>
    <row r="135" spans="1:13" x14ac:dyDescent="0.3">
      <c r="A135" t="s">
        <v>728</v>
      </c>
      <c r="B135" t="s">
        <v>61</v>
      </c>
      <c r="C135">
        <v>33</v>
      </c>
      <c r="D135" t="s">
        <v>34</v>
      </c>
      <c r="E135" s="45">
        <v>45138</v>
      </c>
      <c r="F135">
        <v>92</v>
      </c>
      <c r="G135">
        <v>1.7</v>
      </c>
      <c r="H135">
        <v>2024</v>
      </c>
      <c r="I135" t="s">
        <v>10</v>
      </c>
      <c r="J135" t="s">
        <v>1097</v>
      </c>
      <c r="K135">
        <v>2</v>
      </c>
      <c r="L135" t="s">
        <v>19</v>
      </c>
      <c r="M135">
        <v>7</v>
      </c>
    </row>
    <row r="136" spans="1:13" x14ac:dyDescent="0.3">
      <c r="A136" t="s">
        <v>739</v>
      </c>
      <c r="B136" t="s">
        <v>56</v>
      </c>
      <c r="C136">
        <v>72</v>
      </c>
      <c r="D136" t="s">
        <v>34</v>
      </c>
      <c r="E136" s="45">
        <v>45144</v>
      </c>
      <c r="F136">
        <v>70</v>
      </c>
      <c r="G136">
        <v>3.6</v>
      </c>
      <c r="H136">
        <v>2024</v>
      </c>
      <c r="I136" t="s">
        <v>8</v>
      </c>
      <c r="J136" t="s">
        <v>1098</v>
      </c>
      <c r="K136">
        <v>4</v>
      </c>
      <c r="L136" t="s">
        <v>21</v>
      </c>
      <c r="M136">
        <v>8</v>
      </c>
    </row>
    <row r="137" spans="1:13" x14ac:dyDescent="0.3">
      <c r="A137" t="s">
        <v>740</v>
      </c>
      <c r="B137" t="s">
        <v>54</v>
      </c>
      <c r="C137">
        <v>18</v>
      </c>
      <c r="D137" t="s">
        <v>34</v>
      </c>
      <c r="E137" s="45">
        <v>45144</v>
      </c>
      <c r="F137">
        <v>22</v>
      </c>
      <c r="G137">
        <v>3.5</v>
      </c>
      <c r="H137">
        <v>2024</v>
      </c>
      <c r="I137" t="s">
        <v>8</v>
      </c>
      <c r="J137" t="s">
        <v>1099</v>
      </c>
      <c r="K137">
        <v>4</v>
      </c>
      <c r="L137" t="s">
        <v>21</v>
      </c>
      <c r="M137">
        <v>8</v>
      </c>
    </row>
    <row r="138" spans="1:13" x14ac:dyDescent="0.3">
      <c r="A138" t="s">
        <v>755</v>
      </c>
      <c r="B138" t="s">
        <v>56</v>
      </c>
      <c r="C138">
        <v>61</v>
      </c>
      <c r="D138" t="s">
        <v>34</v>
      </c>
      <c r="E138" s="45">
        <v>45157</v>
      </c>
      <c r="F138">
        <v>93</v>
      </c>
      <c r="G138">
        <v>2.7</v>
      </c>
      <c r="H138">
        <v>2024</v>
      </c>
      <c r="I138" t="s">
        <v>20</v>
      </c>
      <c r="J138" t="s">
        <v>1098</v>
      </c>
      <c r="K138">
        <v>3</v>
      </c>
      <c r="L138" t="s">
        <v>21</v>
      </c>
      <c r="M138">
        <v>8</v>
      </c>
    </row>
    <row r="139" spans="1:13" x14ac:dyDescent="0.3">
      <c r="A139" t="s">
        <v>756</v>
      </c>
      <c r="B139" t="s">
        <v>53</v>
      </c>
      <c r="C139">
        <v>128</v>
      </c>
      <c r="D139" t="s">
        <v>34</v>
      </c>
      <c r="E139" s="45">
        <v>45157</v>
      </c>
      <c r="F139">
        <v>135</v>
      </c>
      <c r="G139">
        <v>2.1</v>
      </c>
      <c r="H139">
        <v>2024</v>
      </c>
      <c r="I139" t="s">
        <v>20</v>
      </c>
      <c r="J139" t="s">
        <v>1096</v>
      </c>
      <c r="K139">
        <v>2</v>
      </c>
      <c r="L139" t="s">
        <v>21</v>
      </c>
      <c r="M139">
        <v>8</v>
      </c>
    </row>
    <row r="140" spans="1:13" x14ac:dyDescent="0.3">
      <c r="A140" t="s">
        <v>758</v>
      </c>
      <c r="B140" t="s">
        <v>57</v>
      </c>
      <c r="C140">
        <v>63</v>
      </c>
      <c r="D140" t="s">
        <v>34</v>
      </c>
      <c r="E140" s="45">
        <v>45158</v>
      </c>
      <c r="F140">
        <v>29</v>
      </c>
      <c r="G140">
        <v>4.7</v>
      </c>
      <c r="H140">
        <v>2024</v>
      </c>
      <c r="I140" t="s">
        <v>8</v>
      </c>
      <c r="J140" t="s">
        <v>1098</v>
      </c>
      <c r="K140">
        <v>5</v>
      </c>
      <c r="L140" t="s">
        <v>21</v>
      </c>
      <c r="M140">
        <v>8</v>
      </c>
    </row>
    <row r="141" spans="1:13" x14ac:dyDescent="0.3">
      <c r="A141" t="s">
        <v>765</v>
      </c>
      <c r="B141" t="s">
        <v>56</v>
      </c>
      <c r="C141">
        <v>146</v>
      </c>
      <c r="D141" t="s">
        <v>34</v>
      </c>
      <c r="E141" s="45">
        <v>45162</v>
      </c>
      <c r="F141">
        <v>160</v>
      </c>
      <c r="G141">
        <v>4.0999999999999996</v>
      </c>
      <c r="H141">
        <v>2024</v>
      </c>
      <c r="I141" t="s">
        <v>16</v>
      </c>
      <c r="J141" t="s">
        <v>1096</v>
      </c>
      <c r="K141">
        <v>4</v>
      </c>
      <c r="L141" t="s">
        <v>21</v>
      </c>
      <c r="M141">
        <v>8</v>
      </c>
    </row>
    <row r="142" spans="1:13" x14ac:dyDescent="0.3">
      <c r="A142" t="s">
        <v>771</v>
      </c>
      <c r="B142" t="s">
        <v>54</v>
      </c>
      <c r="C142">
        <v>131</v>
      </c>
      <c r="D142" t="s">
        <v>34</v>
      </c>
      <c r="E142" s="45">
        <v>45164</v>
      </c>
      <c r="F142">
        <v>92</v>
      </c>
      <c r="G142">
        <v>4.9000000000000004</v>
      </c>
      <c r="H142">
        <v>2024</v>
      </c>
      <c r="I142" t="s">
        <v>20</v>
      </c>
      <c r="J142" t="s">
        <v>1096</v>
      </c>
      <c r="K142">
        <v>5</v>
      </c>
      <c r="L142" t="s">
        <v>21</v>
      </c>
      <c r="M142">
        <v>8</v>
      </c>
    </row>
    <row r="143" spans="1:13" x14ac:dyDescent="0.3">
      <c r="A143" t="s">
        <v>787</v>
      </c>
      <c r="B143" t="s">
        <v>51</v>
      </c>
      <c r="C143">
        <v>61</v>
      </c>
      <c r="D143" t="s">
        <v>34</v>
      </c>
      <c r="E143" s="45">
        <v>45173</v>
      </c>
      <c r="F143">
        <v>132</v>
      </c>
      <c r="G143">
        <v>4.9000000000000004</v>
      </c>
      <c r="H143">
        <v>2024</v>
      </c>
      <c r="I143" t="s">
        <v>10</v>
      </c>
      <c r="J143" t="s">
        <v>1098</v>
      </c>
      <c r="K143">
        <v>5</v>
      </c>
      <c r="L143" t="s">
        <v>23</v>
      </c>
      <c r="M143">
        <v>9</v>
      </c>
    </row>
    <row r="144" spans="1:13" x14ac:dyDescent="0.3">
      <c r="A144" t="s">
        <v>795</v>
      </c>
      <c r="B144" t="s">
        <v>65</v>
      </c>
      <c r="C144">
        <v>53</v>
      </c>
      <c r="D144" t="s">
        <v>34</v>
      </c>
      <c r="E144" s="45">
        <v>45177</v>
      </c>
      <c r="F144">
        <v>130</v>
      </c>
      <c r="G144">
        <v>3.6</v>
      </c>
      <c r="H144">
        <v>2024</v>
      </c>
      <c r="I144" t="s">
        <v>18</v>
      </c>
      <c r="J144" t="s">
        <v>1097</v>
      </c>
      <c r="K144">
        <v>4</v>
      </c>
      <c r="L144" t="s">
        <v>23</v>
      </c>
      <c r="M144">
        <v>9</v>
      </c>
    </row>
    <row r="145" spans="1:13" x14ac:dyDescent="0.3">
      <c r="A145" t="s">
        <v>802</v>
      </c>
      <c r="B145" t="s">
        <v>51</v>
      </c>
      <c r="C145">
        <v>94</v>
      </c>
      <c r="D145" t="s">
        <v>34</v>
      </c>
      <c r="E145" s="45">
        <v>45178</v>
      </c>
      <c r="F145">
        <v>69</v>
      </c>
      <c r="G145">
        <v>3.9</v>
      </c>
      <c r="H145">
        <v>2024</v>
      </c>
      <c r="I145" t="s">
        <v>20</v>
      </c>
      <c r="J145" t="s">
        <v>1098</v>
      </c>
      <c r="K145">
        <v>4</v>
      </c>
      <c r="L145" t="s">
        <v>23</v>
      </c>
      <c r="M145">
        <v>9</v>
      </c>
    </row>
    <row r="146" spans="1:13" x14ac:dyDescent="0.3">
      <c r="A146" t="s">
        <v>812</v>
      </c>
      <c r="B146" t="s">
        <v>59</v>
      </c>
      <c r="C146">
        <v>50</v>
      </c>
      <c r="D146" t="s">
        <v>34</v>
      </c>
      <c r="E146" s="45">
        <v>45183</v>
      </c>
      <c r="F146">
        <v>124</v>
      </c>
      <c r="G146">
        <v>4</v>
      </c>
      <c r="H146">
        <v>2024</v>
      </c>
      <c r="I146" t="s">
        <v>16</v>
      </c>
      <c r="J146" t="s">
        <v>1097</v>
      </c>
      <c r="K146">
        <v>4</v>
      </c>
      <c r="L146" t="s">
        <v>23</v>
      </c>
      <c r="M146">
        <v>9</v>
      </c>
    </row>
    <row r="147" spans="1:13" x14ac:dyDescent="0.3">
      <c r="A147" t="s">
        <v>813</v>
      </c>
      <c r="B147" t="s">
        <v>56</v>
      </c>
      <c r="C147">
        <v>78</v>
      </c>
      <c r="D147" t="s">
        <v>34</v>
      </c>
      <c r="E147" s="45">
        <v>45183</v>
      </c>
      <c r="F147">
        <v>23</v>
      </c>
      <c r="G147">
        <v>4.2</v>
      </c>
      <c r="H147">
        <v>2024</v>
      </c>
      <c r="I147" t="s">
        <v>16</v>
      </c>
      <c r="J147" t="s">
        <v>1098</v>
      </c>
      <c r="K147">
        <v>4</v>
      </c>
      <c r="L147" t="s">
        <v>23</v>
      </c>
      <c r="M147">
        <v>9</v>
      </c>
    </row>
    <row r="148" spans="1:13" x14ac:dyDescent="0.3">
      <c r="A148" t="s">
        <v>823</v>
      </c>
      <c r="B148" t="s">
        <v>52</v>
      </c>
      <c r="C148">
        <v>129</v>
      </c>
      <c r="D148" t="s">
        <v>34</v>
      </c>
      <c r="E148" s="45">
        <v>45191</v>
      </c>
      <c r="F148">
        <v>93</v>
      </c>
      <c r="G148">
        <v>4.7</v>
      </c>
      <c r="H148">
        <v>2024</v>
      </c>
      <c r="I148" t="s">
        <v>18</v>
      </c>
      <c r="J148" t="s">
        <v>1096</v>
      </c>
      <c r="K148">
        <v>5</v>
      </c>
      <c r="L148" t="s">
        <v>23</v>
      </c>
      <c r="M148">
        <v>9</v>
      </c>
    </row>
    <row r="149" spans="1:13" x14ac:dyDescent="0.3">
      <c r="A149" t="s">
        <v>825</v>
      </c>
      <c r="B149" t="s">
        <v>62</v>
      </c>
      <c r="C149">
        <v>108</v>
      </c>
      <c r="D149" t="s">
        <v>34</v>
      </c>
      <c r="E149" s="45">
        <v>45192</v>
      </c>
      <c r="F149">
        <v>66</v>
      </c>
      <c r="G149">
        <v>3.9</v>
      </c>
      <c r="H149">
        <v>2024</v>
      </c>
      <c r="I149" t="s">
        <v>20</v>
      </c>
      <c r="J149" t="s">
        <v>1098</v>
      </c>
      <c r="K149">
        <v>4</v>
      </c>
      <c r="L149" t="s">
        <v>23</v>
      </c>
      <c r="M149">
        <v>9</v>
      </c>
    </row>
    <row r="150" spans="1:13" x14ac:dyDescent="0.3">
      <c r="A150" t="s">
        <v>827</v>
      </c>
      <c r="B150" t="s">
        <v>56</v>
      </c>
      <c r="C150">
        <v>45</v>
      </c>
      <c r="D150" t="s">
        <v>34</v>
      </c>
      <c r="E150" s="45">
        <v>45192</v>
      </c>
      <c r="F150">
        <v>92</v>
      </c>
      <c r="G150">
        <v>4.3</v>
      </c>
      <c r="H150">
        <v>2024</v>
      </c>
      <c r="I150" t="s">
        <v>20</v>
      </c>
      <c r="J150" t="s">
        <v>1097</v>
      </c>
      <c r="K150">
        <v>4</v>
      </c>
      <c r="L150" t="s">
        <v>23</v>
      </c>
      <c r="M150">
        <v>9</v>
      </c>
    </row>
    <row r="151" spans="1:13" x14ac:dyDescent="0.3">
      <c r="A151" t="s">
        <v>834</v>
      </c>
      <c r="B151" t="s">
        <v>53</v>
      </c>
      <c r="C151">
        <v>67</v>
      </c>
      <c r="D151" t="s">
        <v>34</v>
      </c>
      <c r="E151" s="45">
        <v>45194</v>
      </c>
      <c r="F151">
        <v>87</v>
      </c>
      <c r="G151">
        <v>3.9</v>
      </c>
      <c r="H151">
        <v>2024</v>
      </c>
      <c r="I151" t="s">
        <v>10</v>
      </c>
      <c r="J151" t="s">
        <v>1098</v>
      </c>
      <c r="K151">
        <v>4</v>
      </c>
      <c r="L151" t="s">
        <v>23</v>
      </c>
      <c r="M151">
        <v>9</v>
      </c>
    </row>
    <row r="152" spans="1:13" x14ac:dyDescent="0.3">
      <c r="A152" t="s">
        <v>846</v>
      </c>
      <c r="B152" t="s">
        <v>57</v>
      </c>
      <c r="C152">
        <v>124</v>
      </c>
      <c r="D152" t="s">
        <v>34</v>
      </c>
      <c r="E152" s="45">
        <v>45198</v>
      </c>
      <c r="F152">
        <v>48</v>
      </c>
      <c r="G152">
        <v>3.7</v>
      </c>
      <c r="H152">
        <v>2024</v>
      </c>
      <c r="I152" t="s">
        <v>18</v>
      </c>
      <c r="J152" t="s">
        <v>1096</v>
      </c>
      <c r="K152">
        <v>4</v>
      </c>
      <c r="L152" t="s">
        <v>23</v>
      </c>
      <c r="M152">
        <v>9</v>
      </c>
    </row>
    <row r="153" spans="1:13" x14ac:dyDescent="0.3">
      <c r="A153" t="s">
        <v>854</v>
      </c>
      <c r="B153" t="s">
        <v>57</v>
      </c>
      <c r="C153">
        <v>61</v>
      </c>
      <c r="D153" t="s">
        <v>34</v>
      </c>
      <c r="E153" s="45">
        <v>45199</v>
      </c>
      <c r="F153">
        <v>117</v>
      </c>
      <c r="G153">
        <v>4.0999999999999996</v>
      </c>
      <c r="H153">
        <v>2024</v>
      </c>
      <c r="I153" t="s">
        <v>20</v>
      </c>
      <c r="J153" t="s">
        <v>1098</v>
      </c>
      <c r="K153">
        <v>4</v>
      </c>
      <c r="L153" t="s">
        <v>23</v>
      </c>
      <c r="M153">
        <v>9</v>
      </c>
    </row>
    <row r="154" spans="1:13" x14ac:dyDescent="0.3">
      <c r="A154" t="s">
        <v>861</v>
      </c>
      <c r="B154" t="s">
        <v>58</v>
      </c>
      <c r="C154">
        <v>149</v>
      </c>
      <c r="D154" t="s">
        <v>34</v>
      </c>
      <c r="E154" s="45">
        <v>45200</v>
      </c>
      <c r="F154">
        <v>130</v>
      </c>
      <c r="G154">
        <v>3.3</v>
      </c>
      <c r="H154">
        <v>2024</v>
      </c>
      <c r="I154" t="s">
        <v>8</v>
      </c>
      <c r="J154" t="s">
        <v>1096</v>
      </c>
      <c r="K154">
        <v>3</v>
      </c>
      <c r="L154" t="s">
        <v>24</v>
      </c>
      <c r="M154">
        <v>10</v>
      </c>
    </row>
    <row r="155" spans="1:13" x14ac:dyDescent="0.3">
      <c r="A155" t="s">
        <v>863</v>
      </c>
      <c r="B155" t="s">
        <v>53</v>
      </c>
      <c r="C155">
        <v>80</v>
      </c>
      <c r="D155" t="s">
        <v>34</v>
      </c>
      <c r="E155" s="45">
        <v>45200</v>
      </c>
      <c r="F155">
        <v>128</v>
      </c>
      <c r="G155">
        <v>3.7</v>
      </c>
      <c r="H155">
        <v>2024</v>
      </c>
      <c r="I155" t="s">
        <v>8</v>
      </c>
      <c r="J155" t="s">
        <v>1098</v>
      </c>
      <c r="K155">
        <v>4</v>
      </c>
      <c r="L155" t="s">
        <v>24</v>
      </c>
      <c r="M155">
        <v>10</v>
      </c>
    </row>
    <row r="156" spans="1:13" x14ac:dyDescent="0.3">
      <c r="A156" t="s">
        <v>868</v>
      </c>
      <c r="B156" t="s">
        <v>65</v>
      </c>
      <c r="C156">
        <v>93</v>
      </c>
      <c r="D156" t="s">
        <v>34</v>
      </c>
      <c r="E156" s="45">
        <v>45201</v>
      </c>
      <c r="F156">
        <v>45</v>
      </c>
      <c r="G156">
        <v>3.9</v>
      </c>
      <c r="H156">
        <v>2024</v>
      </c>
      <c r="I156" t="s">
        <v>10</v>
      </c>
      <c r="J156" t="s">
        <v>1098</v>
      </c>
      <c r="K156">
        <v>4</v>
      </c>
      <c r="L156" t="s">
        <v>24</v>
      </c>
      <c r="M156">
        <v>10</v>
      </c>
    </row>
    <row r="157" spans="1:13" x14ac:dyDescent="0.3">
      <c r="A157" t="s">
        <v>869</v>
      </c>
      <c r="B157" t="s">
        <v>61</v>
      </c>
      <c r="C157">
        <v>43</v>
      </c>
      <c r="D157" t="s">
        <v>34</v>
      </c>
      <c r="E157" s="45">
        <v>45201</v>
      </c>
      <c r="F157">
        <v>87</v>
      </c>
      <c r="G157">
        <v>3</v>
      </c>
      <c r="H157">
        <v>2024</v>
      </c>
      <c r="I157" t="s">
        <v>10</v>
      </c>
      <c r="J157" t="s">
        <v>1097</v>
      </c>
      <c r="K157">
        <v>3</v>
      </c>
      <c r="L157" t="s">
        <v>24</v>
      </c>
      <c r="M157">
        <v>10</v>
      </c>
    </row>
    <row r="158" spans="1:13" x14ac:dyDescent="0.3">
      <c r="A158" t="s">
        <v>878</v>
      </c>
      <c r="B158" t="s">
        <v>64</v>
      </c>
      <c r="C158">
        <v>118</v>
      </c>
      <c r="D158" t="s">
        <v>34</v>
      </c>
      <c r="E158" s="45">
        <v>45204</v>
      </c>
      <c r="F158">
        <v>56</v>
      </c>
      <c r="G158">
        <v>3.7</v>
      </c>
      <c r="H158">
        <v>2024</v>
      </c>
      <c r="I158" t="s">
        <v>16</v>
      </c>
      <c r="J158" t="s">
        <v>1098</v>
      </c>
      <c r="K158">
        <v>4</v>
      </c>
      <c r="L158" t="s">
        <v>24</v>
      </c>
      <c r="M158">
        <v>10</v>
      </c>
    </row>
    <row r="159" spans="1:13" x14ac:dyDescent="0.3">
      <c r="A159" t="s">
        <v>884</v>
      </c>
      <c r="B159" t="s">
        <v>52</v>
      </c>
      <c r="C159">
        <v>65</v>
      </c>
      <c r="D159" t="s">
        <v>34</v>
      </c>
      <c r="E159" s="45">
        <v>45205</v>
      </c>
      <c r="F159">
        <v>150</v>
      </c>
      <c r="G159">
        <v>5</v>
      </c>
      <c r="H159">
        <v>2024</v>
      </c>
      <c r="I159" t="s">
        <v>18</v>
      </c>
      <c r="J159" t="s">
        <v>1098</v>
      </c>
      <c r="K159">
        <v>5</v>
      </c>
      <c r="L159" t="s">
        <v>24</v>
      </c>
      <c r="M159">
        <v>10</v>
      </c>
    </row>
    <row r="160" spans="1:13" x14ac:dyDescent="0.3">
      <c r="A160" t="s">
        <v>889</v>
      </c>
      <c r="B160" t="s">
        <v>55</v>
      </c>
      <c r="C160">
        <v>18</v>
      </c>
      <c r="D160" t="s">
        <v>34</v>
      </c>
      <c r="E160" s="45">
        <v>45207</v>
      </c>
      <c r="F160">
        <v>96</v>
      </c>
      <c r="G160">
        <v>4.8</v>
      </c>
      <c r="H160">
        <v>2024</v>
      </c>
      <c r="I160" t="s">
        <v>8</v>
      </c>
      <c r="J160" t="s">
        <v>1099</v>
      </c>
      <c r="K160">
        <v>5</v>
      </c>
      <c r="L160" t="s">
        <v>24</v>
      </c>
      <c r="M160">
        <v>10</v>
      </c>
    </row>
    <row r="161" spans="1:13" x14ac:dyDescent="0.3">
      <c r="A161" t="s">
        <v>890</v>
      </c>
      <c r="B161" t="s">
        <v>62</v>
      </c>
      <c r="C161">
        <v>87</v>
      </c>
      <c r="D161" t="s">
        <v>34</v>
      </c>
      <c r="E161" s="45">
        <v>45207</v>
      </c>
      <c r="F161">
        <v>23</v>
      </c>
      <c r="G161">
        <v>4.2</v>
      </c>
      <c r="H161">
        <v>2024</v>
      </c>
      <c r="I161" t="s">
        <v>8</v>
      </c>
      <c r="J161" t="s">
        <v>1098</v>
      </c>
      <c r="K161">
        <v>4</v>
      </c>
      <c r="L161" t="s">
        <v>24</v>
      </c>
      <c r="M161">
        <v>10</v>
      </c>
    </row>
    <row r="162" spans="1:13" x14ac:dyDescent="0.3">
      <c r="A162" t="s">
        <v>901</v>
      </c>
      <c r="B162" t="s">
        <v>65</v>
      </c>
      <c r="C162">
        <v>150</v>
      </c>
      <c r="D162" t="s">
        <v>34</v>
      </c>
      <c r="E162" s="45">
        <v>45210</v>
      </c>
      <c r="F162">
        <v>108</v>
      </c>
      <c r="G162">
        <v>4.7</v>
      </c>
      <c r="H162">
        <v>2024</v>
      </c>
      <c r="I162" t="s">
        <v>14</v>
      </c>
      <c r="J162" t="s">
        <v>1096</v>
      </c>
      <c r="K162">
        <v>5</v>
      </c>
      <c r="L162" t="s">
        <v>24</v>
      </c>
      <c r="M162">
        <v>10</v>
      </c>
    </row>
    <row r="163" spans="1:13" x14ac:dyDescent="0.3">
      <c r="A163" t="s">
        <v>909</v>
      </c>
      <c r="B163" t="s">
        <v>52</v>
      </c>
      <c r="C163">
        <v>132</v>
      </c>
      <c r="D163" t="s">
        <v>34</v>
      </c>
      <c r="E163" s="45">
        <v>45213</v>
      </c>
      <c r="F163">
        <v>140</v>
      </c>
      <c r="G163">
        <v>4.3</v>
      </c>
      <c r="H163">
        <v>2024</v>
      </c>
      <c r="I163" t="s">
        <v>20</v>
      </c>
      <c r="J163" t="s">
        <v>1096</v>
      </c>
      <c r="K163">
        <v>4</v>
      </c>
      <c r="L163" t="s">
        <v>24</v>
      </c>
      <c r="M163">
        <v>10</v>
      </c>
    </row>
    <row r="164" spans="1:13" x14ac:dyDescent="0.3">
      <c r="A164" t="s">
        <v>910</v>
      </c>
      <c r="B164" t="s">
        <v>61</v>
      </c>
      <c r="C164">
        <v>67</v>
      </c>
      <c r="D164" t="s">
        <v>34</v>
      </c>
      <c r="E164" s="45">
        <v>45213</v>
      </c>
      <c r="F164">
        <v>105</v>
      </c>
      <c r="G164">
        <v>3.8</v>
      </c>
      <c r="H164">
        <v>2024</v>
      </c>
      <c r="I164" t="s">
        <v>20</v>
      </c>
      <c r="J164" t="s">
        <v>1098</v>
      </c>
      <c r="K164">
        <v>4</v>
      </c>
      <c r="L164" t="s">
        <v>24</v>
      </c>
      <c r="M164">
        <v>10</v>
      </c>
    </row>
    <row r="165" spans="1:13" x14ac:dyDescent="0.3">
      <c r="A165" t="s">
        <v>911</v>
      </c>
      <c r="B165" t="s">
        <v>56</v>
      </c>
      <c r="C165">
        <v>125</v>
      </c>
      <c r="D165" t="s">
        <v>34</v>
      </c>
      <c r="E165" s="45">
        <v>45213</v>
      </c>
      <c r="F165">
        <v>82</v>
      </c>
      <c r="G165">
        <v>4.5999999999999996</v>
      </c>
      <c r="H165">
        <v>2024</v>
      </c>
      <c r="I165" t="s">
        <v>20</v>
      </c>
      <c r="J165" t="s">
        <v>1096</v>
      </c>
      <c r="K165">
        <v>5</v>
      </c>
      <c r="L165" t="s">
        <v>24</v>
      </c>
      <c r="M165">
        <v>10</v>
      </c>
    </row>
    <row r="166" spans="1:13" x14ac:dyDescent="0.3">
      <c r="A166" t="s">
        <v>916</v>
      </c>
      <c r="B166" t="s">
        <v>53</v>
      </c>
      <c r="C166">
        <v>55</v>
      </c>
      <c r="D166" t="s">
        <v>34</v>
      </c>
      <c r="E166" s="45">
        <v>45214</v>
      </c>
      <c r="F166">
        <v>80</v>
      </c>
      <c r="G166">
        <v>4.3</v>
      </c>
      <c r="H166">
        <v>2024</v>
      </c>
      <c r="I166" t="s">
        <v>8</v>
      </c>
      <c r="J166" t="s">
        <v>1097</v>
      </c>
      <c r="K166">
        <v>4</v>
      </c>
      <c r="L166" t="s">
        <v>24</v>
      </c>
      <c r="M166">
        <v>10</v>
      </c>
    </row>
    <row r="167" spans="1:13" x14ac:dyDescent="0.3">
      <c r="A167" t="s">
        <v>927</v>
      </c>
      <c r="B167" t="s">
        <v>65</v>
      </c>
      <c r="C167">
        <v>173</v>
      </c>
      <c r="D167" t="s">
        <v>34</v>
      </c>
      <c r="E167" s="45">
        <v>45217</v>
      </c>
      <c r="F167">
        <v>160</v>
      </c>
      <c r="G167">
        <v>2.8</v>
      </c>
      <c r="H167">
        <v>2024</v>
      </c>
      <c r="I167" t="s">
        <v>14</v>
      </c>
      <c r="J167" t="s">
        <v>1096</v>
      </c>
      <c r="K167">
        <v>3</v>
      </c>
      <c r="L167" t="s">
        <v>24</v>
      </c>
      <c r="M167">
        <v>10</v>
      </c>
    </row>
    <row r="168" spans="1:13" x14ac:dyDescent="0.3">
      <c r="A168" t="s">
        <v>929</v>
      </c>
      <c r="B168" t="s">
        <v>52</v>
      </c>
      <c r="C168">
        <v>117</v>
      </c>
      <c r="D168" t="s">
        <v>34</v>
      </c>
      <c r="E168" s="45">
        <v>45217</v>
      </c>
      <c r="F168">
        <v>120</v>
      </c>
      <c r="G168">
        <v>3.4</v>
      </c>
      <c r="H168">
        <v>2024</v>
      </c>
      <c r="I168" t="s">
        <v>14</v>
      </c>
      <c r="J168" t="s">
        <v>1098</v>
      </c>
      <c r="K168">
        <v>3</v>
      </c>
      <c r="L168" t="s">
        <v>24</v>
      </c>
      <c r="M168">
        <v>10</v>
      </c>
    </row>
    <row r="169" spans="1:13" x14ac:dyDescent="0.3">
      <c r="A169" t="s">
        <v>932</v>
      </c>
      <c r="B169" t="s">
        <v>51</v>
      </c>
      <c r="C169">
        <v>50</v>
      </c>
      <c r="D169" t="s">
        <v>34</v>
      </c>
      <c r="E169" s="45">
        <v>45218</v>
      </c>
      <c r="F169">
        <v>64</v>
      </c>
      <c r="G169">
        <v>4.5</v>
      </c>
      <c r="H169">
        <v>2024</v>
      </c>
      <c r="I169" t="s">
        <v>16</v>
      </c>
      <c r="J169" t="s">
        <v>1097</v>
      </c>
      <c r="K169">
        <v>5</v>
      </c>
      <c r="L169" t="s">
        <v>24</v>
      </c>
      <c r="M169">
        <v>10</v>
      </c>
    </row>
    <row r="170" spans="1:13" x14ac:dyDescent="0.3">
      <c r="A170" t="s">
        <v>937</v>
      </c>
      <c r="B170" t="s">
        <v>55</v>
      </c>
      <c r="C170">
        <v>105</v>
      </c>
      <c r="D170" t="s">
        <v>34</v>
      </c>
      <c r="E170" s="45">
        <v>45219</v>
      </c>
      <c r="F170">
        <v>185</v>
      </c>
      <c r="G170">
        <v>3.5</v>
      </c>
      <c r="H170">
        <v>2024</v>
      </c>
      <c r="I170" t="s">
        <v>18</v>
      </c>
      <c r="J170" t="s">
        <v>1098</v>
      </c>
      <c r="K170">
        <v>4</v>
      </c>
      <c r="L170" t="s">
        <v>24</v>
      </c>
      <c r="M170">
        <v>10</v>
      </c>
    </row>
    <row r="171" spans="1:13" x14ac:dyDescent="0.3">
      <c r="A171" t="s">
        <v>939</v>
      </c>
      <c r="B171" t="s">
        <v>53</v>
      </c>
      <c r="C171">
        <v>72</v>
      </c>
      <c r="D171" t="s">
        <v>34</v>
      </c>
      <c r="E171" s="45">
        <v>45220</v>
      </c>
      <c r="F171">
        <v>20</v>
      </c>
      <c r="G171">
        <v>4.8</v>
      </c>
      <c r="H171">
        <v>2024</v>
      </c>
      <c r="I171" t="s">
        <v>20</v>
      </c>
      <c r="J171" t="s">
        <v>1098</v>
      </c>
      <c r="K171">
        <v>5</v>
      </c>
      <c r="L171" t="s">
        <v>24</v>
      </c>
      <c r="M171">
        <v>10</v>
      </c>
    </row>
    <row r="172" spans="1:13" x14ac:dyDescent="0.3">
      <c r="A172" t="s">
        <v>940</v>
      </c>
      <c r="B172" t="s">
        <v>54</v>
      </c>
      <c r="C172">
        <v>40</v>
      </c>
      <c r="D172" t="s">
        <v>34</v>
      </c>
      <c r="E172" s="45">
        <v>45220</v>
      </c>
      <c r="F172">
        <v>31</v>
      </c>
      <c r="G172">
        <v>4</v>
      </c>
      <c r="H172">
        <v>2024</v>
      </c>
      <c r="I172" t="s">
        <v>20</v>
      </c>
      <c r="J172" t="s">
        <v>1097</v>
      </c>
      <c r="K172">
        <v>4</v>
      </c>
      <c r="L172" t="s">
        <v>24</v>
      </c>
      <c r="M172">
        <v>10</v>
      </c>
    </row>
    <row r="173" spans="1:13" x14ac:dyDescent="0.3">
      <c r="A173" t="s">
        <v>953</v>
      </c>
      <c r="B173" t="s">
        <v>64</v>
      </c>
      <c r="C173">
        <v>109</v>
      </c>
      <c r="D173" t="s">
        <v>34</v>
      </c>
      <c r="E173" s="45">
        <v>45225</v>
      </c>
      <c r="F173">
        <v>180</v>
      </c>
      <c r="G173">
        <v>3.8</v>
      </c>
      <c r="H173">
        <v>2024</v>
      </c>
      <c r="I173" t="s">
        <v>16</v>
      </c>
      <c r="J173" t="s">
        <v>1098</v>
      </c>
      <c r="K173">
        <v>4</v>
      </c>
      <c r="L173" t="s">
        <v>24</v>
      </c>
      <c r="M173">
        <v>10</v>
      </c>
    </row>
    <row r="174" spans="1:13" x14ac:dyDescent="0.3">
      <c r="A174" t="s">
        <v>957</v>
      </c>
      <c r="B174" t="s">
        <v>65</v>
      </c>
      <c r="C174">
        <v>97</v>
      </c>
      <c r="D174" t="s">
        <v>34</v>
      </c>
      <c r="E174" s="45">
        <v>45226</v>
      </c>
      <c r="F174">
        <v>31</v>
      </c>
      <c r="G174">
        <v>2.2000000000000002</v>
      </c>
      <c r="H174">
        <v>2024</v>
      </c>
      <c r="I174" t="s">
        <v>18</v>
      </c>
      <c r="J174" t="s">
        <v>1098</v>
      </c>
      <c r="K174">
        <v>2</v>
      </c>
      <c r="L174" t="s">
        <v>24</v>
      </c>
      <c r="M174">
        <v>10</v>
      </c>
    </row>
    <row r="175" spans="1:13" x14ac:dyDescent="0.3">
      <c r="A175" t="s">
        <v>958</v>
      </c>
      <c r="B175" t="s">
        <v>55</v>
      </c>
      <c r="C175">
        <v>72</v>
      </c>
      <c r="D175" t="s">
        <v>34</v>
      </c>
      <c r="E175" s="45">
        <v>45226</v>
      </c>
      <c r="F175">
        <v>108</v>
      </c>
      <c r="G175">
        <v>4.8</v>
      </c>
      <c r="H175">
        <v>2024</v>
      </c>
      <c r="I175" t="s">
        <v>18</v>
      </c>
      <c r="J175" t="s">
        <v>1098</v>
      </c>
      <c r="K175">
        <v>5</v>
      </c>
      <c r="L175" t="s">
        <v>24</v>
      </c>
      <c r="M175">
        <v>10</v>
      </c>
    </row>
    <row r="176" spans="1:13" x14ac:dyDescent="0.3">
      <c r="A176" t="s">
        <v>960</v>
      </c>
      <c r="B176" t="s">
        <v>59</v>
      </c>
      <c r="C176">
        <v>64</v>
      </c>
      <c r="D176" t="s">
        <v>34</v>
      </c>
      <c r="E176" s="45">
        <v>45227</v>
      </c>
      <c r="F176">
        <v>185</v>
      </c>
      <c r="G176">
        <v>2.2000000000000002</v>
      </c>
      <c r="H176">
        <v>2024</v>
      </c>
      <c r="I176" t="s">
        <v>20</v>
      </c>
      <c r="J176" t="s">
        <v>1098</v>
      </c>
      <c r="K176">
        <v>2</v>
      </c>
      <c r="L176" t="s">
        <v>24</v>
      </c>
      <c r="M176">
        <v>10</v>
      </c>
    </row>
    <row r="177" spans="1:13" x14ac:dyDescent="0.3">
      <c r="A177" t="s">
        <v>961</v>
      </c>
      <c r="B177" t="s">
        <v>59</v>
      </c>
      <c r="C177">
        <v>69</v>
      </c>
      <c r="D177" t="s">
        <v>34</v>
      </c>
      <c r="E177" s="45">
        <v>45227</v>
      </c>
      <c r="F177">
        <v>40</v>
      </c>
      <c r="G177">
        <v>4.8</v>
      </c>
      <c r="H177">
        <v>2024</v>
      </c>
      <c r="I177" t="s">
        <v>20</v>
      </c>
      <c r="J177" t="s">
        <v>1098</v>
      </c>
      <c r="K177">
        <v>5</v>
      </c>
      <c r="L177" t="s">
        <v>24</v>
      </c>
      <c r="M177">
        <v>10</v>
      </c>
    </row>
    <row r="178" spans="1:13" x14ac:dyDescent="0.3">
      <c r="A178" t="s">
        <v>976</v>
      </c>
      <c r="B178" t="s">
        <v>61</v>
      </c>
      <c r="C178">
        <v>112</v>
      </c>
      <c r="D178" t="s">
        <v>34</v>
      </c>
      <c r="E178" s="45">
        <v>45234</v>
      </c>
      <c r="F178">
        <v>200</v>
      </c>
      <c r="G178">
        <v>4.5999999999999996</v>
      </c>
      <c r="H178">
        <v>2024</v>
      </c>
      <c r="I178" t="s">
        <v>20</v>
      </c>
      <c r="J178" t="s">
        <v>1098</v>
      </c>
      <c r="K178">
        <v>5</v>
      </c>
      <c r="L178" t="s">
        <v>25</v>
      </c>
      <c r="M178">
        <v>11</v>
      </c>
    </row>
    <row r="179" spans="1:13" x14ac:dyDescent="0.3">
      <c r="A179" t="s">
        <v>983</v>
      </c>
      <c r="B179" t="s">
        <v>60</v>
      </c>
      <c r="C179">
        <v>151</v>
      </c>
      <c r="D179" t="s">
        <v>34</v>
      </c>
      <c r="E179" s="45">
        <v>45238</v>
      </c>
      <c r="F179">
        <v>84</v>
      </c>
      <c r="G179">
        <v>4.5999999999999996</v>
      </c>
      <c r="H179">
        <v>2024</v>
      </c>
      <c r="I179" t="s">
        <v>14</v>
      </c>
      <c r="J179" t="s">
        <v>1096</v>
      </c>
      <c r="K179">
        <v>5</v>
      </c>
      <c r="L179" t="s">
        <v>25</v>
      </c>
      <c r="M179">
        <v>11</v>
      </c>
    </row>
    <row r="180" spans="1:13" x14ac:dyDescent="0.3">
      <c r="A180" t="s">
        <v>994</v>
      </c>
      <c r="B180" t="s">
        <v>64</v>
      </c>
      <c r="C180">
        <v>91</v>
      </c>
      <c r="D180" t="s">
        <v>34</v>
      </c>
      <c r="E180" s="45">
        <v>45243</v>
      </c>
      <c r="F180">
        <v>108</v>
      </c>
      <c r="G180">
        <v>3.8</v>
      </c>
      <c r="H180">
        <v>2024</v>
      </c>
      <c r="I180" t="s">
        <v>10</v>
      </c>
      <c r="J180" t="s">
        <v>1098</v>
      </c>
      <c r="K180">
        <v>4</v>
      </c>
      <c r="L180" t="s">
        <v>25</v>
      </c>
      <c r="M180">
        <v>11</v>
      </c>
    </row>
    <row r="181" spans="1:13" x14ac:dyDescent="0.3">
      <c r="A181" t="s">
        <v>1008</v>
      </c>
      <c r="B181" t="s">
        <v>55</v>
      </c>
      <c r="C181">
        <v>31</v>
      </c>
      <c r="D181" t="s">
        <v>34</v>
      </c>
      <c r="E181" s="45">
        <v>45248</v>
      </c>
      <c r="F181">
        <v>88</v>
      </c>
      <c r="G181">
        <v>3.4</v>
      </c>
      <c r="H181">
        <v>2024</v>
      </c>
      <c r="I181" t="s">
        <v>20</v>
      </c>
      <c r="J181" t="s">
        <v>1097</v>
      </c>
      <c r="K181">
        <v>3</v>
      </c>
      <c r="L181" t="s">
        <v>25</v>
      </c>
      <c r="M181">
        <v>11</v>
      </c>
    </row>
    <row r="182" spans="1:13" x14ac:dyDescent="0.3">
      <c r="A182" t="s">
        <v>1010</v>
      </c>
      <c r="B182" t="s">
        <v>62</v>
      </c>
      <c r="C182">
        <v>50</v>
      </c>
      <c r="D182" t="s">
        <v>34</v>
      </c>
      <c r="E182" s="45">
        <v>45249</v>
      </c>
      <c r="F182">
        <v>180</v>
      </c>
      <c r="G182">
        <v>1.8</v>
      </c>
      <c r="H182">
        <v>2024</v>
      </c>
      <c r="I182" t="s">
        <v>8</v>
      </c>
      <c r="J182" t="s">
        <v>1097</v>
      </c>
      <c r="K182">
        <v>2</v>
      </c>
      <c r="L182" t="s">
        <v>25</v>
      </c>
      <c r="M182">
        <v>11</v>
      </c>
    </row>
    <row r="183" spans="1:13" x14ac:dyDescent="0.3">
      <c r="A183" t="s">
        <v>1015</v>
      </c>
      <c r="B183" t="s">
        <v>65</v>
      </c>
      <c r="C183">
        <v>78</v>
      </c>
      <c r="D183" t="s">
        <v>34</v>
      </c>
      <c r="E183" s="45">
        <v>45253</v>
      </c>
      <c r="F183">
        <v>140</v>
      </c>
      <c r="G183">
        <v>4</v>
      </c>
      <c r="H183">
        <v>2024</v>
      </c>
      <c r="I183" t="s">
        <v>16</v>
      </c>
      <c r="J183" t="s">
        <v>1098</v>
      </c>
      <c r="K183">
        <v>4</v>
      </c>
      <c r="L183" t="s">
        <v>25</v>
      </c>
      <c r="M183">
        <v>11</v>
      </c>
    </row>
    <row r="184" spans="1:13" x14ac:dyDescent="0.3">
      <c r="A184" t="s">
        <v>1021</v>
      </c>
      <c r="B184" t="s">
        <v>60</v>
      </c>
      <c r="C184">
        <v>96</v>
      </c>
      <c r="D184" t="s">
        <v>34</v>
      </c>
      <c r="E184" s="45">
        <v>45256</v>
      </c>
      <c r="F184">
        <v>136</v>
      </c>
      <c r="G184">
        <v>5</v>
      </c>
      <c r="H184">
        <v>2024</v>
      </c>
      <c r="I184" t="s">
        <v>8</v>
      </c>
      <c r="J184" t="s">
        <v>1098</v>
      </c>
      <c r="K184">
        <v>5</v>
      </c>
      <c r="L184" t="s">
        <v>25</v>
      </c>
      <c r="M184">
        <v>11</v>
      </c>
    </row>
    <row r="185" spans="1:13" x14ac:dyDescent="0.3">
      <c r="A185" t="s">
        <v>1025</v>
      </c>
      <c r="B185" t="s">
        <v>58</v>
      </c>
      <c r="C185">
        <v>34</v>
      </c>
      <c r="D185" t="s">
        <v>34</v>
      </c>
      <c r="E185" s="45">
        <v>45258</v>
      </c>
      <c r="F185">
        <v>25</v>
      </c>
      <c r="G185">
        <v>4.0999999999999996</v>
      </c>
      <c r="H185">
        <v>2024</v>
      </c>
      <c r="I185" t="s">
        <v>12</v>
      </c>
      <c r="J185" t="s">
        <v>1097</v>
      </c>
      <c r="K185">
        <v>4</v>
      </c>
      <c r="L185" t="s">
        <v>25</v>
      </c>
      <c r="M185">
        <v>11</v>
      </c>
    </row>
    <row r="186" spans="1:13" x14ac:dyDescent="0.3">
      <c r="A186" t="s">
        <v>1027</v>
      </c>
      <c r="B186" t="s">
        <v>62</v>
      </c>
      <c r="C186">
        <v>140</v>
      </c>
      <c r="D186" t="s">
        <v>34</v>
      </c>
      <c r="E186" s="45">
        <v>45260</v>
      </c>
      <c r="F186">
        <v>90</v>
      </c>
      <c r="G186">
        <v>4.5999999999999996</v>
      </c>
      <c r="H186">
        <v>2024</v>
      </c>
      <c r="I186" t="s">
        <v>16</v>
      </c>
      <c r="J186" t="s">
        <v>1096</v>
      </c>
      <c r="K186">
        <v>5</v>
      </c>
      <c r="L186" t="s">
        <v>25</v>
      </c>
      <c r="M186">
        <v>11</v>
      </c>
    </row>
    <row r="187" spans="1:13" x14ac:dyDescent="0.3">
      <c r="A187" t="s">
        <v>1043</v>
      </c>
      <c r="B187" t="s">
        <v>64</v>
      </c>
      <c r="C187">
        <v>63</v>
      </c>
      <c r="D187" t="s">
        <v>34</v>
      </c>
      <c r="E187" s="45">
        <v>45269</v>
      </c>
      <c r="F187">
        <v>82</v>
      </c>
      <c r="G187">
        <v>3.7</v>
      </c>
      <c r="H187">
        <v>2024</v>
      </c>
      <c r="I187" t="s">
        <v>20</v>
      </c>
      <c r="J187" t="s">
        <v>1098</v>
      </c>
      <c r="K187">
        <v>4</v>
      </c>
      <c r="L187" t="s">
        <v>26</v>
      </c>
      <c r="M187">
        <v>12</v>
      </c>
    </row>
    <row r="188" spans="1:13" x14ac:dyDescent="0.3">
      <c r="A188" t="s">
        <v>1055</v>
      </c>
      <c r="B188" t="s">
        <v>62</v>
      </c>
      <c r="C188">
        <v>126</v>
      </c>
      <c r="D188" t="s">
        <v>34</v>
      </c>
      <c r="E188" s="45">
        <v>45277</v>
      </c>
      <c r="F188">
        <v>80</v>
      </c>
      <c r="G188">
        <v>4.7</v>
      </c>
      <c r="H188">
        <v>2024</v>
      </c>
      <c r="I188" t="s">
        <v>8</v>
      </c>
      <c r="J188" t="s">
        <v>1096</v>
      </c>
      <c r="K188">
        <v>5</v>
      </c>
      <c r="L188" t="s">
        <v>26</v>
      </c>
      <c r="M188">
        <v>12</v>
      </c>
    </row>
    <row r="189" spans="1:13" x14ac:dyDescent="0.3">
      <c r="A189" t="s">
        <v>1058</v>
      </c>
      <c r="B189" t="s">
        <v>64</v>
      </c>
      <c r="C189">
        <v>120</v>
      </c>
      <c r="D189" t="s">
        <v>34</v>
      </c>
      <c r="E189" s="45">
        <v>45280</v>
      </c>
      <c r="F189">
        <v>190</v>
      </c>
      <c r="G189">
        <v>3.7</v>
      </c>
      <c r="H189">
        <v>2024</v>
      </c>
      <c r="I189" t="s">
        <v>14</v>
      </c>
      <c r="J189" t="s">
        <v>1098</v>
      </c>
      <c r="K189">
        <v>4</v>
      </c>
      <c r="L189" t="s">
        <v>26</v>
      </c>
      <c r="M189">
        <v>12</v>
      </c>
    </row>
    <row r="190" spans="1:13" x14ac:dyDescent="0.3">
      <c r="A190" t="s">
        <v>1065</v>
      </c>
      <c r="B190" t="s">
        <v>52</v>
      </c>
      <c r="C190">
        <v>58</v>
      </c>
      <c r="D190" t="s">
        <v>34</v>
      </c>
      <c r="E190" s="45">
        <v>45285</v>
      </c>
      <c r="F190">
        <v>25</v>
      </c>
      <c r="G190">
        <v>3.6</v>
      </c>
      <c r="H190">
        <v>2024</v>
      </c>
      <c r="I190" t="s">
        <v>10</v>
      </c>
      <c r="J190" t="s">
        <v>1097</v>
      </c>
      <c r="K190">
        <v>4</v>
      </c>
      <c r="L190" t="s">
        <v>26</v>
      </c>
      <c r="M190">
        <v>12</v>
      </c>
    </row>
    <row r="191" spans="1:13" x14ac:dyDescent="0.3">
      <c r="A191" t="s">
        <v>1073</v>
      </c>
      <c r="B191" t="s">
        <v>65</v>
      </c>
      <c r="C191">
        <v>76</v>
      </c>
      <c r="D191" t="s">
        <v>34</v>
      </c>
      <c r="E191" s="45">
        <v>45289</v>
      </c>
      <c r="F191">
        <v>80</v>
      </c>
      <c r="G191">
        <v>3.5</v>
      </c>
      <c r="H191">
        <v>2024</v>
      </c>
      <c r="I191" t="s">
        <v>18</v>
      </c>
      <c r="J191" t="s">
        <v>1098</v>
      </c>
      <c r="K191">
        <v>4</v>
      </c>
      <c r="L191" t="s">
        <v>26</v>
      </c>
      <c r="M191">
        <v>12</v>
      </c>
    </row>
    <row r="192" spans="1:13" x14ac:dyDescent="0.3">
      <c r="A192" t="s">
        <v>1080</v>
      </c>
      <c r="B192" t="s">
        <v>64</v>
      </c>
      <c r="C192">
        <v>114</v>
      </c>
      <c r="D192" t="s">
        <v>34</v>
      </c>
      <c r="E192" s="45">
        <v>45291</v>
      </c>
      <c r="F192">
        <v>40</v>
      </c>
      <c r="G192">
        <v>3.9</v>
      </c>
      <c r="H192">
        <v>2024</v>
      </c>
      <c r="I192" t="s">
        <v>8</v>
      </c>
      <c r="J192" t="s">
        <v>1098</v>
      </c>
      <c r="K192">
        <v>4</v>
      </c>
      <c r="L192" t="s">
        <v>26</v>
      </c>
      <c r="M192">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73360-7149-42F1-B356-2BF28DE23CC8}">
  <dimension ref="A3:M98"/>
  <sheetViews>
    <sheetView topLeftCell="A64" workbookViewId="0">
      <selection activeCell="I72" sqref="I72:J78"/>
    </sheetView>
  </sheetViews>
  <sheetFormatPr defaultRowHeight="14.4" x14ac:dyDescent="0.3"/>
  <cols>
    <col min="1" max="1" width="9.5" bestFit="1" customWidth="1"/>
    <col min="2" max="2" width="11.59765625" bestFit="1" customWidth="1"/>
    <col min="3" max="3" width="12.3984375" bestFit="1" customWidth="1"/>
    <col min="4" max="4" width="9" bestFit="1" customWidth="1"/>
    <col min="5" max="5" width="8.19921875" bestFit="1" customWidth="1"/>
    <col min="6" max="6" width="6.3984375" bestFit="1" customWidth="1"/>
    <col min="7" max="7" width="12.19921875" bestFit="1" customWidth="1"/>
    <col min="8" max="8" width="9.5" bestFit="1" customWidth="1"/>
    <col min="9" max="9" width="12.19921875" bestFit="1" customWidth="1"/>
    <col min="10" max="10" width="9.5" bestFit="1" customWidth="1"/>
    <col min="11" max="11" width="4.8984375" bestFit="1" customWidth="1"/>
    <col min="12" max="12" width="10.3984375" bestFit="1" customWidth="1"/>
    <col min="13" max="13" width="12.19921875" bestFit="1" customWidth="1"/>
    <col min="14" max="153" width="10.09765625" bestFit="1" customWidth="1"/>
    <col min="154" max="154" width="10.3984375" bestFit="1" customWidth="1"/>
  </cols>
  <sheetData>
    <row r="3" spans="1:5" x14ac:dyDescent="0.3">
      <c r="A3" t="s">
        <v>0</v>
      </c>
      <c r="B3" t="s">
        <v>1</v>
      </c>
      <c r="C3" t="s">
        <v>2</v>
      </c>
      <c r="D3" t="s">
        <v>3</v>
      </c>
      <c r="E3" t="s">
        <v>4</v>
      </c>
    </row>
    <row r="4" spans="1:5" x14ac:dyDescent="0.3">
      <c r="A4" s="20">
        <v>1000</v>
      </c>
      <c r="B4" s="21">
        <v>96623</v>
      </c>
      <c r="C4" s="22">
        <v>89850</v>
      </c>
      <c r="D4" s="23">
        <v>3.8854000000000033</v>
      </c>
      <c r="E4" s="22">
        <v>307</v>
      </c>
    </row>
    <row r="8" spans="1:5" x14ac:dyDescent="0.3">
      <c r="A8" t="s">
        <v>0</v>
      </c>
      <c r="B8" t="s">
        <v>1</v>
      </c>
      <c r="C8" t="s">
        <v>2</v>
      </c>
      <c r="D8" t="s">
        <v>3</v>
      </c>
      <c r="E8" t="s">
        <v>4</v>
      </c>
    </row>
    <row r="9" spans="1:5" x14ac:dyDescent="0.3">
      <c r="A9" s="20">
        <v>200</v>
      </c>
      <c r="B9" s="21">
        <v>20104</v>
      </c>
      <c r="C9" s="22">
        <v>18209</v>
      </c>
      <c r="D9" s="23">
        <v>3.8824999999999998</v>
      </c>
      <c r="E9" s="22">
        <v>51</v>
      </c>
    </row>
    <row r="19" spans="1:8" x14ac:dyDescent="0.3">
      <c r="A19" s="24" t="s">
        <v>5</v>
      </c>
      <c r="B19" t="s">
        <v>0</v>
      </c>
      <c r="C19" t="s">
        <v>6</v>
      </c>
      <c r="G19" s="24" t="s">
        <v>5</v>
      </c>
      <c r="H19" t="s">
        <v>0</v>
      </c>
    </row>
    <row r="20" spans="1:8" x14ac:dyDescent="0.3">
      <c r="A20" s="28" t="s">
        <v>7</v>
      </c>
      <c r="B20" s="20">
        <v>21</v>
      </c>
      <c r="C20" s="20">
        <v>21</v>
      </c>
      <c r="G20" s="28" t="s">
        <v>8</v>
      </c>
      <c r="H20" s="20">
        <v>27</v>
      </c>
    </row>
    <row r="21" spans="1:8" x14ac:dyDescent="0.3">
      <c r="A21" s="28" t="s">
        <v>9</v>
      </c>
      <c r="B21" s="20">
        <v>18</v>
      </c>
      <c r="C21" s="20">
        <v>18</v>
      </c>
      <c r="G21" s="28" t="s">
        <v>10</v>
      </c>
      <c r="H21" s="20">
        <v>22</v>
      </c>
    </row>
    <row r="22" spans="1:8" x14ac:dyDescent="0.3">
      <c r="A22" s="28" t="s">
        <v>11</v>
      </c>
      <c r="B22" s="20">
        <v>31</v>
      </c>
      <c r="C22" s="20">
        <v>31</v>
      </c>
      <c r="G22" s="28" t="s">
        <v>12</v>
      </c>
      <c r="H22" s="20">
        <v>27</v>
      </c>
    </row>
    <row r="23" spans="1:8" x14ac:dyDescent="0.3">
      <c r="A23" s="28" t="s">
        <v>13</v>
      </c>
      <c r="B23" s="20">
        <v>20</v>
      </c>
      <c r="C23" s="20">
        <v>20</v>
      </c>
      <c r="G23" s="28" t="s">
        <v>14</v>
      </c>
      <c r="H23" s="20">
        <v>27</v>
      </c>
    </row>
    <row r="24" spans="1:8" x14ac:dyDescent="0.3">
      <c r="A24" s="28" t="s">
        <v>15</v>
      </c>
      <c r="B24" s="20">
        <v>8</v>
      </c>
      <c r="C24" s="20">
        <v>8</v>
      </c>
      <c r="G24" s="28" t="s">
        <v>16</v>
      </c>
      <c r="H24" s="20">
        <v>27</v>
      </c>
    </row>
    <row r="25" spans="1:8" x14ac:dyDescent="0.3">
      <c r="A25" s="28" t="s">
        <v>17</v>
      </c>
      <c r="B25" s="20">
        <v>12</v>
      </c>
      <c r="C25" s="20">
        <v>12</v>
      </c>
      <c r="G25" s="28" t="s">
        <v>18</v>
      </c>
      <c r="H25" s="20">
        <v>32</v>
      </c>
    </row>
    <row r="26" spans="1:8" x14ac:dyDescent="0.3">
      <c r="A26" s="28" t="s">
        <v>19</v>
      </c>
      <c r="B26" s="20">
        <v>12</v>
      </c>
      <c r="C26" s="20">
        <v>12</v>
      </c>
      <c r="G26" s="28" t="s">
        <v>20</v>
      </c>
      <c r="H26" s="20">
        <v>38</v>
      </c>
    </row>
    <row r="27" spans="1:8" x14ac:dyDescent="0.3">
      <c r="A27" s="28" t="s">
        <v>21</v>
      </c>
      <c r="B27" s="20">
        <v>7</v>
      </c>
      <c r="C27" s="20">
        <v>7</v>
      </c>
      <c r="G27" s="28" t="s">
        <v>22</v>
      </c>
      <c r="H27" s="20">
        <v>200</v>
      </c>
    </row>
    <row r="28" spans="1:8" x14ac:dyDescent="0.3">
      <c r="A28" s="28" t="s">
        <v>23</v>
      </c>
      <c r="B28" s="20">
        <v>20</v>
      </c>
      <c r="C28" s="20">
        <v>20</v>
      </c>
    </row>
    <row r="29" spans="1:8" x14ac:dyDescent="0.3">
      <c r="A29" s="28" t="s">
        <v>24</v>
      </c>
      <c r="B29" s="20">
        <v>24</v>
      </c>
      <c r="C29" s="20">
        <v>24</v>
      </c>
    </row>
    <row r="30" spans="1:8" x14ac:dyDescent="0.3">
      <c r="A30" s="28" t="s">
        <v>25</v>
      </c>
      <c r="B30" s="20">
        <v>12</v>
      </c>
      <c r="C30" s="20">
        <v>12</v>
      </c>
    </row>
    <row r="31" spans="1:8" x14ac:dyDescent="0.3">
      <c r="A31" s="28" t="s">
        <v>26</v>
      </c>
      <c r="B31" s="20">
        <v>15</v>
      </c>
      <c r="C31" s="20">
        <v>15</v>
      </c>
    </row>
    <row r="32" spans="1:8" x14ac:dyDescent="0.3">
      <c r="A32" s="28" t="s">
        <v>22</v>
      </c>
      <c r="B32" s="20">
        <v>200</v>
      </c>
      <c r="C32" s="20">
        <v>200</v>
      </c>
    </row>
    <row r="37" spans="1:9" x14ac:dyDescent="0.3">
      <c r="H37" s="29"/>
    </row>
    <row r="39" spans="1:9" x14ac:dyDescent="0.3">
      <c r="H39" t="s">
        <v>27</v>
      </c>
      <c r="I39" t="str">
        <f>M53</f>
        <v>R05</v>
      </c>
    </row>
    <row r="42" spans="1:9" x14ac:dyDescent="0.3">
      <c r="E42" t="s">
        <v>28</v>
      </c>
    </row>
    <row r="43" spans="1:9" x14ac:dyDescent="0.3">
      <c r="A43" s="24" t="s">
        <v>5</v>
      </c>
      <c r="B43" t="s">
        <v>0</v>
      </c>
      <c r="C43" t="s">
        <v>1</v>
      </c>
      <c r="E43" t="s">
        <v>29</v>
      </c>
      <c r="F43" t="s">
        <v>30</v>
      </c>
      <c r="G43" t="s">
        <v>31</v>
      </c>
      <c r="H43" t="s">
        <v>32</v>
      </c>
      <c r="I43" t="s">
        <v>33</v>
      </c>
    </row>
    <row r="44" spans="1:9" x14ac:dyDescent="0.3">
      <c r="A44" s="28" t="s">
        <v>34</v>
      </c>
      <c r="B44" s="20">
        <v>189</v>
      </c>
      <c r="C44" s="21">
        <v>18415</v>
      </c>
      <c r="E44" t="str">
        <f>A44</f>
        <v>R01</v>
      </c>
      <c r="F44">
        <f t="shared" ref="F44:G44" si="0">B44</f>
        <v>189</v>
      </c>
      <c r="G44" s="30">
        <f t="shared" si="0"/>
        <v>18415</v>
      </c>
      <c r="H44" t="e">
        <f>IF(E44=$I$39,F44,NA())</f>
        <v>#N/A</v>
      </c>
      <c r="I44" t="e">
        <f>IF(E44=$I$39,G44,NA())</f>
        <v>#N/A</v>
      </c>
    </row>
    <row r="45" spans="1:9" x14ac:dyDescent="0.3">
      <c r="A45" s="28" t="s">
        <v>35</v>
      </c>
      <c r="B45" s="20">
        <v>218</v>
      </c>
      <c r="C45" s="21">
        <v>20581</v>
      </c>
      <c r="E45" t="str">
        <f t="shared" ref="E45:E48" si="1">A45</f>
        <v>R02</v>
      </c>
      <c r="F45">
        <f t="shared" ref="F45:F48" si="2">B45</f>
        <v>218</v>
      </c>
      <c r="G45" s="30">
        <f t="shared" ref="G45:G48" si="3">C45</f>
        <v>20581</v>
      </c>
      <c r="H45" t="e">
        <f t="shared" ref="H45:H48" si="4">IF(E45=$I$39,F45,NA())</f>
        <v>#N/A</v>
      </c>
      <c r="I45" t="e">
        <f t="shared" ref="I45:I48" si="5">IF(E45=$I$39,G45,NA())</f>
        <v>#N/A</v>
      </c>
    </row>
    <row r="46" spans="1:9" x14ac:dyDescent="0.3">
      <c r="A46" s="28" t="s">
        <v>36</v>
      </c>
      <c r="B46" s="20">
        <v>207</v>
      </c>
      <c r="C46" s="21">
        <v>20872</v>
      </c>
      <c r="E46" t="str">
        <f t="shared" si="1"/>
        <v>R03</v>
      </c>
      <c r="F46">
        <f t="shared" si="2"/>
        <v>207</v>
      </c>
      <c r="G46" s="30">
        <f t="shared" si="3"/>
        <v>20872</v>
      </c>
      <c r="H46" t="e">
        <f t="shared" si="4"/>
        <v>#N/A</v>
      </c>
      <c r="I46" t="e">
        <f t="shared" si="5"/>
        <v>#N/A</v>
      </c>
    </row>
    <row r="47" spans="1:9" x14ac:dyDescent="0.3">
      <c r="A47" s="28" t="s">
        <v>37</v>
      </c>
      <c r="B47" s="20">
        <v>186</v>
      </c>
      <c r="C47" s="21">
        <v>16651</v>
      </c>
      <c r="E47" t="str">
        <f t="shared" si="1"/>
        <v>R04</v>
      </c>
      <c r="F47">
        <f t="shared" si="2"/>
        <v>186</v>
      </c>
      <c r="G47" s="30">
        <f t="shared" si="3"/>
        <v>16651</v>
      </c>
      <c r="H47" t="e">
        <f t="shared" si="4"/>
        <v>#N/A</v>
      </c>
      <c r="I47" t="e">
        <f t="shared" si="5"/>
        <v>#N/A</v>
      </c>
    </row>
    <row r="48" spans="1:9" x14ac:dyDescent="0.3">
      <c r="A48" s="28" t="s">
        <v>38</v>
      </c>
      <c r="B48" s="20">
        <v>200</v>
      </c>
      <c r="C48" s="21">
        <v>20104</v>
      </c>
      <c r="E48" t="str">
        <f t="shared" si="1"/>
        <v>R05</v>
      </c>
      <c r="F48">
        <f t="shared" si="2"/>
        <v>200</v>
      </c>
      <c r="G48" s="30">
        <f t="shared" si="3"/>
        <v>20104</v>
      </c>
      <c r="H48">
        <f t="shared" si="4"/>
        <v>200</v>
      </c>
      <c r="I48">
        <f t="shared" si="5"/>
        <v>20104</v>
      </c>
    </row>
    <row r="52" spans="8:13" x14ac:dyDescent="0.3">
      <c r="H52" t="s">
        <v>39</v>
      </c>
      <c r="M52" s="24" t="s">
        <v>5</v>
      </c>
    </row>
    <row r="53" spans="8:13" x14ac:dyDescent="0.3">
      <c r="M53" s="28" t="s">
        <v>38</v>
      </c>
    </row>
    <row r="54" spans="8:13" x14ac:dyDescent="0.3">
      <c r="H54" t="s">
        <v>40</v>
      </c>
      <c r="I54" s="40">
        <f>A9/A4</f>
        <v>0.2</v>
      </c>
    </row>
    <row r="55" spans="8:13" x14ac:dyDescent="0.3">
      <c r="H55" t="s">
        <v>30</v>
      </c>
      <c r="I55">
        <f>_xlfn.XLOOKUP(M53,E44:E48,F44:F48)</f>
        <v>200</v>
      </c>
    </row>
    <row r="56" spans="8:13" x14ac:dyDescent="0.3">
      <c r="H56" t="s">
        <v>31</v>
      </c>
      <c r="I56">
        <f>_xlfn.XLOOKUP(M53,E44:E48,G44:G48)</f>
        <v>20104</v>
      </c>
    </row>
    <row r="59" spans="8:13" x14ac:dyDescent="0.3">
      <c r="H59" t="s">
        <v>41</v>
      </c>
      <c r="I59">
        <f>_xlfn.RANK.AVG(I55,F44:F49)</f>
        <v>3</v>
      </c>
    </row>
    <row r="60" spans="8:13" x14ac:dyDescent="0.3">
      <c r="H60" t="s">
        <v>42</v>
      </c>
      <c r="I60">
        <f>_xlfn.RANK.AVG(I56,G44:G48)</f>
        <v>3</v>
      </c>
    </row>
    <row r="63" spans="8:13" x14ac:dyDescent="0.3">
      <c r="H63" t="s">
        <v>43</v>
      </c>
    </row>
    <row r="64" spans="8:13" x14ac:dyDescent="0.3">
      <c r="I64" t="str">
        <f>"% of calls:"&amp;TEXT(I54,"0%")</f>
        <v>% of calls:20%</v>
      </c>
    </row>
    <row r="65" spans="1:10" x14ac:dyDescent="0.3">
      <c r="A65" s="24" t="s">
        <v>0</v>
      </c>
      <c r="B65" s="24" t="s">
        <v>44</v>
      </c>
      <c r="I65" s="41" t="str">
        <f>IF(COUNTA(M53:M57)&gt;1, "", "Call rank: "&amp;I59)</f>
        <v>Call rank: 3</v>
      </c>
    </row>
    <row r="66" spans="1:10" x14ac:dyDescent="0.3">
      <c r="A66" s="24" t="s">
        <v>5</v>
      </c>
      <c r="B66" t="s">
        <v>45</v>
      </c>
      <c r="C66" t="s">
        <v>46</v>
      </c>
      <c r="D66" t="s">
        <v>22</v>
      </c>
      <c r="I66" t="str">
        <f>IF(COUNTA(M53:M57)&gt;1,"","Amount rank:"&amp;I60)</f>
        <v>Amount rank:3</v>
      </c>
    </row>
    <row r="67" spans="1:10" x14ac:dyDescent="0.3">
      <c r="A67" s="28" t="s">
        <v>47</v>
      </c>
      <c r="B67" s="20">
        <v>144</v>
      </c>
      <c r="C67" s="20">
        <v>132</v>
      </c>
      <c r="D67" s="20">
        <v>276</v>
      </c>
    </row>
    <row r="68" spans="1:10" x14ac:dyDescent="0.3">
      <c r="A68" s="28" t="s">
        <v>48</v>
      </c>
      <c r="B68" s="20">
        <v>326</v>
      </c>
      <c r="C68" s="20">
        <v>63</v>
      </c>
      <c r="D68" s="20">
        <v>389</v>
      </c>
      <c r="H68" t="s">
        <v>49</v>
      </c>
      <c r="I68" s="41" t="e" vm="1">
        <f>IF(COUNTA(M53:M57)&gt;1,"",_xlfn.XLOOKUP(M53,Assets!E3:E7,Assets!F3:F7))</f>
        <v>#VALUE!</v>
      </c>
    </row>
    <row r="69" spans="1:10" x14ac:dyDescent="0.3">
      <c r="A69" s="28" t="s">
        <v>50</v>
      </c>
      <c r="B69" s="20">
        <v>129</v>
      </c>
      <c r="C69" s="20">
        <v>206</v>
      </c>
      <c r="D69" s="20">
        <v>335</v>
      </c>
    </row>
    <row r="70" spans="1:10" x14ac:dyDescent="0.3">
      <c r="A70" s="28" t="s">
        <v>22</v>
      </c>
      <c r="B70" s="20">
        <v>599</v>
      </c>
      <c r="C70" s="20">
        <v>401</v>
      </c>
      <c r="D70" s="20">
        <v>1000</v>
      </c>
    </row>
    <row r="72" spans="1:10" x14ac:dyDescent="0.3">
      <c r="I72" s="24" t="s">
        <v>5</v>
      </c>
      <c r="J72" t="s">
        <v>0</v>
      </c>
    </row>
    <row r="73" spans="1:10" x14ac:dyDescent="0.3">
      <c r="I73" s="28">
        <v>2</v>
      </c>
      <c r="J73" s="20">
        <v>10</v>
      </c>
    </row>
    <row r="74" spans="1:10" x14ac:dyDescent="0.3">
      <c r="I74" s="28">
        <v>3</v>
      </c>
      <c r="J74" s="20">
        <v>44</v>
      </c>
    </row>
    <row r="75" spans="1:10" x14ac:dyDescent="0.3">
      <c r="I75" s="28">
        <v>4</v>
      </c>
      <c r="J75" s="20">
        <v>95</v>
      </c>
    </row>
    <row r="76" spans="1:10" x14ac:dyDescent="0.3">
      <c r="I76" s="28">
        <v>5</v>
      </c>
      <c r="J76" s="20">
        <v>51</v>
      </c>
    </row>
    <row r="77" spans="1:10" x14ac:dyDescent="0.3">
      <c r="I77" s="28" t="s">
        <v>22</v>
      </c>
      <c r="J77" s="20">
        <v>200</v>
      </c>
    </row>
    <row r="79" spans="1:10" x14ac:dyDescent="0.3">
      <c r="A79" s="24" t="s">
        <v>1</v>
      </c>
      <c r="B79" s="24" t="s">
        <v>44</v>
      </c>
    </row>
    <row r="80" spans="1:10" x14ac:dyDescent="0.3">
      <c r="A80" s="24" t="s">
        <v>5</v>
      </c>
      <c r="B80" t="s">
        <v>34</v>
      </c>
      <c r="C80" t="s">
        <v>35</v>
      </c>
      <c r="D80" t="s">
        <v>36</v>
      </c>
      <c r="E80" t="s">
        <v>37</v>
      </c>
      <c r="F80" t="s">
        <v>38</v>
      </c>
      <c r="G80" t="s">
        <v>22</v>
      </c>
    </row>
    <row r="81" spans="1:7" x14ac:dyDescent="0.3">
      <c r="A81" s="28" t="s">
        <v>47</v>
      </c>
      <c r="B81" s="46"/>
      <c r="C81" s="46"/>
      <c r="D81" s="46"/>
      <c r="E81" s="46"/>
      <c r="F81" s="46"/>
      <c r="G81" s="46"/>
    </row>
    <row r="82" spans="1:7" x14ac:dyDescent="0.3">
      <c r="A82" s="31" t="s">
        <v>51</v>
      </c>
      <c r="B82" s="21">
        <v>891</v>
      </c>
      <c r="C82" s="21">
        <v>1332</v>
      </c>
      <c r="D82" s="21">
        <v>1282</v>
      </c>
      <c r="E82" s="21">
        <v>739</v>
      </c>
      <c r="F82" s="21">
        <v>560</v>
      </c>
      <c r="G82" s="21">
        <v>4804</v>
      </c>
    </row>
    <row r="83" spans="1:7" x14ac:dyDescent="0.3">
      <c r="A83" s="31" t="s">
        <v>52</v>
      </c>
      <c r="B83" s="21">
        <v>1991</v>
      </c>
      <c r="C83" s="21">
        <v>1886</v>
      </c>
      <c r="D83" s="21">
        <v>1206</v>
      </c>
      <c r="E83" s="21">
        <v>884</v>
      </c>
      <c r="F83" s="21">
        <v>1722</v>
      </c>
      <c r="G83" s="21">
        <v>7689</v>
      </c>
    </row>
    <row r="84" spans="1:7" x14ac:dyDescent="0.3">
      <c r="A84" s="31" t="s">
        <v>53</v>
      </c>
      <c r="B84" s="21">
        <v>1163</v>
      </c>
      <c r="C84" s="21">
        <v>1180</v>
      </c>
      <c r="D84" s="21">
        <v>1616</v>
      </c>
      <c r="E84" s="21">
        <v>1043</v>
      </c>
      <c r="F84" s="21">
        <v>1747</v>
      </c>
      <c r="G84" s="21">
        <v>6749</v>
      </c>
    </row>
    <row r="85" spans="1:7" x14ac:dyDescent="0.3">
      <c r="A85" s="31" t="s">
        <v>54</v>
      </c>
      <c r="B85" s="21">
        <v>1438</v>
      </c>
      <c r="C85" s="21">
        <v>1616</v>
      </c>
      <c r="D85" s="21">
        <v>866</v>
      </c>
      <c r="E85" s="21">
        <v>829</v>
      </c>
      <c r="F85" s="21">
        <v>2070</v>
      </c>
      <c r="G85" s="21">
        <v>6819</v>
      </c>
    </row>
    <row r="86" spans="1:7" x14ac:dyDescent="0.3">
      <c r="A86" s="28" t="s">
        <v>48</v>
      </c>
      <c r="B86" s="46"/>
      <c r="C86" s="46"/>
      <c r="D86" s="46"/>
      <c r="E86" s="46"/>
      <c r="F86" s="46"/>
      <c r="G86" s="46"/>
    </row>
    <row r="87" spans="1:7" x14ac:dyDescent="0.3">
      <c r="A87" s="31" t="s">
        <v>55</v>
      </c>
      <c r="B87" s="21">
        <v>1233</v>
      </c>
      <c r="C87" s="21">
        <v>223</v>
      </c>
      <c r="D87" s="21">
        <v>1680</v>
      </c>
      <c r="E87" s="21">
        <v>990</v>
      </c>
      <c r="F87" s="21">
        <v>1508</v>
      </c>
      <c r="G87" s="21">
        <v>5634</v>
      </c>
    </row>
    <row r="88" spans="1:7" x14ac:dyDescent="0.3">
      <c r="A88" s="31" t="s">
        <v>56</v>
      </c>
      <c r="B88" s="21">
        <v>1598</v>
      </c>
      <c r="C88" s="21">
        <v>1907</v>
      </c>
      <c r="D88" s="21">
        <v>869</v>
      </c>
      <c r="E88" s="21">
        <v>1426</v>
      </c>
      <c r="F88" s="21">
        <v>1416</v>
      </c>
      <c r="G88" s="21">
        <v>7216</v>
      </c>
    </row>
    <row r="89" spans="1:7" x14ac:dyDescent="0.3">
      <c r="A89" s="31" t="s">
        <v>57</v>
      </c>
      <c r="B89" s="21">
        <v>900</v>
      </c>
      <c r="C89" s="21">
        <v>1016</v>
      </c>
      <c r="D89" s="21">
        <v>960</v>
      </c>
      <c r="E89" s="21">
        <v>940</v>
      </c>
      <c r="F89" s="21">
        <v>1193</v>
      </c>
      <c r="G89" s="21">
        <v>5009</v>
      </c>
    </row>
    <row r="90" spans="1:7" x14ac:dyDescent="0.3">
      <c r="A90" s="31" t="s">
        <v>58</v>
      </c>
      <c r="B90" s="21">
        <v>900</v>
      </c>
      <c r="C90" s="21">
        <v>1470</v>
      </c>
      <c r="D90" s="21">
        <v>1617</v>
      </c>
      <c r="E90" s="21">
        <v>1314</v>
      </c>
      <c r="F90" s="21">
        <v>941</v>
      </c>
      <c r="G90" s="21">
        <v>6242</v>
      </c>
    </row>
    <row r="91" spans="1:7" x14ac:dyDescent="0.3">
      <c r="A91" s="31" t="s">
        <v>59</v>
      </c>
      <c r="B91" s="21">
        <v>1255</v>
      </c>
      <c r="C91" s="21">
        <v>516</v>
      </c>
      <c r="D91" s="21">
        <v>1874</v>
      </c>
      <c r="E91" s="21">
        <v>1863</v>
      </c>
      <c r="F91" s="21">
        <v>1722</v>
      </c>
      <c r="G91" s="21">
        <v>7230</v>
      </c>
    </row>
    <row r="92" spans="1:7" x14ac:dyDescent="0.3">
      <c r="A92" s="31" t="s">
        <v>60</v>
      </c>
      <c r="B92" s="21">
        <v>1138</v>
      </c>
      <c r="C92" s="21">
        <v>1898</v>
      </c>
      <c r="D92" s="21">
        <v>1482</v>
      </c>
      <c r="E92" s="21">
        <v>846</v>
      </c>
      <c r="F92" s="21">
        <v>1154</v>
      </c>
      <c r="G92" s="21">
        <v>6518</v>
      </c>
    </row>
    <row r="93" spans="1:7" x14ac:dyDescent="0.3">
      <c r="A93" s="28" t="s">
        <v>50</v>
      </c>
      <c r="B93" s="46"/>
      <c r="C93" s="46"/>
      <c r="D93" s="46"/>
      <c r="E93" s="46"/>
      <c r="F93" s="46"/>
      <c r="G93" s="46"/>
    </row>
    <row r="94" spans="1:7" x14ac:dyDescent="0.3">
      <c r="A94" s="31" t="s">
        <v>61</v>
      </c>
      <c r="B94" s="21">
        <v>1655</v>
      </c>
      <c r="C94" s="21">
        <v>805</v>
      </c>
      <c r="D94" s="21">
        <v>2263</v>
      </c>
      <c r="E94" s="21">
        <v>987</v>
      </c>
      <c r="F94" s="21">
        <v>1075</v>
      </c>
      <c r="G94" s="21">
        <v>6785</v>
      </c>
    </row>
    <row r="95" spans="1:7" x14ac:dyDescent="0.3">
      <c r="A95" s="31" t="s">
        <v>62</v>
      </c>
      <c r="B95" s="21">
        <v>1104</v>
      </c>
      <c r="C95" s="21">
        <v>2280</v>
      </c>
      <c r="D95" s="21">
        <v>1445</v>
      </c>
      <c r="E95" s="21">
        <v>1722</v>
      </c>
      <c r="F95" s="21">
        <v>1196</v>
      </c>
      <c r="G95" s="21">
        <v>7747</v>
      </c>
    </row>
    <row r="96" spans="1:7" x14ac:dyDescent="0.3">
      <c r="A96" s="31" t="s">
        <v>63</v>
      </c>
      <c r="B96" s="21">
        <v>372</v>
      </c>
      <c r="C96" s="21">
        <v>1818</v>
      </c>
      <c r="D96" s="21">
        <v>1346</v>
      </c>
      <c r="E96" s="21">
        <v>1156</v>
      </c>
      <c r="F96" s="21">
        <v>1484</v>
      </c>
      <c r="G96" s="21">
        <v>6176</v>
      </c>
    </row>
    <row r="97" spans="1:7" x14ac:dyDescent="0.3">
      <c r="A97" s="31" t="s">
        <v>64</v>
      </c>
      <c r="B97" s="21">
        <v>1415</v>
      </c>
      <c r="C97" s="21">
        <v>1271</v>
      </c>
      <c r="D97" s="21">
        <v>1214</v>
      </c>
      <c r="E97" s="21">
        <v>1135</v>
      </c>
      <c r="F97" s="21">
        <v>1566</v>
      </c>
      <c r="G97" s="21">
        <v>6601</v>
      </c>
    </row>
    <row r="98" spans="1:7" x14ac:dyDescent="0.3">
      <c r="A98" s="31" t="s">
        <v>65</v>
      </c>
      <c r="B98" s="21">
        <v>1362</v>
      </c>
      <c r="C98" s="21">
        <v>1363</v>
      </c>
      <c r="D98" s="21">
        <v>1152</v>
      </c>
      <c r="E98" s="21">
        <v>777</v>
      </c>
      <c r="F98" s="21">
        <v>750</v>
      </c>
      <c r="G98" s="21">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E385" zoomScale="115" zoomScaleNormal="115" workbookViewId="0">
      <selection activeCell="R4" sqref="R4"/>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66</v>
      </c>
    </row>
    <row r="2" spans="2:20" x14ac:dyDescent="0.3">
      <c r="R2" s="1"/>
    </row>
    <row r="3" spans="2:20" x14ac:dyDescent="0.3">
      <c r="B3" s="14" t="s">
        <v>67</v>
      </c>
      <c r="C3" s="14" t="s">
        <v>68</v>
      </c>
      <c r="D3" s="15" t="s">
        <v>69</v>
      </c>
      <c r="E3" s="16" t="s">
        <v>70</v>
      </c>
      <c r="F3" s="16" t="s">
        <v>71</v>
      </c>
      <c r="G3" s="14" t="s">
        <v>72</v>
      </c>
      <c r="H3" s="14" t="s">
        <v>73</v>
      </c>
      <c r="I3" t="s">
        <v>74</v>
      </c>
      <c r="J3" t="s">
        <v>75</v>
      </c>
      <c r="K3" t="s">
        <v>76</v>
      </c>
      <c r="L3" t="s">
        <v>77</v>
      </c>
      <c r="Q3" s="8" t="s">
        <v>68</v>
      </c>
      <c r="R3" s="9" t="s">
        <v>78</v>
      </c>
      <c r="S3" s="9" t="s">
        <v>79</v>
      </c>
      <c r="T3" s="10" t="s">
        <v>80</v>
      </c>
    </row>
    <row r="4" spans="2:20" x14ac:dyDescent="0.3">
      <c r="B4" t="s">
        <v>81</v>
      </c>
      <c r="C4" t="s">
        <v>51</v>
      </c>
      <c r="D4">
        <v>116</v>
      </c>
      <c r="E4" s="17" t="s">
        <v>38</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61</v>
      </c>
      <c r="R4" s="3" t="s">
        <v>46</v>
      </c>
      <c r="S4" s="2">
        <v>41</v>
      </c>
      <c r="T4" s="7" t="s">
        <v>50</v>
      </c>
    </row>
    <row r="5" spans="2:20" x14ac:dyDescent="0.3">
      <c r="B5" t="s">
        <v>82</v>
      </c>
      <c r="C5" t="s">
        <v>52</v>
      </c>
      <c r="D5">
        <v>119</v>
      </c>
      <c r="E5" s="17" t="s">
        <v>38</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55</v>
      </c>
      <c r="R5" s="3" t="s">
        <v>46</v>
      </c>
      <c r="S5" s="2">
        <v>31</v>
      </c>
      <c r="T5" s="7" t="s">
        <v>48</v>
      </c>
    </row>
    <row r="6" spans="2:20" x14ac:dyDescent="0.3">
      <c r="B6" t="s">
        <v>83</v>
      </c>
      <c r="C6" t="s">
        <v>62</v>
      </c>
      <c r="D6">
        <v>68</v>
      </c>
      <c r="E6" s="17" t="s">
        <v>35</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51</v>
      </c>
      <c r="R6" s="3" t="s">
        <v>46</v>
      </c>
      <c r="S6" s="2">
        <v>26</v>
      </c>
      <c r="T6" s="7" t="s">
        <v>47</v>
      </c>
    </row>
    <row r="7" spans="2:20" x14ac:dyDescent="0.3">
      <c r="B7" t="s">
        <v>84</v>
      </c>
      <c r="C7" t="s">
        <v>65</v>
      </c>
      <c r="D7">
        <v>119</v>
      </c>
      <c r="E7" s="17" t="s">
        <v>35</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52</v>
      </c>
      <c r="R7" s="3" t="s">
        <v>46</v>
      </c>
      <c r="S7" s="2">
        <v>36</v>
      </c>
      <c r="T7" s="7" t="s">
        <v>47</v>
      </c>
    </row>
    <row r="8" spans="2:20" x14ac:dyDescent="0.3">
      <c r="B8" t="s">
        <v>85</v>
      </c>
      <c r="C8" t="s">
        <v>53</v>
      </c>
      <c r="D8">
        <v>128</v>
      </c>
      <c r="E8" s="17" t="s">
        <v>34</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62</v>
      </c>
      <c r="R8" s="3" t="s">
        <v>46</v>
      </c>
      <c r="S8" s="2">
        <v>37</v>
      </c>
      <c r="T8" s="7" t="s">
        <v>50</v>
      </c>
    </row>
    <row r="9" spans="2:20" x14ac:dyDescent="0.3">
      <c r="B9" t="s">
        <v>86</v>
      </c>
      <c r="C9" t="s">
        <v>53</v>
      </c>
      <c r="D9">
        <v>49</v>
      </c>
      <c r="E9" s="17" t="s">
        <v>35</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63</v>
      </c>
      <c r="R9" s="3" t="s">
        <v>46</v>
      </c>
      <c r="S9" s="2">
        <v>23</v>
      </c>
      <c r="T9" s="7" t="s">
        <v>50</v>
      </c>
    </row>
    <row r="10" spans="2:20" x14ac:dyDescent="0.3">
      <c r="B10" t="s">
        <v>87</v>
      </c>
      <c r="C10" t="s">
        <v>56</v>
      </c>
      <c r="D10">
        <v>84</v>
      </c>
      <c r="E10" s="17" t="s">
        <v>38</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56</v>
      </c>
      <c r="R10" s="3" t="s">
        <v>45</v>
      </c>
      <c r="S10" s="2">
        <v>22</v>
      </c>
      <c r="T10" s="7" t="s">
        <v>48</v>
      </c>
    </row>
    <row r="11" spans="2:20" x14ac:dyDescent="0.3">
      <c r="B11" t="s">
        <v>88</v>
      </c>
      <c r="C11" t="s">
        <v>51</v>
      </c>
      <c r="D11">
        <v>103</v>
      </c>
      <c r="E11" s="17" t="s">
        <v>37</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57</v>
      </c>
      <c r="R11" s="3" t="s">
        <v>45</v>
      </c>
      <c r="S11" s="2">
        <v>42</v>
      </c>
      <c r="T11" s="7" t="s">
        <v>48</v>
      </c>
    </row>
    <row r="12" spans="2:20" x14ac:dyDescent="0.3">
      <c r="B12" t="s">
        <v>89</v>
      </c>
      <c r="C12" t="s">
        <v>62</v>
      </c>
      <c r="D12">
        <v>31</v>
      </c>
      <c r="E12" s="17" t="s">
        <v>35</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64</v>
      </c>
      <c r="R12" s="3" t="s">
        <v>45</v>
      </c>
      <c r="S12" s="2">
        <v>25</v>
      </c>
      <c r="T12" s="7" t="s">
        <v>50</v>
      </c>
    </row>
    <row r="13" spans="2:20" x14ac:dyDescent="0.3">
      <c r="B13" t="s">
        <v>90</v>
      </c>
      <c r="C13" t="s">
        <v>58</v>
      </c>
      <c r="D13">
        <v>44</v>
      </c>
      <c r="E13" s="17" t="s">
        <v>36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58</v>
      </c>
      <c r="R13" s="3" t="s">
        <v>45</v>
      </c>
      <c r="S13" s="2">
        <v>30</v>
      </c>
      <c r="T13" s="7" t="s">
        <v>48</v>
      </c>
    </row>
    <row r="14" spans="2:20" x14ac:dyDescent="0.3">
      <c r="B14" t="s">
        <v>91</v>
      </c>
      <c r="C14" t="s">
        <v>53</v>
      </c>
      <c r="D14">
        <v>102</v>
      </c>
      <c r="E14" s="17" t="s">
        <v>35</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53</v>
      </c>
      <c r="R14" s="3" t="s">
        <v>45</v>
      </c>
      <c r="S14" s="2">
        <v>30</v>
      </c>
      <c r="T14" s="7" t="s">
        <v>47</v>
      </c>
    </row>
    <row r="15" spans="2:20" x14ac:dyDescent="0.3">
      <c r="B15" t="s">
        <v>92</v>
      </c>
      <c r="C15" t="s">
        <v>59</v>
      </c>
      <c r="D15">
        <v>135</v>
      </c>
      <c r="E15" s="17" t="s">
        <v>38</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54</v>
      </c>
      <c r="R15" s="3" t="s">
        <v>45</v>
      </c>
      <c r="S15" s="2">
        <v>28</v>
      </c>
      <c r="T15" s="7" t="s">
        <v>47</v>
      </c>
    </row>
    <row r="16" spans="2:20" x14ac:dyDescent="0.3">
      <c r="B16" t="s">
        <v>93</v>
      </c>
      <c r="C16" t="s">
        <v>55</v>
      </c>
      <c r="D16">
        <v>98</v>
      </c>
      <c r="E16" s="17" t="s">
        <v>35</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59</v>
      </c>
      <c r="R16" s="3" t="s">
        <v>45</v>
      </c>
      <c r="S16" s="2">
        <v>37</v>
      </c>
      <c r="T16" s="7" t="s">
        <v>48</v>
      </c>
    </row>
    <row r="17" spans="2:20" x14ac:dyDescent="0.3">
      <c r="B17" t="s">
        <v>94</v>
      </c>
      <c r="C17" t="s">
        <v>58</v>
      </c>
      <c r="D17">
        <v>139</v>
      </c>
      <c r="E17" s="17" t="s">
        <v>35</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65</v>
      </c>
      <c r="R17" s="3" t="s">
        <v>45</v>
      </c>
      <c r="S17" s="2">
        <v>38</v>
      </c>
      <c r="T17" s="7" t="s">
        <v>50</v>
      </c>
    </row>
    <row r="18" spans="2:20" x14ac:dyDescent="0.3">
      <c r="B18" t="s">
        <v>95</v>
      </c>
      <c r="C18" t="s">
        <v>59</v>
      </c>
      <c r="D18">
        <v>48</v>
      </c>
      <c r="E18" s="17" t="s">
        <v>34</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60</v>
      </c>
      <c r="R18" s="19" t="s">
        <v>45</v>
      </c>
      <c r="S18" s="12">
        <v>43</v>
      </c>
      <c r="T18" s="13" t="s">
        <v>48</v>
      </c>
    </row>
    <row r="19" spans="2:20" x14ac:dyDescent="0.3">
      <c r="B19" t="s">
        <v>96</v>
      </c>
      <c r="C19" t="s">
        <v>58</v>
      </c>
      <c r="D19">
        <v>176</v>
      </c>
      <c r="E19" s="17" t="s">
        <v>38</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97</v>
      </c>
      <c r="C20" t="s">
        <v>58</v>
      </c>
      <c r="D20">
        <v>99</v>
      </c>
      <c r="E20" s="17" t="s">
        <v>34</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98</v>
      </c>
      <c r="C21" t="s">
        <v>64</v>
      </c>
      <c r="D21">
        <v>28</v>
      </c>
      <c r="E21" s="17" t="s">
        <v>36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99</v>
      </c>
      <c r="C22" t="s">
        <v>56</v>
      </c>
      <c r="D22">
        <v>54</v>
      </c>
      <c r="E22" s="17" t="s">
        <v>35</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100</v>
      </c>
      <c r="C23" t="s">
        <v>63</v>
      </c>
      <c r="D23">
        <v>48</v>
      </c>
      <c r="E23" s="17" t="s">
        <v>38</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101</v>
      </c>
      <c r="C24" t="s">
        <v>52</v>
      </c>
      <c r="D24">
        <v>128</v>
      </c>
      <c r="E24" s="17" t="s">
        <v>38</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102</v>
      </c>
      <c r="C25" t="s">
        <v>52</v>
      </c>
      <c r="D25">
        <v>38</v>
      </c>
      <c r="E25" s="17" t="s">
        <v>37</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103</v>
      </c>
      <c r="C26" t="s">
        <v>51</v>
      </c>
      <c r="D26">
        <v>67</v>
      </c>
      <c r="E26" s="17" t="s">
        <v>37</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104</v>
      </c>
      <c r="C27" t="s">
        <v>60</v>
      </c>
      <c r="D27">
        <v>58</v>
      </c>
      <c r="E27" s="17" t="s">
        <v>35</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105</v>
      </c>
      <c r="C28" t="s">
        <v>58</v>
      </c>
      <c r="D28">
        <v>54</v>
      </c>
      <c r="E28" s="17" t="s">
        <v>34</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106</v>
      </c>
      <c r="C29" t="s">
        <v>54</v>
      </c>
      <c r="D29">
        <v>28</v>
      </c>
      <c r="E29" s="17" t="s">
        <v>38</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107</v>
      </c>
      <c r="C30" t="s">
        <v>55</v>
      </c>
      <c r="D30">
        <v>73</v>
      </c>
      <c r="E30" s="17" t="s">
        <v>38</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108</v>
      </c>
      <c r="C31" t="s">
        <v>53</v>
      </c>
      <c r="D31">
        <v>81</v>
      </c>
      <c r="E31" s="17" t="s">
        <v>38</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109</v>
      </c>
      <c r="C32" t="s">
        <v>64</v>
      </c>
      <c r="D32">
        <v>31</v>
      </c>
      <c r="E32" s="17" t="s">
        <v>37</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110</v>
      </c>
      <c r="C33" t="s">
        <v>60</v>
      </c>
      <c r="D33">
        <v>155</v>
      </c>
      <c r="E33" s="17" t="s">
        <v>34</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111</v>
      </c>
      <c r="C34" t="s">
        <v>64</v>
      </c>
      <c r="D34">
        <v>80</v>
      </c>
      <c r="E34" s="17" t="s">
        <v>38</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112</v>
      </c>
      <c r="C35" t="s">
        <v>53</v>
      </c>
      <c r="D35">
        <v>82</v>
      </c>
      <c r="E35" s="17" t="s">
        <v>38</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113</v>
      </c>
      <c r="C36" t="s">
        <v>53</v>
      </c>
      <c r="D36">
        <v>29</v>
      </c>
      <c r="E36" s="17" t="s">
        <v>34</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114</v>
      </c>
      <c r="C37" t="s">
        <v>63</v>
      </c>
      <c r="D37">
        <v>160</v>
      </c>
      <c r="E37" s="17" t="s">
        <v>35</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115</v>
      </c>
      <c r="C38" t="s">
        <v>61</v>
      </c>
      <c r="D38">
        <v>105</v>
      </c>
      <c r="E38" s="17" t="s">
        <v>38</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116</v>
      </c>
      <c r="C39" t="s">
        <v>64</v>
      </c>
      <c r="D39">
        <v>75</v>
      </c>
      <c r="E39" s="17" t="s">
        <v>36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117</v>
      </c>
      <c r="C40" t="s">
        <v>60</v>
      </c>
      <c r="D40">
        <v>94</v>
      </c>
      <c r="E40" s="17" t="s">
        <v>36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118</v>
      </c>
      <c r="C41" t="s">
        <v>52</v>
      </c>
      <c r="D41">
        <v>90</v>
      </c>
      <c r="E41" s="17" t="s">
        <v>35</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119</v>
      </c>
      <c r="C42" t="s">
        <v>60</v>
      </c>
      <c r="D42">
        <v>81</v>
      </c>
      <c r="E42" s="17" t="s">
        <v>37</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120</v>
      </c>
      <c r="C43" t="s">
        <v>64</v>
      </c>
      <c r="D43">
        <v>106</v>
      </c>
      <c r="E43" s="17" t="s">
        <v>38</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121</v>
      </c>
      <c r="C44" t="s">
        <v>52</v>
      </c>
      <c r="D44">
        <v>74</v>
      </c>
      <c r="E44" s="17" t="s">
        <v>37</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122</v>
      </c>
      <c r="C45" t="s">
        <v>58</v>
      </c>
      <c r="D45">
        <v>105</v>
      </c>
      <c r="E45" s="17" t="s">
        <v>35</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123</v>
      </c>
      <c r="C46" t="s">
        <v>64</v>
      </c>
      <c r="D46">
        <v>89</v>
      </c>
      <c r="E46" s="17" t="s">
        <v>38</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124</v>
      </c>
      <c r="C47" t="s">
        <v>59</v>
      </c>
      <c r="D47">
        <v>132</v>
      </c>
      <c r="E47" s="17" t="s">
        <v>36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125</v>
      </c>
      <c r="C48" t="s">
        <v>61</v>
      </c>
      <c r="D48">
        <v>105</v>
      </c>
      <c r="E48" s="17" t="s">
        <v>34</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126</v>
      </c>
      <c r="C49" t="s">
        <v>53</v>
      </c>
      <c r="D49">
        <v>13</v>
      </c>
      <c r="E49" s="17" t="s">
        <v>36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127</v>
      </c>
      <c r="C50" t="s">
        <v>65</v>
      </c>
      <c r="D50">
        <v>131</v>
      </c>
      <c r="E50" s="17" t="s">
        <v>34</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128</v>
      </c>
      <c r="C51" t="s">
        <v>52</v>
      </c>
      <c r="D51">
        <v>104</v>
      </c>
      <c r="E51" s="17" t="s">
        <v>38</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129</v>
      </c>
      <c r="C52" t="s">
        <v>51</v>
      </c>
      <c r="D52">
        <v>90</v>
      </c>
      <c r="E52" s="17" t="s">
        <v>35</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130</v>
      </c>
      <c r="C53" t="s">
        <v>54</v>
      </c>
      <c r="D53">
        <v>37</v>
      </c>
      <c r="E53" s="17" t="s">
        <v>35</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131</v>
      </c>
      <c r="C54" t="s">
        <v>55</v>
      </c>
      <c r="D54">
        <v>149</v>
      </c>
      <c r="E54" s="17" t="s">
        <v>34</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132</v>
      </c>
      <c r="C55" t="s">
        <v>59</v>
      </c>
      <c r="D55">
        <v>100</v>
      </c>
      <c r="E55" s="17" t="s">
        <v>37</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133</v>
      </c>
      <c r="C56" t="s">
        <v>59</v>
      </c>
      <c r="D56">
        <v>79</v>
      </c>
      <c r="E56" s="17" t="s">
        <v>36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134</v>
      </c>
      <c r="C57" t="s">
        <v>57</v>
      </c>
      <c r="D57">
        <v>157</v>
      </c>
      <c r="E57" s="17" t="s">
        <v>34</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135</v>
      </c>
      <c r="C58" t="s">
        <v>59</v>
      </c>
      <c r="D58">
        <v>59</v>
      </c>
      <c r="E58" s="17" t="s">
        <v>38</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136</v>
      </c>
      <c r="C59" t="s">
        <v>54</v>
      </c>
      <c r="D59">
        <v>83</v>
      </c>
      <c r="E59" s="17" t="s">
        <v>34</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137</v>
      </c>
      <c r="C60" t="s">
        <v>57</v>
      </c>
      <c r="D60">
        <v>58</v>
      </c>
      <c r="E60" s="17" t="s">
        <v>35</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138</v>
      </c>
      <c r="C61" t="s">
        <v>60</v>
      </c>
      <c r="D61">
        <v>118</v>
      </c>
      <c r="E61" s="17" t="s">
        <v>35</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139</v>
      </c>
      <c r="C62" t="s">
        <v>53</v>
      </c>
      <c r="D62">
        <v>63</v>
      </c>
      <c r="E62" s="17" t="s">
        <v>38</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140</v>
      </c>
      <c r="C63" t="s">
        <v>57</v>
      </c>
      <c r="D63">
        <v>95</v>
      </c>
      <c r="E63" s="17" t="s">
        <v>35</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141</v>
      </c>
      <c r="C64" t="s">
        <v>59</v>
      </c>
      <c r="D64">
        <v>74</v>
      </c>
      <c r="E64" s="17" t="s">
        <v>34</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142</v>
      </c>
      <c r="C65" t="s">
        <v>58</v>
      </c>
      <c r="D65">
        <v>130</v>
      </c>
      <c r="E65" s="17" t="s">
        <v>37</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143</v>
      </c>
      <c r="C66" t="s">
        <v>60</v>
      </c>
      <c r="D66">
        <v>110</v>
      </c>
      <c r="E66" s="17" t="s">
        <v>36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144</v>
      </c>
      <c r="C67" t="s">
        <v>59</v>
      </c>
      <c r="D67">
        <v>71</v>
      </c>
      <c r="E67" s="17" t="s">
        <v>38</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145</v>
      </c>
      <c r="C68" t="s">
        <v>61</v>
      </c>
      <c r="D68">
        <v>147</v>
      </c>
      <c r="E68" s="17" t="s">
        <v>37</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146</v>
      </c>
      <c r="C69" t="s">
        <v>52</v>
      </c>
      <c r="D69">
        <v>69</v>
      </c>
      <c r="E69" s="17" t="s">
        <v>35</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147</v>
      </c>
      <c r="C70" t="s">
        <v>60</v>
      </c>
      <c r="D70">
        <v>50</v>
      </c>
      <c r="E70" s="17" t="s">
        <v>38</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148</v>
      </c>
      <c r="C71" t="s">
        <v>58</v>
      </c>
      <c r="D71">
        <v>124</v>
      </c>
      <c r="E71" s="17" t="s">
        <v>37</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149</v>
      </c>
      <c r="C72" t="s">
        <v>62</v>
      </c>
      <c r="D72">
        <v>81</v>
      </c>
      <c r="E72" s="17" t="s">
        <v>34</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150</v>
      </c>
      <c r="C73" t="s">
        <v>63</v>
      </c>
      <c r="D73">
        <v>141</v>
      </c>
      <c r="E73" s="17" t="s">
        <v>36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151</v>
      </c>
      <c r="C74" t="s">
        <v>63</v>
      </c>
      <c r="D74">
        <v>168</v>
      </c>
      <c r="E74" s="17" t="s">
        <v>36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152</v>
      </c>
      <c r="C75" t="s">
        <v>61</v>
      </c>
      <c r="D75">
        <v>101</v>
      </c>
      <c r="E75" s="17" t="s">
        <v>34</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153</v>
      </c>
      <c r="C76" t="s">
        <v>59</v>
      </c>
      <c r="D76">
        <v>67</v>
      </c>
      <c r="E76" s="17" t="s">
        <v>34</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154</v>
      </c>
      <c r="C77" t="s">
        <v>57</v>
      </c>
      <c r="D77">
        <v>114</v>
      </c>
      <c r="E77" s="17" t="s">
        <v>36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155</v>
      </c>
      <c r="C78" t="s">
        <v>62</v>
      </c>
      <c r="D78">
        <v>42</v>
      </c>
      <c r="E78" s="17" t="s">
        <v>34</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156</v>
      </c>
      <c r="C79" t="s">
        <v>53</v>
      </c>
      <c r="D79">
        <v>69</v>
      </c>
      <c r="E79" s="17" t="s">
        <v>36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157</v>
      </c>
      <c r="C80" t="s">
        <v>58</v>
      </c>
      <c r="D80">
        <v>145</v>
      </c>
      <c r="E80" s="17" t="s">
        <v>35</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158</v>
      </c>
      <c r="C81" t="s">
        <v>52</v>
      </c>
      <c r="D81">
        <v>43</v>
      </c>
      <c r="E81" s="17" t="s">
        <v>36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159</v>
      </c>
      <c r="C82" t="s">
        <v>53</v>
      </c>
      <c r="D82">
        <v>62</v>
      </c>
      <c r="E82" s="17" t="s">
        <v>38</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160</v>
      </c>
      <c r="C83" t="s">
        <v>64</v>
      </c>
      <c r="D83">
        <v>79</v>
      </c>
      <c r="E83" s="17" t="s">
        <v>36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161</v>
      </c>
      <c r="C84" t="s">
        <v>58</v>
      </c>
      <c r="D84">
        <v>45</v>
      </c>
      <c r="E84" s="17" t="s">
        <v>37</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162</v>
      </c>
      <c r="C85" t="s">
        <v>53</v>
      </c>
      <c r="D85">
        <v>137</v>
      </c>
      <c r="E85" s="17" t="s">
        <v>36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163</v>
      </c>
      <c r="C86" t="s">
        <v>57</v>
      </c>
      <c r="D86">
        <v>109</v>
      </c>
      <c r="E86" s="17" t="s">
        <v>38</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164</v>
      </c>
      <c r="C87" t="s">
        <v>52</v>
      </c>
      <c r="D87">
        <v>78</v>
      </c>
      <c r="E87" s="17" t="s">
        <v>38</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165</v>
      </c>
      <c r="C88" t="s">
        <v>53</v>
      </c>
      <c r="D88">
        <v>137</v>
      </c>
      <c r="E88" s="17" t="s">
        <v>37</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166</v>
      </c>
      <c r="C89" t="s">
        <v>65</v>
      </c>
      <c r="D89">
        <v>99</v>
      </c>
      <c r="E89" s="17" t="s">
        <v>38</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167</v>
      </c>
      <c r="C90" t="s">
        <v>60</v>
      </c>
      <c r="D90">
        <v>100</v>
      </c>
      <c r="E90" s="17" t="s">
        <v>38</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168</v>
      </c>
      <c r="C91" t="s">
        <v>52</v>
      </c>
      <c r="D91">
        <v>47</v>
      </c>
      <c r="E91" s="17" t="s">
        <v>35</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169</v>
      </c>
      <c r="C92" t="s">
        <v>57</v>
      </c>
      <c r="D92">
        <v>87</v>
      </c>
      <c r="E92" s="17" t="s">
        <v>34</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170</v>
      </c>
      <c r="C93" t="s">
        <v>65</v>
      </c>
      <c r="D93">
        <v>143</v>
      </c>
      <c r="E93" s="17" t="s">
        <v>34</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171</v>
      </c>
      <c r="C94" t="s">
        <v>60</v>
      </c>
      <c r="D94">
        <v>84</v>
      </c>
      <c r="E94" s="17" t="s">
        <v>38</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172</v>
      </c>
      <c r="C95" t="s">
        <v>61</v>
      </c>
      <c r="D95">
        <v>55</v>
      </c>
      <c r="E95" s="17" t="s">
        <v>34</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173</v>
      </c>
      <c r="C96" t="s">
        <v>56</v>
      </c>
      <c r="D96">
        <v>135</v>
      </c>
      <c r="E96" s="17" t="s">
        <v>37</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174</v>
      </c>
      <c r="C97" t="s">
        <v>54</v>
      </c>
      <c r="D97">
        <v>152</v>
      </c>
      <c r="E97" s="17" t="s">
        <v>35</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175</v>
      </c>
      <c r="C98" t="s">
        <v>62</v>
      </c>
      <c r="D98">
        <v>132</v>
      </c>
      <c r="E98" s="17" t="s">
        <v>35</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176</v>
      </c>
      <c r="C99" t="s">
        <v>63</v>
      </c>
      <c r="D99">
        <v>60</v>
      </c>
      <c r="E99" s="17" t="s">
        <v>38</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177</v>
      </c>
      <c r="C100" t="s">
        <v>54</v>
      </c>
      <c r="D100">
        <v>95</v>
      </c>
      <c r="E100" s="17" t="s">
        <v>35</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178</v>
      </c>
      <c r="C101" t="s">
        <v>51</v>
      </c>
      <c r="D101">
        <v>96</v>
      </c>
      <c r="E101" s="17" t="s">
        <v>36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179</v>
      </c>
      <c r="C102" t="s">
        <v>61</v>
      </c>
      <c r="D102">
        <v>45</v>
      </c>
      <c r="E102" s="17" t="s">
        <v>38</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180</v>
      </c>
      <c r="C103" t="s">
        <v>51</v>
      </c>
      <c r="D103">
        <v>132</v>
      </c>
      <c r="E103" s="17" t="s">
        <v>36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181</v>
      </c>
      <c r="C104" t="s">
        <v>59</v>
      </c>
      <c r="D104">
        <v>95</v>
      </c>
      <c r="E104" s="17" t="s">
        <v>38</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182</v>
      </c>
      <c r="C105" t="s">
        <v>54</v>
      </c>
      <c r="D105">
        <v>131</v>
      </c>
      <c r="E105" s="17" t="s">
        <v>34</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183</v>
      </c>
      <c r="C106" t="s">
        <v>64</v>
      </c>
      <c r="D106">
        <v>67</v>
      </c>
      <c r="E106" s="17" t="s">
        <v>37</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184</v>
      </c>
      <c r="C107" t="s">
        <v>65</v>
      </c>
      <c r="D107">
        <v>111</v>
      </c>
      <c r="E107" s="17" t="s">
        <v>34</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185</v>
      </c>
      <c r="C108" t="s">
        <v>62</v>
      </c>
      <c r="D108">
        <v>78</v>
      </c>
      <c r="E108" s="17" t="s">
        <v>35</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186</v>
      </c>
      <c r="C109" t="s">
        <v>55</v>
      </c>
      <c r="D109">
        <v>28</v>
      </c>
      <c r="E109" s="17" t="s">
        <v>36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187</v>
      </c>
      <c r="C110" t="s">
        <v>52</v>
      </c>
      <c r="D110">
        <v>127</v>
      </c>
      <c r="E110" s="17" t="s">
        <v>37</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188</v>
      </c>
      <c r="C111" t="s">
        <v>60</v>
      </c>
      <c r="D111">
        <v>137</v>
      </c>
      <c r="E111" s="17" t="s">
        <v>34</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189</v>
      </c>
      <c r="C112" t="s">
        <v>52</v>
      </c>
      <c r="D112">
        <v>76</v>
      </c>
      <c r="E112" s="17" t="s">
        <v>36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190</v>
      </c>
      <c r="C113" t="s">
        <v>62</v>
      </c>
      <c r="D113">
        <v>80</v>
      </c>
      <c r="E113" s="17" t="s">
        <v>37</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191</v>
      </c>
      <c r="C114" t="s">
        <v>52</v>
      </c>
      <c r="D114">
        <v>95</v>
      </c>
      <c r="E114" s="17" t="s">
        <v>35</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192</v>
      </c>
      <c r="C115" t="s">
        <v>63</v>
      </c>
      <c r="D115">
        <v>30</v>
      </c>
      <c r="E115" s="17" t="s">
        <v>36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193</v>
      </c>
      <c r="C116" t="s">
        <v>53</v>
      </c>
      <c r="D116">
        <v>19</v>
      </c>
      <c r="E116" s="17" t="s">
        <v>34</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194</v>
      </c>
      <c r="C117" t="s">
        <v>58</v>
      </c>
      <c r="D117">
        <v>38</v>
      </c>
      <c r="E117" s="17" t="s">
        <v>37</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195</v>
      </c>
      <c r="C118" t="s">
        <v>59</v>
      </c>
      <c r="D118">
        <v>55</v>
      </c>
      <c r="E118" s="17" t="s">
        <v>34</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196</v>
      </c>
      <c r="C119" t="s">
        <v>64</v>
      </c>
      <c r="D119">
        <v>27</v>
      </c>
      <c r="E119" s="17" t="s">
        <v>36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197</v>
      </c>
      <c r="C120" t="s">
        <v>64</v>
      </c>
      <c r="D120">
        <v>32</v>
      </c>
      <c r="E120" s="17" t="s">
        <v>36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198</v>
      </c>
      <c r="C121" t="s">
        <v>55</v>
      </c>
      <c r="D121">
        <v>116</v>
      </c>
      <c r="E121" s="17" t="s">
        <v>38</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199</v>
      </c>
      <c r="C122" t="s">
        <v>51</v>
      </c>
      <c r="D122">
        <v>99</v>
      </c>
      <c r="E122" s="17" t="s">
        <v>35</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200</v>
      </c>
      <c r="C123" t="s">
        <v>52</v>
      </c>
      <c r="D123">
        <v>75</v>
      </c>
      <c r="E123" s="17" t="s">
        <v>36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201</v>
      </c>
      <c r="C124" t="s">
        <v>62</v>
      </c>
      <c r="D124">
        <v>57</v>
      </c>
      <c r="E124" s="17" t="s">
        <v>38</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202</v>
      </c>
      <c r="C125" t="s">
        <v>56</v>
      </c>
      <c r="D125">
        <v>155</v>
      </c>
      <c r="E125" s="17" t="s">
        <v>38</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203</v>
      </c>
      <c r="C126" t="s">
        <v>51</v>
      </c>
      <c r="D126">
        <v>68</v>
      </c>
      <c r="E126" s="17" t="s">
        <v>35</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204</v>
      </c>
      <c r="C127" t="s">
        <v>58</v>
      </c>
      <c r="D127">
        <v>95</v>
      </c>
      <c r="E127" s="17" t="s">
        <v>35</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205</v>
      </c>
      <c r="C128" t="s">
        <v>60</v>
      </c>
      <c r="D128">
        <v>65</v>
      </c>
      <c r="E128" s="17" t="s">
        <v>38</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206</v>
      </c>
      <c r="C129" t="s">
        <v>53</v>
      </c>
      <c r="D129">
        <v>114</v>
      </c>
      <c r="E129" s="17" t="s">
        <v>34</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207</v>
      </c>
      <c r="C130" t="s">
        <v>52</v>
      </c>
      <c r="D130">
        <v>155</v>
      </c>
      <c r="E130" s="17" t="s">
        <v>34</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208</v>
      </c>
      <c r="C131" t="s">
        <v>60</v>
      </c>
      <c r="D131">
        <v>114</v>
      </c>
      <c r="E131" s="17" t="s">
        <v>38</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209</v>
      </c>
      <c r="C132" t="s">
        <v>56</v>
      </c>
      <c r="D132">
        <v>130</v>
      </c>
      <c r="E132" s="17" t="s">
        <v>37</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210</v>
      </c>
      <c r="C133" t="s">
        <v>52</v>
      </c>
      <c r="D133">
        <v>89</v>
      </c>
      <c r="E133" s="17" t="s">
        <v>38</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211</v>
      </c>
      <c r="C134" t="s">
        <v>61</v>
      </c>
      <c r="D134">
        <v>61</v>
      </c>
      <c r="E134" s="17" t="s">
        <v>36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212</v>
      </c>
      <c r="C135" t="s">
        <v>58</v>
      </c>
      <c r="D135">
        <v>154</v>
      </c>
      <c r="E135" s="17" t="s">
        <v>34</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213</v>
      </c>
      <c r="C136" t="s">
        <v>60</v>
      </c>
      <c r="D136">
        <v>115</v>
      </c>
      <c r="E136" s="17" t="s">
        <v>37</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214</v>
      </c>
      <c r="C137" t="s">
        <v>57</v>
      </c>
      <c r="D137">
        <v>138</v>
      </c>
      <c r="E137" s="17" t="s">
        <v>35</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215</v>
      </c>
      <c r="C138" t="s">
        <v>65</v>
      </c>
      <c r="D138">
        <v>153</v>
      </c>
      <c r="E138" s="17" t="s">
        <v>38</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216</v>
      </c>
      <c r="C139" t="s">
        <v>60</v>
      </c>
      <c r="D139">
        <v>61</v>
      </c>
      <c r="E139" s="17" t="s">
        <v>36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217</v>
      </c>
      <c r="C140" t="s">
        <v>64</v>
      </c>
      <c r="D140">
        <v>62</v>
      </c>
      <c r="E140" s="17" t="s">
        <v>38</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218</v>
      </c>
      <c r="C141" t="s">
        <v>61</v>
      </c>
      <c r="D141">
        <v>151</v>
      </c>
      <c r="E141" s="17" t="s">
        <v>37</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219</v>
      </c>
      <c r="C142" t="s">
        <v>54</v>
      </c>
      <c r="D142">
        <v>102</v>
      </c>
      <c r="E142" s="17" t="s">
        <v>34</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220</v>
      </c>
      <c r="C143" t="s">
        <v>63</v>
      </c>
      <c r="D143">
        <v>64</v>
      </c>
      <c r="E143" s="17" t="s">
        <v>38</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221</v>
      </c>
      <c r="C144" t="s">
        <v>52</v>
      </c>
      <c r="D144">
        <v>6</v>
      </c>
      <c r="E144" s="17" t="s">
        <v>34</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222</v>
      </c>
      <c r="C145" t="s">
        <v>63</v>
      </c>
      <c r="D145">
        <v>129</v>
      </c>
      <c r="E145" s="17" t="s">
        <v>38</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223</v>
      </c>
      <c r="C146" t="s">
        <v>64</v>
      </c>
      <c r="D146">
        <v>42</v>
      </c>
      <c r="E146" s="17" t="s">
        <v>37</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224</v>
      </c>
      <c r="C147" t="s">
        <v>64</v>
      </c>
      <c r="D147">
        <v>71</v>
      </c>
      <c r="E147" s="17" t="s">
        <v>36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225</v>
      </c>
      <c r="C148" t="s">
        <v>62</v>
      </c>
      <c r="D148">
        <v>53</v>
      </c>
      <c r="E148" s="17" t="s">
        <v>34</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226</v>
      </c>
      <c r="C149" t="s">
        <v>53</v>
      </c>
      <c r="D149">
        <v>155</v>
      </c>
      <c r="E149" s="17" t="s">
        <v>36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227</v>
      </c>
      <c r="C150" t="s">
        <v>53</v>
      </c>
      <c r="D150">
        <v>90</v>
      </c>
      <c r="E150" s="17" t="s">
        <v>37</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228</v>
      </c>
      <c r="C151" t="s">
        <v>63</v>
      </c>
      <c r="D151">
        <v>166</v>
      </c>
      <c r="E151" s="17" t="s">
        <v>35</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229</v>
      </c>
      <c r="C152" t="s">
        <v>55</v>
      </c>
      <c r="D152">
        <v>89</v>
      </c>
      <c r="E152" s="17" t="s">
        <v>36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230</v>
      </c>
      <c r="C153" t="s">
        <v>60</v>
      </c>
      <c r="D153">
        <v>152</v>
      </c>
      <c r="E153" s="17" t="s">
        <v>34</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231</v>
      </c>
      <c r="C154" t="s">
        <v>55</v>
      </c>
      <c r="D154">
        <v>137</v>
      </c>
      <c r="E154" s="17" t="s">
        <v>37</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232</v>
      </c>
      <c r="C155" t="s">
        <v>55</v>
      </c>
      <c r="D155">
        <v>43</v>
      </c>
      <c r="E155" s="17" t="s">
        <v>37</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233</v>
      </c>
      <c r="C156" t="s">
        <v>58</v>
      </c>
      <c r="D156">
        <v>114</v>
      </c>
      <c r="E156" s="17" t="s">
        <v>37</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234</v>
      </c>
      <c r="C157" t="s">
        <v>65</v>
      </c>
      <c r="D157">
        <v>103</v>
      </c>
      <c r="E157" s="17" t="s">
        <v>36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235</v>
      </c>
      <c r="C158" t="s">
        <v>55</v>
      </c>
      <c r="D158">
        <v>98</v>
      </c>
      <c r="E158" s="17" t="s">
        <v>34</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236</v>
      </c>
      <c r="C159" t="s">
        <v>63</v>
      </c>
      <c r="D159">
        <v>106</v>
      </c>
      <c r="E159" s="17" t="s">
        <v>35</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237</v>
      </c>
      <c r="C160" t="s">
        <v>52</v>
      </c>
      <c r="D160">
        <v>96</v>
      </c>
      <c r="E160" s="17" t="s">
        <v>35</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238</v>
      </c>
      <c r="C161" t="s">
        <v>65</v>
      </c>
      <c r="D161">
        <v>70</v>
      </c>
      <c r="E161" s="17" t="s">
        <v>35</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239</v>
      </c>
      <c r="C162" t="s">
        <v>64</v>
      </c>
      <c r="D162">
        <v>86</v>
      </c>
      <c r="E162" s="17" t="s">
        <v>38</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240</v>
      </c>
      <c r="C163" t="s">
        <v>62</v>
      </c>
      <c r="D163">
        <v>64</v>
      </c>
      <c r="E163" s="17" t="s">
        <v>38</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241</v>
      </c>
      <c r="C164" t="s">
        <v>52</v>
      </c>
      <c r="D164">
        <v>113</v>
      </c>
      <c r="E164" s="17" t="s">
        <v>34</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242</v>
      </c>
      <c r="C165" t="s">
        <v>52</v>
      </c>
      <c r="D165">
        <v>21</v>
      </c>
      <c r="E165" s="17" t="s">
        <v>35</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243</v>
      </c>
      <c r="C166" t="s">
        <v>54</v>
      </c>
      <c r="D166">
        <v>107</v>
      </c>
      <c r="E166" s="17" t="s">
        <v>38</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244</v>
      </c>
      <c r="C167" t="s">
        <v>54</v>
      </c>
      <c r="D167">
        <v>131</v>
      </c>
      <c r="E167" s="17" t="s">
        <v>35</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245</v>
      </c>
      <c r="C168" t="s">
        <v>51</v>
      </c>
      <c r="D168">
        <v>11</v>
      </c>
      <c r="E168" s="17" t="s">
        <v>36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246</v>
      </c>
      <c r="C169" t="s">
        <v>61</v>
      </c>
      <c r="D169">
        <v>86</v>
      </c>
      <c r="E169" s="17" t="s">
        <v>34</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247</v>
      </c>
      <c r="C170" t="s">
        <v>62</v>
      </c>
      <c r="D170">
        <v>28</v>
      </c>
      <c r="E170" s="17" t="s">
        <v>36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248</v>
      </c>
      <c r="C171" t="s">
        <v>53</v>
      </c>
      <c r="D171">
        <v>139</v>
      </c>
      <c r="E171" s="17" t="s">
        <v>35</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249</v>
      </c>
      <c r="C172" t="s">
        <v>63</v>
      </c>
      <c r="D172">
        <v>82</v>
      </c>
      <c r="E172" s="17" t="s">
        <v>34</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250</v>
      </c>
      <c r="C173" t="s">
        <v>52</v>
      </c>
      <c r="D173">
        <v>101</v>
      </c>
      <c r="E173" s="17" t="s">
        <v>36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251</v>
      </c>
      <c r="C174" t="s">
        <v>62</v>
      </c>
      <c r="D174">
        <v>75</v>
      </c>
      <c r="E174" s="17" t="s">
        <v>37</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252</v>
      </c>
      <c r="C175" t="s">
        <v>58</v>
      </c>
      <c r="D175">
        <v>40</v>
      </c>
      <c r="E175" s="17" t="s">
        <v>36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253</v>
      </c>
      <c r="C176" t="s">
        <v>55</v>
      </c>
      <c r="D176">
        <v>86</v>
      </c>
      <c r="E176" s="17" t="s">
        <v>35</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254</v>
      </c>
      <c r="C177" t="s">
        <v>56</v>
      </c>
      <c r="D177">
        <v>131</v>
      </c>
      <c r="E177" s="17" t="s">
        <v>38</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255</v>
      </c>
      <c r="C178" t="s">
        <v>54</v>
      </c>
      <c r="D178">
        <v>67</v>
      </c>
      <c r="E178" s="17" t="s">
        <v>34</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256</v>
      </c>
      <c r="C179" t="s">
        <v>57</v>
      </c>
      <c r="D179">
        <v>71</v>
      </c>
      <c r="E179" s="17" t="s">
        <v>36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257</v>
      </c>
      <c r="C180" t="s">
        <v>56</v>
      </c>
      <c r="D180">
        <v>113</v>
      </c>
      <c r="E180" s="17" t="s">
        <v>38</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258</v>
      </c>
      <c r="C181" t="s">
        <v>63</v>
      </c>
      <c r="D181">
        <v>53</v>
      </c>
      <c r="E181" s="17" t="s">
        <v>35</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259</v>
      </c>
      <c r="C182" t="s">
        <v>56</v>
      </c>
      <c r="D182">
        <v>153</v>
      </c>
      <c r="E182" s="17" t="s">
        <v>34</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260</v>
      </c>
      <c r="C183" t="s">
        <v>54</v>
      </c>
      <c r="D183">
        <v>73</v>
      </c>
      <c r="E183" s="17" t="s">
        <v>37</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261</v>
      </c>
      <c r="C184" t="s">
        <v>64</v>
      </c>
      <c r="D184">
        <v>62</v>
      </c>
      <c r="E184" s="17" t="s">
        <v>37</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262</v>
      </c>
      <c r="C185" t="s">
        <v>53</v>
      </c>
      <c r="D185">
        <v>115</v>
      </c>
      <c r="E185" s="17" t="s">
        <v>35</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263</v>
      </c>
      <c r="C186" t="s">
        <v>56</v>
      </c>
      <c r="D186">
        <v>69</v>
      </c>
      <c r="E186" s="17" t="s">
        <v>35</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264</v>
      </c>
      <c r="C187" t="s">
        <v>55</v>
      </c>
      <c r="D187">
        <v>103</v>
      </c>
      <c r="E187" s="17" t="s">
        <v>38</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265</v>
      </c>
      <c r="C188" t="s">
        <v>55</v>
      </c>
      <c r="D188">
        <v>75</v>
      </c>
      <c r="E188" s="17" t="s">
        <v>38</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266</v>
      </c>
      <c r="C189" t="s">
        <v>59</v>
      </c>
      <c r="D189">
        <v>92</v>
      </c>
      <c r="E189" s="17" t="s">
        <v>38</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267</v>
      </c>
      <c r="C190" t="s">
        <v>59</v>
      </c>
      <c r="D190">
        <v>41</v>
      </c>
      <c r="E190" s="17" t="s">
        <v>37</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268</v>
      </c>
      <c r="C191" t="s">
        <v>55</v>
      </c>
      <c r="D191">
        <v>134</v>
      </c>
      <c r="E191" s="17" t="s">
        <v>34</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269</v>
      </c>
      <c r="C192" t="s">
        <v>61</v>
      </c>
      <c r="D192">
        <v>80</v>
      </c>
      <c r="E192" s="17" t="s">
        <v>36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270</v>
      </c>
      <c r="C193" t="s">
        <v>57</v>
      </c>
      <c r="D193">
        <v>103</v>
      </c>
      <c r="E193" s="17" t="s">
        <v>35</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271</v>
      </c>
      <c r="C194" t="s">
        <v>63</v>
      </c>
      <c r="D194">
        <v>20</v>
      </c>
      <c r="E194" s="17" t="s">
        <v>38</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272</v>
      </c>
      <c r="C195" t="s">
        <v>57</v>
      </c>
      <c r="D195">
        <v>75</v>
      </c>
      <c r="E195" s="17" t="s">
        <v>36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273</v>
      </c>
      <c r="C196" t="s">
        <v>59</v>
      </c>
      <c r="D196">
        <v>80</v>
      </c>
      <c r="E196" s="17" t="s">
        <v>34</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274</v>
      </c>
      <c r="C197" t="s">
        <v>56</v>
      </c>
      <c r="D197">
        <v>85</v>
      </c>
      <c r="E197" s="17" t="s">
        <v>37</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275</v>
      </c>
      <c r="C198" t="s">
        <v>52</v>
      </c>
      <c r="D198">
        <v>155</v>
      </c>
      <c r="E198" s="17" t="s">
        <v>38</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276</v>
      </c>
      <c r="C199" t="s">
        <v>56</v>
      </c>
      <c r="D199">
        <v>63</v>
      </c>
      <c r="E199" s="17" t="s">
        <v>37</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277</v>
      </c>
      <c r="C200" t="s">
        <v>62</v>
      </c>
      <c r="D200">
        <v>105</v>
      </c>
      <c r="E200" s="17" t="s">
        <v>35</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278</v>
      </c>
      <c r="C201" t="s">
        <v>56</v>
      </c>
      <c r="D201">
        <v>71</v>
      </c>
      <c r="E201" s="17" t="s">
        <v>37</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279</v>
      </c>
      <c r="C202" t="s">
        <v>52</v>
      </c>
      <c r="D202">
        <v>100</v>
      </c>
      <c r="E202" s="17" t="s">
        <v>37</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280</v>
      </c>
      <c r="C203" t="s">
        <v>51</v>
      </c>
      <c r="D203">
        <v>93</v>
      </c>
      <c r="E203" s="17" t="s">
        <v>34</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281</v>
      </c>
      <c r="C204" t="s">
        <v>62</v>
      </c>
      <c r="D204">
        <v>84</v>
      </c>
      <c r="E204" s="17" t="s">
        <v>38</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282</v>
      </c>
      <c r="C205" t="s">
        <v>61</v>
      </c>
      <c r="D205">
        <v>56</v>
      </c>
      <c r="E205" s="17" t="s">
        <v>36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283</v>
      </c>
      <c r="C206" t="s">
        <v>61</v>
      </c>
      <c r="D206">
        <v>63</v>
      </c>
      <c r="E206" s="17" t="s">
        <v>37</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284</v>
      </c>
      <c r="C207" t="s">
        <v>64</v>
      </c>
      <c r="D207">
        <v>83</v>
      </c>
      <c r="E207" s="17" t="s">
        <v>37</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285</v>
      </c>
      <c r="C208" t="s">
        <v>59</v>
      </c>
      <c r="D208">
        <v>134</v>
      </c>
      <c r="E208" s="17" t="s">
        <v>38</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286</v>
      </c>
      <c r="C209" t="s">
        <v>53</v>
      </c>
      <c r="D209">
        <v>73</v>
      </c>
      <c r="E209" s="17" t="s">
        <v>37</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287</v>
      </c>
      <c r="C210" t="s">
        <v>57</v>
      </c>
      <c r="D210">
        <v>6</v>
      </c>
      <c r="E210" s="17" t="s">
        <v>36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288</v>
      </c>
      <c r="C211" t="s">
        <v>54</v>
      </c>
      <c r="D211">
        <v>46</v>
      </c>
      <c r="E211" s="17" t="s">
        <v>35</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289</v>
      </c>
      <c r="C212" t="s">
        <v>57</v>
      </c>
      <c r="D212">
        <v>121</v>
      </c>
      <c r="E212" s="17" t="s">
        <v>37</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290</v>
      </c>
      <c r="C213" t="s">
        <v>61</v>
      </c>
      <c r="D213">
        <v>61</v>
      </c>
      <c r="E213" s="17" t="s">
        <v>34</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291</v>
      </c>
      <c r="C214" t="s">
        <v>59</v>
      </c>
      <c r="D214">
        <v>144</v>
      </c>
      <c r="E214" s="17" t="s">
        <v>38</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292</v>
      </c>
      <c r="C215" t="s">
        <v>54</v>
      </c>
      <c r="D215">
        <v>145</v>
      </c>
      <c r="E215" s="17" t="s">
        <v>38</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293</v>
      </c>
      <c r="C216" t="s">
        <v>62</v>
      </c>
      <c r="D216">
        <v>85</v>
      </c>
      <c r="E216" s="17" t="s">
        <v>36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294</v>
      </c>
      <c r="C217" t="s">
        <v>54</v>
      </c>
      <c r="D217">
        <v>13</v>
      </c>
      <c r="E217" s="17" t="s">
        <v>34</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295</v>
      </c>
      <c r="C218" t="s">
        <v>51</v>
      </c>
      <c r="D218">
        <v>142</v>
      </c>
      <c r="E218" s="17" t="s">
        <v>37</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296</v>
      </c>
      <c r="C219" t="s">
        <v>59</v>
      </c>
      <c r="D219">
        <v>28</v>
      </c>
      <c r="E219" s="17" t="s">
        <v>35</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297</v>
      </c>
      <c r="C220" t="s">
        <v>59</v>
      </c>
      <c r="D220">
        <v>119</v>
      </c>
      <c r="E220" s="17" t="s">
        <v>37</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298</v>
      </c>
      <c r="C221" t="s">
        <v>57</v>
      </c>
      <c r="D221">
        <v>65</v>
      </c>
      <c r="E221" s="17" t="s">
        <v>36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299</v>
      </c>
      <c r="C222" t="s">
        <v>55</v>
      </c>
      <c r="D222">
        <v>68</v>
      </c>
      <c r="E222" s="17" t="s">
        <v>36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300</v>
      </c>
      <c r="C223" t="s">
        <v>64</v>
      </c>
      <c r="D223">
        <v>72</v>
      </c>
      <c r="E223" s="17" t="s">
        <v>35</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301</v>
      </c>
      <c r="C224" t="s">
        <v>64</v>
      </c>
      <c r="D224">
        <v>63</v>
      </c>
      <c r="E224" s="17" t="s">
        <v>38</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302</v>
      </c>
      <c r="C225" t="s">
        <v>52</v>
      </c>
      <c r="D225">
        <v>139</v>
      </c>
      <c r="E225" s="17" t="s">
        <v>37</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303</v>
      </c>
      <c r="C226" t="s">
        <v>59</v>
      </c>
      <c r="D226">
        <v>59</v>
      </c>
      <c r="E226" s="17" t="s">
        <v>37</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304</v>
      </c>
      <c r="C227" t="s">
        <v>63</v>
      </c>
      <c r="D227">
        <v>138</v>
      </c>
      <c r="E227" s="17" t="s">
        <v>38</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305</v>
      </c>
      <c r="C228" t="s">
        <v>52</v>
      </c>
      <c r="D228">
        <v>47</v>
      </c>
      <c r="E228" s="17" t="s">
        <v>35</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306</v>
      </c>
      <c r="C229" t="s">
        <v>63</v>
      </c>
      <c r="D229">
        <v>74</v>
      </c>
      <c r="E229" s="17" t="s">
        <v>35</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307</v>
      </c>
      <c r="C230" t="s">
        <v>64</v>
      </c>
      <c r="D230">
        <v>65</v>
      </c>
      <c r="E230" s="17" t="s">
        <v>35</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308</v>
      </c>
      <c r="C231" t="s">
        <v>53</v>
      </c>
      <c r="D231">
        <v>123</v>
      </c>
      <c r="E231" s="17" t="s">
        <v>36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309</v>
      </c>
      <c r="C232" t="s">
        <v>64</v>
      </c>
      <c r="D232">
        <v>90</v>
      </c>
      <c r="E232" s="17" t="s">
        <v>37</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310</v>
      </c>
      <c r="C233" t="s">
        <v>61</v>
      </c>
      <c r="D233">
        <v>127</v>
      </c>
      <c r="E233" s="17" t="s">
        <v>38</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311</v>
      </c>
      <c r="C234" t="s">
        <v>65</v>
      </c>
      <c r="D234">
        <v>60</v>
      </c>
      <c r="E234" s="17" t="s">
        <v>35</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312</v>
      </c>
      <c r="C235" t="s">
        <v>52</v>
      </c>
      <c r="D235">
        <v>94</v>
      </c>
      <c r="E235" s="17" t="s">
        <v>38</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313</v>
      </c>
      <c r="C236" t="s">
        <v>53</v>
      </c>
      <c r="D236">
        <v>54</v>
      </c>
      <c r="E236" s="17" t="s">
        <v>35</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314</v>
      </c>
      <c r="C237" t="s">
        <v>64</v>
      </c>
      <c r="D237">
        <v>104</v>
      </c>
      <c r="E237" s="17" t="s">
        <v>35</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315</v>
      </c>
      <c r="C238" t="s">
        <v>56</v>
      </c>
      <c r="D238">
        <v>100</v>
      </c>
      <c r="E238" s="17" t="s">
        <v>35</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316</v>
      </c>
      <c r="C239" t="s">
        <v>63</v>
      </c>
      <c r="D239">
        <v>84</v>
      </c>
      <c r="E239" s="17" t="s">
        <v>35</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317</v>
      </c>
      <c r="C240" t="s">
        <v>51</v>
      </c>
      <c r="D240">
        <v>92</v>
      </c>
      <c r="E240" s="17" t="s">
        <v>34</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318</v>
      </c>
      <c r="C241" t="s">
        <v>58</v>
      </c>
      <c r="D241">
        <v>64</v>
      </c>
      <c r="E241" s="17" t="s">
        <v>38</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319</v>
      </c>
      <c r="C242" t="s">
        <v>62</v>
      </c>
      <c r="D242">
        <v>89</v>
      </c>
      <c r="E242" s="17" t="s">
        <v>37</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320</v>
      </c>
      <c r="C243" t="s">
        <v>60</v>
      </c>
      <c r="D243">
        <v>40</v>
      </c>
      <c r="E243" s="17" t="s">
        <v>35</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321</v>
      </c>
      <c r="C244" t="s">
        <v>59</v>
      </c>
      <c r="D244">
        <v>75</v>
      </c>
      <c r="E244" s="17" t="s">
        <v>36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322</v>
      </c>
      <c r="C245" t="s">
        <v>61</v>
      </c>
      <c r="D245">
        <v>106</v>
      </c>
      <c r="E245" s="17" t="s">
        <v>34</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323</v>
      </c>
      <c r="C246" t="s">
        <v>58</v>
      </c>
      <c r="D246">
        <v>58</v>
      </c>
      <c r="E246" s="17" t="s">
        <v>35</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324</v>
      </c>
      <c r="C247" t="s">
        <v>63</v>
      </c>
      <c r="D247">
        <v>84</v>
      </c>
      <c r="E247" s="17" t="s">
        <v>34</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325</v>
      </c>
      <c r="C248" t="s">
        <v>64</v>
      </c>
      <c r="D248">
        <v>140</v>
      </c>
      <c r="E248" s="17" t="s">
        <v>34</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326</v>
      </c>
      <c r="C249" t="s">
        <v>58</v>
      </c>
      <c r="D249">
        <v>67</v>
      </c>
      <c r="E249" s="17" t="s">
        <v>34</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327</v>
      </c>
      <c r="C250" t="s">
        <v>52</v>
      </c>
      <c r="D250">
        <v>126</v>
      </c>
      <c r="E250" s="17" t="s">
        <v>34</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328</v>
      </c>
      <c r="C251" t="s">
        <v>52</v>
      </c>
      <c r="D251">
        <v>89</v>
      </c>
      <c r="E251" s="17" t="s">
        <v>35</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329</v>
      </c>
      <c r="C252" t="s">
        <v>62</v>
      </c>
      <c r="D252">
        <v>56</v>
      </c>
      <c r="E252" s="17" t="s">
        <v>38</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330</v>
      </c>
      <c r="C253" t="s">
        <v>53</v>
      </c>
      <c r="D253">
        <v>48</v>
      </c>
      <c r="E253" s="17" t="s">
        <v>35</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331</v>
      </c>
      <c r="C254" t="s">
        <v>52</v>
      </c>
      <c r="D254">
        <v>55</v>
      </c>
      <c r="E254" s="17" t="s">
        <v>38</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332</v>
      </c>
      <c r="C255" t="s">
        <v>65</v>
      </c>
      <c r="D255">
        <v>88</v>
      </c>
      <c r="E255" s="17" t="s">
        <v>36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333</v>
      </c>
      <c r="C256" t="s">
        <v>62</v>
      </c>
      <c r="D256">
        <v>102</v>
      </c>
      <c r="E256" s="17" t="s">
        <v>34</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334</v>
      </c>
      <c r="C257" t="s">
        <v>65</v>
      </c>
      <c r="D257">
        <v>155</v>
      </c>
      <c r="E257" s="17" t="s">
        <v>36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335</v>
      </c>
      <c r="C258" t="s">
        <v>52</v>
      </c>
      <c r="D258">
        <v>63</v>
      </c>
      <c r="E258" s="17" t="s">
        <v>36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336</v>
      </c>
      <c r="C259" t="s">
        <v>56</v>
      </c>
      <c r="D259">
        <v>59</v>
      </c>
      <c r="E259" s="17" t="s">
        <v>34</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337</v>
      </c>
      <c r="C260" t="s">
        <v>56</v>
      </c>
      <c r="D260">
        <v>144</v>
      </c>
      <c r="E260" s="17" t="s">
        <v>35</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338</v>
      </c>
      <c r="C261" t="s">
        <v>63</v>
      </c>
      <c r="D261">
        <v>113</v>
      </c>
      <c r="E261" s="17" t="s">
        <v>37</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339</v>
      </c>
      <c r="C262" t="s">
        <v>54</v>
      </c>
      <c r="D262">
        <v>154</v>
      </c>
      <c r="E262" s="17" t="s">
        <v>38</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340</v>
      </c>
      <c r="C263" t="s">
        <v>54</v>
      </c>
      <c r="D263">
        <v>58</v>
      </c>
      <c r="E263" s="17" t="s">
        <v>34</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341</v>
      </c>
      <c r="C264" t="s">
        <v>53</v>
      </c>
      <c r="D264">
        <v>63</v>
      </c>
      <c r="E264" s="17" t="s">
        <v>36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342</v>
      </c>
      <c r="C265" t="s">
        <v>64</v>
      </c>
      <c r="D265">
        <v>59</v>
      </c>
      <c r="E265" s="17" t="s">
        <v>35</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343</v>
      </c>
      <c r="C266" t="s">
        <v>57</v>
      </c>
      <c r="D266">
        <v>129</v>
      </c>
      <c r="E266" s="17" t="s">
        <v>36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344</v>
      </c>
      <c r="C267" t="s">
        <v>55</v>
      </c>
      <c r="D267">
        <v>101</v>
      </c>
      <c r="E267" s="17" t="s">
        <v>37</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345</v>
      </c>
      <c r="C268" t="s">
        <v>60</v>
      </c>
      <c r="D268">
        <v>154</v>
      </c>
      <c r="E268" s="17" t="s">
        <v>35</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346</v>
      </c>
      <c r="C269" t="s">
        <v>58</v>
      </c>
      <c r="D269">
        <v>131</v>
      </c>
      <c r="E269" s="17" t="s">
        <v>35</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347</v>
      </c>
      <c r="C270" t="s">
        <v>56</v>
      </c>
      <c r="D270">
        <v>111</v>
      </c>
      <c r="E270" s="17" t="s">
        <v>37</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348</v>
      </c>
      <c r="C271" t="s">
        <v>54</v>
      </c>
      <c r="D271">
        <v>142</v>
      </c>
      <c r="E271" s="17" t="s">
        <v>37</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349</v>
      </c>
      <c r="C272" t="s">
        <v>62</v>
      </c>
      <c r="D272">
        <v>93</v>
      </c>
      <c r="E272" s="17" t="s">
        <v>36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350</v>
      </c>
      <c r="C273" t="s">
        <v>54</v>
      </c>
      <c r="D273">
        <v>125</v>
      </c>
      <c r="E273" s="17" t="s">
        <v>38</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351</v>
      </c>
      <c r="C274" t="s">
        <v>57</v>
      </c>
      <c r="D274">
        <v>76</v>
      </c>
      <c r="E274" s="17" t="s">
        <v>35</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352</v>
      </c>
      <c r="C275" t="s">
        <v>63</v>
      </c>
      <c r="D275">
        <v>69</v>
      </c>
      <c r="E275" s="17" t="s">
        <v>36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353</v>
      </c>
      <c r="C276" t="s">
        <v>64</v>
      </c>
      <c r="D276">
        <v>149</v>
      </c>
      <c r="E276" s="17" t="s">
        <v>38</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354</v>
      </c>
      <c r="C277" t="s">
        <v>54</v>
      </c>
      <c r="D277">
        <v>57</v>
      </c>
      <c r="E277" s="17" t="s">
        <v>36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355</v>
      </c>
      <c r="C278" t="s">
        <v>52</v>
      </c>
      <c r="D278">
        <v>113</v>
      </c>
      <c r="E278" s="17" t="s">
        <v>35</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356</v>
      </c>
      <c r="C279" t="s">
        <v>51</v>
      </c>
      <c r="D279">
        <v>160</v>
      </c>
      <c r="E279" s="17" t="s">
        <v>38</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357</v>
      </c>
      <c r="C280" t="s">
        <v>53</v>
      </c>
      <c r="D280">
        <v>158</v>
      </c>
      <c r="E280" s="17" t="s">
        <v>34</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358</v>
      </c>
      <c r="C281" t="s">
        <v>63</v>
      </c>
      <c r="D281">
        <v>77</v>
      </c>
      <c r="E281" s="17" t="s">
        <v>38</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359</v>
      </c>
      <c r="C282" t="s">
        <v>59</v>
      </c>
      <c r="D282">
        <v>118</v>
      </c>
      <c r="E282" s="17" t="s">
        <v>37</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360</v>
      </c>
      <c r="C283" t="s">
        <v>60</v>
      </c>
      <c r="D283">
        <v>75</v>
      </c>
      <c r="E283" s="17" t="s">
        <v>35</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361</v>
      </c>
      <c r="C284" t="s">
        <v>52</v>
      </c>
      <c r="D284">
        <v>103</v>
      </c>
      <c r="E284" s="17" t="s">
        <v>38</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362</v>
      </c>
      <c r="C285" t="s">
        <v>63</v>
      </c>
      <c r="D285">
        <v>116</v>
      </c>
      <c r="E285" s="17" t="s">
        <v>37</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363</v>
      </c>
      <c r="C286" t="s">
        <v>56</v>
      </c>
      <c r="D286">
        <v>61</v>
      </c>
      <c r="E286" s="17" t="s">
        <v>34</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364</v>
      </c>
      <c r="C287" t="s">
        <v>54</v>
      </c>
      <c r="D287">
        <v>126</v>
      </c>
      <c r="E287" s="17" t="s">
        <v>35</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365</v>
      </c>
      <c r="C288" t="s">
        <v>55</v>
      </c>
      <c r="D288">
        <v>141</v>
      </c>
      <c r="E288" s="17" t="s">
        <v>36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366</v>
      </c>
      <c r="C289" t="s">
        <v>53</v>
      </c>
      <c r="D289">
        <v>95</v>
      </c>
      <c r="E289" s="17" t="s">
        <v>37</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367</v>
      </c>
      <c r="C290" t="s">
        <v>60</v>
      </c>
      <c r="D290">
        <v>39</v>
      </c>
      <c r="E290" s="17" t="s">
        <v>34</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368</v>
      </c>
      <c r="C291" t="s">
        <v>52</v>
      </c>
      <c r="D291">
        <v>127</v>
      </c>
      <c r="E291" s="17" t="s">
        <v>35</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369</v>
      </c>
      <c r="C292" t="s">
        <v>56</v>
      </c>
      <c r="D292">
        <v>78</v>
      </c>
      <c r="E292" s="17" t="s">
        <v>35</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370</v>
      </c>
      <c r="C293" t="s">
        <v>59</v>
      </c>
      <c r="D293">
        <v>40</v>
      </c>
      <c r="E293" s="17" t="s">
        <v>35</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371</v>
      </c>
      <c r="C294" t="s">
        <v>56</v>
      </c>
      <c r="D294">
        <v>56</v>
      </c>
      <c r="E294" s="17" t="s">
        <v>34</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372</v>
      </c>
      <c r="C295" t="s">
        <v>60</v>
      </c>
      <c r="D295">
        <v>59</v>
      </c>
      <c r="E295" s="17" t="s">
        <v>36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373</v>
      </c>
      <c r="C296" t="s">
        <v>54</v>
      </c>
      <c r="D296">
        <v>30</v>
      </c>
      <c r="E296" s="17" t="s">
        <v>35</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374</v>
      </c>
      <c r="C297" t="s">
        <v>59</v>
      </c>
      <c r="D297">
        <v>63</v>
      </c>
      <c r="E297" s="17" t="s">
        <v>38</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375</v>
      </c>
      <c r="C298" t="s">
        <v>62</v>
      </c>
      <c r="D298">
        <v>56</v>
      </c>
      <c r="E298" s="17" t="s">
        <v>37</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376</v>
      </c>
      <c r="C299" t="s">
        <v>57</v>
      </c>
      <c r="D299">
        <v>95</v>
      </c>
      <c r="E299" s="17" t="s">
        <v>38</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377</v>
      </c>
      <c r="C300" t="s">
        <v>61</v>
      </c>
      <c r="D300">
        <v>128</v>
      </c>
      <c r="E300" s="17" t="s">
        <v>36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378</v>
      </c>
      <c r="C301" t="s">
        <v>53</v>
      </c>
      <c r="D301">
        <v>49</v>
      </c>
      <c r="E301" s="17" t="s">
        <v>38</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379</v>
      </c>
      <c r="C302" t="s">
        <v>61</v>
      </c>
      <c r="D302">
        <v>89</v>
      </c>
      <c r="E302" s="17" t="s">
        <v>34</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380</v>
      </c>
      <c r="C303" t="s">
        <v>64</v>
      </c>
      <c r="D303">
        <v>87</v>
      </c>
      <c r="E303" s="17" t="s">
        <v>38</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381</v>
      </c>
      <c r="C304" t="s">
        <v>51</v>
      </c>
      <c r="D304">
        <v>60</v>
      </c>
      <c r="E304" s="17" t="s">
        <v>35</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382</v>
      </c>
      <c r="C305" t="s">
        <v>65</v>
      </c>
      <c r="D305">
        <v>42</v>
      </c>
      <c r="E305" s="17" t="s">
        <v>34</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383</v>
      </c>
      <c r="C306" t="s">
        <v>58</v>
      </c>
      <c r="D306">
        <v>99</v>
      </c>
      <c r="E306" s="17" t="s">
        <v>35</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384</v>
      </c>
      <c r="C307" t="s">
        <v>62</v>
      </c>
      <c r="D307">
        <v>20</v>
      </c>
      <c r="E307" s="17" t="s">
        <v>34</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385</v>
      </c>
      <c r="C308" t="s">
        <v>59</v>
      </c>
      <c r="D308">
        <v>65</v>
      </c>
      <c r="E308" s="17" t="s">
        <v>35</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386</v>
      </c>
      <c r="C309" t="s">
        <v>54</v>
      </c>
      <c r="D309">
        <v>71</v>
      </c>
      <c r="E309" s="17" t="s">
        <v>38</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387</v>
      </c>
      <c r="C310" t="s">
        <v>52</v>
      </c>
      <c r="D310">
        <v>95</v>
      </c>
      <c r="E310" s="17" t="s">
        <v>36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388</v>
      </c>
      <c r="C311" t="s">
        <v>62</v>
      </c>
      <c r="D311">
        <v>81</v>
      </c>
      <c r="E311" s="17" t="s">
        <v>37</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389</v>
      </c>
      <c r="C312" t="s">
        <v>63</v>
      </c>
      <c r="D312">
        <v>137</v>
      </c>
      <c r="E312" s="17" t="s">
        <v>37</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390</v>
      </c>
      <c r="C313" t="s">
        <v>63</v>
      </c>
      <c r="D313">
        <v>40</v>
      </c>
      <c r="E313" s="17" t="s">
        <v>36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391</v>
      </c>
      <c r="C314" t="s">
        <v>58</v>
      </c>
      <c r="D314">
        <v>111</v>
      </c>
      <c r="E314" s="17" t="s">
        <v>35</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392</v>
      </c>
      <c r="C315" t="s">
        <v>54</v>
      </c>
      <c r="D315">
        <v>106</v>
      </c>
      <c r="E315" s="17" t="s">
        <v>35</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393</v>
      </c>
      <c r="C316" t="s">
        <v>65</v>
      </c>
      <c r="D316">
        <v>133</v>
      </c>
      <c r="E316" s="17" t="s">
        <v>34</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394</v>
      </c>
      <c r="C317" t="s">
        <v>56</v>
      </c>
      <c r="D317">
        <v>38</v>
      </c>
      <c r="E317" s="17" t="s">
        <v>35</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395</v>
      </c>
      <c r="C318" t="s">
        <v>60</v>
      </c>
      <c r="D318">
        <v>130</v>
      </c>
      <c r="E318" s="17" t="s">
        <v>36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396</v>
      </c>
      <c r="C319" t="s">
        <v>59</v>
      </c>
      <c r="D319">
        <v>23</v>
      </c>
      <c r="E319" s="17" t="s">
        <v>34</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397</v>
      </c>
      <c r="C320" t="s">
        <v>60</v>
      </c>
      <c r="D320">
        <v>124</v>
      </c>
      <c r="E320" s="17" t="s">
        <v>35</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398</v>
      </c>
      <c r="C321" t="s">
        <v>62</v>
      </c>
      <c r="D321">
        <v>107</v>
      </c>
      <c r="E321" s="17" t="s">
        <v>35</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399</v>
      </c>
      <c r="C322" t="s">
        <v>63</v>
      </c>
      <c r="D322">
        <v>60</v>
      </c>
      <c r="E322" s="17" t="s">
        <v>38</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400</v>
      </c>
      <c r="C323" t="s">
        <v>63</v>
      </c>
      <c r="D323">
        <v>158</v>
      </c>
      <c r="E323" s="17" t="s">
        <v>36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401</v>
      </c>
      <c r="C324" t="s">
        <v>64</v>
      </c>
      <c r="D324">
        <v>110</v>
      </c>
      <c r="E324" s="17" t="s">
        <v>36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402</v>
      </c>
      <c r="C325" t="s">
        <v>61</v>
      </c>
      <c r="D325">
        <v>70</v>
      </c>
      <c r="E325" s="17" t="s">
        <v>36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403</v>
      </c>
      <c r="C326" t="s">
        <v>61</v>
      </c>
      <c r="D326">
        <v>150</v>
      </c>
      <c r="E326" s="17" t="s">
        <v>38</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404</v>
      </c>
      <c r="C327" t="s">
        <v>56</v>
      </c>
      <c r="D327">
        <v>36</v>
      </c>
      <c r="E327" s="17" t="s">
        <v>35</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405</v>
      </c>
      <c r="C328" t="s">
        <v>60</v>
      </c>
      <c r="D328">
        <v>74</v>
      </c>
      <c r="E328" s="17" t="s">
        <v>35</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406</v>
      </c>
      <c r="C329" t="s">
        <v>52</v>
      </c>
      <c r="D329">
        <v>75</v>
      </c>
      <c r="E329" s="17" t="s">
        <v>35</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407</v>
      </c>
      <c r="C330" t="s">
        <v>57</v>
      </c>
      <c r="D330">
        <v>70</v>
      </c>
      <c r="E330" s="17" t="s">
        <v>37</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408</v>
      </c>
      <c r="C331" t="s">
        <v>64</v>
      </c>
      <c r="D331">
        <v>23</v>
      </c>
      <c r="E331" s="17" t="s">
        <v>36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409</v>
      </c>
      <c r="C332" t="s">
        <v>58</v>
      </c>
      <c r="D332">
        <v>104</v>
      </c>
      <c r="E332" s="17" t="s">
        <v>34</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410</v>
      </c>
      <c r="C333" t="s">
        <v>61</v>
      </c>
      <c r="D333">
        <v>95</v>
      </c>
      <c r="E333" s="17" t="s">
        <v>37</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411</v>
      </c>
      <c r="C334" t="s">
        <v>53</v>
      </c>
      <c r="D334">
        <v>49</v>
      </c>
      <c r="E334" s="17" t="s">
        <v>38</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412</v>
      </c>
      <c r="C335" t="s">
        <v>54</v>
      </c>
      <c r="D335">
        <v>8</v>
      </c>
      <c r="E335" s="17" t="s">
        <v>36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413</v>
      </c>
      <c r="C336" t="s">
        <v>61</v>
      </c>
      <c r="D336">
        <v>157</v>
      </c>
      <c r="E336" s="17" t="s">
        <v>38</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414</v>
      </c>
      <c r="C337" t="s">
        <v>62</v>
      </c>
      <c r="D337">
        <v>74</v>
      </c>
      <c r="E337" s="17" t="s">
        <v>35</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415</v>
      </c>
      <c r="C338" t="s">
        <v>64</v>
      </c>
      <c r="D338">
        <v>72</v>
      </c>
      <c r="E338" s="17" t="s">
        <v>37</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416</v>
      </c>
      <c r="C339" t="s">
        <v>62</v>
      </c>
      <c r="D339">
        <v>79</v>
      </c>
      <c r="E339" s="17" t="s">
        <v>35</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417</v>
      </c>
      <c r="C340" t="s">
        <v>60</v>
      </c>
      <c r="D340">
        <v>23</v>
      </c>
      <c r="E340" s="17" t="s">
        <v>35</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418</v>
      </c>
      <c r="C341" t="s">
        <v>52</v>
      </c>
      <c r="D341">
        <v>69</v>
      </c>
      <c r="E341" s="17" t="s">
        <v>35</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419</v>
      </c>
      <c r="C342" t="s">
        <v>63</v>
      </c>
      <c r="D342">
        <v>64</v>
      </c>
      <c r="E342" s="17" t="s">
        <v>35</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420</v>
      </c>
      <c r="C343" t="s">
        <v>55</v>
      </c>
      <c r="D343">
        <v>47</v>
      </c>
      <c r="E343" s="17" t="s">
        <v>38</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421</v>
      </c>
      <c r="C344" t="s">
        <v>62</v>
      </c>
      <c r="D344">
        <v>55</v>
      </c>
      <c r="E344" s="17" t="s">
        <v>37</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422</v>
      </c>
      <c r="C345" t="s">
        <v>58</v>
      </c>
      <c r="D345">
        <v>104</v>
      </c>
      <c r="E345" s="17" t="s">
        <v>37</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423</v>
      </c>
      <c r="C346" t="s">
        <v>55</v>
      </c>
      <c r="D346">
        <v>116</v>
      </c>
      <c r="E346" s="17" t="s">
        <v>35</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424</v>
      </c>
      <c r="C347" t="s">
        <v>60</v>
      </c>
      <c r="D347">
        <v>99</v>
      </c>
      <c r="E347" s="17" t="s">
        <v>37</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425</v>
      </c>
      <c r="C348" t="s">
        <v>58</v>
      </c>
      <c r="D348">
        <v>84</v>
      </c>
      <c r="E348" s="17" t="s">
        <v>37</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426</v>
      </c>
      <c r="C349" t="s">
        <v>54</v>
      </c>
      <c r="D349">
        <v>159</v>
      </c>
      <c r="E349" s="17" t="s">
        <v>37</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427</v>
      </c>
      <c r="C350" t="s">
        <v>56</v>
      </c>
      <c r="D350">
        <v>25</v>
      </c>
      <c r="E350" s="17" t="s">
        <v>38</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428</v>
      </c>
      <c r="C351" t="s">
        <v>54</v>
      </c>
      <c r="D351">
        <v>53</v>
      </c>
      <c r="E351" s="17" t="s">
        <v>36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429</v>
      </c>
      <c r="C352" t="s">
        <v>54</v>
      </c>
      <c r="D352">
        <v>89</v>
      </c>
      <c r="E352" s="17" t="s">
        <v>38</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430</v>
      </c>
      <c r="C353" t="s">
        <v>65</v>
      </c>
      <c r="D353">
        <v>73</v>
      </c>
      <c r="E353" s="17" t="s">
        <v>35</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431</v>
      </c>
      <c r="C354" t="s">
        <v>60</v>
      </c>
      <c r="D354">
        <v>50</v>
      </c>
      <c r="E354" s="17" t="s">
        <v>35</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432</v>
      </c>
      <c r="C355" t="s">
        <v>53</v>
      </c>
      <c r="D355">
        <v>98</v>
      </c>
      <c r="E355" s="17" t="s">
        <v>35</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433</v>
      </c>
      <c r="C356" t="s">
        <v>59</v>
      </c>
      <c r="D356">
        <v>114</v>
      </c>
      <c r="E356" s="17" t="s">
        <v>37</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434</v>
      </c>
      <c r="C357" t="s">
        <v>63</v>
      </c>
      <c r="D357">
        <v>67</v>
      </c>
      <c r="E357" s="17" t="s">
        <v>37</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435</v>
      </c>
      <c r="C358" t="s">
        <v>62</v>
      </c>
      <c r="D358">
        <v>91</v>
      </c>
      <c r="E358" s="17" t="s">
        <v>35</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436</v>
      </c>
      <c r="C359" t="s">
        <v>57</v>
      </c>
      <c r="D359">
        <v>67</v>
      </c>
      <c r="E359" s="17" t="s">
        <v>35</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437</v>
      </c>
      <c r="C360" t="s">
        <v>59</v>
      </c>
      <c r="D360">
        <v>139</v>
      </c>
      <c r="E360" s="17" t="s">
        <v>38</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438</v>
      </c>
      <c r="C361" t="s">
        <v>57</v>
      </c>
      <c r="D361">
        <v>102</v>
      </c>
      <c r="E361" s="17" t="s">
        <v>38</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439</v>
      </c>
      <c r="C362" t="s">
        <v>61</v>
      </c>
      <c r="D362">
        <v>108</v>
      </c>
      <c r="E362" s="17" t="s">
        <v>34</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440</v>
      </c>
      <c r="C363" t="s">
        <v>56</v>
      </c>
      <c r="D363">
        <v>66</v>
      </c>
      <c r="E363" s="17" t="s">
        <v>35</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441</v>
      </c>
      <c r="C364" t="s">
        <v>64</v>
      </c>
      <c r="D364">
        <v>85</v>
      </c>
      <c r="E364" s="17" t="s">
        <v>38</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442</v>
      </c>
      <c r="C365" t="s">
        <v>63</v>
      </c>
      <c r="D365">
        <v>55</v>
      </c>
      <c r="E365" s="17" t="s">
        <v>34</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443</v>
      </c>
      <c r="C366" t="s">
        <v>61</v>
      </c>
      <c r="D366">
        <v>17</v>
      </c>
      <c r="E366" s="17" t="s">
        <v>36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444</v>
      </c>
      <c r="C367" t="s">
        <v>63</v>
      </c>
      <c r="D367">
        <v>128</v>
      </c>
      <c r="E367" s="17" t="s">
        <v>36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445</v>
      </c>
      <c r="C368" t="s">
        <v>60</v>
      </c>
      <c r="D368">
        <v>45</v>
      </c>
      <c r="E368" s="17" t="s">
        <v>34</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446</v>
      </c>
      <c r="C369" t="s">
        <v>61</v>
      </c>
      <c r="D369">
        <v>41</v>
      </c>
      <c r="E369" s="17" t="s">
        <v>36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447</v>
      </c>
      <c r="C370" t="s">
        <v>55</v>
      </c>
      <c r="D370">
        <v>49</v>
      </c>
      <c r="E370" s="17" t="s">
        <v>36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448</v>
      </c>
      <c r="C371" t="s">
        <v>52</v>
      </c>
      <c r="D371">
        <v>21</v>
      </c>
      <c r="E371" s="17" t="s">
        <v>37</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449</v>
      </c>
      <c r="C372" t="s">
        <v>54</v>
      </c>
      <c r="D372">
        <v>133</v>
      </c>
      <c r="E372" s="17" t="s">
        <v>34</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450</v>
      </c>
      <c r="C373" t="s">
        <v>51</v>
      </c>
      <c r="D373">
        <v>135</v>
      </c>
      <c r="E373" s="17" t="s">
        <v>35</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451</v>
      </c>
      <c r="C374" t="s">
        <v>59</v>
      </c>
      <c r="D374">
        <v>69</v>
      </c>
      <c r="E374" s="17" t="s">
        <v>34</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452</v>
      </c>
      <c r="C375" t="s">
        <v>58</v>
      </c>
      <c r="D375">
        <v>110</v>
      </c>
      <c r="E375" s="17" t="s">
        <v>37</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453</v>
      </c>
      <c r="C376" t="s">
        <v>57</v>
      </c>
      <c r="D376">
        <v>64</v>
      </c>
      <c r="E376" s="17" t="s">
        <v>38</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454</v>
      </c>
      <c r="C377" t="s">
        <v>62</v>
      </c>
      <c r="D377">
        <v>105</v>
      </c>
      <c r="E377" s="17" t="s">
        <v>36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455</v>
      </c>
      <c r="C378" t="s">
        <v>57</v>
      </c>
      <c r="D378">
        <v>165</v>
      </c>
      <c r="E378" s="17" t="s">
        <v>35</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456</v>
      </c>
      <c r="C379" t="s">
        <v>60</v>
      </c>
      <c r="D379">
        <v>125</v>
      </c>
      <c r="E379" s="17" t="s">
        <v>35</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457</v>
      </c>
      <c r="C380" t="s">
        <v>62</v>
      </c>
      <c r="D380">
        <v>88</v>
      </c>
      <c r="E380" s="17" t="s">
        <v>38</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458</v>
      </c>
      <c r="C381" t="s">
        <v>59</v>
      </c>
      <c r="D381">
        <v>6</v>
      </c>
      <c r="E381" s="17" t="s">
        <v>38</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459</v>
      </c>
      <c r="C382" t="s">
        <v>64</v>
      </c>
      <c r="D382">
        <v>69</v>
      </c>
      <c r="E382" s="17" t="s">
        <v>34</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460</v>
      </c>
      <c r="C383" t="s">
        <v>61</v>
      </c>
      <c r="D383">
        <v>107</v>
      </c>
      <c r="E383" s="17" t="s">
        <v>34</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461</v>
      </c>
      <c r="C384" t="s">
        <v>52</v>
      </c>
      <c r="D384">
        <v>90</v>
      </c>
      <c r="E384" s="17" t="s">
        <v>35</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462</v>
      </c>
      <c r="C385" t="s">
        <v>51</v>
      </c>
      <c r="D385">
        <v>120</v>
      </c>
      <c r="E385" s="17" t="s">
        <v>36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463</v>
      </c>
      <c r="C386" t="s">
        <v>53</v>
      </c>
      <c r="D386">
        <v>47</v>
      </c>
      <c r="E386" s="17" t="s">
        <v>34</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464</v>
      </c>
      <c r="C387" t="s">
        <v>65</v>
      </c>
      <c r="D387">
        <v>60</v>
      </c>
      <c r="E387" s="17" t="s">
        <v>36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465</v>
      </c>
      <c r="C388" t="s">
        <v>63</v>
      </c>
      <c r="D388">
        <v>64</v>
      </c>
      <c r="E388" s="17" t="s">
        <v>35</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466</v>
      </c>
      <c r="C389" t="s">
        <v>57</v>
      </c>
      <c r="D389">
        <v>62</v>
      </c>
      <c r="E389" s="17" t="s">
        <v>34</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467</v>
      </c>
      <c r="C390" t="s">
        <v>58</v>
      </c>
      <c r="D390">
        <v>88</v>
      </c>
      <c r="E390" s="17" t="s">
        <v>34</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468</v>
      </c>
      <c r="C391" t="s">
        <v>60</v>
      </c>
      <c r="D391">
        <v>116</v>
      </c>
      <c r="E391" s="17" t="s">
        <v>34</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469</v>
      </c>
      <c r="C392" t="s">
        <v>52</v>
      </c>
      <c r="D392">
        <v>82</v>
      </c>
      <c r="E392" s="17" t="s">
        <v>38</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470</v>
      </c>
      <c r="C393" t="s">
        <v>57</v>
      </c>
      <c r="D393">
        <v>99</v>
      </c>
      <c r="E393" s="17" t="s">
        <v>35</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471</v>
      </c>
      <c r="C394" t="s">
        <v>57</v>
      </c>
      <c r="D394">
        <v>55</v>
      </c>
      <c r="E394" s="17" t="s">
        <v>38</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472</v>
      </c>
      <c r="C395" t="s">
        <v>63</v>
      </c>
      <c r="D395">
        <v>61</v>
      </c>
      <c r="E395" s="17" t="s">
        <v>36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473</v>
      </c>
      <c r="C396" t="s">
        <v>60</v>
      </c>
      <c r="D396">
        <v>36</v>
      </c>
      <c r="E396" s="17" t="s">
        <v>37</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474</v>
      </c>
      <c r="C397" t="s">
        <v>52</v>
      </c>
      <c r="D397">
        <v>123</v>
      </c>
      <c r="E397" s="17" t="s">
        <v>34</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475</v>
      </c>
      <c r="C398" t="s">
        <v>55</v>
      </c>
      <c r="D398">
        <v>24</v>
      </c>
      <c r="E398" s="17" t="s">
        <v>36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476</v>
      </c>
      <c r="C399" t="s">
        <v>52</v>
      </c>
      <c r="D399">
        <v>43</v>
      </c>
      <c r="E399" s="17" t="s">
        <v>34</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477</v>
      </c>
      <c r="C400" t="s">
        <v>65</v>
      </c>
      <c r="D400">
        <v>95</v>
      </c>
      <c r="E400" s="17" t="s">
        <v>35</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478</v>
      </c>
      <c r="C401" t="s">
        <v>57</v>
      </c>
      <c r="D401">
        <v>53</v>
      </c>
      <c r="E401" s="17" t="s">
        <v>34</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479</v>
      </c>
      <c r="C402" t="s">
        <v>52</v>
      </c>
      <c r="D402">
        <v>113</v>
      </c>
      <c r="E402" s="17" t="s">
        <v>34</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480</v>
      </c>
      <c r="C403" t="s">
        <v>57</v>
      </c>
      <c r="D403">
        <v>89</v>
      </c>
      <c r="E403" s="17" t="s">
        <v>37</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481</v>
      </c>
      <c r="C404" t="s">
        <v>58</v>
      </c>
      <c r="D404">
        <v>84</v>
      </c>
      <c r="E404" s="17" t="s">
        <v>38</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482</v>
      </c>
      <c r="C405" t="s">
        <v>55</v>
      </c>
      <c r="D405">
        <v>130</v>
      </c>
      <c r="E405" s="17" t="s">
        <v>34</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483</v>
      </c>
      <c r="C406" t="s">
        <v>65</v>
      </c>
      <c r="D406">
        <v>163</v>
      </c>
      <c r="E406" s="17" t="s">
        <v>37</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484</v>
      </c>
      <c r="C407" t="s">
        <v>64</v>
      </c>
      <c r="D407">
        <v>127</v>
      </c>
      <c r="E407" s="17" t="s">
        <v>34</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485</v>
      </c>
      <c r="C408" t="s">
        <v>52</v>
      </c>
      <c r="D408">
        <v>50</v>
      </c>
      <c r="E408" s="17" t="s">
        <v>34</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486</v>
      </c>
      <c r="C409" t="s">
        <v>56</v>
      </c>
      <c r="D409">
        <v>88</v>
      </c>
      <c r="E409" s="17" t="s">
        <v>36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487</v>
      </c>
      <c r="C410" t="s">
        <v>52</v>
      </c>
      <c r="D410">
        <v>139</v>
      </c>
      <c r="E410" s="17" t="s">
        <v>35</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488</v>
      </c>
      <c r="C411" t="s">
        <v>65</v>
      </c>
      <c r="D411">
        <v>111</v>
      </c>
      <c r="E411" s="17" t="s">
        <v>34</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489</v>
      </c>
      <c r="C412" t="s">
        <v>62</v>
      </c>
      <c r="D412">
        <v>115</v>
      </c>
      <c r="E412" s="17" t="s">
        <v>35</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490</v>
      </c>
      <c r="C413" t="s">
        <v>57</v>
      </c>
      <c r="D413">
        <v>26</v>
      </c>
      <c r="E413" s="17" t="s">
        <v>37</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491</v>
      </c>
      <c r="C414" t="s">
        <v>58</v>
      </c>
      <c r="D414">
        <v>131</v>
      </c>
      <c r="E414" s="17" t="s">
        <v>36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492</v>
      </c>
      <c r="C415" t="s">
        <v>62</v>
      </c>
      <c r="D415">
        <v>27</v>
      </c>
      <c r="E415" s="17" t="s">
        <v>36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493</v>
      </c>
      <c r="C416" t="s">
        <v>54</v>
      </c>
      <c r="D416">
        <v>75</v>
      </c>
      <c r="E416" s="17" t="s">
        <v>34</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494</v>
      </c>
      <c r="C417" t="s">
        <v>63</v>
      </c>
      <c r="D417">
        <v>123</v>
      </c>
      <c r="E417" s="17" t="s">
        <v>36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495</v>
      </c>
      <c r="C418" t="s">
        <v>51</v>
      </c>
      <c r="D418">
        <v>129</v>
      </c>
      <c r="E418" s="17" t="s">
        <v>36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496</v>
      </c>
      <c r="C419" t="s">
        <v>54</v>
      </c>
      <c r="D419">
        <v>124</v>
      </c>
      <c r="E419" s="17" t="s">
        <v>35</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497</v>
      </c>
      <c r="C420" t="s">
        <v>62</v>
      </c>
      <c r="D420">
        <v>108</v>
      </c>
      <c r="E420" s="17" t="s">
        <v>35</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498</v>
      </c>
      <c r="C421" t="s">
        <v>53</v>
      </c>
      <c r="D421">
        <v>15</v>
      </c>
      <c r="E421" s="17" t="s">
        <v>35</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499</v>
      </c>
      <c r="C422" t="s">
        <v>62</v>
      </c>
      <c r="D422">
        <v>66</v>
      </c>
      <c r="E422" s="17" t="s">
        <v>35</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500</v>
      </c>
      <c r="C423" t="s">
        <v>56</v>
      </c>
      <c r="D423">
        <v>126</v>
      </c>
      <c r="E423" s="17" t="s">
        <v>34</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501</v>
      </c>
      <c r="C424" t="s">
        <v>54</v>
      </c>
      <c r="D424">
        <v>26</v>
      </c>
      <c r="E424" s="17" t="s">
        <v>38</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502</v>
      </c>
      <c r="C425" t="s">
        <v>55</v>
      </c>
      <c r="D425">
        <v>105</v>
      </c>
      <c r="E425" s="17" t="s">
        <v>34</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503</v>
      </c>
      <c r="C426" t="s">
        <v>55</v>
      </c>
      <c r="D426">
        <v>31</v>
      </c>
      <c r="E426" s="17" t="s">
        <v>34</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504</v>
      </c>
      <c r="C427" t="s">
        <v>62</v>
      </c>
      <c r="D427">
        <v>109</v>
      </c>
      <c r="E427" s="17" t="s">
        <v>35</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505</v>
      </c>
      <c r="C428" t="s">
        <v>51</v>
      </c>
      <c r="D428">
        <v>113</v>
      </c>
      <c r="E428" s="17" t="s">
        <v>37</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506</v>
      </c>
      <c r="C429" t="s">
        <v>56</v>
      </c>
      <c r="D429">
        <v>101</v>
      </c>
      <c r="E429" s="17" t="s">
        <v>38</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507</v>
      </c>
      <c r="C430" t="s">
        <v>65</v>
      </c>
      <c r="D430">
        <v>156</v>
      </c>
      <c r="E430" s="17" t="s">
        <v>38</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508</v>
      </c>
      <c r="C431" t="s">
        <v>62</v>
      </c>
      <c r="D431">
        <v>145</v>
      </c>
      <c r="E431" s="17" t="s">
        <v>37</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509</v>
      </c>
      <c r="C432" t="s">
        <v>63</v>
      </c>
      <c r="D432">
        <v>36</v>
      </c>
      <c r="E432" s="17" t="s">
        <v>35</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510</v>
      </c>
      <c r="C433" t="s">
        <v>55</v>
      </c>
      <c r="D433">
        <v>135</v>
      </c>
      <c r="E433" s="17" t="s">
        <v>36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511</v>
      </c>
      <c r="C434" t="s">
        <v>56</v>
      </c>
      <c r="D434">
        <v>81</v>
      </c>
      <c r="E434" s="17" t="s">
        <v>35</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512</v>
      </c>
      <c r="C435" t="s">
        <v>56</v>
      </c>
      <c r="D435">
        <v>81</v>
      </c>
      <c r="E435" s="17" t="s">
        <v>37</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513</v>
      </c>
      <c r="C436" t="s">
        <v>64</v>
      </c>
      <c r="D436">
        <v>93</v>
      </c>
      <c r="E436" s="17" t="s">
        <v>34</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514</v>
      </c>
      <c r="C437" t="s">
        <v>62</v>
      </c>
      <c r="D437">
        <v>14</v>
      </c>
      <c r="E437" s="17" t="s">
        <v>35</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515</v>
      </c>
      <c r="C438" t="s">
        <v>55</v>
      </c>
      <c r="D438">
        <v>95</v>
      </c>
      <c r="E438" s="17" t="s">
        <v>37</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516</v>
      </c>
      <c r="C439" t="s">
        <v>64</v>
      </c>
      <c r="D439">
        <v>81</v>
      </c>
      <c r="E439" s="17" t="s">
        <v>37</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517</v>
      </c>
      <c r="C440" t="s">
        <v>57</v>
      </c>
      <c r="D440">
        <v>60</v>
      </c>
      <c r="E440" s="17" t="s">
        <v>35</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518</v>
      </c>
      <c r="C441" t="s">
        <v>59</v>
      </c>
      <c r="D441">
        <v>137</v>
      </c>
      <c r="E441" s="17" t="s">
        <v>34</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519</v>
      </c>
      <c r="C442" t="s">
        <v>52</v>
      </c>
      <c r="D442">
        <v>112</v>
      </c>
      <c r="E442" s="17" t="s">
        <v>36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520</v>
      </c>
      <c r="C443" t="s">
        <v>55</v>
      </c>
      <c r="D443">
        <v>76</v>
      </c>
      <c r="E443" s="17" t="s">
        <v>38</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521</v>
      </c>
      <c r="C444" t="s">
        <v>60</v>
      </c>
      <c r="D444">
        <v>73</v>
      </c>
      <c r="E444" s="17" t="s">
        <v>35</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522</v>
      </c>
      <c r="C445" t="s">
        <v>58</v>
      </c>
      <c r="D445">
        <v>119</v>
      </c>
      <c r="E445" s="17" t="s">
        <v>34</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523</v>
      </c>
      <c r="C446" t="s">
        <v>51</v>
      </c>
      <c r="D446">
        <v>135</v>
      </c>
      <c r="E446" s="17" t="s">
        <v>37</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524</v>
      </c>
      <c r="C447" t="s">
        <v>59</v>
      </c>
      <c r="D447">
        <v>41</v>
      </c>
      <c r="E447" s="17" t="s">
        <v>36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525</v>
      </c>
      <c r="C448" t="s">
        <v>62</v>
      </c>
      <c r="D448">
        <v>35</v>
      </c>
      <c r="E448" s="17" t="s">
        <v>37</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526</v>
      </c>
      <c r="C449" t="s">
        <v>51</v>
      </c>
      <c r="D449">
        <v>96</v>
      </c>
      <c r="E449" s="17" t="s">
        <v>35</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527</v>
      </c>
      <c r="C450" t="s">
        <v>64</v>
      </c>
      <c r="D450">
        <v>61</v>
      </c>
      <c r="E450" s="17" t="s">
        <v>36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528</v>
      </c>
      <c r="C451" t="s">
        <v>51</v>
      </c>
      <c r="D451">
        <v>91</v>
      </c>
      <c r="E451" s="17" t="s">
        <v>36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529</v>
      </c>
      <c r="C452" t="s">
        <v>61</v>
      </c>
      <c r="D452">
        <v>30</v>
      </c>
      <c r="E452" s="17" t="s">
        <v>36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530</v>
      </c>
      <c r="C453" t="s">
        <v>57</v>
      </c>
      <c r="D453">
        <v>111</v>
      </c>
      <c r="E453" s="17" t="s">
        <v>34</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531</v>
      </c>
      <c r="C454" t="s">
        <v>64</v>
      </c>
      <c r="D454">
        <v>81</v>
      </c>
      <c r="E454" s="17" t="s">
        <v>35</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532</v>
      </c>
      <c r="C455" t="s">
        <v>55</v>
      </c>
      <c r="D455">
        <v>40</v>
      </c>
      <c r="E455" s="17" t="s">
        <v>37</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533</v>
      </c>
      <c r="C456" t="s">
        <v>57</v>
      </c>
      <c r="D456">
        <v>143</v>
      </c>
      <c r="E456" s="17" t="s">
        <v>37</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534</v>
      </c>
      <c r="C457" t="s">
        <v>55</v>
      </c>
      <c r="D457">
        <v>70</v>
      </c>
      <c r="E457" s="17" t="s">
        <v>37</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535</v>
      </c>
      <c r="C458" t="s">
        <v>60</v>
      </c>
      <c r="D458">
        <v>137</v>
      </c>
      <c r="E458" s="17" t="s">
        <v>37</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536</v>
      </c>
      <c r="C459" t="s">
        <v>51</v>
      </c>
      <c r="D459">
        <v>52</v>
      </c>
      <c r="E459" s="17" t="s">
        <v>35</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537</v>
      </c>
      <c r="C460" t="s">
        <v>52</v>
      </c>
      <c r="D460">
        <v>31</v>
      </c>
      <c r="E460" s="17" t="s">
        <v>34</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538</v>
      </c>
      <c r="C461" t="s">
        <v>51</v>
      </c>
      <c r="D461">
        <v>114</v>
      </c>
      <c r="E461" s="17" t="s">
        <v>36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539</v>
      </c>
      <c r="C462" t="s">
        <v>60</v>
      </c>
      <c r="D462">
        <v>73</v>
      </c>
      <c r="E462" s="17" t="s">
        <v>38</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540</v>
      </c>
      <c r="C463" t="s">
        <v>64</v>
      </c>
      <c r="D463">
        <v>25</v>
      </c>
      <c r="E463" s="17" t="s">
        <v>34</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541</v>
      </c>
      <c r="C464" t="s">
        <v>53</v>
      </c>
      <c r="D464">
        <v>44</v>
      </c>
      <c r="E464" s="17" t="s">
        <v>36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542</v>
      </c>
      <c r="C465" t="s">
        <v>63</v>
      </c>
      <c r="D465">
        <v>34</v>
      </c>
      <c r="E465" s="17" t="s">
        <v>35</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543</v>
      </c>
      <c r="C466" t="s">
        <v>57</v>
      </c>
      <c r="D466">
        <v>89</v>
      </c>
      <c r="E466" s="17" t="s">
        <v>37</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544</v>
      </c>
      <c r="C467" t="s">
        <v>58</v>
      </c>
      <c r="D467">
        <v>54</v>
      </c>
      <c r="E467" s="17" t="s">
        <v>34</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545</v>
      </c>
      <c r="C468" t="s">
        <v>62</v>
      </c>
      <c r="D468">
        <v>25</v>
      </c>
      <c r="E468" s="17" t="s">
        <v>34</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546</v>
      </c>
      <c r="C469" t="s">
        <v>59</v>
      </c>
      <c r="D469">
        <v>91</v>
      </c>
      <c r="E469" s="17" t="s">
        <v>37</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547</v>
      </c>
      <c r="C470" t="s">
        <v>53</v>
      </c>
      <c r="D470">
        <v>144</v>
      </c>
      <c r="E470" s="17" t="s">
        <v>36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548</v>
      </c>
      <c r="C471" t="s">
        <v>59</v>
      </c>
      <c r="D471">
        <v>81</v>
      </c>
      <c r="E471" s="17" t="s">
        <v>35</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549</v>
      </c>
      <c r="C472" t="s">
        <v>61</v>
      </c>
      <c r="D472">
        <v>92</v>
      </c>
      <c r="E472" s="17" t="s">
        <v>34</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550</v>
      </c>
      <c r="C473" t="s">
        <v>62</v>
      </c>
      <c r="D473">
        <v>115</v>
      </c>
      <c r="E473" s="17" t="s">
        <v>37</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551</v>
      </c>
      <c r="C474" t="s">
        <v>56</v>
      </c>
      <c r="D474">
        <v>56</v>
      </c>
      <c r="E474" s="17" t="s">
        <v>37</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552</v>
      </c>
      <c r="C475" t="s">
        <v>52</v>
      </c>
      <c r="D475">
        <v>154</v>
      </c>
      <c r="E475" s="17" t="s">
        <v>34</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553</v>
      </c>
      <c r="C476" t="s">
        <v>57</v>
      </c>
      <c r="D476">
        <v>51</v>
      </c>
      <c r="E476" s="17" t="s">
        <v>37</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554</v>
      </c>
      <c r="C477" t="s">
        <v>63</v>
      </c>
      <c r="D477">
        <v>21</v>
      </c>
      <c r="E477" s="17" t="s">
        <v>35</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555</v>
      </c>
      <c r="C478" t="s">
        <v>62</v>
      </c>
      <c r="D478">
        <v>80</v>
      </c>
      <c r="E478" s="17" t="s">
        <v>37</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556</v>
      </c>
      <c r="C479" t="s">
        <v>57</v>
      </c>
      <c r="D479">
        <v>139</v>
      </c>
      <c r="E479" s="17" t="s">
        <v>34</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557</v>
      </c>
      <c r="C480" t="s">
        <v>55</v>
      </c>
      <c r="D480">
        <v>50</v>
      </c>
      <c r="E480" s="17" t="s">
        <v>35</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558</v>
      </c>
      <c r="C481" t="s">
        <v>62</v>
      </c>
      <c r="D481">
        <v>88</v>
      </c>
      <c r="E481" s="17" t="s">
        <v>37</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559</v>
      </c>
      <c r="C482" t="s">
        <v>58</v>
      </c>
      <c r="D482">
        <v>19</v>
      </c>
      <c r="E482" s="17" t="s">
        <v>36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560</v>
      </c>
      <c r="C483" t="s">
        <v>64</v>
      </c>
      <c r="D483">
        <v>104</v>
      </c>
      <c r="E483" s="17" t="s">
        <v>36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561</v>
      </c>
      <c r="C484" t="s">
        <v>52</v>
      </c>
      <c r="D484">
        <v>67</v>
      </c>
      <c r="E484" s="17" t="s">
        <v>34</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562</v>
      </c>
      <c r="C485" t="s">
        <v>54</v>
      </c>
      <c r="D485">
        <v>107</v>
      </c>
      <c r="E485" s="17" t="s">
        <v>36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563</v>
      </c>
      <c r="C486" t="s">
        <v>54</v>
      </c>
      <c r="D486">
        <v>93</v>
      </c>
      <c r="E486" s="17" t="s">
        <v>36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564</v>
      </c>
      <c r="C487" t="s">
        <v>54</v>
      </c>
      <c r="D487">
        <v>117</v>
      </c>
      <c r="E487" s="17" t="s">
        <v>34</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565</v>
      </c>
      <c r="C488" t="s">
        <v>55</v>
      </c>
      <c r="D488">
        <v>76</v>
      </c>
      <c r="E488" s="17" t="s">
        <v>37</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566</v>
      </c>
      <c r="C489" t="s">
        <v>58</v>
      </c>
      <c r="D489">
        <v>64</v>
      </c>
      <c r="E489" s="17" t="s">
        <v>36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567</v>
      </c>
      <c r="C490" t="s">
        <v>53</v>
      </c>
      <c r="D490">
        <v>33</v>
      </c>
      <c r="E490" s="17" t="s">
        <v>36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568</v>
      </c>
      <c r="C491" t="s">
        <v>54</v>
      </c>
      <c r="D491">
        <v>115</v>
      </c>
      <c r="E491" s="17" t="s">
        <v>34</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569</v>
      </c>
      <c r="C492" t="s">
        <v>65</v>
      </c>
      <c r="D492">
        <v>155</v>
      </c>
      <c r="E492" s="17" t="s">
        <v>37</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570</v>
      </c>
      <c r="C493" t="s">
        <v>52</v>
      </c>
      <c r="D493">
        <v>117</v>
      </c>
      <c r="E493" s="17" t="s">
        <v>37</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571</v>
      </c>
      <c r="C494" t="s">
        <v>57</v>
      </c>
      <c r="D494">
        <v>63</v>
      </c>
      <c r="E494" s="17" t="s">
        <v>37</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572</v>
      </c>
      <c r="C495" t="s">
        <v>58</v>
      </c>
      <c r="D495">
        <v>59</v>
      </c>
      <c r="E495" s="17" t="s">
        <v>38</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573</v>
      </c>
      <c r="C496" t="s">
        <v>63</v>
      </c>
      <c r="D496">
        <v>133</v>
      </c>
      <c r="E496" s="17" t="s">
        <v>36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574</v>
      </c>
      <c r="C497" t="s">
        <v>61</v>
      </c>
      <c r="D497">
        <v>101</v>
      </c>
      <c r="E497" s="17" t="s">
        <v>35</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575</v>
      </c>
      <c r="C498" t="s">
        <v>59</v>
      </c>
      <c r="D498">
        <v>151</v>
      </c>
      <c r="E498" s="17" t="s">
        <v>37</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576</v>
      </c>
      <c r="C499" t="s">
        <v>53</v>
      </c>
      <c r="D499">
        <v>146</v>
      </c>
      <c r="E499" s="17" t="s">
        <v>36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577</v>
      </c>
      <c r="C500" t="s">
        <v>57</v>
      </c>
      <c r="D500">
        <v>148</v>
      </c>
      <c r="E500" s="17" t="s">
        <v>36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578</v>
      </c>
      <c r="C501" t="s">
        <v>59</v>
      </c>
      <c r="D501">
        <v>81</v>
      </c>
      <c r="E501" s="17" t="s">
        <v>36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579</v>
      </c>
      <c r="C502" t="s">
        <v>64</v>
      </c>
      <c r="D502">
        <v>115</v>
      </c>
      <c r="E502" s="17" t="s">
        <v>36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580</v>
      </c>
      <c r="C503" t="s">
        <v>64</v>
      </c>
      <c r="D503">
        <v>117</v>
      </c>
      <c r="E503" s="17" t="s">
        <v>37</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581</v>
      </c>
      <c r="C504" t="s">
        <v>61</v>
      </c>
      <c r="D504">
        <v>110</v>
      </c>
      <c r="E504" s="17" t="s">
        <v>34</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582</v>
      </c>
      <c r="C505" t="s">
        <v>55</v>
      </c>
      <c r="D505">
        <v>103</v>
      </c>
      <c r="E505" s="17" t="s">
        <v>38</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583</v>
      </c>
      <c r="C506" t="s">
        <v>65</v>
      </c>
      <c r="D506">
        <v>45</v>
      </c>
      <c r="E506" s="17" t="s">
        <v>38</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584</v>
      </c>
      <c r="C507" t="s">
        <v>61</v>
      </c>
      <c r="D507">
        <v>110</v>
      </c>
      <c r="E507" s="17" t="s">
        <v>35</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585</v>
      </c>
      <c r="C508" t="s">
        <v>58</v>
      </c>
      <c r="D508">
        <v>43</v>
      </c>
      <c r="E508" s="17" t="s">
        <v>34</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586</v>
      </c>
      <c r="C509" t="s">
        <v>61</v>
      </c>
      <c r="D509">
        <v>104</v>
      </c>
      <c r="E509" s="17" t="s">
        <v>37</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587</v>
      </c>
      <c r="C510" t="s">
        <v>61</v>
      </c>
      <c r="D510">
        <v>101</v>
      </c>
      <c r="E510" s="17" t="s">
        <v>37</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588</v>
      </c>
      <c r="C511" t="s">
        <v>51</v>
      </c>
      <c r="D511">
        <v>55</v>
      </c>
      <c r="E511" s="17" t="s">
        <v>34</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589</v>
      </c>
      <c r="C512" t="s">
        <v>59</v>
      </c>
      <c r="D512">
        <v>40</v>
      </c>
      <c r="E512" s="17" t="s">
        <v>38</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590</v>
      </c>
      <c r="C513" t="s">
        <v>58</v>
      </c>
      <c r="D513">
        <v>122</v>
      </c>
      <c r="E513" s="17" t="s">
        <v>36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591</v>
      </c>
      <c r="C514" t="s">
        <v>53</v>
      </c>
      <c r="D514">
        <v>98</v>
      </c>
      <c r="E514" s="17" t="s">
        <v>37</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592</v>
      </c>
      <c r="C515" t="s">
        <v>64</v>
      </c>
      <c r="D515">
        <v>110</v>
      </c>
      <c r="E515" s="17" t="s">
        <v>38</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593</v>
      </c>
      <c r="C516" t="s">
        <v>64</v>
      </c>
      <c r="D516">
        <v>62</v>
      </c>
      <c r="E516" s="17" t="s">
        <v>34</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594</v>
      </c>
      <c r="C517" t="s">
        <v>58</v>
      </c>
      <c r="D517">
        <v>134</v>
      </c>
      <c r="E517" s="17" t="s">
        <v>36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595</v>
      </c>
      <c r="C518" t="s">
        <v>60</v>
      </c>
      <c r="D518">
        <v>94</v>
      </c>
      <c r="E518" s="17" t="s">
        <v>35</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596</v>
      </c>
      <c r="C519" t="s">
        <v>56</v>
      </c>
      <c r="D519">
        <v>63</v>
      </c>
      <c r="E519" s="17" t="s">
        <v>38</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597</v>
      </c>
      <c r="C520" t="s">
        <v>63</v>
      </c>
      <c r="D520">
        <v>95</v>
      </c>
      <c r="E520" s="17" t="s">
        <v>36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598</v>
      </c>
      <c r="C521" t="s">
        <v>58</v>
      </c>
      <c r="D521">
        <v>106</v>
      </c>
      <c r="E521" s="17" t="s">
        <v>36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599</v>
      </c>
      <c r="C522" t="s">
        <v>65</v>
      </c>
      <c r="D522">
        <v>94</v>
      </c>
      <c r="E522" s="17" t="s">
        <v>35</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600</v>
      </c>
      <c r="C523" t="s">
        <v>65</v>
      </c>
      <c r="D523">
        <v>51</v>
      </c>
      <c r="E523" s="17" t="s">
        <v>35</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601</v>
      </c>
      <c r="C524" t="s">
        <v>57</v>
      </c>
      <c r="D524">
        <v>39</v>
      </c>
      <c r="E524" s="17" t="s">
        <v>35</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602</v>
      </c>
      <c r="C525" t="s">
        <v>59</v>
      </c>
      <c r="D525">
        <v>111</v>
      </c>
      <c r="E525" s="17" t="s">
        <v>36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603</v>
      </c>
      <c r="C526" t="s">
        <v>54</v>
      </c>
      <c r="D526">
        <v>141</v>
      </c>
      <c r="E526" s="17" t="s">
        <v>34</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604</v>
      </c>
      <c r="C527" t="s">
        <v>56</v>
      </c>
      <c r="D527">
        <v>147</v>
      </c>
      <c r="E527" s="17" t="s">
        <v>36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605</v>
      </c>
      <c r="C528" t="s">
        <v>60</v>
      </c>
      <c r="D528">
        <v>49</v>
      </c>
      <c r="E528" s="17" t="s">
        <v>35</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606</v>
      </c>
      <c r="C529" t="s">
        <v>62</v>
      </c>
      <c r="D529">
        <v>75</v>
      </c>
      <c r="E529" s="17" t="s">
        <v>36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607</v>
      </c>
      <c r="C530" t="s">
        <v>54</v>
      </c>
      <c r="D530">
        <v>48</v>
      </c>
      <c r="E530" s="17" t="s">
        <v>34</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608</v>
      </c>
      <c r="C531" t="s">
        <v>64</v>
      </c>
      <c r="D531">
        <v>48</v>
      </c>
      <c r="E531" s="17" t="s">
        <v>34</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609</v>
      </c>
      <c r="C532" t="s">
        <v>52</v>
      </c>
      <c r="D532">
        <v>138</v>
      </c>
      <c r="E532" s="17" t="s">
        <v>35</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610</v>
      </c>
      <c r="C533" t="s">
        <v>63</v>
      </c>
      <c r="D533">
        <v>144</v>
      </c>
      <c r="E533" s="17" t="s">
        <v>35</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611</v>
      </c>
      <c r="C534" t="s">
        <v>61</v>
      </c>
      <c r="D534">
        <v>119</v>
      </c>
      <c r="E534" s="17" t="s">
        <v>36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612</v>
      </c>
      <c r="C535" t="s">
        <v>52</v>
      </c>
      <c r="D535">
        <v>101</v>
      </c>
      <c r="E535" s="17" t="s">
        <v>34</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613</v>
      </c>
      <c r="C536" t="s">
        <v>63</v>
      </c>
      <c r="D536">
        <v>59</v>
      </c>
      <c r="E536" s="17" t="s">
        <v>36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614</v>
      </c>
      <c r="C537" t="s">
        <v>59</v>
      </c>
      <c r="D537">
        <v>125</v>
      </c>
      <c r="E537" s="17" t="s">
        <v>38</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615</v>
      </c>
      <c r="C538" t="s">
        <v>58</v>
      </c>
      <c r="D538">
        <v>147</v>
      </c>
      <c r="E538" s="17" t="s">
        <v>36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616</v>
      </c>
      <c r="C539" t="s">
        <v>55</v>
      </c>
      <c r="D539">
        <v>76</v>
      </c>
      <c r="E539" s="17" t="s">
        <v>36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617</v>
      </c>
      <c r="C540" t="s">
        <v>56</v>
      </c>
      <c r="D540">
        <v>99</v>
      </c>
      <c r="E540" s="17" t="s">
        <v>34</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618</v>
      </c>
      <c r="C541" t="s">
        <v>57</v>
      </c>
      <c r="D541">
        <v>111</v>
      </c>
      <c r="E541" s="17" t="s">
        <v>37</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619</v>
      </c>
      <c r="C542" t="s">
        <v>53</v>
      </c>
      <c r="D542">
        <v>147</v>
      </c>
      <c r="E542" s="17" t="s">
        <v>38</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620</v>
      </c>
      <c r="C543" t="s">
        <v>51</v>
      </c>
      <c r="D543">
        <v>141</v>
      </c>
      <c r="E543" s="17" t="s">
        <v>34</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621</v>
      </c>
      <c r="C544" t="s">
        <v>55</v>
      </c>
      <c r="D544">
        <v>71</v>
      </c>
      <c r="E544" s="17" t="s">
        <v>36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622</v>
      </c>
      <c r="C545" t="s">
        <v>55</v>
      </c>
      <c r="D545">
        <v>121</v>
      </c>
      <c r="E545" s="17" t="s">
        <v>38</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623</v>
      </c>
      <c r="C546" t="s">
        <v>55</v>
      </c>
      <c r="D546">
        <v>60</v>
      </c>
      <c r="E546" s="17" t="s">
        <v>38</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624</v>
      </c>
      <c r="C547" t="s">
        <v>60</v>
      </c>
      <c r="D547">
        <v>158</v>
      </c>
      <c r="E547" s="17" t="s">
        <v>34</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625</v>
      </c>
      <c r="C548" t="s">
        <v>58</v>
      </c>
      <c r="D548">
        <v>159</v>
      </c>
      <c r="E548" s="17" t="s">
        <v>35</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626</v>
      </c>
      <c r="C549" t="s">
        <v>52</v>
      </c>
      <c r="D549">
        <v>70</v>
      </c>
      <c r="E549" s="17" t="s">
        <v>36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627</v>
      </c>
      <c r="C550" t="s">
        <v>54</v>
      </c>
      <c r="D550">
        <v>78</v>
      </c>
      <c r="E550" s="17" t="s">
        <v>37</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628</v>
      </c>
      <c r="C551" t="s">
        <v>53</v>
      </c>
      <c r="D551">
        <v>103</v>
      </c>
      <c r="E551" s="17" t="s">
        <v>36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629</v>
      </c>
      <c r="C552" t="s">
        <v>62</v>
      </c>
      <c r="D552">
        <v>108</v>
      </c>
      <c r="E552" s="17" t="s">
        <v>34</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630</v>
      </c>
      <c r="C553" t="s">
        <v>62</v>
      </c>
      <c r="D553">
        <v>44</v>
      </c>
      <c r="E553" s="17" t="s">
        <v>38</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631</v>
      </c>
      <c r="C554" t="s">
        <v>54</v>
      </c>
      <c r="D554">
        <v>127</v>
      </c>
      <c r="E554" s="17" t="s">
        <v>34</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632</v>
      </c>
      <c r="C555" t="s">
        <v>53</v>
      </c>
      <c r="D555">
        <v>132</v>
      </c>
      <c r="E555" s="17" t="s">
        <v>36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633</v>
      </c>
      <c r="C556" t="s">
        <v>51</v>
      </c>
      <c r="D556">
        <v>106</v>
      </c>
      <c r="E556" s="17" t="s">
        <v>37</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634</v>
      </c>
      <c r="C557" t="s">
        <v>57</v>
      </c>
      <c r="D557">
        <v>107</v>
      </c>
      <c r="E557" s="17" t="s">
        <v>36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635</v>
      </c>
      <c r="C558" t="s">
        <v>58</v>
      </c>
      <c r="D558">
        <v>85</v>
      </c>
      <c r="E558" s="17" t="s">
        <v>37</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636</v>
      </c>
      <c r="C559" t="s">
        <v>56</v>
      </c>
      <c r="D559">
        <v>49</v>
      </c>
      <c r="E559" s="17" t="s">
        <v>36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637</v>
      </c>
      <c r="C560" t="s">
        <v>55</v>
      </c>
      <c r="D560">
        <v>117</v>
      </c>
      <c r="E560" s="17" t="s">
        <v>34</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638</v>
      </c>
      <c r="C561" t="s">
        <v>57</v>
      </c>
      <c r="D561">
        <v>136</v>
      </c>
      <c r="E561" s="17" t="s">
        <v>37</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639</v>
      </c>
      <c r="C562" t="s">
        <v>62</v>
      </c>
      <c r="D562">
        <v>130</v>
      </c>
      <c r="E562" s="17" t="s">
        <v>35</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640</v>
      </c>
      <c r="C563" t="s">
        <v>62</v>
      </c>
      <c r="D563">
        <v>73</v>
      </c>
      <c r="E563" s="17" t="s">
        <v>35</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641</v>
      </c>
      <c r="C564" t="s">
        <v>56</v>
      </c>
      <c r="D564">
        <v>80</v>
      </c>
      <c r="E564" s="17" t="s">
        <v>36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642</v>
      </c>
      <c r="C565" t="s">
        <v>61</v>
      </c>
      <c r="D565">
        <v>44</v>
      </c>
      <c r="E565" s="17" t="s">
        <v>34</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643</v>
      </c>
      <c r="C566" t="s">
        <v>61</v>
      </c>
      <c r="D566">
        <v>102</v>
      </c>
      <c r="E566" s="17" t="s">
        <v>38</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644</v>
      </c>
      <c r="C567" t="s">
        <v>60</v>
      </c>
      <c r="D567">
        <v>74</v>
      </c>
      <c r="E567" s="17" t="s">
        <v>38</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645</v>
      </c>
      <c r="C568" t="s">
        <v>56</v>
      </c>
      <c r="D568">
        <v>52</v>
      </c>
      <c r="E568" s="17" t="s">
        <v>34</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646</v>
      </c>
      <c r="C569" t="s">
        <v>56</v>
      </c>
      <c r="D569">
        <v>74</v>
      </c>
      <c r="E569" s="17" t="s">
        <v>35</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647</v>
      </c>
      <c r="C570" t="s">
        <v>62</v>
      </c>
      <c r="D570">
        <v>96</v>
      </c>
      <c r="E570" s="17" t="s">
        <v>38</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648</v>
      </c>
      <c r="C571" t="s">
        <v>59</v>
      </c>
      <c r="D571">
        <v>104</v>
      </c>
      <c r="E571" s="17" t="s">
        <v>36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649</v>
      </c>
      <c r="C572" t="s">
        <v>62</v>
      </c>
      <c r="D572">
        <v>123</v>
      </c>
      <c r="E572" s="17" t="s">
        <v>38</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650</v>
      </c>
      <c r="C573" t="s">
        <v>64</v>
      </c>
      <c r="D573">
        <v>100</v>
      </c>
      <c r="E573" s="17" t="s">
        <v>37</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651</v>
      </c>
      <c r="C574" t="s">
        <v>59</v>
      </c>
      <c r="D574">
        <v>35</v>
      </c>
      <c r="E574" s="17" t="s">
        <v>34</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652</v>
      </c>
      <c r="C575" t="s">
        <v>56</v>
      </c>
      <c r="D575">
        <v>123</v>
      </c>
      <c r="E575" s="17" t="s">
        <v>36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653</v>
      </c>
      <c r="C576" t="s">
        <v>55</v>
      </c>
      <c r="D576">
        <v>133</v>
      </c>
      <c r="E576" s="17" t="s">
        <v>34</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654</v>
      </c>
      <c r="C577" t="s">
        <v>62</v>
      </c>
      <c r="D577">
        <v>126</v>
      </c>
      <c r="E577" s="17" t="s">
        <v>35</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655</v>
      </c>
      <c r="C578" t="s">
        <v>56</v>
      </c>
      <c r="D578">
        <v>39</v>
      </c>
      <c r="E578" s="17" t="s">
        <v>38</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656</v>
      </c>
      <c r="C579" t="s">
        <v>60</v>
      </c>
      <c r="D579">
        <v>31</v>
      </c>
      <c r="E579" s="17" t="s">
        <v>36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657</v>
      </c>
      <c r="C580" t="s">
        <v>53</v>
      </c>
      <c r="D580">
        <v>25</v>
      </c>
      <c r="E580" s="17" t="s">
        <v>34</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658</v>
      </c>
      <c r="C581" t="s">
        <v>52</v>
      </c>
      <c r="D581">
        <v>132</v>
      </c>
      <c r="E581" s="17" t="s">
        <v>37</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659</v>
      </c>
      <c r="C582" t="s">
        <v>59</v>
      </c>
      <c r="D582">
        <v>63</v>
      </c>
      <c r="E582" s="17" t="s">
        <v>35</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660</v>
      </c>
      <c r="C583" t="s">
        <v>64</v>
      </c>
      <c r="D583">
        <v>135</v>
      </c>
      <c r="E583" s="17" t="s">
        <v>37</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661</v>
      </c>
      <c r="C584" t="s">
        <v>58</v>
      </c>
      <c r="D584">
        <v>101</v>
      </c>
      <c r="E584" s="17" t="s">
        <v>35</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662</v>
      </c>
      <c r="C585" t="s">
        <v>55</v>
      </c>
      <c r="D585">
        <v>80</v>
      </c>
      <c r="E585" s="17" t="s">
        <v>38</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663</v>
      </c>
      <c r="C586" t="s">
        <v>61</v>
      </c>
      <c r="D586">
        <v>28</v>
      </c>
      <c r="E586" s="17" t="s">
        <v>38</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664</v>
      </c>
      <c r="C587" t="s">
        <v>58</v>
      </c>
      <c r="D587">
        <v>102</v>
      </c>
      <c r="E587" s="17" t="s">
        <v>37</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665</v>
      </c>
      <c r="C588" t="s">
        <v>59</v>
      </c>
      <c r="D588">
        <v>60</v>
      </c>
      <c r="E588" s="17" t="s">
        <v>37</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666</v>
      </c>
      <c r="C589" t="s">
        <v>65</v>
      </c>
      <c r="D589">
        <v>103</v>
      </c>
      <c r="E589" s="17" t="s">
        <v>37</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667</v>
      </c>
      <c r="C590" t="s">
        <v>55</v>
      </c>
      <c r="D590">
        <v>90</v>
      </c>
      <c r="E590" s="17" t="s">
        <v>38</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668</v>
      </c>
      <c r="C591" t="s">
        <v>54</v>
      </c>
      <c r="D591">
        <v>88</v>
      </c>
      <c r="E591" s="17" t="s">
        <v>37</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669</v>
      </c>
      <c r="C592" t="s">
        <v>65</v>
      </c>
      <c r="D592">
        <v>37</v>
      </c>
      <c r="E592" s="17" t="s">
        <v>37</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670</v>
      </c>
      <c r="C593" t="s">
        <v>61</v>
      </c>
      <c r="D593">
        <v>142</v>
      </c>
      <c r="E593" s="17" t="s">
        <v>38</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671</v>
      </c>
      <c r="C594" t="s">
        <v>61</v>
      </c>
      <c r="D594">
        <v>153</v>
      </c>
      <c r="E594" s="17" t="s">
        <v>34</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672</v>
      </c>
      <c r="C595" t="s">
        <v>63</v>
      </c>
      <c r="D595">
        <v>128</v>
      </c>
      <c r="E595" s="17" t="s">
        <v>35</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673</v>
      </c>
      <c r="C596" t="s">
        <v>59</v>
      </c>
      <c r="D596">
        <v>110</v>
      </c>
      <c r="E596" s="17" t="s">
        <v>35</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674</v>
      </c>
      <c r="C597" t="s">
        <v>63</v>
      </c>
      <c r="D597">
        <v>139</v>
      </c>
      <c r="E597" s="17" t="s">
        <v>37</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675</v>
      </c>
      <c r="C598" t="s">
        <v>58</v>
      </c>
      <c r="D598">
        <v>109</v>
      </c>
      <c r="E598" s="17" t="s">
        <v>36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676</v>
      </c>
      <c r="C599" t="s">
        <v>52</v>
      </c>
      <c r="D599">
        <v>57</v>
      </c>
      <c r="E599" s="17" t="s">
        <v>38</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677</v>
      </c>
      <c r="C600" t="s">
        <v>58</v>
      </c>
      <c r="D600">
        <v>68</v>
      </c>
      <c r="E600" s="17" t="s">
        <v>37</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678</v>
      </c>
      <c r="C601" t="s">
        <v>53</v>
      </c>
      <c r="D601">
        <v>128</v>
      </c>
      <c r="E601" s="17" t="s">
        <v>37</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679</v>
      </c>
      <c r="C602" t="s">
        <v>51</v>
      </c>
      <c r="D602">
        <v>102</v>
      </c>
      <c r="E602" s="17" t="s">
        <v>38</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680</v>
      </c>
      <c r="C603" t="s">
        <v>63</v>
      </c>
      <c r="D603">
        <v>52</v>
      </c>
      <c r="E603" s="17" t="s">
        <v>34</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681</v>
      </c>
      <c r="C604" t="s">
        <v>53</v>
      </c>
      <c r="D604">
        <v>55</v>
      </c>
      <c r="E604" s="17" t="s">
        <v>35</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682</v>
      </c>
      <c r="C605" t="s">
        <v>65</v>
      </c>
      <c r="D605">
        <v>107</v>
      </c>
      <c r="E605" s="17" t="s">
        <v>37</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683</v>
      </c>
      <c r="C606" t="s">
        <v>55</v>
      </c>
      <c r="D606">
        <v>88</v>
      </c>
      <c r="E606" s="17" t="s">
        <v>34</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684</v>
      </c>
      <c r="C607" t="s">
        <v>56</v>
      </c>
      <c r="D607">
        <v>49</v>
      </c>
      <c r="E607" s="17" t="s">
        <v>34</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685</v>
      </c>
      <c r="C608" t="s">
        <v>55</v>
      </c>
      <c r="D608">
        <v>72</v>
      </c>
      <c r="E608" s="17" t="s">
        <v>38</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686</v>
      </c>
      <c r="C609" t="s">
        <v>52</v>
      </c>
      <c r="D609">
        <v>50</v>
      </c>
      <c r="E609" s="17" t="s">
        <v>38</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687</v>
      </c>
      <c r="C610" t="s">
        <v>55</v>
      </c>
      <c r="D610">
        <v>52</v>
      </c>
      <c r="E610" s="17" t="s">
        <v>37</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688</v>
      </c>
      <c r="C611" t="s">
        <v>62</v>
      </c>
      <c r="D611">
        <v>85</v>
      </c>
      <c r="E611" s="17" t="s">
        <v>36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689</v>
      </c>
      <c r="C612" t="s">
        <v>64</v>
      </c>
      <c r="D612">
        <v>98</v>
      </c>
      <c r="E612" s="17" t="s">
        <v>36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690</v>
      </c>
      <c r="C613" t="s">
        <v>60</v>
      </c>
      <c r="D613">
        <v>52</v>
      </c>
      <c r="E613" s="17" t="s">
        <v>36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691</v>
      </c>
      <c r="C614" t="s">
        <v>53</v>
      </c>
      <c r="D614">
        <v>154</v>
      </c>
      <c r="E614" s="17" t="s">
        <v>34</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692</v>
      </c>
      <c r="C615" t="s">
        <v>57</v>
      </c>
      <c r="D615">
        <v>131</v>
      </c>
      <c r="E615" s="17" t="s">
        <v>35</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693</v>
      </c>
      <c r="C616" t="s">
        <v>62</v>
      </c>
      <c r="D616">
        <v>73</v>
      </c>
      <c r="E616" s="17" t="s">
        <v>35</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694</v>
      </c>
      <c r="C617" t="s">
        <v>59</v>
      </c>
      <c r="D617">
        <v>45</v>
      </c>
      <c r="E617" s="17" t="s">
        <v>36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695</v>
      </c>
      <c r="C618" t="s">
        <v>63</v>
      </c>
      <c r="D618">
        <v>114</v>
      </c>
      <c r="E618" s="17" t="s">
        <v>37</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696</v>
      </c>
      <c r="C619" t="s">
        <v>64</v>
      </c>
      <c r="D619">
        <v>69</v>
      </c>
      <c r="E619" s="17" t="s">
        <v>35</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697</v>
      </c>
      <c r="C620" t="s">
        <v>57</v>
      </c>
      <c r="D620">
        <v>33</v>
      </c>
      <c r="E620" s="17" t="s">
        <v>34</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698</v>
      </c>
      <c r="C621" t="s">
        <v>52</v>
      </c>
      <c r="D621">
        <v>31</v>
      </c>
      <c r="E621" s="17" t="s">
        <v>38</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699</v>
      </c>
      <c r="C622" t="s">
        <v>59</v>
      </c>
      <c r="D622">
        <v>168</v>
      </c>
      <c r="E622" s="17" t="s">
        <v>34</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700</v>
      </c>
      <c r="C623" t="s">
        <v>62</v>
      </c>
      <c r="D623">
        <v>111</v>
      </c>
      <c r="E623" s="17" t="s">
        <v>37</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701</v>
      </c>
      <c r="C624" t="s">
        <v>52</v>
      </c>
      <c r="D624">
        <v>80</v>
      </c>
      <c r="E624" s="17" t="s">
        <v>34</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702</v>
      </c>
      <c r="C625" t="s">
        <v>51</v>
      </c>
      <c r="D625">
        <v>37</v>
      </c>
      <c r="E625" s="17" t="s">
        <v>34</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703</v>
      </c>
      <c r="C626" t="s">
        <v>61</v>
      </c>
      <c r="D626">
        <v>137</v>
      </c>
      <c r="E626" s="17" t="s">
        <v>34</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704</v>
      </c>
      <c r="C627" t="s">
        <v>64</v>
      </c>
      <c r="D627">
        <v>123</v>
      </c>
      <c r="E627" s="17" t="s">
        <v>37</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705</v>
      </c>
      <c r="C628" t="s">
        <v>54</v>
      </c>
      <c r="D628">
        <v>105</v>
      </c>
      <c r="E628" s="17" t="s">
        <v>37</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706</v>
      </c>
      <c r="C629" t="s">
        <v>51</v>
      </c>
      <c r="D629">
        <v>76</v>
      </c>
      <c r="E629" s="17" t="s">
        <v>36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707</v>
      </c>
      <c r="C630" t="s">
        <v>52</v>
      </c>
      <c r="D630">
        <v>144</v>
      </c>
      <c r="E630" s="17" t="s">
        <v>36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708</v>
      </c>
      <c r="C631" t="s">
        <v>57</v>
      </c>
      <c r="D631">
        <v>109</v>
      </c>
      <c r="E631" s="17" t="s">
        <v>38</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709</v>
      </c>
      <c r="C632" t="s">
        <v>64</v>
      </c>
      <c r="D632">
        <v>172</v>
      </c>
      <c r="E632" s="17" t="s">
        <v>34</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710</v>
      </c>
      <c r="C633" t="s">
        <v>52</v>
      </c>
      <c r="D633">
        <v>56</v>
      </c>
      <c r="E633" s="17" t="s">
        <v>37</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711</v>
      </c>
      <c r="C634" t="s">
        <v>52</v>
      </c>
      <c r="D634">
        <v>121</v>
      </c>
      <c r="E634" s="17" t="s">
        <v>35</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712</v>
      </c>
      <c r="C635" t="s">
        <v>64</v>
      </c>
      <c r="D635">
        <v>41</v>
      </c>
      <c r="E635" s="17" t="s">
        <v>37</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713</v>
      </c>
      <c r="C636" t="s">
        <v>65</v>
      </c>
      <c r="D636">
        <v>60</v>
      </c>
      <c r="E636" s="17" t="s">
        <v>34</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714</v>
      </c>
      <c r="C637" t="s">
        <v>65</v>
      </c>
      <c r="D637">
        <v>144</v>
      </c>
      <c r="E637" s="17" t="s">
        <v>34</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715</v>
      </c>
      <c r="C638" t="s">
        <v>53</v>
      </c>
      <c r="D638">
        <v>67</v>
      </c>
      <c r="E638" s="17" t="s">
        <v>34</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716</v>
      </c>
      <c r="C639" t="s">
        <v>64</v>
      </c>
      <c r="D639">
        <v>162</v>
      </c>
      <c r="E639" s="17" t="s">
        <v>38</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717</v>
      </c>
      <c r="C640" t="s">
        <v>65</v>
      </c>
      <c r="D640">
        <v>87</v>
      </c>
      <c r="E640" s="17" t="s">
        <v>35</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718</v>
      </c>
      <c r="C641" t="s">
        <v>60</v>
      </c>
      <c r="D641">
        <v>10</v>
      </c>
      <c r="E641" s="17" t="s">
        <v>36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719</v>
      </c>
      <c r="C642" t="s">
        <v>52</v>
      </c>
      <c r="D642">
        <v>138</v>
      </c>
      <c r="E642" s="17" t="s">
        <v>36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720</v>
      </c>
      <c r="C643" t="s">
        <v>64</v>
      </c>
      <c r="D643">
        <v>31</v>
      </c>
      <c r="E643" s="17" t="s">
        <v>36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721</v>
      </c>
      <c r="C644" t="s">
        <v>54</v>
      </c>
      <c r="D644">
        <v>75</v>
      </c>
      <c r="E644" s="17" t="s">
        <v>38</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722</v>
      </c>
      <c r="C645" t="s">
        <v>51</v>
      </c>
      <c r="D645">
        <v>65</v>
      </c>
      <c r="E645" s="17" t="s">
        <v>38</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723</v>
      </c>
      <c r="C646" t="s">
        <v>62</v>
      </c>
      <c r="D646">
        <v>106</v>
      </c>
      <c r="E646" s="17" t="s">
        <v>37</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724</v>
      </c>
      <c r="C647" t="s">
        <v>51</v>
      </c>
      <c r="D647">
        <v>107</v>
      </c>
      <c r="E647" s="17" t="s">
        <v>37</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725</v>
      </c>
      <c r="C648" t="s">
        <v>61</v>
      </c>
      <c r="D648">
        <v>78</v>
      </c>
      <c r="E648" s="17" t="s">
        <v>37</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726</v>
      </c>
      <c r="C649" t="s">
        <v>55</v>
      </c>
      <c r="D649">
        <v>122</v>
      </c>
      <c r="E649" s="17" t="s">
        <v>37</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727</v>
      </c>
      <c r="C650" t="s">
        <v>52</v>
      </c>
      <c r="D650">
        <v>58</v>
      </c>
      <c r="E650" s="17" t="s">
        <v>36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728</v>
      </c>
      <c r="C651" t="s">
        <v>61</v>
      </c>
      <c r="D651">
        <v>33</v>
      </c>
      <c r="E651" s="17" t="s">
        <v>34</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729</v>
      </c>
      <c r="C652" t="s">
        <v>57</v>
      </c>
      <c r="D652">
        <v>164</v>
      </c>
      <c r="E652" s="17" t="s">
        <v>38</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730</v>
      </c>
      <c r="C653" t="s">
        <v>54</v>
      </c>
      <c r="D653">
        <v>163</v>
      </c>
      <c r="E653" s="17" t="s">
        <v>35</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731</v>
      </c>
      <c r="C654" t="s">
        <v>56</v>
      </c>
      <c r="D654">
        <v>71</v>
      </c>
      <c r="E654" s="17" t="s">
        <v>38</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732</v>
      </c>
      <c r="C655" t="s">
        <v>61</v>
      </c>
      <c r="D655">
        <v>103</v>
      </c>
      <c r="E655" s="17" t="s">
        <v>36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733</v>
      </c>
      <c r="C656" t="s">
        <v>63</v>
      </c>
      <c r="D656">
        <v>69</v>
      </c>
      <c r="E656" s="17" t="s">
        <v>35</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734</v>
      </c>
      <c r="C657" t="s">
        <v>54</v>
      </c>
      <c r="D657">
        <v>111</v>
      </c>
      <c r="E657" s="17" t="s">
        <v>36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735</v>
      </c>
      <c r="C658" t="s">
        <v>58</v>
      </c>
      <c r="D658">
        <v>97</v>
      </c>
      <c r="E658" s="17" t="s">
        <v>35</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736</v>
      </c>
      <c r="C659" t="s">
        <v>59</v>
      </c>
      <c r="D659">
        <v>144</v>
      </c>
      <c r="E659" s="17" t="s">
        <v>37</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737</v>
      </c>
      <c r="C660" t="s">
        <v>62</v>
      </c>
      <c r="D660">
        <v>56</v>
      </c>
      <c r="E660" s="17" t="s">
        <v>35</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738</v>
      </c>
      <c r="C661" t="s">
        <v>59</v>
      </c>
      <c r="D661">
        <v>132</v>
      </c>
      <c r="E661" s="17" t="s">
        <v>37</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739</v>
      </c>
      <c r="C662" t="s">
        <v>56</v>
      </c>
      <c r="D662">
        <v>72</v>
      </c>
      <c r="E662" s="17" t="s">
        <v>34</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740</v>
      </c>
      <c r="C663" t="s">
        <v>54</v>
      </c>
      <c r="D663">
        <v>18</v>
      </c>
      <c r="E663" s="17" t="s">
        <v>34</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741</v>
      </c>
      <c r="C664" t="s">
        <v>53</v>
      </c>
      <c r="D664">
        <v>115</v>
      </c>
      <c r="E664" s="17" t="s">
        <v>36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742</v>
      </c>
      <c r="C665" t="s">
        <v>53</v>
      </c>
      <c r="D665">
        <v>124</v>
      </c>
      <c r="E665" s="17" t="s">
        <v>35</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743</v>
      </c>
      <c r="C666" t="s">
        <v>52</v>
      </c>
      <c r="D666">
        <v>130</v>
      </c>
      <c r="E666" s="17" t="s">
        <v>35</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744</v>
      </c>
      <c r="C667" t="s">
        <v>60</v>
      </c>
      <c r="D667">
        <v>120</v>
      </c>
      <c r="E667" s="17" t="s">
        <v>38</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745</v>
      </c>
      <c r="C668" t="s">
        <v>58</v>
      </c>
      <c r="D668">
        <v>75</v>
      </c>
      <c r="E668" s="17" t="s">
        <v>36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746</v>
      </c>
      <c r="C669" t="s">
        <v>51</v>
      </c>
      <c r="D669">
        <v>63</v>
      </c>
      <c r="E669" s="17" t="s">
        <v>36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747</v>
      </c>
      <c r="C670" t="s">
        <v>59</v>
      </c>
      <c r="D670">
        <v>74</v>
      </c>
      <c r="E670" s="17" t="s">
        <v>36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748</v>
      </c>
      <c r="C671" t="s">
        <v>63</v>
      </c>
      <c r="D671">
        <v>134</v>
      </c>
      <c r="E671" s="17" t="s">
        <v>37</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749</v>
      </c>
      <c r="C672" t="s">
        <v>54</v>
      </c>
      <c r="D672">
        <v>103</v>
      </c>
      <c r="E672" s="17" t="s">
        <v>35</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750</v>
      </c>
      <c r="C673" t="s">
        <v>54</v>
      </c>
      <c r="D673">
        <v>155</v>
      </c>
      <c r="E673" s="17" t="s">
        <v>38</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751</v>
      </c>
      <c r="C674" t="s">
        <v>51</v>
      </c>
      <c r="D674">
        <v>128</v>
      </c>
      <c r="E674" s="17" t="s">
        <v>35</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752</v>
      </c>
      <c r="C675" t="s">
        <v>58</v>
      </c>
      <c r="D675">
        <v>89</v>
      </c>
      <c r="E675" s="17" t="s">
        <v>37</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753</v>
      </c>
      <c r="C676" t="s">
        <v>53</v>
      </c>
      <c r="D676">
        <v>81</v>
      </c>
      <c r="E676" s="17" t="s">
        <v>38</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754</v>
      </c>
      <c r="C677" t="s">
        <v>58</v>
      </c>
      <c r="D677">
        <v>66</v>
      </c>
      <c r="E677" s="17" t="s">
        <v>37</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755</v>
      </c>
      <c r="C678" t="s">
        <v>56</v>
      </c>
      <c r="D678">
        <v>61</v>
      </c>
      <c r="E678" s="17" t="s">
        <v>34</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756</v>
      </c>
      <c r="C679" t="s">
        <v>53</v>
      </c>
      <c r="D679">
        <v>128</v>
      </c>
      <c r="E679" s="17" t="s">
        <v>34</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757</v>
      </c>
      <c r="C680" t="s">
        <v>54</v>
      </c>
      <c r="D680">
        <v>30</v>
      </c>
      <c r="E680" s="17" t="s">
        <v>38</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758</v>
      </c>
      <c r="C681" t="s">
        <v>57</v>
      </c>
      <c r="D681">
        <v>63</v>
      </c>
      <c r="E681" s="17" t="s">
        <v>34</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759</v>
      </c>
      <c r="C682" t="s">
        <v>55</v>
      </c>
      <c r="D682">
        <v>64</v>
      </c>
      <c r="E682" s="17" t="s">
        <v>36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760</v>
      </c>
      <c r="C683" t="s">
        <v>65</v>
      </c>
      <c r="D683">
        <v>151</v>
      </c>
      <c r="E683" s="17" t="s">
        <v>35</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761</v>
      </c>
      <c r="C684" t="s">
        <v>61</v>
      </c>
      <c r="D684">
        <v>116</v>
      </c>
      <c r="E684" s="17" t="s">
        <v>37</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762</v>
      </c>
      <c r="C685" t="s">
        <v>65</v>
      </c>
      <c r="D685">
        <v>111</v>
      </c>
      <c r="E685" s="17" t="s">
        <v>37</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763</v>
      </c>
      <c r="C686" t="s">
        <v>53</v>
      </c>
      <c r="D686">
        <v>15</v>
      </c>
      <c r="E686" s="17" t="s">
        <v>37</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764</v>
      </c>
      <c r="C687" t="s">
        <v>55</v>
      </c>
      <c r="D687">
        <v>18</v>
      </c>
      <c r="E687" s="17" t="s">
        <v>35</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765</v>
      </c>
      <c r="C688" t="s">
        <v>56</v>
      </c>
      <c r="D688">
        <v>146</v>
      </c>
      <c r="E688" s="17" t="s">
        <v>34</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766</v>
      </c>
      <c r="C689" t="s">
        <v>54</v>
      </c>
      <c r="D689">
        <v>73</v>
      </c>
      <c r="E689" s="17" t="s">
        <v>37</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767</v>
      </c>
      <c r="C690" t="s">
        <v>65</v>
      </c>
      <c r="D690">
        <v>108</v>
      </c>
      <c r="E690" s="17" t="s">
        <v>35</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768</v>
      </c>
      <c r="C691" t="s">
        <v>63</v>
      </c>
      <c r="D691">
        <v>52</v>
      </c>
      <c r="E691" s="17" t="s">
        <v>35</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769</v>
      </c>
      <c r="C692" t="s">
        <v>61</v>
      </c>
      <c r="D692">
        <v>165</v>
      </c>
      <c r="E692" s="17" t="s">
        <v>36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770</v>
      </c>
      <c r="C693" t="s">
        <v>56</v>
      </c>
      <c r="D693">
        <v>104</v>
      </c>
      <c r="E693" s="17" t="s">
        <v>37</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771</v>
      </c>
      <c r="C694" t="s">
        <v>54</v>
      </c>
      <c r="D694">
        <v>131</v>
      </c>
      <c r="E694" s="17" t="s">
        <v>34</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772</v>
      </c>
      <c r="C695" t="s">
        <v>60</v>
      </c>
      <c r="D695">
        <v>80</v>
      </c>
      <c r="E695" s="17" t="s">
        <v>36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773</v>
      </c>
      <c r="C696" t="s">
        <v>53</v>
      </c>
      <c r="D696">
        <v>49</v>
      </c>
      <c r="E696" s="17" t="s">
        <v>37</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774</v>
      </c>
      <c r="C697" t="s">
        <v>61</v>
      </c>
      <c r="D697">
        <v>73</v>
      </c>
      <c r="E697" s="17" t="s">
        <v>37</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775</v>
      </c>
      <c r="C698" t="s">
        <v>56</v>
      </c>
      <c r="D698">
        <v>117</v>
      </c>
      <c r="E698" s="17" t="s">
        <v>36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776</v>
      </c>
      <c r="C699" t="s">
        <v>62</v>
      </c>
      <c r="D699">
        <v>38</v>
      </c>
      <c r="E699" s="17" t="s">
        <v>38</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777</v>
      </c>
      <c r="C700" t="s">
        <v>63</v>
      </c>
      <c r="D700">
        <v>109</v>
      </c>
      <c r="E700" s="17" t="s">
        <v>36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778</v>
      </c>
      <c r="C701" t="s">
        <v>53</v>
      </c>
      <c r="D701">
        <v>70</v>
      </c>
      <c r="E701" s="17" t="s">
        <v>35</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779</v>
      </c>
      <c r="C702" t="s">
        <v>52</v>
      </c>
      <c r="D702">
        <v>51</v>
      </c>
      <c r="E702" s="17" t="s">
        <v>38</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780</v>
      </c>
      <c r="C703" t="s">
        <v>52</v>
      </c>
      <c r="D703">
        <v>100</v>
      </c>
      <c r="E703" s="17" t="s">
        <v>35</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781</v>
      </c>
      <c r="C704" t="s">
        <v>59</v>
      </c>
      <c r="D704">
        <v>124</v>
      </c>
      <c r="E704" s="17" t="s">
        <v>38</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782</v>
      </c>
      <c r="C705" t="s">
        <v>51</v>
      </c>
      <c r="D705">
        <v>143</v>
      </c>
      <c r="E705" s="17" t="s">
        <v>36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783</v>
      </c>
      <c r="C706" t="s">
        <v>58</v>
      </c>
      <c r="D706">
        <v>96</v>
      </c>
      <c r="E706" s="17" t="s">
        <v>37</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784</v>
      </c>
      <c r="C707" t="s">
        <v>61</v>
      </c>
      <c r="D707">
        <v>84</v>
      </c>
      <c r="E707" s="17" t="s">
        <v>35</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785</v>
      </c>
      <c r="C708" t="s">
        <v>64</v>
      </c>
      <c r="D708">
        <v>111</v>
      </c>
      <c r="E708" s="17" t="s">
        <v>35</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786</v>
      </c>
      <c r="C709" t="s">
        <v>64</v>
      </c>
      <c r="D709">
        <v>103</v>
      </c>
      <c r="E709" s="17" t="s">
        <v>38</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787</v>
      </c>
      <c r="C710" t="s">
        <v>51</v>
      </c>
      <c r="D710">
        <v>61</v>
      </c>
      <c r="E710" s="17" t="s">
        <v>34</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788</v>
      </c>
      <c r="C711" t="s">
        <v>54</v>
      </c>
      <c r="D711">
        <v>113</v>
      </c>
      <c r="E711" s="17" t="s">
        <v>37</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789</v>
      </c>
      <c r="C712" t="s">
        <v>54</v>
      </c>
      <c r="D712">
        <v>96</v>
      </c>
      <c r="E712" s="17" t="s">
        <v>37</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790</v>
      </c>
      <c r="C713" t="s">
        <v>55</v>
      </c>
      <c r="D713">
        <v>131</v>
      </c>
      <c r="E713" s="17" t="s">
        <v>38</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791</v>
      </c>
      <c r="C714" t="s">
        <v>56</v>
      </c>
      <c r="D714">
        <v>52</v>
      </c>
      <c r="E714" s="17" t="s">
        <v>37</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792</v>
      </c>
      <c r="C715" t="s">
        <v>52</v>
      </c>
      <c r="D715">
        <v>100</v>
      </c>
      <c r="E715" s="17" t="s">
        <v>38</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793</v>
      </c>
      <c r="C716" t="s">
        <v>65</v>
      </c>
      <c r="D716">
        <v>58</v>
      </c>
      <c r="E716" s="17" t="s">
        <v>36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794</v>
      </c>
      <c r="C717" t="s">
        <v>53</v>
      </c>
      <c r="D717">
        <v>144</v>
      </c>
      <c r="E717" s="17" t="s">
        <v>36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795</v>
      </c>
      <c r="C718" t="s">
        <v>65</v>
      </c>
      <c r="D718">
        <v>53</v>
      </c>
      <c r="E718" s="17" t="s">
        <v>34</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796</v>
      </c>
      <c r="C719" t="s">
        <v>54</v>
      </c>
      <c r="D719">
        <v>97</v>
      </c>
      <c r="E719" s="17" t="s">
        <v>35</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797</v>
      </c>
      <c r="C720" t="s">
        <v>62</v>
      </c>
      <c r="D720">
        <v>64</v>
      </c>
      <c r="E720" s="17" t="s">
        <v>36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798</v>
      </c>
      <c r="C721" t="s">
        <v>51</v>
      </c>
      <c r="D721">
        <v>106</v>
      </c>
      <c r="E721" s="17" t="s">
        <v>38</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799</v>
      </c>
      <c r="C722" t="s">
        <v>61</v>
      </c>
      <c r="D722">
        <v>36</v>
      </c>
      <c r="E722" s="17" t="s">
        <v>36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800</v>
      </c>
      <c r="C723" t="s">
        <v>53</v>
      </c>
      <c r="D723">
        <v>74</v>
      </c>
      <c r="E723" s="17" t="s">
        <v>37</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801</v>
      </c>
      <c r="C724" t="s">
        <v>63</v>
      </c>
      <c r="D724">
        <v>143</v>
      </c>
      <c r="E724" s="17" t="s">
        <v>35</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802</v>
      </c>
      <c r="C725" t="s">
        <v>51</v>
      </c>
      <c r="D725">
        <v>94</v>
      </c>
      <c r="E725" s="17" t="s">
        <v>34</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803</v>
      </c>
      <c r="C726" t="s">
        <v>60</v>
      </c>
      <c r="D726">
        <v>124</v>
      </c>
      <c r="E726" s="17" t="s">
        <v>38</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804</v>
      </c>
      <c r="C727" t="s">
        <v>61</v>
      </c>
      <c r="D727">
        <v>156</v>
      </c>
      <c r="E727" s="17" t="s">
        <v>36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805</v>
      </c>
      <c r="C728" t="s">
        <v>58</v>
      </c>
      <c r="D728">
        <v>107</v>
      </c>
      <c r="E728" s="17" t="s">
        <v>35</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806</v>
      </c>
      <c r="C729" t="s">
        <v>51</v>
      </c>
      <c r="D729">
        <v>58</v>
      </c>
      <c r="E729" s="17" t="s">
        <v>35</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807</v>
      </c>
      <c r="C730" t="s">
        <v>59</v>
      </c>
      <c r="D730">
        <v>66</v>
      </c>
      <c r="E730" s="17" t="s">
        <v>35</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808</v>
      </c>
      <c r="C731" t="s">
        <v>55</v>
      </c>
      <c r="D731">
        <v>75</v>
      </c>
      <c r="E731" s="17" t="s">
        <v>36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809</v>
      </c>
      <c r="C732" t="s">
        <v>58</v>
      </c>
      <c r="D732">
        <v>8</v>
      </c>
      <c r="E732" s="17" t="s">
        <v>35</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810</v>
      </c>
      <c r="C733" t="s">
        <v>62</v>
      </c>
      <c r="D733">
        <v>76</v>
      </c>
      <c r="E733" s="17" t="s">
        <v>36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811</v>
      </c>
      <c r="C734" t="s">
        <v>51</v>
      </c>
      <c r="D734">
        <v>110</v>
      </c>
      <c r="E734" s="17" t="s">
        <v>36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812</v>
      </c>
      <c r="C735" t="s">
        <v>59</v>
      </c>
      <c r="D735">
        <v>50</v>
      </c>
      <c r="E735" s="17" t="s">
        <v>34</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813</v>
      </c>
      <c r="C736" t="s">
        <v>56</v>
      </c>
      <c r="D736">
        <v>78</v>
      </c>
      <c r="E736" s="17" t="s">
        <v>34</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814</v>
      </c>
      <c r="C737" t="s">
        <v>54</v>
      </c>
      <c r="D737">
        <v>59</v>
      </c>
      <c r="E737" s="17" t="s">
        <v>38</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815</v>
      </c>
      <c r="C738" t="s">
        <v>56</v>
      </c>
      <c r="D738">
        <v>126</v>
      </c>
      <c r="E738" s="17" t="s">
        <v>35</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816</v>
      </c>
      <c r="C739" t="s">
        <v>62</v>
      </c>
      <c r="D739">
        <v>43</v>
      </c>
      <c r="E739" s="17" t="s">
        <v>38</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817</v>
      </c>
      <c r="C740" t="s">
        <v>61</v>
      </c>
      <c r="D740">
        <v>79</v>
      </c>
      <c r="E740" s="17" t="s">
        <v>36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818</v>
      </c>
      <c r="C741" t="s">
        <v>51</v>
      </c>
      <c r="D741">
        <v>71</v>
      </c>
      <c r="E741" s="17" t="s">
        <v>38</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819</v>
      </c>
      <c r="C742" t="s">
        <v>64</v>
      </c>
      <c r="D742">
        <v>94</v>
      </c>
      <c r="E742" s="17" t="s">
        <v>35</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820</v>
      </c>
      <c r="C743" t="s">
        <v>58</v>
      </c>
      <c r="D743">
        <v>108</v>
      </c>
      <c r="E743" s="17" t="s">
        <v>38</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821</v>
      </c>
      <c r="C744" t="s">
        <v>62</v>
      </c>
      <c r="D744">
        <v>76</v>
      </c>
      <c r="E744" s="17" t="s">
        <v>35</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822</v>
      </c>
      <c r="C745" t="s">
        <v>54</v>
      </c>
      <c r="D745">
        <v>136</v>
      </c>
      <c r="E745" s="17" t="s">
        <v>38</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823</v>
      </c>
      <c r="C746" t="s">
        <v>52</v>
      </c>
      <c r="D746">
        <v>129</v>
      </c>
      <c r="E746" s="17" t="s">
        <v>34</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824</v>
      </c>
      <c r="C747" t="s">
        <v>58</v>
      </c>
      <c r="D747">
        <v>120</v>
      </c>
      <c r="E747" s="17" t="s">
        <v>38</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825</v>
      </c>
      <c r="C748" t="s">
        <v>62</v>
      </c>
      <c r="D748">
        <v>108</v>
      </c>
      <c r="E748" s="17" t="s">
        <v>34</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826</v>
      </c>
      <c r="C749" t="s">
        <v>56</v>
      </c>
      <c r="D749">
        <v>79</v>
      </c>
      <c r="E749" s="17" t="s">
        <v>38</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827</v>
      </c>
      <c r="C750" t="s">
        <v>56</v>
      </c>
      <c r="D750">
        <v>45</v>
      </c>
      <c r="E750" s="17" t="s">
        <v>34</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828</v>
      </c>
      <c r="C751" t="s">
        <v>53</v>
      </c>
      <c r="D751">
        <v>96</v>
      </c>
      <c r="E751" s="17" t="s">
        <v>38</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829</v>
      </c>
      <c r="C752" t="s">
        <v>53</v>
      </c>
      <c r="D752">
        <v>81</v>
      </c>
      <c r="E752" s="17" t="s">
        <v>38</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830</v>
      </c>
      <c r="C753" t="s">
        <v>54</v>
      </c>
      <c r="D753">
        <v>95</v>
      </c>
      <c r="E753" s="17" t="s">
        <v>37</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831</v>
      </c>
      <c r="C754" t="s">
        <v>60</v>
      </c>
      <c r="D754">
        <v>159</v>
      </c>
      <c r="E754" s="17" t="s">
        <v>35</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832</v>
      </c>
      <c r="C755" t="s">
        <v>57</v>
      </c>
      <c r="D755">
        <v>109</v>
      </c>
      <c r="E755" s="17" t="s">
        <v>36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833</v>
      </c>
      <c r="C756" t="s">
        <v>56</v>
      </c>
      <c r="D756">
        <v>107</v>
      </c>
      <c r="E756" s="17" t="s">
        <v>36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834</v>
      </c>
      <c r="C757" t="s">
        <v>53</v>
      </c>
      <c r="D757">
        <v>67</v>
      </c>
      <c r="E757" s="17" t="s">
        <v>34</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835</v>
      </c>
      <c r="C758" t="s">
        <v>55</v>
      </c>
      <c r="D758">
        <v>96</v>
      </c>
      <c r="E758" s="17" t="s">
        <v>38</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836</v>
      </c>
      <c r="C759" t="s">
        <v>63</v>
      </c>
      <c r="D759">
        <v>142</v>
      </c>
      <c r="E759" s="17" t="s">
        <v>35</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837</v>
      </c>
      <c r="C760" t="s">
        <v>63</v>
      </c>
      <c r="D760">
        <v>71</v>
      </c>
      <c r="E760" s="17" t="s">
        <v>37</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838</v>
      </c>
      <c r="C761" t="s">
        <v>55</v>
      </c>
      <c r="D761">
        <v>152</v>
      </c>
      <c r="E761" s="17" t="s">
        <v>37</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839</v>
      </c>
      <c r="C762" t="s">
        <v>61</v>
      </c>
      <c r="D762">
        <v>108</v>
      </c>
      <c r="E762" s="17" t="s">
        <v>35</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840</v>
      </c>
      <c r="C763" t="s">
        <v>61</v>
      </c>
      <c r="D763">
        <v>156</v>
      </c>
      <c r="E763" s="17" t="s">
        <v>37</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841</v>
      </c>
      <c r="C764" t="s">
        <v>63</v>
      </c>
      <c r="D764">
        <v>126</v>
      </c>
      <c r="E764" s="17" t="s">
        <v>35</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842</v>
      </c>
      <c r="C765" t="s">
        <v>62</v>
      </c>
      <c r="D765">
        <v>135</v>
      </c>
      <c r="E765" s="17" t="s">
        <v>37</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843</v>
      </c>
      <c r="C766" t="s">
        <v>63</v>
      </c>
      <c r="D766">
        <v>110</v>
      </c>
      <c r="E766" s="17" t="s">
        <v>38</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844</v>
      </c>
      <c r="C767" t="s">
        <v>60</v>
      </c>
      <c r="D767">
        <v>64</v>
      </c>
      <c r="E767" s="17" t="s">
        <v>37</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845</v>
      </c>
      <c r="C768" t="s">
        <v>64</v>
      </c>
      <c r="D768">
        <v>127</v>
      </c>
      <c r="E768" s="17" t="s">
        <v>35</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846</v>
      </c>
      <c r="C769" t="s">
        <v>57</v>
      </c>
      <c r="D769">
        <v>124</v>
      </c>
      <c r="E769" s="17" t="s">
        <v>34</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847</v>
      </c>
      <c r="C770" t="s">
        <v>60</v>
      </c>
      <c r="D770">
        <v>125</v>
      </c>
      <c r="E770" s="17" t="s">
        <v>35</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848</v>
      </c>
      <c r="C771" t="s">
        <v>52</v>
      </c>
      <c r="D771">
        <v>70</v>
      </c>
      <c r="E771" s="17" t="s">
        <v>35</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849</v>
      </c>
      <c r="C772" t="s">
        <v>64</v>
      </c>
      <c r="D772">
        <v>93</v>
      </c>
      <c r="E772" s="17" t="s">
        <v>37</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850</v>
      </c>
      <c r="C773" t="s">
        <v>52</v>
      </c>
      <c r="D773">
        <v>120</v>
      </c>
      <c r="E773" s="17" t="s">
        <v>36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851</v>
      </c>
      <c r="C774" t="s">
        <v>53</v>
      </c>
      <c r="D774">
        <v>96</v>
      </c>
      <c r="E774" s="17" t="s">
        <v>38</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852</v>
      </c>
      <c r="C775" t="s">
        <v>65</v>
      </c>
      <c r="D775">
        <v>67</v>
      </c>
      <c r="E775" s="17" t="s">
        <v>38</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853</v>
      </c>
      <c r="C776" t="s">
        <v>60</v>
      </c>
      <c r="D776">
        <v>119</v>
      </c>
      <c r="E776" s="17" t="s">
        <v>38</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854</v>
      </c>
      <c r="C777" t="s">
        <v>57</v>
      </c>
      <c r="D777">
        <v>61</v>
      </c>
      <c r="E777" s="17" t="s">
        <v>34</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855</v>
      </c>
      <c r="C778" t="s">
        <v>53</v>
      </c>
      <c r="D778">
        <v>29</v>
      </c>
      <c r="E778" s="17" t="s">
        <v>37</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856</v>
      </c>
      <c r="C779" t="s">
        <v>55</v>
      </c>
      <c r="D779">
        <v>134</v>
      </c>
      <c r="E779" s="17" t="s">
        <v>36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857</v>
      </c>
      <c r="C780" t="s">
        <v>63</v>
      </c>
      <c r="D780">
        <v>113</v>
      </c>
      <c r="E780" s="17" t="s">
        <v>38</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858</v>
      </c>
      <c r="C781" t="s">
        <v>61</v>
      </c>
      <c r="D781">
        <v>12</v>
      </c>
      <c r="E781" s="17" t="s">
        <v>36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859</v>
      </c>
      <c r="C782" t="s">
        <v>59</v>
      </c>
      <c r="D782">
        <v>78</v>
      </c>
      <c r="E782" s="17" t="s">
        <v>37</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860</v>
      </c>
      <c r="C783" t="s">
        <v>60</v>
      </c>
      <c r="D783">
        <v>82</v>
      </c>
      <c r="E783" s="17" t="s">
        <v>35</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861</v>
      </c>
      <c r="C784" t="s">
        <v>58</v>
      </c>
      <c r="D784">
        <v>149</v>
      </c>
      <c r="E784" s="17" t="s">
        <v>34</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862</v>
      </c>
      <c r="C785" t="s">
        <v>56</v>
      </c>
      <c r="D785">
        <v>56</v>
      </c>
      <c r="E785" s="17" t="s">
        <v>36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863</v>
      </c>
      <c r="C786" t="s">
        <v>53</v>
      </c>
      <c r="D786">
        <v>80</v>
      </c>
      <c r="E786" s="17" t="s">
        <v>34</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864</v>
      </c>
      <c r="C787" t="s">
        <v>57</v>
      </c>
      <c r="D787">
        <v>131</v>
      </c>
      <c r="E787" s="17" t="s">
        <v>38</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865</v>
      </c>
      <c r="C788" t="s">
        <v>57</v>
      </c>
      <c r="D788">
        <v>109</v>
      </c>
      <c r="E788" s="17" t="s">
        <v>38</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866</v>
      </c>
      <c r="C789" t="s">
        <v>56</v>
      </c>
      <c r="D789">
        <v>142</v>
      </c>
      <c r="E789" s="17" t="s">
        <v>38</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867</v>
      </c>
      <c r="C790" t="s">
        <v>64</v>
      </c>
      <c r="D790">
        <v>114</v>
      </c>
      <c r="E790" s="17" t="s">
        <v>36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868</v>
      </c>
      <c r="C791" t="s">
        <v>65</v>
      </c>
      <c r="D791">
        <v>93</v>
      </c>
      <c r="E791" s="17" t="s">
        <v>34</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869</v>
      </c>
      <c r="C792" t="s">
        <v>61</v>
      </c>
      <c r="D792">
        <v>43</v>
      </c>
      <c r="E792" s="17" t="s">
        <v>34</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870</v>
      </c>
      <c r="C793" t="s">
        <v>55</v>
      </c>
      <c r="D793">
        <v>78</v>
      </c>
      <c r="E793" s="17" t="s">
        <v>37</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871</v>
      </c>
      <c r="C794" t="s">
        <v>64</v>
      </c>
      <c r="D794">
        <v>89</v>
      </c>
      <c r="E794" s="17" t="s">
        <v>38</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872</v>
      </c>
      <c r="C795" t="s">
        <v>56</v>
      </c>
      <c r="D795">
        <v>82</v>
      </c>
      <c r="E795" s="17" t="s">
        <v>35</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873</v>
      </c>
      <c r="C796" t="s">
        <v>53</v>
      </c>
      <c r="D796">
        <v>86</v>
      </c>
      <c r="E796" s="17" t="s">
        <v>38</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874</v>
      </c>
      <c r="C797" t="s">
        <v>54</v>
      </c>
      <c r="D797">
        <v>57</v>
      </c>
      <c r="E797" s="17" t="s">
        <v>37</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875</v>
      </c>
      <c r="C798" t="s">
        <v>65</v>
      </c>
      <c r="D798">
        <v>103</v>
      </c>
      <c r="E798" s="17" t="s">
        <v>36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876</v>
      </c>
      <c r="C799" t="s">
        <v>59</v>
      </c>
      <c r="D799">
        <v>138</v>
      </c>
      <c r="E799" s="17" t="s">
        <v>37</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877</v>
      </c>
      <c r="C800" t="s">
        <v>58</v>
      </c>
      <c r="D800">
        <v>88</v>
      </c>
      <c r="E800" s="17" t="s">
        <v>35</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878</v>
      </c>
      <c r="C801" t="s">
        <v>64</v>
      </c>
      <c r="D801">
        <v>118</v>
      </c>
      <c r="E801" s="17" t="s">
        <v>34</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879</v>
      </c>
      <c r="C802" t="s">
        <v>53</v>
      </c>
      <c r="D802">
        <v>4</v>
      </c>
      <c r="E802" s="17" t="s">
        <v>38</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880</v>
      </c>
      <c r="C803" t="s">
        <v>61</v>
      </c>
      <c r="D803">
        <v>78</v>
      </c>
      <c r="E803" s="17" t="s">
        <v>36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881</v>
      </c>
      <c r="C804" t="s">
        <v>63</v>
      </c>
      <c r="D804">
        <v>69</v>
      </c>
      <c r="E804" s="17" t="s">
        <v>38</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882</v>
      </c>
      <c r="C805" t="s">
        <v>56</v>
      </c>
      <c r="D805">
        <v>90</v>
      </c>
      <c r="E805" s="17" t="s">
        <v>37</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883</v>
      </c>
      <c r="C806" t="s">
        <v>63</v>
      </c>
      <c r="D806">
        <v>134</v>
      </c>
      <c r="E806" s="17" t="s">
        <v>38</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884</v>
      </c>
      <c r="C807" t="s">
        <v>52</v>
      </c>
      <c r="D807">
        <v>65</v>
      </c>
      <c r="E807" s="17" t="s">
        <v>34</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885</v>
      </c>
      <c r="C808" t="s">
        <v>62</v>
      </c>
      <c r="D808">
        <v>54</v>
      </c>
      <c r="E808" s="17" t="s">
        <v>36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886</v>
      </c>
      <c r="C809" t="s">
        <v>62</v>
      </c>
      <c r="D809">
        <v>90</v>
      </c>
      <c r="E809" s="17" t="s">
        <v>36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887</v>
      </c>
      <c r="C810" t="s">
        <v>56</v>
      </c>
      <c r="D810">
        <v>66</v>
      </c>
      <c r="E810" s="17" t="s">
        <v>36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888</v>
      </c>
      <c r="C811" t="s">
        <v>53</v>
      </c>
      <c r="D811">
        <v>150</v>
      </c>
      <c r="E811" s="17" t="s">
        <v>36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889</v>
      </c>
      <c r="C812" t="s">
        <v>55</v>
      </c>
      <c r="D812">
        <v>18</v>
      </c>
      <c r="E812" s="17" t="s">
        <v>34</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890</v>
      </c>
      <c r="C813" t="s">
        <v>62</v>
      </c>
      <c r="D813">
        <v>87</v>
      </c>
      <c r="E813" s="17" t="s">
        <v>34</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891</v>
      </c>
      <c r="C814" t="s">
        <v>59</v>
      </c>
      <c r="D814">
        <v>94</v>
      </c>
      <c r="E814" s="17" t="s">
        <v>36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892</v>
      </c>
      <c r="C815" t="s">
        <v>54</v>
      </c>
      <c r="D815">
        <v>56</v>
      </c>
      <c r="E815" s="17" t="s">
        <v>36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893</v>
      </c>
      <c r="C816" t="s">
        <v>64</v>
      </c>
      <c r="D816">
        <v>41</v>
      </c>
      <c r="E816" s="17" t="s">
        <v>35</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894</v>
      </c>
      <c r="C817" t="s">
        <v>53</v>
      </c>
      <c r="D817">
        <v>119</v>
      </c>
      <c r="E817" s="17" t="s">
        <v>37</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895</v>
      </c>
      <c r="C818" t="s">
        <v>65</v>
      </c>
      <c r="D818">
        <v>108</v>
      </c>
      <c r="E818" s="17" t="s">
        <v>36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896</v>
      </c>
      <c r="C819" t="s">
        <v>61</v>
      </c>
      <c r="D819">
        <v>63</v>
      </c>
      <c r="E819" s="17" t="s">
        <v>38</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897</v>
      </c>
      <c r="C820" t="s">
        <v>60</v>
      </c>
      <c r="D820">
        <v>59</v>
      </c>
      <c r="E820" s="17" t="s">
        <v>36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898</v>
      </c>
      <c r="C821" t="s">
        <v>60</v>
      </c>
      <c r="D821">
        <v>90</v>
      </c>
      <c r="E821" s="17" t="s">
        <v>35</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899</v>
      </c>
      <c r="C822" t="s">
        <v>58</v>
      </c>
      <c r="D822">
        <v>55</v>
      </c>
      <c r="E822" s="17" t="s">
        <v>35</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900</v>
      </c>
      <c r="C823" t="s">
        <v>65</v>
      </c>
      <c r="D823">
        <v>84</v>
      </c>
      <c r="E823" s="17" t="s">
        <v>37</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901</v>
      </c>
      <c r="C824" t="s">
        <v>65</v>
      </c>
      <c r="D824">
        <v>150</v>
      </c>
      <c r="E824" s="17" t="s">
        <v>34</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902</v>
      </c>
      <c r="C825" t="s">
        <v>57</v>
      </c>
      <c r="D825">
        <v>69</v>
      </c>
      <c r="E825" s="17" t="s">
        <v>36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903</v>
      </c>
      <c r="C826" t="s">
        <v>51</v>
      </c>
      <c r="D826">
        <v>120</v>
      </c>
      <c r="E826" s="17" t="s">
        <v>35</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904</v>
      </c>
      <c r="C827" t="s">
        <v>62</v>
      </c>
      <c r="D827">
        <v>126</v>
      </c>
      <c r="E827" s="17" t="s">
        <v>37</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905</v>
      </c>
      <c r="C828" t="s">
        <v>57</v>
      </c>
      <c r="D828">
        <v>120</v>
      </c>
      <c r="E828" s="17" t="s">
        <v>38</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906</v>
      </c>
      <c r="C829" t="s">
        <v>62</v>
      </c>
      <c r="D829">
        <v>139</v>
      </c>
      <c r="E829" s="17" t="s">
        <v>35</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907</v>
      </c>
      <c r="C830" t="s">
        <v>58</v>
      </c>
      <c r="D830">
        <v>124</v>
      </c>
      <c r="E830" s="17" t="s">
        <v>36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908</v>
      </c>
      <c r="C831" t="s">
        <v>51</v>
      </c>
      <c r="D831">
        <v>108</v>
      </c>
      <c r="E831" s="17" t="s">
        <v>38</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909</v>
      </c>
      <c r="C832" t="s">
        <v>52</v>
      </c>
      <c r="D832">
        <v>132</v>
      </c>
      <c r="E832" s="17" t="s">
        <v>34</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910</v>
      </c>
      <c r="C833" t="s">
        <v>61</v>
      </c>
      <c r="D833">
        <v>67</v>
      </c>
      <c r="E833" s="17" t="s">
        <v>34</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911</v>
      </c>
      <c r="C834" t="s">
        <v>56</v>
      </c>
      <c r="D834">
        <v>125</v>
      </c>
      <c r="E834" s="17" t="s">
        <v>34</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912</v>
      </c>
      <c r="C835" t="s">
        <v>51</v>
      </c>
      <c r="D835">
        <v>23</v>
      </c>
      <c r="E835" s="17" t="s">
        <v>38</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913</v>
      </c>
      <c r="C836" t="s">
        <v>53</v>
      </c>
      <c r="D836">
        <v>131</v>
      </c>
      <c r="E836" s="17" t="s">
        <v>36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914</v>
      </c>
      <c r="C837" t="s">
        <v>52</v>
      </c>
      <c r="D837">
        <v>56</v>
      </c>
      <c r="E837" s="17" t="s">
        <v>35</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915</v>
      </c>
      <c r="C838" t="s">
        <v>53</v>
      </c>
      <c r="D838">
        <v>70</v>
      </c>
      <c r="E838" s="17" t="s">
        <v>36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916</v>
      </c>
      <c r="C839" t="s">
        <v>53</v>
      </c>
      <c r="D839">
        <v>55</v>
      </c>
      <c r="E839" s="17" t="s">
        <v>34</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917</v>
      </c>
      <c r="C840" t="s">
        <v>56</v>
      </c>
      <c r="D840">
        <v>77</v>
      </c>
      <c r="E840" s="17" t="s">
        <v>35</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918</v>
      </c>
      <c r="C841" t="s">
        <v>65</v>
      </c>
      <c r="D841">
        <v>133</v>
      </c>
      <c r="E841" s="17" t="s">
        <v>36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919</v>
      </c>
      <c r="C842" t="s">
        <v>56</v>
      </c>
      <c r="D842">
        <v>77</v>
      </c>
      <c r="E842" s="17" t="s">
        <v>35</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920</v>
      </c>
      <c r="C843" t="s">
        <v>60</v>
      </c>
      <c r="D843">
        <v>103</v>
      </c>
      <c r="E843" s="17" t="s">
        <v>36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921</v>
      </c>
      <c r="C844" t="s">
        <v>57</v>
      </c>
      <c r="D844">
        <v>32</v>
      </c>
      <c r="E844" s="17" t="s">
        <v>35</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922</v>
      </c>
      <c r="C845" t="s">
        <v>65</v>
      </c>
      <c r="D845">
        <v>30</v>
      </c>
      <c r="E845" s="17" t="s">
        <v>36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923</v>
      </c>
      <c r="C846" t="s">
        <v>62</v>
      </c>
      <c r="D846">
        <v>87</v>
      </c>
      <c r="E846" s="17" t="s">
        <v>37</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924</v>
      </c>
      <c r="C847" t="s">
        <v>56</v>
      </c>
      <c r="D847">
        <v>137</v>
      </c>
      <c r="E847" s="17" t="s">
        <v>38</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925</v>
      </c>
      <c r="C848" t="s">
        <v>59</v>
      </c>
      <c r="D848">
        <v>96</v>
      </c>
      <c r="E848" s="17" t="s">
        <v>36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926</v>
      </c>
      <c r="C849" t="s">
        <v>58</v>
      </c>
      <c r="D849">
        <v>155</v>
      </c>
      <c r="E849" s="17" t="s">
        <v>36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927</v>
      </c>
      <c r="C850" t="s">
        <v>65</v>
      </c>
      <c r="D850">
        <v>173</v>
      </c>
      <c r="E850" s="17" t="s">
        <v>34</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928</v>
      </c>
      <c r="C851" t="s">
        <v>58</v>
      </c>
      <c r="D851">
        <v>127</v>
      </c>
      <c r="E851" s="17" t="s">
        <v>36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929</v>
      </c>
      <c r="C852" t="s">
        <v>52</v>
      </c>
      <c r="D852">
        <v>117</v>
      </c>
      <c r="E852" s="17" t="s">
        <v>34</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930</v>
      </c>
      <c r="C853" t="s">
        <v>51</v>
      </c>
      <c r="D853">
        <v>133</v>
      </c>
      <c r="E853" s="17" t="s">
        <v>35</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931</v>
      </c>
      <c r="C854" t="s">
        <v>55</v>
      </c>
      <c r="D854">
        <v>166</v>
      </c>
      <c r="E854" s="17" t="s">
        <v>37</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932</v>
      </c>
      <c r="C855" t="s">
        <v>51</v>
      </c>
      <c r="D855">
        <v>50</v>
      </c>
      <c r="E855" s="17" t="s">
        <v>34</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933</v>
      </c>
      <c r="C856" t="s">
        <v>60</v>
      </c>
      <c r="D856">
        <v>43</v>
      </c>
      <c r="E856" s="17" t="s">
        <v>35</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934</v>
      </c>
      <c r="C857" t="s">
        <v>59</v>
      </c>
      <c r="D857">
        <v>124</v>
      </c>
      <c r="E857" s="17" t="s">
        <v>36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935</v>
      </c>
      <c r="C858" t="s">
        <v>65</v>
      </c>
      <c r="D858">
        <v>94</v>
      </c>
      <c r="E858" s="17" t="s">
        <v>36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936</v>
      </c>
      <c r="C859" t="s">
        <v>60</v>
      </c>
      <c r="D859">
        <v>126</v>
      </c>
      <c r="E859" s="17" t="s">
        <v>37</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937</v>
      </c>
      <c r="C860" t="s">
        <v>55</v>
      </c>
      <c r="D860">
        <v>105</v>
      </c>
      <c r="E860" s="17" t="s">
        <v>34</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938</v>
      </c>
      <c r="C861" t="s">
        <v>53</v>
      </c>
      <c r="D861">
        <v>60</v>
      </c>
      <c r="E861" s="17" t="s">
        <v>38</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939</v>
      </c>
      <c r="C862" t="s">
        <v>53</v>
      </c>
      <c r="D862">
        <v>72</v>
      </c>
      <c r="E862" s="17" t="s">
        <v>34</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940</v>
      </c>
      <c r="C863" t="s">
        <v>54</v>
      </c>
      <c r="D863">
        <v>40</v>
      </c>
      <c r="E863" s="17" t="s">
        <v>34</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941</v>
      </c>
      <c r="C864" t="s">
        <v>57</v>
      </c>
      <c r="D864">
        <v>54</v>
      </c>
      <c r="E864" s="17" t="s">
        <v>37</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942</v>
      </c>
      <c r="C865" t="s">
        <v>52</v>
      </c>
      <c r="D865">
        <v>81</v>
      </c>
      <c r="E865" s="17" t="s">
        <v>35</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943</v>
      </c>
      <c r="C866" t="s">
        <v>57</v>
      </c>
      <c r="D866">
        <v>76</v>
      </c>
      <c r="E866" s="17" t="s">
        <v>36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944</v>
      </c>
      <c r="C867" t="s">
        <v>57</v>
      </c>
      <c r="D867">
        <v>37</v>
      </c>
      <c r="E867" s="17" t="s">
        <v>38</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945</v>
      </c>
      <c r="C868" t="s">
        <v>55</v>
      </c>
      <c r="D868">
        <v>96</v>
      </c>
      <c r="E868" s="17" t="s">
        <v>37</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946</v>
      </c>
      <c r="C869" t="s">
        <v>53</v>
      </c>
      <c r="D869">
        <v>19</v>
      </c>
      <c r="E869" s="17" t="s">
        <v>36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947</v>
      </c>
      <c r="C870" t="s">
        <v>54</v>
      </c>
      <c r="D870">
        <v>72</v>
      </c>
      <c r="E870" s="17" t="s">
        <v>38</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948</v>
      </c>
      <c r="C871" t="s">
        <v>65</v>
      </c>
      <c r="D871">
        <v>73</v>
      </c>
      <c r="E871" s="17" t="s">
        <v>35</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949</v>
      </c>
      <c r="C872" t="s">
        <v>61</v>
      </c>
      <c r="D872">
        <v>87</v>
      </c>
      <c r="E872" s="17" t="s">
        <v>35</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950</v>
      </c>
      <c r="C873" t="s">
        <v>61</v>
      </c>
      <c r="D873">
        <v>68</v>
      </c>
      <c r="E873" s="17" t="s">
        <v>35</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951</v>
      </c>
      <c r="C874" t="s">
        <v>54</v>
      </c>
      <c r="D874">
        <v>101</v>
      </c>
      <c r="E874" s="17" t="s">
        <v>35</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952</v>
      </c>
      <c r="C875" t="s">
        <v>54</v>
      </c>
      <c r="D875">
        <v>107</v>
      </c>
      <c r="E875" s="17" t="s">
        <v>38</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953</v>
      </c>
      <c r="C876" t="s">
        <v>64</v>
      </c>
      <c r="D876">
        <v>109</v>
      </c>
      <c r="E876" s="17" t="s">
        <v>34</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954</v>
      </c>
      <c r="C877" t="s">
        <v>59</v>
      </c>
      <c r="D877">
        <v>171</v>
      </c>
      <c r="E877" s="17" t="s">
        <v>38</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955</v>
      </c>
      <c r="C878" t="s">
        <v>53</v>
      </c>
      <c r="D878">
        <v>21</v>
      </c>
      <c r="E878" s="17" t="s">
        <v>38</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956</v>
      </c>
      <c r="C879" t="s">
        <v>52</v>
      </c>
      <c r="D879">
        <v>94</v>
      </c>
      <c r="E879" s="17" t="s">
        <v>38</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957</v>
      </c>
      <c r="C880" t="s">
        <v>65</v>
      </c>
      <c r="D880">
        <v>97</v>
      </c>
      <c r="E880" s="17" t="s">
        <v>34</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958</v>
      </c>
      <c r="C881" t="s">
        <v>55</v>
      </c>
      <c r="D881">
        <v>72</v>
      </c>
      <c r="E881" s="17" t="s">
        <v>34</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959</v>
      </c>
      <c r="C882" t="s">
        <v>59</v>
      </c>
      <c r="D882">
        <v>143</v>
      </c>
      <c r="E882" s="17" t="s">
        <v>37</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960</v>
      </c>
      <c r="C883" t="s">
        <v>59</v>
      </c>
      <c r="D883">
        <v>64</v>
      </c>
      <c r="E883" s="17" t="s">
        <v>34</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961</v>
      </c>
      <c r="C884" t="s">
        <v>59</v>
      </c>
      <c r="D884">
        <v>69</v>
      </c>
      <c r="E884" s="17" t="s">
        <v>34</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962</v>
      </c>
      <c r="C885" t="s">
        <v>59</v>
      </c>
      <c r="D885">
        <v>18</v>
      </c>
      <c r="E885" s="17" t="s">
        <v>36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963</v>
      </c>
      <c r="C886" t="s">
        <v>65</v>
      </c>
      <c r="D886">
        <v>100</v>
      </c>
      <c r="E886" s="17" t="s">
        <v>37</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964</v>
      </c>
      <c r="C887" t="s">
        <v>58</v>
      </c>
      <c r="D887">
        <v>110</v>
      </c>
      <c r="E887" s="17" t="s">
        <v>35</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965</v>
      </c>
      <c r="C888" t="s">
        <v>63</v>
      </c>
      <c r="D888">
        <v>41</v>
      </c>
      <c r="E888" s="17" t="s">
        <v>38</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966</v>
      </c>
      <c r="C889" t="s">
        <v>58</v>
      </c>
      <c r="D889">
        <v>147</v>
      </c>
      <c r="E889" s="17" t="s">
        <v>35</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967</v>
      </c>
      <c r="C890" t="s">
        <v>52</v>
      </c>
      <c r="D890">
        <v>31</v>
      </c>
      <c r="E890" s="17" t="s">
        <v>36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968</v>
      </c>
      <c r="C891" t="s">
        <v>61</v>
      </c>
      <c r="D891">
        <v>142</v>
      </c>
      <c r="E891" s="17" t="s">
        <v>38</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969</v>
      </c>
      <c r="C892" t="s">
        <v>64</v>
      </c>
      <c r="D892">
        <v>61</v>
      </c>
      <c r="E892" s="17" t="s">
        <v>38</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970</v>
      </c>
      <c r="C893" t="s">
        <v>51</v>
      </c>
      <c r="D893">
        <v>86</v>
      </c>
      <c r="E893" s="17" t="s">
        <v>36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971</v>
      </c>
      <c r="C894" t="s">
        <v>62</v>
      </c>
      <c r="D894">
        <v>165</v>
      </c>
      <c r="E894" s="17" t="s">
        <v>37</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972</v>
      </c>
      <c r="C895" t="s">
        <v>57</v>
      </c>
      <c r="D895">
        <v>62</v>
      </c>
      <c r="E895" s="17" t="s">
        <v>35</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973</v>
      </c>
      <c r="C896" t="s">
        <v>65</v>
      </c>
      <c r="D896">
        <v>103</v>
      </c>
      <c r="E896" s="17" t="s">
        <v>37</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974</v>
      </c>
      <c r="C897" t="s">
        <v>61</v>
      </c>
      <c r="D897">
        <v>56</v>
      </c>
      <c r="E897" s="17" t="s">
        <v>36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975</v>
      </c>
      <c r="C898" t="s">
        <v>54</v>
      </c>
      <c r="D898">
        <v>114</v>
      </c>
      <c r="E898" s="17" t="s">
        <v>38</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976</v>
      </c>
      <c r="C899" t="s">
        <v>61</v>
      </c>
      <c r="D899">
        <v>112</v>
      </c>
      <c r="E899" s="17" t="s">
        <v>34</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977</v>
      </c>
      <c r="C900" t="s">
        <v>56</v>
      </c>
      <c r="D900">
        <v>52</v>
      </c>
      <c r="E900" s="17" t="s">
        <v>35</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978</v>
      </c>
      <c r="C901" t="s">
        <v>65</v>
      </c>
      <c r="D901">
        <v>105</v>
      </c>
      <c r="E901" s="17" t="s">
        <v>37</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979</v>
      </c>
      <c r="C902" t="s">
        <v>62</v>
      </c>
      <c r="D902">
        <v>91</v>
      </c>
      <c r="E902" s="17" t="s">
        <v>36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980</v>
      </c>
      <c r="C903" t="s">
        <v>60</v>
      </c>
      <c r="D903">
        <v>74</v>
      </c>
      <c r="E903" s="17" t="s">
        <v>38</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981</v>
      </c>
      <c r="C904" t="s">
        <v>60</v>
      </c>
      <c r="D904">
        <v>30</v>
      </c>
      <c r="E904" s="17" t="s">
        <v>36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982</v>
      </c>
      <c r="C905" t="s">
        <v>62</v>
      </c>
      <c r="D905">
        <v>56</v>
      </c>
      <c r="E905" s="17" t="s">
        <v>35</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983</v>
      </c>
      <c r="C906" t="s">
        <v>60</v>
      </c>
      <c r="D906">
        <v>151</v>
      </c>
      <c r="E906" s="17" t="s">
        <v>34</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984</v>
      </c>
      <c r="C907" t="s">
        <v>52</v>
      </c>
      <c r="D907">
        <v>108</v>
      </c>
      <c r="E907" s="17" t="s">
        <v>37</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985</v>
      </c>
      <c r="C908" t="s">
        <v>54</v>
      </c>
      <c r="D908">
        <v>124</v>
      </c>
      <c r="E908" s="17" t="s">
        <v>38</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986</v>
      </c>
      <c r="C909" t="s">
        <v>65</v>
      </c>
      <c r="D909">
        <v>110</v>
      </c>
      <c r="E909" s="17" t="s">
        <v>35</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987</v>
      </c>
      <c r="C910" t="s">
        <v>58</v>
      </c>
      <c r="D910">
        <v>89</v>
      </c>
      <c r="E910" s="17" t="s">
        <v>37</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988</v>
      </c>
      <c r="C911" t="s">
        <v>51</v>
      </c>
      <c r="D911">
        <v>95</v>
      </c>
      <c r="E911" s="17" t="s">
        <v>35</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989</v>
      </c>
      <c r="C912" t="s">
        <v>60</v>
      </c>
      <c r="D912">
        <v>84</v>
      </c>
      <c r="E912" s="17" t="s">
        <v>37</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990</v>
      </c>
      <c r="C913" t="s">
        <v>55</v>
      </c>
      <c r="D913">
        <v>89</v>
      </c>
      <c r="E913" s="17" t="s">
        <v>38</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991</v>
      </c>
      <c r="C914" t="s">
        <v>58</v>
      </c>
      <c r="D914">
        <v>146</v>
      </c>
      <c r="E914" s="17" t="s">
        <v>38</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992</v>
      </c>
      <c r="C915" t="s">
        <v>59</v>
      </c>
      <c r="D915">
        <v>62</v>
      </c>
      <c r="E915" s="17" t="s">
        <v>36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993</v>
      </c>
      <c r="C916" t="s">
        <v>61</v>
      </c>
      <c r="D916">
        <v>82</v>
      </c>
      <c r="E916" s="17" t="s">
        <v>38</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994</v>
      </c>
      <c r="C917" t="s">
        <v>64</v>
      </c>
      <c r="D917">
        <v>91</v>
      </c>
      <c r="E917" s="17" t="s">
        <v>34</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995</v>
      </c>
      <c r="C918" t="s">
        <v>55</v>
      </c>
      <c r="D918">
        <v>39</v>
      </c>
      <c r="E918" s="17" t="s">
        <v>38</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996</v>
      </c>
      <c r="C919" t="s">
        <v>58</v>
      </c>
      <c r="D919">
        <v>149</v>
      </c>
      <c r="E919" s="17" t="s">
        <v>35</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997</v>
      </c>
      <c r="C920" t="s">
        <v>61</v>
      </c>
      <c r="D920">
        <v>138</v>
      </c>
      <c r="E920" s="17" t="s">
        <v>36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998</v>
      </c>
      <c r="C921" t="s">
        <v>59</v>
      </c>
      <c r="D921">
        <v>113</v>
      </c>
      <c r="E921" s="17" t="s">
        <v>35</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999</v>
      </c>
      <c r="C922" t="s">
        <v>53</v>
      </c>
      <c r="D922">
        <v>88</v>
      </c>
      <c r="E922" s="17" t="s">
        <v>38</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1000</v>
      </c>
      <c r="C923" t="s">
        <v>51</v>
      </c>
      <c r="D923">
        <v>64</v>
      </c>
      <c r="E923" s="17" t="s">
        <v>36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1001</v>
      </c>
      <c r="C924" t="s">
        <v>62</v>
      </c>
      <c r="D924">
        <v>53</v>
      </c>
      <c r="E924" s="17" t="s">
        <v>36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1002</v>
      </c>
      <c r="C925" t="s">
        <v>54</v>
      </c>
      <c r="D925">
        <v>63</v>
      </c>
      <c r="E925" s="17" t="s">
        <v>35</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1003</v>
      </c>
      <c r="C926" t="s">
        <v>56</v>
      </c>
      <c r="D926">
        <v>54</v>
      </c>
      <c r="E926" s="17" t="s">
        <v>35</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1004</v>
      </c>
      <c r="C927" t="s">
        <v>54</v>
      </c>
      <c r="D927">
        <v>54</v>
      </c>
      <c r="E927" s="17" t="s">
        <v>38</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1005</v>
      </c>
      <c r="C928" t="s">
        <v>58</v>
      </c>
      <c r="D928">
        <v>71</v>
      </c>
      <c r="E928" s="17" t="s">
        <v>36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1006</v>
      </c>
      <c r="C929" t="s">
        <v>54</v>
      </c>
      <c r="D929">
        <v>93</v>
      </c>
      <c r="E929" s="17" t="s">
        <v>38</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1007</v>
      </c>
      <c r="C930" t="s">
        <v>65</v>
      </c>
      <c r="D930">
        <v>96</v>
      </c>
      <c r="E930" s="17" t="s">
        <v>35</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1008</v>
      </c>
      <c r="C931" t="s">
        <v>55</v>
      </c>
      <c r="D931">
        <v>31</v>
      </c>
      <c r="E931" s="17" t="s">
        <v>34</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1009</v>
      </c>
      <c r="C932" t="s">
        <v>54</v>
      </c>
      <c r="D932">
        <v>107</v>
      </c>
      <c r="E932" s="17" t="s">
        <v>36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1010</v>
      </c>
      <c r="C933" t="s">
        <v>62</v>
      </c>
      <c r="D933">
        <v>50</v>
      </c>
      <c r="E933" s="17" t="s">
        <v>34</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1011</v>
      </c>
      <c r="C934" t="s">
        <v>61</v>
      </c>
      <c r="D934">
        <v>69</v>
      </c>
      <c r="E934" s="17" t="s">
        <v>36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1012</v>
      </c>
      <c r="C935" t="s">
        <v>53</v>
      </c>
      <c r="D935">
        <v>26</v>
      </c>
      <c r="E935" s="17" t="s">
        <v>35</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1013</v>
      </c>
      <c r="C936" t="s">
        <v>65</v>
      </c>
      <c r="D936">
        <v>158</v>
      </c>
      <c r="E936" s="17" t="s">
        <v>36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1014</v>
      </c>
      <c r="C937" t="s">
        <v>56</v>
      </c>
      <c r="D937">
        <v>99</v>
      </c>
      <c r="E937" s="17" t="s">
        <v>36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1015</v>
      </c>
      <c r="C938" t="s">
        <v>65</v>
      </c>
      <c r="D938">
        <v>78</v>
      </c>
      <c r="E938" s="17" t="s">
        <v>34</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1016</v>
      </c>
      <c r="C939" t="s">
        <v>65</v>
      </c>
      <c r="D939">
        <v>102</v>
      </c>
      <c r="E939" s="17" t="s">
        <v>35</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1017</v>
      </c>
      <c r="C940" t="s">
        <v>56</v>
      </c>
      <c r="D940">
        <v>158</v>
      </c>
      <c r="E940" s="17" t="s">
        <v>37</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1018</v>
      </c>
      <c r="C941" t="s">
        <v>55</v>
      </c>
      <c r="D941">
        <v>56</v>
      </c>
      <c r="E941" s="17" t="s">
        <v>36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1019</v>
      </c>
      <c r="C942" t="s">
        <v>52</v>
      </c>
      <c r="D942">
        <v>17</v>
      </c>
      <c r="E942" s="17" t="s">
        <v>38</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1020</v>
      </c>
      <c r="C943" t="s">
        <v>53</v>
      </c>
      <c r="D943">
        <v>104</v>
      </c>
      <c r="E943" s="17" t="s">
        <v>37</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1021</v>
      </c>
      <c r="C944" t="s">
        <v>60</v>
      </c>
      <c r="D944">
        <v>96</v>
      </c>
      <c r="E944" s="17" t="s">
        <v>34</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1022</v>
      </c>
      <c r="C945" t="s">
        <v>64</v>
      </c>
      <c r="D945">
        <v>83</v>
      </c>
      <c r="E945" s="17" t="s">
        <v>35</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1023</v>
      </c>
      <c r="C946" t="s">
        <v>62</v>
      </c>
      <c r="D946">
        <v>80</v>
      </c>
      <c r="E946" s="17" t="s">
        <v>38</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1024</v>
      </c>
      <c r="C947" t="s">
        <v>64</v>
      </c>
      <c r="D947">
        <v>152</v>
      </c>
      <c r="E947" s="17" t="s">
        <v>35</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1025</v>
      </c>
      <c r="C948" t="s">
        <v>58</v>
      </c>
      <c r="D948">
        <v>34</v>
      </c>
      <c r="E948" s="17" t="s">
        <v>34</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1026</v>
      </c>
      <c r="C949" t="s">
        <v>59</v>
      </c>
      <c r="D949">
        <v>2</v>
      </c>
      <c r="E949" s="17" t="s">
        <v>36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1027</v>
      </c>
      <c r="C950" t="s">
        <v>62</v>
      </c>
      <c r="D950">
        <v>140</v>
      </c>
      <c r="E950" s="17" t="s">
        <v>34</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1028</v>
      </c>
      <c r="C951" t="s">
        <v>52</v>
      </c>
      <c r="D951">
        <v>126</v>
      </c>
      <c r="E951" s="17" t="s">
        <v>37</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1029</v>
      </c>
      <c r="C952" t="s">
        <v>65</v>
      </c>
      <c r="D952">
        <v>79</v>
      </c>
      <c r="E952" s="17" t="s">
        <v>36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1030</v>
      </c>
      <c r="C953" t="s">
        <v>52</v>
      </c>
      <c r="D953">
        <v>133</v>
      </c>
      <c r="E953" s="17" t="s">
        <v>37</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1031</v>
      </c>
      <c r="C954" t="s">
        <v>58</v>
      </c>
      <c r="D954">
        <v>97</v>
      </c>
      <c r="E954" s="17" t="s">
        <v>38</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1032</v>
      </c>
      <c r="C955" t="s">
        <v>65</v>
      </c>
      <c r="D955">
        <v>102</v>
      </c>
      <c r="E955" s="17" t="s">
        <v>35</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1033</v>
      </c>
      <c r="C956" t="s">
        <v>63</v>
      </c>
      <c r="D956">
        <v>62</v>
      </c>
      <c r="E956" s="17" t="s">
        <v>38</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1034</v>
      </c>
      <c r="C957" t="s">
        <v>52</v>
      </c>
      <c r="D957">
        <v>149</v>
      </c>
      <c r="E957" s="17" t="s">
        <v>35</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1035</v>
      </c>
      <c r="C958" t="s">
        <v>59</v>
      </c>
      <c r="D958">
        <v>133</v>
      </c>
      <c r="E958" s="17" t="s">
        <v>38</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1036</v>
      </c>
      <c r="C959" t="s">
        <v>65</v>
      </c>
      <c r="D959">
        <v>51</v>
      </c>
      <c r="E959" s="17" t="s">
        <v>36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1037</v>
      </c>
      <c r="C960" t="s">
        <v>63</v>
      </c>
      <c r="D960">
        <v>110</v>
      </c>
      <c r="E960" s="17" t="s">
        <v>38</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1038</v>
      </c>
      <c r="C961" t="s">
        <v>58</v>
      </c>
      <c r="D961">
        <v>38</v>
      </c>
      <c r="E961" s="17" t="s">
        <v>37</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1039</v>
      </c>
      <c r="C962" t="s">
        <v>59</v>
      </c>
      <c r="D962">
        <v>78</v>
      </c>
      <c r="E962" s="17" t="s">
        <v>37</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1040</v>
      </c>
      <c r="C963" t="s">
        <v>58</v>
      </c>
      <c r="D963">
        <v>25</v>
      </c>
      <c r="E963" s="17" t="s">
        <v>35</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1041</v>
      </c>
      <c r="C964" t="s">
        <v>54</v>
      </c>
      <c r="D964">
        <v>50</v>
      </c>
      <c r="E964" s="17" t="s">
        <v>36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1042</v>
      </c>
      <c r="C965" t="s">
        <v>58</v>
      </c>
      <c r="D965">
        <v>103</v>
      </c>
      <c r="E965" s="17" t="s">
        <v>35</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1043</v>
      </c>
      <c r="C966" t="s">
        <v>64</v>
      </c>
      <c r="D966">
        <v>63</v>
      </c>
      <c r="E966" s="17" t="s">
        <v>34</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1044</v>
      </c>
      <c r="C967" t="s">
        <v>54</v>
      </c>
      <c r="D967">
        <v>96</v>
      </c>
      <c r="E967" s="17" t="s">
        <v>36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1045</v>
      </c>
      <c r="C968" t="s">
        <v>62</v>
      </c>
      <c r="D968">
        <v>94</v>
      </c>
      <c r="E968" s="17" t="s">
        <v>35</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1046</v>
      </c>
      <c r="C969" t="s">
        <v>63</v>
      </c>
      <c r="D969">
        <v>46</v>
      </c>
      <c r="E969" s="17" t="s">
        <v>37</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1047</v>
      </c>
      <c r="C970" t="s">
        <v>57</v>
      </c>
      <c r="D970">
        <v>127</v>
      </c>
      <c r="E970" s="17" t="s">
        <v>36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1048</v>
      </c>
      <c r="C971" t="s">
        <v>56</v>
      </c>
      <c r="D971">
        <v>96</v>
      </c>
      <c r="E971" s="17" t="s">
        <v>37</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1049</v>
      </c>
      <c r="C972" t="s">
        <v>61</v>
      </c>
      <c r="D972">
        <v>151</v>
      </c>
      <c r="E972" s="17" t="s">
        <v>35</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1050</v>
      </c>
      <c r="C973" t="s">
        <v>57</v>
      </c>
      <c r="D973">
        <v>158</v>
      </c>
      <c r="E973" s="17" t="s">
        <v>38</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1051</v>
      </c>
      <c r="C974" t="s">
        <v>62</v>
      </c>
      <c r="D974">
        <v>45</v>
      </c>
      <c r="E974" s="17" t="s">
        <v>38</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1052</v>
      </c>
      <c r="C975" t="s">
        <v>55</v>
      </c>
      <c r="D975">
        <v>141</v>
      </c>
      <c r="E975" s="17" t="s">
        <v>38</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1053</v>
      </c>
      <c r="C976" t="s">
        <v>58</v>
      </c>
      <c r="D976">
        <v>147</v>
      </c>
      <c r="E976" s="17" t="s">
        <v>37</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1054</v>
      </c>
      <c r="C977" t="s">
        <v>60</v>
      </c>
      <c r="D977">
        <v>126</v>
      </c>
      <c r="E977" s="17" t="s">
        <v>37</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1055</v>
      </c>
      <c r="C978" t="s">
        <v>62</v>
      </c>
      <c r="D978">
        <v>126</v>
      </c>
      <c r="E978" s="17" t="s">
        <v>34</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1056</v>
      </c>
      <c r="C979" t="s">
        <v>59</v>
      </c>
      <c r="D979">
        <v>32</v>
      </c>
      <c r="E979" s="17" t="s">
        <v>37</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1057</v>
      </c>
      <c r="C980" t="s">
        <v>62</v>
      </c>
      <c r="D980">
        <v>84</v>
      </c>
      <c r="E980" s="17" t="s">
        <v>36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1058</v>
      </c>
      <c r="C981" t="s">
        <v>64</v>
      </c>
      <c r="D981">
        <v>120</v>
      </c>
      <c r="E981" s="17" t="s">
        <v>34</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1059</v>
      </c>
      <c r="C982" t="s">
        <v>53</v>
      </c>
      <c r="D982">
        <v>93</v>
      </c>
      <c r="E982" s="17" t="s">
        <v>37</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1060</v>
      </c>
      <c r="C983" t="s">
        <v>56</v>
      </c>
      <c r="D983">
        <v>76</v>
      </c>
      <c r="E983" s="17" t="s">
        <v>35</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1061</v>
      </c>
      <c r="C984" t="s">
        <v>57</v>
      </c>
      <c r="D984">
        <v>89</v>
      </c>
      <c r="E984" s="17" t="s">
        <v>37</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1062</v>
      </c>
      <c r="C985" t="s">
        <v>65</v>
      </c>
      <c r="D985">
        <v>91</v>
      </c>
      <c r="E985" s="17" t="s">
        <v>36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1063</v>
      </c>
      <c r="C986" t="s">
        <v>63</v>
      </c>
      <c r="D986">
        <v>7</v>
      </c>
      <c r="E986" s="17" t="s">
        <v>38</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1064</v>
      </c>
      <c r="C987" t="s">
        <v>59</v>
      </c>
      <c r="D987">
        <v>140</v>
      </c>
      <c r="E987" s="17" t="s">
        <v>38</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1065</v>
      </c>
      <c r="C988" t="s">
        <v>52</v>
      </c>
      <c r="D988">
        <v>58</v>
      </c>
      <c r="E988" s="17" t="s">
        <v>34</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1066</v>
      </c>
      <c r="C989" t="s">
        <v>51</v>
      </c>
      <c r="D989">
        <v>90</v>
      </c>
      <c r="E989" s="17" t="s">
        <v>35</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1067</v>
      </c>
      <c r="C990" t="s">
        <v>51</v>
      </c>
      <c r="D990">
        <v>106</v>
      </c>
      <c r="E990" s="17" t="s">
        <v>37</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1068</v>
      </c>
      <c r="C991" t="s">
        <v>64</v>
      </c>
      <c r="D991">
        <v>72</v>
      </c>
      <c r="E991" s="17" t="s">
        <v>38</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1069</v>
      </c>
      <c r="C992" t="s">
        <v>63</v>
      </c>
      <c r="D992">
        <v>124</v>
      </c>
      <c r="E992" s="17" t="s">
        <v>38</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1070</v>
      </c>
      <c r="C993" t="s">
        <v>55</v>
      </c>
      <c r="D993">
        <v>86</v>
      </c>
      <c r="E993" s="17" t="s">
        <v>36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1071</v>
      </c>
      <c r="C994" t="s">
        <v>62</v>
      </c>
      <c r="D994">
        <v>164</v>
      </c>
      <c r="E994" s="17" t="s">
        <v>36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1072</v>
      </c>
      <c r="C995" t="s">
        <v>53</v>
      </c>
      <c r="D995">
        <v>40</v>
      </c>
      <c r="E995" s="17" t="s">
        <v>35</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1073</v>
      </c>
      <c r="C996" t="s">
        <v>65</v>
      </c>
      <c r="D996">
        <v>76</v>
      </c>
      <c r="E996" s="17" t="s">
        <v>34</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1074</v>
      </c>
      <c r="C997" t="s">
        <v>63</v>
      </c>
      <c r="D997">
        <v>95</v>
      </c>
      <c r="E997" s="17" t="s">
        <v>37</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1075</v>
      </c>
      <c r="C998" t="s">
        <v>65</v>
      </c>
      <c r="D998">
        <v>113</v>
      </c>
      <c r="E998" s="17" t="s">
        <v>38</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1076</v>
      </c>
      <c r="C999" t="s">
        <v>55</v>
      </c>
      <c r="D999">
        <v>81</v>
      </c>
      <c r="E999" s="17" t="s">
        <v>38</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1077</v>
      </c>
      <c r="C1000" t="s">
        <v>56</v>
      </c>
      <c r="D1000">
        <v>127</v>
      </c>
      <c r="E1000" s="17" t="s">
        <v>37</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1078</v>
      </c>
      <c r="C1001" t="s">
        <v>59</v>
      </c>
      <c r="D1001">
        <v>146</v>
      </c>
      <c r="E1001" s="17" t="s">
        <v>38</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1079</v>
      </c>
      <c r="C1002" t="s">
        <v>58</v>
      </c>
      <c r="D1002">
        <v>123</v>
      </c>
      <c r="E1002" s="17" t="s">
        <v>38</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1080</v>
      </c>
      <c r="C1003" t="s">
        <v>64</v>
      </c>
      <c r="D1003">
        <v>114</v>
      </c>
      <c r="E1003" s="17" t="s">
        <v>34</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13A3D-833B-4F81-A110-37390A3443E0}">
  <dimension ref="A1:EB913"/>
  <sheetViews>
    <sheetView tabSelected="1" zoomScale="70" zoomScaleNormal="70" workbookViewId="0">
      <selection activeCell="AC12" sqref="AC12"/>
    </sheetView>
  </sheetViews>
  <sheetFormatPr defaultRowHeight="14.4" x14ac:dyDescent="0.3"/>
  <cols>
    <col min="1" max="2" width="2.19921875" customWidth="1"/>
    <col min="5" max="5" width="4.19921875" customWidth="1"/>
    <col min="17" max="17" width="12.59765625" bestFit="1" customWidth="1"/>
    <col min="18" max="18" width="11.3984375" customWidth="1"/>
    <col min="19" max="19" width="11" customWidth="1"/>
    <col min="20" max="20" width="12.796875" customWidth="1"/>
    <col min="21" max="23" width="13.19921875" customWidth="1"/>
    <col min="24" max="24" width="9.69921875" bestFit="1" customWidth="1"/>
  </cols>
  <sheetData>
    <row r="1" spans="1:132" x14ac:dyDescent="0.3">
      <c r="A1" s="25"/>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row>
    <row r="2" spans="1:132" x14ac:dyDescent="0.3">
      <c r="A2" s="25"/>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c r="DP2" s="25"/>
      <c r="DQ2" s="25"/>
      <c r="DR2" s="25"/>
      <c r="DS2" s="25"/>
      <c r="DT2" s="25"/>
      <c r="DU2" s="25"/>
      <c r="DV2" s="25"/>
      <c r="DW2" s="25"/>
      <c r="DX2" s="25"/>
      <c r="DY2" s="25"/>
      <c r="DZ2" s="25"/>
      <c r="EA2" s="25"/>
      <c r="EB2" s="25"/>
    </row>
    <row r="3" spans="1:132" x14ac:dyDescent="0.3">
      <c r="A3" s="25"/>
      <c r="B3" s="25"/>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c r="DD3" s="25"/>
      <c r="DE3" s="25"/>
      <c r="DF3" s="25"/>
      <c r="DG3" s="25"/>
      <c r="DH3" s="25"/>
      <c r="DI3" s="25"/>
      <c r="DJ3" s="25"/>
      <c r="DK3" s="25"/>
      <c r="DL3" s="25"/>
      <c r="DM3" s="25"/>
      <c r="DN3" s="25"/>
      <c r="DO3" s="25"/>
      <c r="DP3" s="25"/>
      <c r="DQ3" s="25"/>
      <c r="DR3" s="25"/>
      <c r="DS3" s="25"/>
      <c r="DT3" s="25"/>
      <c r="DU3" s="25"/>
      <c r="DV3" s="25"/>
      <c r="DW3" s="25"/>
      <c r="DX3" s="25"/>
      <c r="DY3" s="25"/>
      <c r="DZ3" s="25"/>
      <c r="EA3" s="25"/>
      <c r="EB3" s="25"/>
    </row>
    <row r="4" spans="1:132" x14ac:dyDescent="0.3">
      <c r="A4" s="25"/>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c r="DP4" s="25"/>
      <c r="DQ4" s="25"/>
      <c r="DR4" s="25"/>
      <c r="DS4" s="25"/>
      <c r="DT4" s="25"/>
      <c r="DU4" s="25"/>
      <c r="DV4" s="25"/>
      <c r="DW4" s="25"/>
      <c r="DX4" s="25"/>
      <c r="DY4" s="25"/>
      <c r="DZ4" s="25"/>
      <c r="EA4" s="25"/>
      <c r="EB4" s="25"/>
    </row>
    <row r="5" spans="1:132" x14ac:dyDescent="0.3">
      <c r="A5" s="25"/>
      <c r="B5" s="25"/>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row>
    <row r="6" spans="1:132" x14ac:dyDescent="0.3">
      <c r="A6" s="25"/>
      <c r="B6" s="25"/>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row>
    <row r="7" spans="1:132" x14ac:dyDescent="0.3">
      <c r="A7" s="25"/>
      <c r="B7" s="25"/>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c r="DP7" s="25"/>
      <c r="DQ7" s="25"/>
      <c r="DR7" s="25"/>
      <c r="DS7" s="25"/>
      <c r="DT7" s="25"/>
      <c r="DU7" s="25"/>
      <c r="DV7" s="25"/>
      <c r="DW7" s="25"/>
      <c r="DX7" s="25"/>
      <c r="DY7" s="25"/>
      <c r="DZ7" s="25"/>
      <c r="EA7" s="25"/>
      <c r="EB7" s="25"/>
    </row>
    <row r="8" spans="1:132" x14ac:dyDescent="0.3">
      <c r="A8" s="25"/>
      <c r="B8" s="25"/>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c r="CN8" s="25"/>
      <c r="CO8" s="25"/>
      <c r="CP8" s="25"/>
      <c r="CQ8" s="25"/>
      <c r="CR8" s="25"/>
      <c r="CS8" s="25"/>
      <c r="CT8" s="25"/>
      <c r="CU8" s="25"/>
      <c r="CV8" s="25"/>
      <c r="CW8" s="25"/>
      <c r="CX8" s="25"/>
      <c r="CY8" s="25"/>
      <c r="CZ8" s="25"/>
      <c r="DA8" s="25"/>
      <c r="DB8" s="25"/>
      <c r="DC8" s="25"/>
      <c r="DD8" s="25"/>
      <c r="DE8" s="25"/>
      <c r="DF8" s="25"/>
      <c r="DG8" s="25"/>
      <c r="DH8" s="25"/>
      <c r="DI8" s="25"/>
      <c r="DJ8" s="25"/>
      <c r="DK8" s="25"/>
      <c r="DL8" s="25"/>
      <c r="DM8" s="25"/>
      <c r="DN8" s="25"/>
      <c r="DO8" s="25"/>
      <c r="DP8" s="25"/>
      <c r="DQ8" s="25"/>
      <c r="DR8" s="25"/>
      <c r="DS8" s="25"/>
      <c r="DT8" s="25"/>
      <c r="DU8" s="25"/>
      <c r="DV8" s="25"/>
      <c r="DW8" s="25"/>
      <c r="DX8" s="25"/>
      <c r="DY8" s="25"/>
      <c r="DZ8" s="25"/>
      <c r="EA8" s="25"/>
      <c r="EB8" s="25"/>
    </row>
    <row r="9" spans="1:132" x14ac:dyDescent="0.3">
      <c r="A9" s="25"/>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row>
    <row r="10" spans="1:132" x14ac:dyDescent="0.3">
      <c r="A10" s="25"/>
      <c r="B10" s="25"/>
      <c r="C10" s="25"/>
      <c r="D10" s="25"/>
      <c r="E10" s="25"/>
      <c r="F10" s="25"/>
      <c r="G10" s="26"/>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c r="CN10" s="25"/>
      <c r="CO10" s="25"/>
      <c r="CP10" s="25"/>
      <c r="CQ10" s="25"/>
      <c r="CR10" s="25"/>
      <c r="CS10" s="25"/>
      <c r="CT10" s="25"/>
      <c r="CU10" s="25"/>
      <c r="CV10" s="25"/>
      <c r="CW10" s="25"/>
      <c r="CX10" s="25"/>
      <c r="CY10" s="25"/>
      <c r="CZ10" s="25"/>
      <c r="DA10" s="25"/>
      <c r="DB10" s="25"/>
      <c r="DC10" s="25"/>
      <c r="DD10" s="25"/>
      <c r="DE10" s="25"/>
      <c r="DF10" s="25"/>
      <c r="DG10" s="25"/>
      <c r="DH10" s="25"/>
      <c r="DI10" s="25"/>
      <c r="DJ10" s="25"/>
      <c r="DK10" s="25"/>
      <c r="DL10" s="25"/>
      <c r="DM10" s="25"/>
      <c r="DN10" s="25"/>
      <c r="DO10" s="25"/>
      <c r="DP10" s="25"/>
      <c r="DQ10" s="25"/>
      <c r="DR10" s="25"/>
      <c r="DS10" s="25"/>
      <c r="DT10" s="25"/>
      <c r="DU10" s="25"/>
      <c r="DV10" s="25"/>
      <c r="DW10" s="25"/>
      <c r="DX10" s="25"/>
      <c r="DY10" s="25"/>
      <c r="DZ10" s="25"/>
      <c r="EA10" s="25"/>
      <c r="EB10" s="25"/>
    </row>
    <row r="11" spans="1:132" x14ac:dyDescent="0.3">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c r="DP11" s="25"/>
      <c r="DQ11" s="25"/>
      <c r="DR11" s="25"/>
      <c r="DS11" s="25"/>
      <c r="DT11" s="25"/>
      <c r="DU11" s="25"/>
      <c r="DV11" s="25"/>
      <c r="DW11" s="25"/>
      <c r="DX11" s="25"/>
      <c r="DY11" s="25"/>
      <c r="DZ11" s="25"/>
      <c r="EA11" s="25"/>
      <c r="EB11" s="25"/>
    </row>
    <row r="12" spans="1:132" x14ac:dyDescent="0.3">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5"/>
      <c r="EA12" s="25"/>
      <c r="EB12" s="25"/>
    </row>
    <row r="13" spans="1:132" x14ac:dyDescent="0.3">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5"/>
      <c r="EA13" s="25"/>
      <c r="EB13" s="25"/>
    </row>
    <row r="14" spans="1:132" x14ac:dyDescent="0.3">
      <c r="A14" s="25"/>
      <c r="B14" s="25"/>
      <c r="C14" s="25"/>
      <c r="D14" s="25"/>
      <c r="E14" s="25"/>
      <c r="F14" s="27"/>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row>
    <row r="15" spans="1:132" x14ac:dyDescent="0.3">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row>
    <row r="16" spans="1:132" x14ac:dyDescent="0.3">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c r="DK16" s="25"/>
      <c r="DL16" s="25"/>
      <c r="DM16" s="25"/>
      <c r="DN16" s="25"/>
      <c r="DO16" s="25"/>
      <c r="DP16" s="25"/>
      <c r="DQ16" s="25"/>
      <c r="DR16" s="25"/>
      <c r="DS16" s="25"/>
      <c r="DT16" s="25"/>
      <c r="DU16" s="25"/>
      <c r="DV16" s="25"/>
      <c r="DW16" s="25"/>
      <c r="DX16" s="25"/>
      <c r="DY16" s="25"/>
      <c r="DZ16" s="25"/>
      <c r="EA16" s="25"/>
      <c r="EB16" s="25"/>
    </row>
    <row r="17" spans="1:132" x14ac:dyDescent="0.3">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c r="DP17" s="25"/>
      <c r="DQ17" s="25"/>
      <c r="DR17" s="25"/>
      <c r="DS17" s="25"/>
      <c r="DT17" s="25"/>
      <c r="DU17" s="25"/>
      <c r="DV17" s="25"/>
      <c r="DW17" s="25"/>
      <c r="DX17" s="25"/>
      <c r="DY17" s="25"/>
      <c r="DZ17" s="25"/>
      <c r="EA17" s="25"/>
      <c r="EB17" s="25"/>
    </row>
    <row r="18" spans="1:132" x14ac:dyDescent="0.3">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c r="DP18" s="25"/>
      <c r="DQ18" s="25"/>
      <c r="DR18" s="25"/>
      <c r="DS18" s="25"/>
      <c r="DT18" s="25"/>
      <c r="DU18" s="25"/>
      <c r="DV18" s="25"/>
      <c r="DW18" s="25"/>
      <c r="DX18" s="25"/>
      <c r="DY18" s="25"/>
      <c r="DZ18" s="25"/>
      <c r="EA18" s="25"/>
      <c r="EB18" s="25"/>
    </row>
    <row r="19" spans="1:132" x14ac:dyDescent="0.3">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c r="DP19" s="25"/>
      <c r="DQ19" s="25"/>
      <c r="DR19" s="25"/>
      <c r="DS19" s="25"/>
      <c r="DT19" s="25"/>
      <c r="DU19" s="25"/>
      <c r="DV19" s="25"/>
      <c r="DW19" s="25"/>
      <c r="DX19" s="25"/>
      <c r="DY19" s="25"/>
      <c r="DZ19" s="25"/>
      <c r="EA19" s="25"/>
      <c r="EB19" s="25"/>
    </row>
    <row r="20" spans="1:132" x14ac:dyDescent="0.3">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25"/>
      <c r="DH20" s="25"/>
      <c r="DI20" s="25"/>
      <c r="DJ20" s="25"/>
      <c r="DK20" s="25"/>
      <c r="DL20" s="25"/>
      <c r="DM20" s="25"/>
      <c r="DN20" s="25"/>
      <c r="DO20" s="25"/>
      <c r="DP20" s="25"/>
      <c r="DQ20" s="25"/>
      <c r="DR20" s="25"/>
      <c r="DS20" s="25"/>
      <c r="DT20" s="25"/>
      <c r="DU20" s="25"/>
      <c r="DV20" s="25"/>
      <c r="DW20" s="25"/>
      <c r="DX20" s="25"/>
      <c r="DY20" s="25"/>
      <c r="DZ20" s="25"/>
      <c r="EA20" s="25"/>
      <c r="EB20" s="25"/>
    </row>
    <row r="21" spans="1:132" x14ac:dyDescent="0.3">
      <c r="A21" s="25"/>
      <c r="B21" s="25"/>
      <c r="C21" s="25"/>
      <c r="D21" s="25"/>
      <c r="E21" s="25"/>
      <c r="F21" s="25"/>
      <c r="G21" s="25"/>
      <c r="H21" s="25"/>
      <c r="I21" s="25"/>
      <c r="J21" s="25"/>
      <c r="K21" s="25"/>
      <c r="L21" s="25"/>
      <c r="M21" s="25"/>
      <c r="N21" s="25"/>
      <c r="O21" s="25"/>
      <c r="P21" s="25"/>
      <c r="Q21" s="25"/>
      <c r="R21" s="52"/>
      <c r="S21" s="53" t="str" cm="1">
        <f t="array" ref="S21:W21">Sheet2!B80:F80</f>
        <v>R01</v>
      </c>
      <c r="T21" s="54" t="str">
        <v>R02</v>
      </c>
      <c r="U21" s="54" t="str">
        <v>R03</v>
      </c>
      <c r="V21" s="54" t="str">
        <v>R04</v>
      </c>
      <c r="W21" s="54" t="str">
        <v>R05</v>
      </c>
      <c r="X21" s="55" t="s">
        <v>1102</v>
      </c>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row>
    <row r="22" spans="1:132" x14ac:dyDescent="0.3">
      <c r="A22" s="25"/>
      <c r="B22" s="25"/>
      <c r="C22" s="25"/>
      <c r="D22" s="25"/>
      <c r="E22" s="25"/>
      <c r="F22" s="25"/>
      <c r="G22" s="25"/>
      <c r="H22" s="25"/>
      <c r="I22" s="25"/>
      <c r="J22" s="25"/>
      <c r="K22" s="25"/>
      <c r="L22" s="25"/>
      <c r="M22" s="25"/>
      <c r="N22" s="25"/>
      <c r="O22" s="25"/>
      <c r="P22" s="25"/>
      <c r="Q22" s="25"/>
      <c r="R22" s="63" t="str" cm="1">
        <f t="array" ref="R22:X39">IF(Sheet2!A81:G98="","",Sheet2!A81:G98)</f>
        <v>Cincinnati</v>
      </c>
      <c r="S22" s="47" t="str">
        <v/>
      </c>
      <c r="T22" s="48" t="str">
        <v/>
      </c>
      <c r="U22" s="48" t="str">
        <v/>
      </c>
      <c r="V22" s="48" t="str">
        <v/>
      </c>
      <c r="W22" s="48" t="str">
        <v/>
      </c>
      <c r="X22" s="56" t="str">
        <v/>
      </c>
      <c r="Y22" s="39"/>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row>
    <row r="23" spans="1:132" x14ac:dyDescent="0.3">
      <c r="A23" s="25"/>
      <c r="B23" s="25"/>
      <c r="C23" s="25"/>
      <c r="D23" s="25"/>
      <c r="E23" s="25"/>
      <c r="F23" s="25"/>
      <c r="G23" s="25"/>
      <c r="H23" s="25"/>
      <c r="I23" s="25"/>
      <c r="J23" s="25"/>
      <c r="K23" s="25"/>
      <c r="L23" s="25"/>
      <c r="M23" s="25"/>
      <c r="N23" s="25"/>
      <c r="O23" s="25"/>
      <c r="P23" s="25"/>
      <c r="Q23" s="25"/>
      <c r="R23" s="57" t="str">
        <v>C0003</v>
      </c>
      <c r="S23" s="49">
        <v>891</v>
      </c>
      <c r="T23" s="50">
        <v>1332</v>
      </c>
      <c r="U23" s="50">
        <v>1282</v>
      </c>
      <c r="V23" s="50">
        <v>739</v>
      </c>
      <c r="W23" s="50">
        <v>560</v>
      </c>
      <c r="X23" s="58">
        <v>4804</v>
      </c>
      <c r="Y23" s="34"/>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row>
    <row r="24" spans="1:132" x14ac:dyDescent="0.3">
      <c r="A24" s="25"/>
      <c r="B24" s="25"/>
      <c r="C24" s="25"/>
      <c r="D24" s="25"/>
      <c r="E24" s="25"/>
      <c r="F24" s="25"/>
      <c r="G24" s="25"/>
      <c r="H24" s="25"/>
      <c r="I24" s="25"/>
      <c r="J24" s="25"/>
      <c r="K24" s="25"/>
      <c r="L24" s="25"/>
      <c r="M24" s="25"/>
      <c r="N24" s="25"/>
      <c r="O24" s="25"/>
      <c r="P24" s="25"/>
      <c r="Q24" s="25"/>
      <c r="R24" s="57" t="str">
        <v>C0004</v>
      </c>
      <c r="S24" s="49">
        <v>1991</v>
      </c>
      <c r="T24" s="50">
        <v>1886</v>
      </c>
      <c r="U24" s="50">
        <v>1206</v>
      </c>
      <c r="V24" s="50">
        <v>884</v>
      </c>
      <c r="W24" s="50">
        <v>1722</v>
      </c>
      <c r="X24" s="58">
        <v>7689</v>
      </c>
      <c r="Y24" s="36"/>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row>
    <row r="25" spans="1:132" x14ac:dyDescent="0.3">
      <c r="A25" s="25"/>
      <c r="B25" s="25"/>
      <c r="C25" s="25"/>
      <c r="D25" s="25"/>
      <c r="E25" s="25"/>
      <c r="F25" s="25"/>
      <c r="G25" s="25"/>
      <c r="H25" s="25"/>
      <c r="I25" s="25"/>
      <c r="J25" s="25"/>
      <c r="K25" s="25"/>
      <c r="L25" s="25"/>
      <c r="M25" s="25"/>
      <c r="N25" s="25"/>
      <c r="O25" s="25"/>
      <c r="P25" s="25"/>
      <c r="Q25" s="25"/>
      <c r="R25" s="57" t="str">
        <v>C0011</v>
      </c>
      <c r="S25" s="49">
        <v>1163</v>
      </c>
      <c r="T25" s="50">
        <v>1180</v>
      </c>
      <c r="U25" s="50">
        <v>1616</v>
      </c>
      <c r="V25" s="50">
        <v>1043</v>
      </c>
      <c r="W25" s="50">
        <v>1747</v>
      </c>
      <c r="X25" s="58">
        <v>6749</v>
      </c>
      <c r="Y25" s="36"/>
      <c r="Z25" s="25"/>
      <c r="AA25" s="25"/>
      <c r="AB25" s="32"/>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row>
    <row r="26" spans="1:132" x14ac:dyDescent="0.3">
      <c r="A26" s="25"/>
      <c r="B26" s="25"/>
      <c r="C26" s="25"/>
      <c r="D26" s="25"/>
      <c r="E26" s="25"/>
      <c r="F26" s="25"/>
      <c r="G26" s="25"/>
      <c r="H26" s="25"/>
      <c r="I26" s="25"/>
      <c r="J26" s="25"/>
      <c r="K26" s="25"/>
      <c r="L26" s="25"/>
      <c r="M26" s="25"/>
      <c r="N26" s="25"/>
      <c r="O26" s="25"/>
      <c r="P26" s="25"/>
      <c r="Q26" s="25"/>
      <c r="R26" s="57" t="str">
        <v>C0012</v>
      </c>
      <c r="S26" s="49">
        <v>1438</v>
      </c>
      <c r="T26" s="50">
        <v>1616</v>
      </c>
      <c r="U26" s="50">
        <v>866</v>
      </c>
      <c r="V26" s="50">
        <v>829</v>
      </c>
      <c r="W26" s="50">
        <v>2070</v>
      </c>
      <c r="X26" s="58">
        <v>6819</v>
      </c>
      <c r="Y26" s="36"/>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row>
    <row r="27" spans="1:132" x14ac:dyDescent="0.3">
      <c r="A27" s="25"/>
      <c r="B27" s="25"/>
      <c r="C27" s="25"/>
      <c r="D27" s="25"/>
      <c r="E27" s="25"/>
      <c r="F27" s="25"/>
      <c r="G27" s="25"/>
      <c r="H27" s="25"/>
      <c r="I27" s="25"/>
      <c r="J27" s="25"/>
      <c r="K27" s="25"/>
      <c r="L27" s="25"/>
      <c r="M27" s="25"/>
      <c r="N27" s="25"/>
      <c r="O27" s="25"/>
      <c r="P27" s="25"/>
      <c r="Q27" s="25"/>
      <c r="R27" s="63" t="str">
        <v>Cleveland</v>
      </c>
      <c r="S27" s="51" t="str">
        <v/>
      </c>
      <c r="T27" s="50" t="str">
        <v/>
      </c>
      <c r="U27" s="50" t="str">
        <v/>
      </c>
      <c r="V27" s="50" t="str">
        <v/>
      </c>
      <c r="W27" s="50" t="str">
        <v/>
      </c>
      <c r="X27" s="58" t="str">
        <v/>
      </c>
      <c r="Y27" s="36"/>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row>
    <row r="28" spans="1:132" x14ac:dyDescent="0.3">
      <c r="A28" s="25"/>
      <c r="B28" s="25"/>
      <c r="C28" s="25"/>
      <c r="D28" s="25"/>
      <c r="E28" s="25"/>
      <c r="F28" s="25"/>
      <c r="G28" s="25"/>
      <c r="H28" s="25"/>
      <c r="I28" s="25"/>
      <c r="J28" s="25"/>
      <c r="K28" s="25"/>
      <c r="L28" s="25"/>
      <c r="M28" s="25"/>
      <c r="N28" s="25"/>
      <c r="O28" s="25"/>
      <c r="P28" s="25"/>
      <c r="Q28" s="25"/>
      <c r="R28" s="57" t="str">
        <v>C0002</v>
      </c>
      <c r="S28" s="49">
        <v>1233</v>
      </c>
      <c r="T28" s="50">
        <v>223</v>
      </c>
      <c r="U28" s="50">
        <v>1680</v>
      </c>
      <c r="V28" s="50">
        <v>990</v>
      </c>
      <c r="W28" s="50">
        <v>1508</v>
      </c>
      <c r="X28" s="58">
        <v>5634</v>
      </c>
      <c r="Y28" s="36"/>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row>
    <row r="29" spans="1:132" x14ac:dyDescent="0.3">
      <c r="A29" s="25"/>
      <c r="B29" s="25"/>
      <c r="C29" s="25"/>
      <c r="D29" s="25"/>
      <c r="E29" s="25"/>
      <c r="F29" s="25"/>
      <c r="G29" s="25"/>
      <c r="H29" s="25"/>
      <c r="I29" s="25"/>
      <c r="J29" s="25"/>
      <c r="K29" s="25"/>
      <c r="L29" s="25"/>
      <c r="M29" s="25"/>
      <c r="N29" s="25"/>
      <c r="O29" s="25"/>
      <c r="P29" s="25"/>
      <c r="Q29" s="25"/>
      <c r="R29" s="57" t="str">
        <v>C0007</v>
      </c>
      <c r="S29" s="49">
        <v>1598</v>
      </c>
      <c r="T29" s="50">
        <v>1907</v>
      </c>
      <c r="U29" s="50">
        <v>869</v>
      </c>
      <c r="V29" s="50">
        <v>1426</v>
      </c>
      <c r="W29" s="50">
        <v>1416</v>
      </c>
      <c r="X29" s="58">
        <v>7216</v>
      </c>
      <c r="Y29" s="36"/>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row>
    <row r="30" spans="1:132" x14ac:dyDescent="0.3">
      <c r="A30" s="25"/>
      <c r="B30" s="25"/>
      <c r="C30" s="25"/>
      <c r="D30" s="25"/>
      <c r="E30" s="25"/>
      <c r="F30" s="25"/>
      <c r="G30" s="25"/>
      <c r="H30" s="25"/>
      <c r="I30" s="25"/>
      <c r="J30" s="25"/>
      <c r="K30" s="25"/>
      <c r="L30" s="25"/>
      <c r="M30" s="25"/>
      <c r="N30" s="25"/>
      <c r="O30" s="25"/>
      <c r="P30" s="25"/>
      <c r="Q30" s="25"/>
      <c r="R30" s="57" t="str">
        <v>C0008</v>
      </c>
      <c r="S30" s="49">
        <v>900</v>
      </c>
      <c r="T30" s="50">
        <v>1016</v>
      </c>
      <c r="U30" s="50">
        <v>960</v>
      </c>
      <c r="V30" s="50">
        <v>940</v>
      </c>
      <c r="W30" s="50">
        <v>1193</v>
      </c>
      <c r="X30" s="58">
        <v>5009</v>
      </c>
      <c r="Y30" s="36"/>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row>
    <row r="31" spans="1:132" ht="14.4" customHeight="1" x14ac:dyDescent="0.3">
      <c r="A31" s="25"/>
      <c r="B31" s="25"/>
      <c r="C31" s="25"/>
      <c r="D31" s="25"/>
      <c r="E31" s="25"/>
      <c r="F31" s="25"/>
      <c r="G31" s="25"/>
      <c r="H31" s="25"/>
      <c r="I31" s="25"/>
      <c r="J31" s="25"/>
      <c r="K31" s="25"/>
      <c r="L31" s="25"/>
      <c r="M31" s="25"/>
      <c r="N31" s="25"/>
      <c r="O31" s="25"/>
      <c r="P31" s="25"/>
      <c r="Q31" s="25"/>
      <c r="R31" s="57" t="str">
        <v>C0010</v>
      </c>
      <c r="S31" s="49">
        <v>900</v>
      </c>
      <c r="T31" s="50">
        <v>1470</v>
      </c>
      <c r="U31" s="50">
        <v>1617</v>
      </c>
      <c r="V31" s="50">
        <v>1314</v>
      </c>
      <c r="W31" s="50">
        <v>941</v>
      </c>
      <c r="X31" s="58">
        <v>6242</v>
      </c>
      <c r="Y31" s="36"/>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row>
    <row r="32" spans="1:132" x14ac:dyDescent="0.3">
      <c r="A32" s="25"/>
      <c r="B32" s="25"/>
      <c r="C32" s="25"/>
      <c r="D32" s="25"/>
      <c r="E32" s="25"/>
      <c r="F32" s="25"/>
      <c r="G32" s="25"/>
      <c r="H32" s="25"/>
      <c r="I32" s="25"/>
      <c r="J32" s="25"/>
      <c r="K32" s="25"/>
      <c r="L32" s="25"/>
      <c r="M32" s="25"/>
      <c r="N32" s="25"/>
      <c r="O32" s="25"/>
      <c r="P32" s="25"/>
      <c r="Q32" s="25"/>
      <c r="R32" s="57" t="str">
        <v>C0013</v>
      </c>
      <c r="S32" s="49">
        <v>1255</v>
      </c>
      <c r="T32" s="50">
        <v>516</v>
      </c>
      <c r="U32" s="50">
        <v>1874</v>
      </c>
      <c r="V32" s="50">
        <v>1863</v>
      </c>
      <c r="W32" s="50">
        <v>1722</v>
      </c>
      <c r="X32" s="58">
        <v>7230</v>
      </c>
      <c r="Y32" s="36"/>
      <c r="Z32" s="25"/>
      <c r="AA32" s="25"/>
      <c r="AB32" s="25"/>
      <c r="AC32" s="25"/>
      <c r="AD32" s="32"/>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row>
    <row r="33" spans="1:132" ht="15.6" customHeight="1" x14ac:dyDescent="0.3">
      <c r="A33" s="25"/>
      <c r="B33" s="25"/>
      <c r="C33" s="25"/>
      <c r="D33" s="25"/>
      <c r="E33" s="25"/>
      <c r="F33" s="25"/>
      <c r="G33" s="25"/>
      <c r="H33" s="25"/>
      <c r="I33" s="25"/>
      <c r="J33" s="25"/>
      <c r="K33" s="25"/>
      <c r="L33" s="25"/>
      <c r="M33" s="25"/>
      <c r="N33" s="25"/>
      <c r="O33" s="25"/>
      <c r="P33" s="44" t="e" vm="1">
        <f>Sheet2!I68</f>
        <v>#VALUE!</v>
      </c>
      <c r="Q33" s="44"/>
      <c r="R33" s="57" t="str">
        <v>C0015</v>
      </c>
      <c r="S33" s="49">
        <v>1138</v>
      </c>
      <c r="T33" s="50">
        <v>1898</v>
      </c>
      <c r="U33" s="50">
        <v>1482</v>
      </c>
      <c r="V33" s="50">
        <v>846</v>
      </c>
      <c r="W33" s="50">
        <v>1154</v>
      </c>
      <c r="X33" s="58">
        <v>6518</v>
      </c>
      <c r="Y33" s="36"/>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row>
    <row r="34" spans="1:132" ht="14.4" customHeight="1" x14ac:dyDescent="0.3">
      <c r="A34" s="25"/>
      <c r="B34" s="25"/>
      <c r="C34" s="25"/>
      <c r="D34" s="25"/>
      <c r="E34" s="25"/>
      <c r="F34" s="25"/>
      <c r="G34" s="25"/>
      <c r="H34" s="25"/>
      <c r="I34" s="25"/>
      <c r="J34" s="25"/>
      <c r="K34" s="25"/>
      <c r="L34" s="25"/>
      <c r="M34" s="25"/>
      <c r="N34" s="25"/>
      <c r="O34" s="25"/>
      <c r="P34" s="44"/>
      <c r="Q34" s="44"/>
      <c r="R34" s="63" t="str">
        <v>Columbus</v>
      </c>
      <c r="S34" s="51" t="str">
        <v/>
      </c>
      <c r="T34" s="50" t="str">
        <v/>
      </c>
      <c r="U34" s="50" t="str">
        <v/>
      </c>
      <c r="V34" s="50" t="str">
        <v/>
      </c>
      <c r="W34" s="50" t="str">
        <v/>
      </c>
      <c r="X34" s="58" t="str">
        <v/>
      </c>
      <c r="Y34" s="36"/>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row>
    <row r="35" spans="1:132" ht="14.4" customHeight="1" x14ac:dyDescent="0.3">
      <c r="A35" s="25"/>
      <c r="B35" s="25"/>
      <c r="C35" s="25"/>
      <c r="D35" s="25"/>
      <c r="E35" s="25"/>
      <c r="F35" s="25"/>
      <c r="G35" s="25"/>
      <c r="H35" s="25"/>
      <c r="I35" s="25"/>
      <c r="J35" s="25"/>
      <c r="K35" s="25"/>
      <c r="L35" s="25"/>
      <c r="M35" s="25"/>
      <c r="N35" s="25"/>
      <c r="O35" s="25"/>
      <c r="P35" s="44"/>
      <c r="Q35" s="44"/>
      <c r="R35" s="57" t="str">
        <v>C0001</v>
      </c>
      <c r="S35" s="49">
        <v>1655</v>
      </c>
      <c r="T35" s="50">
        <v>805</v>
      </c>
      <c r="U35" s="50">
        <v>2263</v>
      </c>
      <c r="V35" s="50">
        <v>987</v>
      </c>
      <c r="W35" s="50">
        <v>1075</v>
      </c>
      <c r="X35" s="58">
        <v>6785</v>
      </c>
      <c r="Y35" s="36"/>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row>
    <row r="36" spans="1:132" ht="14.4" customHeight="1" x14ac:dyDescent="0.3">
      <c r="A36" s="25"/>
      <c r="B36" s="25"/>
      <c r="C36" s="25"/>
      <c r="D36" s="25"/>
      <c r="E36" s="25"/>
      <c r="F36" s="25"/>
      <c r="G36" s="25"/>
      <c r="H36" s="25"/>
      <c r="I36" s="25"/>
      <c r="J36" s="25"/>
      <c r="K36" s="25"/>
      <c r="L36" s="25"/>
      <c r="M36" s="25"/>
      <c r="N36" s="25"/>
      <c r="O36" s="25"/>
      <c r="P36" s="44"/>
      <c r="Q36" s="44"/>
      <c r="R36" s="57" t="str">
        <v>C0005</v>
      </c>
      <c r="S36" s="49">
        <v>1104</v>
      </c>
      <c r="T36" s="50">
        <v>2280</v>
      </c>
      <c r="U36" s="50">
        <v>1445</v>
      </c>
      <c r="V36" s="50">
        <v>1722</v>
      </c>
      <c r="W36" s="50">
        <v>1196</v>
      </c>
      <c r="X36" s="58">
        <v>7747</v>
      </c>
      <c r="Y36" s="36"/>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row>
    <row r="37" spans="1:132" x14ac:dyDescent="0.3">
      <c r="A37" s="25"/>
      <c r="B37" s="25"/>
      <c r="C37" s="25"/>
      <c r="D37" s="25"/>
      <c r="E37" s="25"/>
      <c r="F37" s="25"/>
      <c r="G37" s="25"/>
      <c r="H37" s="25"/>
      <c r="I37" s="25"/>
      <c r="J37" s="25"/>
      <c r="K37" s="25"/>
      <c r="L37" s="25"/>
      <c r="M37" s="25"/>
      <c r="N37" s="25"/>
      <c r="O37" s="25"/>
      <c r="P37" s="25"/>
      <c r="Q37" s="25"/>
      <c r="R37" s="57" t="str">
        <v>C0006</v>
      </c>
      <c r="S37" s="49">
        <v>372</v>
      </c>
      <c r="T37" s="50">
        <v>1818</v>
      </c>
      <c r="U37" s="50">
        <v>1346</v>
      </c>
      <c r="V37" s="50">
        <v>1156</v>
      </c>
      <c r="W37" s="50">
        <v>1484</v>
      </c>
      <c r="X37" s="58">
        <v>6176</v>
      </c>
      <c r="Y37" s="36"/>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row>
    <row r="38" spans="1:132" ht="14.4" customHeight="1" x14ac:dyDescent="0.3">
      <c r="A38" s="25"/>
      <c r="B38" s="25"/>
      <c r="C38" s="25"/>
      <c r="D38" s="25"/>
      <c r="E38" s="25"/>
      <c r="F38" s="25"/>
      <c r="G38" s="25"/>
      <c r="H38" s="25"/>
      <c r="I38" s="25"/>
      <c r="J38" s="25"/>
      <c r="K38" s="25"/>
      <c r="L38" s="25"/>
      <c r="M38" s="25"/>
      <c r="N38" s="25"/>
      <c r="O38" s="25"/>
      <c r="P38" s="25"/>
      <c r="Q38" s="25"/>
      <c r="R38" s="57" t="str">
        <v>C0009</v>
      </c>
      <c r="S38" s="49">
        <v>1415</v>
      </c>
      <c r="T38" s="50">
        <v>1271</v>
      </c>
      <c r="U38" s="50">
        <v>1214</v>
      </c>
      <c r="V38" s="50">
        <v>1135</v>
      </c>
      <c r="W38" s="50">
        <v>1566</v>
      </c>
      <c r="X38" s="58">
        <v>6601</v>
      </c>
      <c r="Y38" s="36"/>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row>
    <row r="39" spans="1:132" ht="14.4" customHeight="1" x14ac:dyDescent="0.3">
      <c r="A39" s="25"/>
      <c r="B39" s="25"/>
      <c r="C39" s="25"/>
      <c r="D39" s="25"/>
      <c r="E39" s="25"/>
      <c r="F39" s="25"/>
      <c r="G39" s="25"/>
      <c r="H39" s="25"/>
      <c r="I39" s="25"/>
      <c r="J39" s="25"/>
      <c r="K39" s="25"/>
      <c r="L39" s="25"/>
      <c r="M39" s="25"/>
      <c r="N39" s="25"/>
      <c r="O39" s="25"/>
      <c r="P39" s="43" t="str">
        <f>Sheet2!I64</f>
        <v>% of calls:20%</v>
      </c>
      <c r="Q39" s="43"/>
      <c r="R39" s="59" t="str">
        <v>C0014</v>
      </c>
      <c r="S39" s="60">
        <v>1362</v>
      </c>
      <c r="T39" s="61">
        <v>1363</v>
      </c>
      <c r="U39" s="61">
        <v>1152</v>
      </c>
      <c r="V39" s="61">
        <v>777</v>
      </c>
      <c r="W39" s="61">
        <v>750</v>
      </c>
      <c r="X39" s="62">
        <v>5404</v>
      </c>
      <c r="Y39" s="36"/>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row>
    <row r="40" spans="1:132" ht="14.4" customHeight="1" x14ac:dyDescent="0.3">
      <c r="A40" s="25"/>
      <c r="B40" s="25"/>
      <c r="C40" s="25"/>
      <c r="D40" s="25"/>
      <c r="E40" s="25"/>
      <c r="F40" s="25"/>
      <c r="G40" s="25"/>
      <c r="H40" s="25"/>
      <c r="I40" s="25"/>
      <c r="J40" s="25"/>
      <c r="K40" s="25"/>
      <c r="L40" s="25"/>
      <c r="M40" s="25"/>
      <c r="N40" s="25"/>
      <c r="O40" s="25"/>
      <c r="P40" s="43" t="str">
        <f>Sheet2!I65</f>
        <v>Call rank: 3</v>
      </c>
      <c r="Q40" s="43"/>
      <c r="Y40" s="36"/>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row>
    <row r="41" spans="1:132" x14ac:dyDescent="0.3">
      <c r="A41" s="25"/>
      <c r="B41" s="25"/>
      <c r="C41" s="25"/>
      <c r="D41" s="25"/>
      <c r="E41" s="25"/>
      <c r="F41" s="25"/>
      <c r="G41" s="25"/>
      <c r="H41" s="25"/>
      <c r="I41" s="25"/>
      <c r="J41" s="25"/>
      <c r="K41" s="25"/>
      <c r="L41" s="25"/>
      <c r="M41" s="25"/>
      <c r="N41" s="25"/>
      <c r="O41" s="25"/>
      <c r="P41" s="43" t="str">
        <f>Sheet2!I66</f>
        <v>Amount rank:3</v>
      </c>
      <c r="Q41" s="43"/>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row>
    <row r="42" spans="1:132" ht="14.4" customHeight="1" x14ac:dyDescent="0.3">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row>
    <row r="43" spans="1:132" ht="14.4" customHeight="1" x14ac:dyDescent="0.3">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row>
    <row r="44" spans="1:132" x14ac:dyDescent="0.3">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25"/>
      <c r="DT44" s="25"/>
      <c r="DU44" s="25"/>
      <c r="DV44" s="25"/>
      <c r="DW44" s="25"/>
      <c r="DX44" s="25"/>
      <c r="DY44" s="25"/>
      <c r="DZ44" s="25"/>
      <c r="EA44" s="25"/>
      <c r="EB44" s="25"/>
    </row>
    <row r="45" spans="1:132" x14ac:dyDescent="0.3">
      <c r="A45" s="25"/>
      <c r="B45" s="25"/>
      <c r="C45" s="25"/>
      <c r="D45" s="25"/>
      <c r="E45" s="25"/>
      <c r="F45" s="25"/>
      <c r="G45" s="25"/>
      <c r="H45" s="25"/>
      <c r="I45" s="25"/>
      <c r="J45" s="25"/>
      <c r="K45" s="25"/>
      <c r="L45" s="25"/>
      <c r="M45" s="25"/>
      <c r="N45" s="25"/>
      <c r="O45" s="25"/>
      <c r="P45" s="25"/>
      <c r="Q45" s="25"/>
      <c r="R45" s="25"/>
      <c r="S45" s="25"/>
      <c r="T45" s="38"/>
      <c r="U45" s="38"/>
      <c r="V45" s="38"/>
      <c r="W45" s="38"/>
      <c r="X45" s="38"/>
      <c r="Y45" s="39"/>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25"/>
      <c r="DM45" s="25"/>
      <c r="DN45" s="25"/>
      <c r="DO45" s="25"/>
      <c r="DP45" s="25"/>
      <c r="DQ45" s="25"/>
      <c r="DR45" s="25"/>
      <c r="DS45" s="25"/>
      <c r="DT45" s="25"/>
      <c r="DU45" s="25"/>
      <c r="DV45" s="25"/>
      <c r="DW45" s="25"/>
      <c r="DX45" s="25"/>
      <c r="DY45" s="25"/>
      <c r="DZ45" s="25"/>
      <c r="EA45" s="25"/>
      <c r="EB45" s="25"/>
    </row>
    <row r="46" spans="1:132" x14ac:dyDescent="0.3">
      <c r="A46" s="25"/>
      <c r="B46" s="25"/>
      <c r="C46" s="25"/>
      <c r="D46" s="25"/>
      <c r="E46" s="25"/>
      <c r="F46" s="25"/>
      <c r="G46" s="25"/>
      <c r="H46" s="25"/>
      <c r="I46" s="25"/>
      <c r="J46" s="25"/>
      <c r="K46" s="25"/>
      <c r="L46" s="25"/>
      <c r="M46" s="25"/>
      <c r="N46" s="25"/>
      <c r="O46" s="25"/>
      <c r="P46" s="25"/>
      <c r="Q46" s="25"/>
      <c r="R46" s="25"/>
      <c r="S46" s="37"/>
      <c r="T46" s="33"/>
      <c r="U46" s="33"/>
      <c r="V46" s="33"/>
      <c r="W46" s="33"/>
      <c r="X46" s="33"/>
      <c r="Y46" s="34"/>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row>
    <row r="47" spans="1:132" x14ac:dyDescent="0.3">
      <c r="A47" s="25"/>
      <c r="B47" s="25"/>
      <c r="C47" s="25"/>
      <c r="D47" s="25"/>
      <c r="E47" s="25"/>
      <c r="F47" s="25"/>
      <c r="G47" s="25"/>
      <c r="H47" s="25"/>
      <c r="I47" s="25"/>
      <c r="J47" s="25"/>
      <c r="K47" s="25"/>
      <c r="L47" s="25"/>
      <c r="M47" s="25"/>
      <c r="N47" s="25"/>
      <c r="O47" s="25"/>
      <c r="P47" s="25"/>
      <c r="Q47" s="25"/>
      <c r="R47" s="25"/>
      <c r="S47" s="35"/>
      <c r="T47" s="36"/>
      <c r="U47" s="36"/>
      <c r="V47" s="36"/>
      <c r="W47" s="36"/>
      <c r="X47" s="36"/>
      <c r="Y47" s="36"/>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row>
    <row r="48" spans="1:132" x14ac:dyDescent="0.3">
      <c r="A48" s="25"/>
      <c r="B48" s="25"/>
      <c r="C48" s="25"/>
      <c r="D48" s="25"/>
      <c r="E48" s="25"/>
      <c r="F48" s="25"/>
      <c r="G48" s="25"/>
      <c r="H48" s="25"/>
      <c r="I48" s="25"/>
      <c r="J48" s="25"/>
      <c r="K48" s="25"/>
      <c r="L48" s="25"/>
      <c r="M48" s="25"/>
      <c r="N48" s="25"/>
      <c r="O48" s="25"/>
      <c r="P48" s="25"/>
      <c r="Q48" s="25"/>
      <c r="R48" s="25"/>
      <c r="S48" s="35"/>
      <c r="T48" s="36"/>
      <c r="U48" s="36"/>
      <c r="V48" s="36"/>
      <c r="W48" s="36"/>
      <c r="X48" s="36"/>
      <c r="Y48" s="36"/>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c r="CF48" s="25"/>
      <c r="CG48" s="25"/>
      <c r="CH48" s="25"/>
      <c r="CI48" s="25"/>
      <c r="CJ48" s="25"/>
      <c r="CK48" s="25"/>
      <c r="CL48" s="25"/>
      <c r="CM48" s="25"/>
      <c r="CN48" s="25"/>
      <c r="CO48" s="25"/>
      <c r="CP48" s="25"/>
      <c r="CQ48" s="25"/>
      <c r="CR48" s="25"/>
      <c r="CS48" s="25"/>
      <c r="CT48" s="25"/>
      <c r="CU48" s="25"/>
      <c r="CV48" s="25"/>
      <c r="CW48" s="25"/>
      <c r="CX48" s="25"/>
      <c r="CY48" s="25"/>
      <c r="CZ48" s="25"/>
      <c r="DA48" s="25"/>
      <c r="DB48" s="25"/>
      <c r="DC48" s="25"/>
      <c r="DD48" s="25"/>
      <c r="DE48" s="25"/>
      <c r="DF48" s="25"/>
      <c r="DG48" s="25"/>
      <c r="DH48" s="25"/>
      <c r="DI48" s="25"/>
      <c r="DJ48" s="25"/>
      <c r="DK48" s="25"/>
      <c r="DL48" s="25"/>
      <c r="DM48" s="25"/>
      <c r="DN48" s="25"/>
      <c r="DO48" s="25"/>
      <c r="DP48" s="25"/>
      <c r="DQ48" s="25"/>
      <c r="DR48" s="25"/>
      <c r="DS48" s="25"/>
      <c r="DT48" s="25"/>
      <c r="DU48" s="25"/>
      <c r="DV48" s="25"/>
      <c r="DW48" s="25"/>
      <c r="DX48" s="25"/>
      <c r="DY48" s="25"/>
      <c r="DZ48" s="25"/>
      <c r="EA48" s="25"/>
      <c r="EB48" s="25"/>
    </row>
    <row r="49" spans="1:132" x14ac:dyDescent="0.3">
      <c r="A49" s="25"/>
      <c r="B49" s="25"/>
      <c r="C49" s="25"/>
      <c r="D49" s="25"/>
      <c r="E49" s="25"/>
      <c r="F49" s="25"/>
      <c r="G49" s="25"/>
      <c r="H49" s="25"/>
      <c r="I49" s="25"/>
      <c r="J49" s="25"/>
      <c r="K49" s="25"/>
      <c r="L49" s="25"/>
      <c r="M49" s="25"/>
      <c r="N49" s="25"/>
      <c r="O49" s="25"/>
      <c r="P49" s="25"/>
      <c r="Q49" s="25"/>
      <c r="R49" s="25"/>
      <c r="S49" s="35"/>
      <c r="T49" s="36"/>
      <c r="U49" s="36"/>
      <c r="V49" s="36"/>
      <c r="W49" s="36"/>
      <c r="X49" s="36"/>
      <c r="Y49" s="36"/>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c r="CF49" s="25"/>
      <c r="CG49" s="25"/>
      <c r="CH49" s="25"/>
      <c r="CI49" s="25"/>
      <c r="CJ49" s="25"/>
      <c r="CK49" s="25"/>
      <c r="CL49" s="25"/>
      <c r="CM49" s="25"/>
      <c r="CN49" s="25"/>
      <c r="CO49" s="25"/>
      <c r="CP49" s="25"/>
      <c r="CQ49" s="25"/>
      <c r="CR49" s="25"/>
      <c r="CS49" s="25"/>
      <c r="CT49" s="25"/>
      <c r="CU49" s="25"/>
      <c r="CV49" s="25"/>
      <c r="CW49" s="25"/>
      <c r="CX49" s="25"/>
      <c r="CY49" s="25"/>
      <c r="CZ49" s="25"/>
      <c r="DA49" s="25"/>
      <c r="DB49" s="25"/>
      <c r="DC49" s="25"/>
      <c r="DD49" s="25"/>
      <c r="DE49" s="25"/>
      <c r="DF49" s="25"/>
      <c r="DG49" s="25"/>
      <c r="DH49" s="25"/>
      <c r="DI49" s="25"/>
      <c r="DJ49" s="25"/>
      <c r="DK49" s="25"/>
      <c r="DL49" s="25"/>
      <c r="DM49" s="25"/>
      <c r="DN49" s="25"/>
      <c r="DO49" s="25"/>
      <c r="DP49" s="25"/>
      <c r="DQ49" s="25"/>
      <c r="DR49" s="25"/>
      <c r="DS49" s="25"/>
      <c r="DT49" s="25"/>
      <c r="DU49" s="25"/>
      <c r="DV49" s="25"/>
      <c r="DW49" s="25"/>
      <c r="DX49" s="25"/>
      <c r="DY49" s="25"/>
      <c r="DZ49" s="25"/>
      <c r="EA49" s="25"/>
      <c r="EB49" s="25"/>
    </row>
    <row r="50" spans="1:132" x14ac:dyDescent="0.3">
      <c r="A50" s="25"/>
      <c r="B50" s="25"/>
      <c r="C50" s="25"/>
      <c r="D50" s="25"/>
      <c r="E50" s="25"/>
      <c r="F50" s="25"/>
      <c r="G50" s="25"/>
      <c r="H50" s="25"/>
      <c r="I50" s="25"/>
      <c r="J50" s="25"/>
      <c r="K50" s="25"/>
      <c r="L50" s="25"/>
      <c r="M50" s="25"/>
      <c r="N50" s="25"/>
      <c r="O50" s="25"/>
      <c r="P50" s="25"/>
      <c r="Q50" s="25"/>
      <c r="R50" s="25"/>
      <c r="S50" s="35"/>
      <c r="T50" s="36"/>
      <c r="U50" s="36"/>
      <c r="V50" s="36"/>
      <c r="W50" s="36"/>
      <c r="X50" s="36"/>
      <c r="Y50" s="36"/>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c r="CF50" s="25"/>
      <c r="CG50" s="25"/>
      <c r="CH50" s="25"/>
      <c r="CI50" s="25"/>
      <c r="CJ50" s="25"/>
      <c r="CK50" s="25"/>
      <c r="CL50" s="25"/>
      <c r="CM50" s="25"/>
      <c r="CN50" s="25"/>
      <c r="CO50" s="25"/>
      <c r="CP50" s="25"/>
      <c r="CQ50" s="25"/>
      <c r="CR50" s="25"/>
      <c r="CS50" s="25"/>
      <c r="CT50" s="25"/>
      <c r="CU50" s="25"/>
      <c r="CV50" s="25"/>
      <c r="CW50" s="25"/>
      <c r="CX50" s="25"/>
      <c r="CY50" s="25"/>
      <c r="CZ50" s="25"/>
      <c r="DA50" s="25"/>
      <c r="DB50" s="25"/>
      <c r="DC50" s="25"/>
      <c r="DD50" s="25"/>
      <c r="DE50" s="25"/>
      <c r="DF50" s="25"/>
      <c r="DG50" s="25"/>
      <c r="DH50" s="25"/>
      <c r="DI50" s="25"/>
      <c r="DJ50" s="25"/>
      <c r="DK50" s="25"/>
      <c r="DL50" s="25"/>
      <c r="DM50" s="25"/>
      <c r="DN50" s="25"/>
      <c r="DO50" s="25"/>
      <c r="DP50" s="25"/>
      <c r="DQ50" s="25"/>
      <c r="DR50" s="25"/>
      <c r="DS50" s="25"/>
      <c r="DT50" s="25"/>
      <c r="DU50" s="25"/>
      <c r="DV50" s="25"/>
      <c r="DW50" s="25"/>
      <c r="DX50" s="25"/>
      <c r="DY50" s="25"/>
      <c r="DZ50" s="25"/>
      <c r="EA50" s="25"/>
      <c r="EB50" s="25"/>
    </row>
    <row r="51" spans="1:132" x14ac:dyDescent="0.3">
      <c r="A51" s="25"/>
      <c r="B51" s="25"/>
      <c r="C51" s="25"/>
      <c r="D51" s="25"/>
      <c r="E51" s="25"/>
      <c r="F51" s="25"/>
      <c r="G51" s="25"/>
      <c r="H51" s="25"/>
      <c r="I51" s="25"/>
      <c r="J51" s="25"/>
      <c r="K51" s="25"/>
      <c r="L51" s="25"/>
      <c r="M51" s="25"/>
      <c r="N51" s="25"/>
      <c r="O51" s="25"/>
      <c r="P51" s="25"/>
      <c r="Q51" s="25"/>
      <c r="R51" s="25"/>
      <c r="S51" s="37"/>
      <c r="T51" s="36"/>
      <c r="U51" s="36"/>
      <c r="V51" s="36"/>
      <c r="W51" s="36"/>
      <c r="X51" s="36"/>
      <c r="Y51" s="36"/>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c r="CG51" s="25"/>
      <c r="CH51" s="25"/>
      <c r="CI51" s="25"/>
      <c r="CJ51" s="25"/>
      <c r="CK51" s="25"/>
      <c r="CL51" s="25"/>
      <c r="CM51" s="25"/>
      <c r="CN51" s="25"/>
      <c r="CO51" s="25"/>
      <c r="CP51" s="25"/>
      <c r="CQ51" s="25"/>
      <c r="CR51" s="25"/>
      <c r="CS51" s="25"/>
      <c r="CT51" s="25"/>
      <c r="CU51" s="25"/>
      <c r="CV51" s="25"/>
      <c r="CW51" s="25"/>
      <c r="CX51" s="25"/>
      <c r="CY51" s="25"/>
      <c r="CZ51" s="25"/>
      <c r="DA51" s="25"/>
      <c r="DB51" s="25"/>
      <c r="DC51" s="25"/>
      <c r="DD51" s="25"/>
      <c r="DE51" s="25"/>
      <c r="DF51" s="25"/>
      <c r="DG51" s="25"/>
      <c r="DH51" s="25"/>
      <c r="DI51" s="25"/>
      <c r="DJ51" s="25"/>
      <c r="DK51" s="25"/>
      <c r="DL51" s="25"/>
      <c r="DM51" s="25"/>
      <c r="DN51" s="25"/>
      <c r="DO51" s="25"/>
      <c r="DP51" s="25"/>
      <c r="DQ51" s="25"/>
      <c r="DR51" s="25"/>
      <c r="DS51" s="25"/>
      <c r="DT51" s="25"/>
      <c r="DU51" s="25"/>
      <c r="DV51" s="25"/>
      <c r="DW51" s="25"/>
      <c r="DX51" s="25"/>
      <c r="DY51" s="25"/>
      <c r="DZ51" s="25"/>
      <c r="EA51" s="25"/>
      <c r="EB51" s="25"/>
    </row>
    <row r="52" spans="1:132" x14ac:dyDescent="0.3">
      <c r="A52" s="25"/>
      <c r="B52" s="25"/>
      <c r="C52" s="25"/>
      <c r="D52" s="25"/>
      <c r="E52" s="25"/>
      <c r="F52" s="25"/>
      <c r="G52" s="25"/>
      <c r="H52" s="25"/>
      <c r="I52" s="25"/>
      <c r="J52" s="25"/>
      <c r="K52" s="25"/>
      <c r="L52" s="25"/>
      <c r="M52" s="25"/>
      <c r="N52" s="25"/>
      <c r="O52" s="25"/>
      <c r="P52" s="25"/>
      <c r="Q52" s="25"/>
      <c r="R52" s="25"/>
      <c r="S52" s="35"/>
      <c r="T52" s="36"/>
      <c r="U52" s="36"/>
      <c r="V52" s="36"/>
      <c r="W52" s="36"/>
      <c r="X52" s="36"/>
      <c r="Y52" s="36"/>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c r="CG52" s="25"/>
      <c r="CH52" s="25"/>
      <c r="CI52" s="25"/>
      <c r="CJ52" s="25"/>
      <c r="CK52" s="25"/>
      <c r="CL52" s="25"/>
      <c r="CM52" s="25"/>
      <c r="CN52" s="25"/>
      <c r="CO52" s="25"/>
      <c r="CP52" s="25"/>
      <c r="CQ52" s="25"/>
      <c r="CR52" s="25"/>
      <c r="CS52" s="25"/>
      <c r="CT52" s="25"/>
      <c r="CU52" s="25"/>
      <c r="CV52" s="25"/>
      <c r="CW52" s="25"/>
      <c r="CX52" s="25"/>
      <c r="CY52" s="25"/>
      <c r="CZ52" s="25"/>
      <c r="DA52" s="25"/>
      <c r="DB52" s="25"/>
      <c r="DC52" s="25"/>
      <c r="DD52" s="25"/>
      <c r="DE52" s="25"/>
      <c r="DF52" s="25"/>
      <c r="DG52" s="25"/>
      <c r="DH52" s="25"/>
      <c r="DI52" s="25"/>
      <c r="DJ52" s="25"/>
      <c r="DK52" s="25"/>
      <c r="DL52" s="25"/>
      <c r="DM52" s="25"/>
      <c r="DN52" s="25"/>
      <c r="DO52" s="25"/>
      <c r="DP52" s="25"/>
      <c r="DQ52" s="25"/>
      <c r="DR52" s="25"/>
      <c r="DS52" s="25"/>
      <c r="DT52" s="25"/>
      <c r="DU52" s="25"/>
      <c r="DV52" s="25"/>
      <c r="DW52" s="25"/>
      <c r="DX52" s="25"/>
      <c r="DY52" s="25"/>
      <c r="DZ52" s="25"/>
      <c r="EA52" s="25"/>
      <c r="EB52" s="25"/>
    </row>
    <row r="53" spans="1:132" x14ac:dyDescent="0.3">
      <c r="A53" s="25"/>
      <c r="B53" s="25"/>
      <c r="C53" s="25"/>
      <c r="D53" s="25"/>
      <c r="E53" s="25"/>
      <c r="F53" s="25"/>
      <c r="G53" s="25"/>
      <c r="H53" s="25"/>
      <c r="I53" s="25"/>
      <c r="J53" s="25"/>
      <c r="K53" s="25"/>
      <c r="L53" s="25"/>
      <c r="M53" s="25"/>
      <c r="N53" s="25"/>
      <c r="O53" s="25"/>
      <c r="P53" s="25"/>
      <c r="Q53" s="25"/>
      <c r="R53" s="25"/>
      <c r="S53" s="35"/>
      <c r="T53" s="36"/>
      <c r="U53" s="36"/>
      <c r="V53" s="36"/>
      <c r="W53" s="36"/>
      <c r="X53" s="36"/>
      <c r="Y53" s="36"/>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c r="CF53" s="25"/>
      <c r="CG53" s="25"/>
      <c r="CH53" s="25"/>
      <c r="CI53" s="25"/>
      <c r="CJ53" s="25"/>
      <c r="CK53" s="25"/>
      <c r="CL53" s="25"/>
      <c r="CM53" s="25"/>
      <c r="CN53" s="25"/>
      <c r="CO53" s="25"/>
      <c r="CP53" s="25"/>
      <c r="CQ53" s="25"/>
      <c r="CR53" s="25"/>
      <c r="CS53" s="25"/>
      <c r="CT53" s="25"/>
      <c r="CU53" s="25"/>
      <c r="CV53" s="25"/>
      <c r="CW53" s="25"/>
      <c r="CX53" s="25"/>
      <c r="CY53" s="25"/>
      <c r="CZ53" s="25"/>
      <c r="DA53" s="25"/>
      <c r="DB53" s="25"/>
      <c r="DC53" s="25"/>
      <c r="DD53" s="25"/>
      <c r="DE53" s="25"/>
      <c r="DF53" s="25"/>
      <c r="DG53" s="25"/>
      <c r="DH53" s="25"/>
      <c r="DI53" s="25"/>
      <c r="DJ53" s="25"/>
      <c r="DK53" s="25"/>
      <c r="DL53" s="25"/>
      <c r="DM53" s="25"/>
      <c r="DN53" s="25"/>
      <c r="DO53" s="25"/>
      <c r="DP53" s="25"/>
      <c r="DQ53" s="25"/>
      <c r="DR53" s="25"/>
      <c r="DS53" s="25"/>
      <c r="DT53" s="25"/>
      <c r="DU53" s="25"/>
      <c r="DV53" s="25"/>
      <c r="DW53" s="25"/>
      <c r="DX53" s="25"/>
      <c r="DY53" s="25"/>
      <c r="DZ53" s="25"/>
      <c r="EA53" s="25"/>
      <c r="EB53" s="25"/>
    </row>
    <row r="54" spans="1:132" x14ac:dyDescent="0.3">
      <c r="A54" s="25"/>
      <c r="B54" s="25"/>
      <c r="C54" s="25"/>
      <c r="D54" s="25"/>
      <c r="E54" s="25"/>
      <c r="F54" s="25"/>
      <c r="G54" s="25"/>
      <c r="H54" s="25"/>
      <c r="I54" s="25"/>
      <c r="J54" s="25"/>
      <c r="K54" s="25"/>
      <c r="L54" s="25"/>
      <c r="M54" s="25"/>
      <c r="N54" s="25"/>
      <c r="O54" s="25"/>
      <c r="P54" s="25"/>
      <c r="Q54" s="25"/>
      <c r="R54" s="25"/>
      <c r="S54" s="35"/>
      <c r="T54" s="36"/>
      <c r="U54" s="36"/>
      <c r="V54" s="36"/>
      <c r="W54" s="36"/>
      <c r="X54" s="36"/>
      <c r="Y54" s="36"/>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row>
    <row r="55" spans="1:132" x14ac:dyDescent="0.3">
      <c r="A55" s="25"/>
      <c r="B55" s="25"/>
      <c r="C55" s="25"/>
      <c r="D55" s="25"/>
      <c r="E55" s="25"/>
      <c r="F55" s="25"/>
      <c r="G55" s="25"/>
      <c r="H55" s="25"/>
      <c r="I55" s="25"/>
      <c r="J55" s="25"/>
      <c r="K55" s="25"/>
      <c r="L55" s="25"/>
      <c r="M55" s="25"/>
      <c r="N55" s="25"/>
      <c r="O55" s="25"/>
      <c r="P55" s="25"/>
      <c r="Q55" s="25"/>
      <c r="R55" s="25"/>
      <c r="S55" s="35"/>
      <c r="T55" s="36"/>
      <c r="U55" s="36"/>
      <c r="V55" s="36"/>
      <c r="W55" s="36"/>
      <c r="X55" s="36"/>
      <c r="Y55" s="36"/>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c r="CG55" s="25"/>
      <c r="CH55" s="25"/>
      <c r="CI55" s="25"/>
      <c r="CJ55" s="25"/>
      <c r="CK55" s="25"/>
      <c r="CL55" s="25"/>
      <c r="CM55" s="25"/>
      <c r="CN55" s="25"/>
      <c r="CO55" s="25"/>
      <c r="CP55" s="25"/>
      <c r="CQ55" s="25"/>
      <c r="CR55" s="25"/>
      <c r="CS55" s="25"/>
      <c r="CT55" s="25"/>
      <c r="CU55" s="25"/>
      <c r="CV55" s="25"/>
      <c r="CW55" s="25"/>
      <c r="CX55" s="25"/>
      <c r="CY55" s="25"/>
      <c r="CZ55" s="25"/>
      <c r="DA55" s="25"/>
      <c r="DB55" s="25"/>
      <c r="DC55" s="25"/>
      <c r="DD55" s="25"/>
      <c r="DE55" s="25"/>
      <c r="DF55" s="25"/>
      <c r="DG55" s="25"/>
      <c r="DH55" s="25"/>
      <c r="DI55" s="25"/>
      <c r="DJ55" s="25"/>
      <c r="DK55" s="25"/>
      <c r="DL55" s="25"/>
      <c r="DM55" s="25"/>
      <c r="DN55" s="25"/>
      <c r="DO55" s="25"/>
      <c r="DP55" s="25"/>
      <c r="DQ55" s="25"/>
      <c r="DR55" s="25"/>
      <c r="DS55" s="25"/>
      <c r="DT55" s="25"/>
      <c r="DU55" s="25"/>
      <c r="DV55" s="25"/>
      <c r="DW55" s="25"/>
      <c r="DX55" s="25"/>
      <c r="DY55" s="25"/>
      <c r="DZ55" s="25"/>
      <c r="EA55" s="25"/>
      <c r="EB55" s="25"/>
    </row>
    <row r="56" spans="1:132" x14ac:dyDescent="0.3">
      <c r="A56" s="25"/>
      <c r="B56" s="25"/>
      <c r="C56" s="25"/>
      <c r="D56" s="25"/>
      <c r="E56" s="25"/>
      <c r="F56" s="25"/>
      <c r="G56" s="25"/>
      <c r="H56" s="25"/>
      <c r="I56" s="25"/>
      <c r="J56" s="25"/>
      <c r="K56" s="25"/>
      <c r="L56" s="25"/>
      <c r="M56" s="25"/>
      <c r="N56" s="25"/>
      <c r="O56" s="25"/>
      <c r="P56" s="25"/>
      <c r="Q56" s="25"/>
      <c r="R56" s="25"/>
      <c r="S56" s="35"/>
      <c r="T56" s="36"/>
      <c r="U56" s="36"/>
      <c r="V56" s="36"/>
      <c r="W56" s="36"/>
      <c r="X56" s="36"/>
      <c r="Y56" s="36"/>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c r="CG56" s="25"/>
      <c r="CH56" s="25"/>
      <c r="CI56" s="25"/>
      <c r="CJ56" s="25"/>
      <c r="CK56" s="25"/>
      <c r="CL56" s="25"/>
      <c r="CM56" s="25"/>
      <c r="CN56" s="25"/>
      <c r="CO56" s="25"/>
      <c r="CP56" s="25"/>
      <c r="CQ56" s="25"/>
      <c r="CR56" s="25"/>
      <c r="CS56" s="25"/>
      <c r="CT56" s="25"/>
      <c r="CU56" s="25"/>
      <c r="CV56" s="25"/>
      <c r="CW56" s="25"/>
      <c r="CX56" s="25"/>
      <c r="CY56" s="25"/>
      <c r="CZ56" s="25"/>
      <c r="DA56" s="25"/>
      <c r="DB56" s="25"/>
      <c r="DC56" s="25"/>
      <c r="DD56" s="25"/>
      <c r="DE56" s="25"/>
      <c r="DF56" s="25"/>
      <c r="DG56" s="25"/>
      <c r="DH56" s="25"/>
      <c r="DI56" s="25"/>
      <c r="DJ56" s="25"/>
      <c r="DK56" s="25"/>
      <c r="DL56" s="25"/>
      <c r="DM56" s="25"/>
      <c r="DN56" s="25"/>
      <c r="DO56" s="25"/>
      <c r="DP56" s="25"/>
      <c r="DQ56" s="25"/>
      <c r="DR56" s="25"/>
      <c r="DS56" s="25"/>
      <c r="DT56" s="25"/>
      <c r="DU56" s="25"/>
      <c r="DV56" s="25"/>
      <c r="DW56" s="25"/>
      <c r="DX56" s="25"/>
      <c r="DY56" s="25"/>
      <c r="DZ56" s="25"/>
      <c r="EA56" s="25"/>
      <c r="EB56" s="25"/>
    </row>
    <row r="57" spans="1:132" x14ac:dyDescent="0.3">
      <c r="A57" s="25"/>
      <c r="B57" s="25"/>
      <c r="C57" s="25"/>
      <c r="D57" s="25"/>
      <c r="E57" s="25"/>
      <c r="F57" s="25"/>
      <c r="G57" s="25"/>
      <c r="H57" s="25"/>
      <c r="I57" s="25"/>
      <c r="J57" s="25"/>
      <c r="K57" s="25"/>
      <c r="L57" s="25"/>
      <c r="M57" s="25"/>
      <c r="N57" s="25"/>
      <c r="O57" s="25"/>
      <c r="P57" s="25"/>
      <c r="Q57" s="25"/>
      <c r="R57" s="25"/>
      <c r="S57" s="35"/>
      <c r="T57" s="36"/>
      <c r="U57" s="36"/>
      <c r="V57" s="36"/>
      <c r="W57" s="36"/>
      <c r="X57" s="36"/>
      <c r="Y57" s="36"/>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c r="CG57" s="25"/>
      <c r="CH57" s="25"/>
      <c r="CI57" s="25"/>
      <c r="CJ57" s="25"/>
      <c r="CK57" s="25"/>
      <c r="CL57" s="25"/>
      <c r="CM57" s="25"/>
      <c r="CN57" s="25"/>
      <c r="CO57" s="25"/>
      <c r="CP57" s="25"/>
      <c r="CQ57" s="25"/>
      <c r="CR57" s="25"/>
      <c r="CS57" s="25"/>
      <c r="CT57" s="25"/>
      <c r="CU57" s="25"/>
      <c r="CV57" s="25"/>
      <c r="CW57" s="25"/>
      <c r="CX57" s="25"/>
      <c r="CY57" s="25"/>
      <c r="CZ57" s="25"/>
      <c r="DA57" s="25"/>
      <c r="DB57" s="25"/>
      <c r="DC57" s="25"/>
      <c r="DD57" s="25"/>
      <c r="DE57" s="25"/>
      <c r="DF57" s="25"/>
      <c r="DG57" s="25"/>
      <c r="DH57" s="25"/>
      <c r="DI57" s="25"/>
      <c r="DJ57" s="25"/>
      <c r="DK57" s="25"/>
      <c r="DL57" s="25"/>
      <c r="DM57" s="25"/>
      <c r="DN57" s="25"/>
      <c r="DO57" s="25"/>
      <c r="DP57" s="25"/>
      <c r="DQ57" s="25"/>
      <c r="DR57" s="25"/>
      <c r="DS57" s="25"/>
      <c r="DT57" s="25"/>
      <c r="DU57" s="25"/>
      <c r="DV57" s="25"/>
      <c r="DW57" s="25"/>
      <c r="DX57" s="25"/>
      <c r="DY57" s="25"/>
      <c r="DZ57" s="25"/>
      <c r="EA57" s="25"/>
      <c r="EB57" s="25"/>
    </row>
    <row r="58" spans="1:132" x14ac:dyDescent="0.3">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25"/>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25"/>
      <c r="DQ58" s="25"/>
      <c r="DR58" s="25"/>
      <c r="DS58" s="25"/>
      <c r="DT58" s="25"/>
      <c r="DU58" s="25"/>
      <c r="DV58" s="25"/>
      <c r="DW58" s="25"/>
      <c r="DX58" s="25"/>
      <c r="DY58" s="25"/>
      <c r="DZ58" s="25"/>
      <c r="EA58" s="25"/>
      <c r="EB58" s="25"/>
    </row>
    <row r="59" spans="1:132" x14ac:dyDescent="0.3">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c r="CG59" s="25"/>
      <c r="CH59" s="25"/>
      <c r="CI59" s="25"/>
      <c r="CJ59" s="25"/>
      <c r="CK59" s="25"/>
      <c r="CL59" s="25"/>
      <c r="CM59" s="25"/>
      <c r="CN59" s="25"/>
      <c r="CO59" s="25"/>
      <c r="CP59" s="25"/>
      <c r="CQ59" s="25"/>
      <c r="CR59" s="25"/>
      <c r="CS59" s="25"/>
      <c r="CT59" s="25"/>
      <c r="CU59" s="25"/>
      <c r="CV59" s="25"/>
      <c r="CW59" s="25"/>
      <c r="CX59" s="25"/>
      <c r="CY59" s="25"/>
      <c r="CZ59" s="25"/>
      <c r="DA59" s="25"/>
      <c r="DB59" s="25"/>
      <c r="DC59" s="25"/>
      <c r="DD59" s="25"/>
      <c r="DE59" s="25"/>
      <c r="DF59" s="25"/>
      <c r="DG59" s="25"/>
      <c r="DH59" s="25"/>
      <c r="DI59" s="25"/>
      <c r="DJ59" s="25"/>
      <c r="DK59" s="25"/>
      <c r="DL59" s="25"/>
      <c r="DM59" s="25"/>
      <c r="DN59" s="25"/>
      <c r="DO59" s="25"/>
      <c r="DP59" s="25"/>
      <c r="DQ59" s="25"/>
      <c r="DR59" s="25"/>
      <c r="DS59" s="25"/>
      <c r="DT59" s="25"/>
      <c r="DU59" s="25"/>
      <c r="DV59" s="25"/>
      <c r="DW59" s="25"/>
      <c r="DX59" s="25"/>
      <c r="DY59" s="25"/>
      <c r="DZ59" s="25"/>
      <c r="EA59" s="25"/>
      <c r="EB59" s="25"/>
    </row>
    <row r="60" spans="1:132" x14ac:dyDescent="0.3">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row>
    <row r="61" spans="1:132" x14ac:dyDescent="0.3">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row>
    <row r="62" spans="1:132" x14ac:dyDescent="0.3">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row>
    <row r="63" spans="1:132" x14ac:dyDescent="0.3">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c r="CG63" s="25"/>
      <c r="CH63" s="25"/>
      <c r="CI63" s="25"/>
      <c r="CJ63" s="25"/>
      <c r="CK63" s="25"/>
      <c r="CL63" s="25"/>
      <c r="CM63" s="25"/>
      <c r="CN63" s="25"/>
      <c r="CO63" s="25"/>
      <c r="CP63" s="25"/>
      <c r="CQ63" s="25"/>
      <c r="CR63" s="25"/>
      <c r="CS63" s="25"/>
      <c r="CT63" s="25"/>
      <c r="CU63" s="25"/>
      <c r="CV63" s="25"/>
      <c r="CW63" s="25"/>
      <c r="CX63" s="25"/>
      <c r="CY63" s="25"/>
      <c r="CZ63" s="25"/>
      <c r="DA63" s="25"/>
      <c r="DB63" s="25"/>
      <c r="DC63" s="25"/>
      <c r="DD63" s="25"/>
      <c r="DE63" s="25"/>
      <c r="DF63" s="25"/>
      <c r="DG63" s="25"/>
      <c r="DH63" s="25"/>
      <c r="DI63" s="25"/>
      <c r="DJ63" s="25"/>
      <c r="DK63" s="25"/>
      <c r="DL63" s="25"/>
      <c r="DM63" s="25"/>
      <c r="DN63" s="25"/>
      <c r="DO63" s="25"/>
      <c r="DP63" s="25"/>
      <c r="DQ63" s="25"/>
      <c r="DR63" s="25"/>
      <c r="DS63" s="25"/>
      <c r="DT63" s="25"/>
      <c r="DU63" s="25"/>
      <c r="DV63" s="25"/>
      <c r="DW63" s="25"/>
      <c r="DX63" s="25"/>
      <c r="DY63" s="25"/>
      <c r="DZ63" s="25"/>
      <c r="EA63" s="25"/>
      <c r="EB63" s="25"/>
    </row>
    <row r="64" spans="1:132" x14ac:dyDescent="0.3">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row>
    <row r="65" spans="1:132" x14ac:dyDescent="0.3">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row>
    <row r="66" spans="1:132" x14ac:dyDescent="0.3">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row>
    <row r="67" spans="1:132" x14ac:dyDescent="0.3">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row>
    <row r="68" spans="1:132" x14ac:dyDescent="0.3">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row>
    <row r="69" spans="1:132" x14ac:dyDescent="0.3">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row>
    <row r="70" spans="1:132" x14ac:dyDescent="0.3">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row>
    <row r="71" spans="1:132" x14ac:dyDescent="0.3">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row>
    <row r="72" spans="1:132" x14ac:dyDescent="0.3">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row>
    <row r="73" spans="1:132" x14ac:dyDescent="0.3">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row>
    <row r="74" spans="1:132" x14ac:dyDescent="0.3">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row>
    <row r="75" spans="1:132" x14ac:dyDescent="0.3">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row>
    <row r="76" spans="1:132" x14ac:dyDescent="0.3">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25"/>
      <c r="DI76" s="25"/>
      <c r="DJ76" s="25"/>
      <c r="DK76" s="25"/>
      <c r="DL76" s="25"/>
      <c r="DM76" s="25"/>
      <c r="DN76" s="25"/>
      <c r="DO76" s="25"/>
      <c r="DP76" s="25"/>
      <c r="DQ76" s="25"/>
      <c r="DR76" s="25"/>
      <c r="DS76" s="25"/>
      <c r="DT76" s="25"/>
      <c r="DU76" s="25"/>
      <c r="DV76" s="25"/>
      <c r="DW76" s="25"/>
      <c r="DX76" s="25"/>
      <c r="DY76" s="25"/>
      <c r="DZ76" s="25"/>
      <c r="EA76" s="25"/>
      <c r="EB76" s="25"/>
    </row>
    <row r="77" spans="1:132" x14ac:dyDescent="0.3">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25"/>
      <c r="DI77" s="25"/>
      <c r="DJ77" s="25"/>
      <c r="DK77" s="25"/>
      <c r="DL77" s="25"/>
      <c r="DM77" s="25"/>
      <c r="DN77" s="25"/>
      <c r="DO77" s="25"/>
      <c r="DP77" s="25"/>
      <c r="DQ77" s="25"/>
      <c r="DR77" s="25"/>
      <c r="DS77" s="25"/>
      <c r="DT77" s="25"/>
      <c r="DU77" s="25"/>
      <c r="DV77" s="25"/>
      <c r="DW77" s="25"/>
      <c r="DX77" s="25"/>
      <c r="DY77" s="25"/>
      <c r="DZ77" s="25"/>
      <c r="EA77" s="25"/>
      <c r="EB77" s="25"/>
    </row>
    <row r="78" spans="1:132" x14ac:dyDescent="0.3">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row>
    <row r="79" spans="1:132" x14ac:dyDescent="0.3">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row>
    <row r="80" spans="1:132" x14ac:dyDescent="0.3">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25"/>
      <c r="DI80" s="25"/>
      <c r="DJ80" s="25"/>
      <c r="DK80" s="25"/>
      <c r="DL80" s="25"/>
      <c r="DM80" s="25"/>
      <c r="DN80" s="25"/>
      <c r="DO80" s="25"/>
      <c r="DP80" s="25"/>
      <c r="DQ80" s="25"/>
      <c r="DR80" s="25"/>
      <c r="DS80" s="25"/>
      <c r="DT80" s="25"/>
      <c r="DU80" s="25"/>
      <c r="DV80" s="25"/>
      <c r="DW80" s="25"/>
      <c r="DX80" s="25"/>
      <c r="DY80" s="25"/>
      <c r="DZ80" s="25"/>
      <c r="EA80" s="25"/>
      <c r="EB80" s="25"/>
    </row>
    <row r="81" spans="1:132" x14ac:dyDescent="0.3">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row>
    <row r="82" spans="1:132" x14ac:dyDescent="0.3">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row>
    <row r="83" spans="1:132" x14ac:dyDescent="0.3">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row>
    <row r="84" spans="1:132" x14ac:dyDescent="0.3">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row>
    <row r="85" spans="1:132" x14ac:dyDescent="0.3">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row>
    <row r="86" spans="1:132" x14ac:dyDescent="0.3">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row>
    <row r="87" spans="1:132" x14ac:dyDescent="0.3">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5"/>
    </row>
    <row r="88" spans="1:132" x14ac:dyDescent="0.3">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25"/>
      <c r="DI88" s="25"/>
      <c r="DJ88" s="25"/>
      <c r="DK88" s="25"/>
      <c r="DL88" s="25"/>
      <c r="DM88" s="25"/>
      <c r="DN88" s="25"/>
      <c r="DO88" s="25"/>
      <c r="DP88" s="25"/>
      <c r="DQ88" s="25"/>
      <c r="DR88" s="25"/>
      <c r="DS88" s="25"/>
      <c r="DT88" s="25"/>
      <c r="DU88" s="25"/>
      <c r="DV88" s="25"/>
      <c r="DW88" s="25"/>
      <c r="DX88" s="25"/>
      <c r="DY88" s="25"/>
      <c r="DZ88" s="25"/>
      <c r="EA88" s="25"/>
      <c r="EB88" s="25"/>
    </row>
    <row r="89" spans="1:132" x14ac:dyDescent="0.3">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c r="DR89" s="25"/>
      <c r="DS89" s="25"/>
      <c r="DT89" s="25"/>
      <c r="DU89" s="25"/>
      <c r="DV89" s="25"/>
      <c r="DW89" s="25"/>
      <c r="DX89" s="25"/>
      <c r="DY89" s="25"/>
      <c r="DZ89" s="25"/>
      <c r="EA89" s="25"/>
      <c r="EB89" s="25"/>
    </row>
    <row r="90" spans="1:132" x14ac:dyDescent="0.3">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25"/>
      <c r="DI90" s="25"/>
      <c r="DJ90" s="25"/>
      <c r="DK90" s="25"/>
      <c r="DL90" s="25"/>
      <c r="DM90" s="25"/>
      <c r="DN90" s="25"/>
      <c r="DO90" s="25"/>
      <c r="DP90" s="25"/>
      <c r="DQ90" s="25"/>
      <c r="DR90" s="25"/>
      <c r="DS90" s="25"/>
      <c r="DT90" s="25"/>
      <c r="DU90" s="25"/>
      <c r="DV90" s="25"/>
      <c r="DW90" s="25"/>
      <c r="DX90" s="25"/>
      <c r="DY90" s="25"/>
      <c r="DZ90" s="25"/>
      <c r="EA90" s="25"/>
      <c r="EB90" s="25"/>
    </row>
    <row r="91" spans="1:132" x14ac:dyDescent="0.3">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25"/>
      <c r="DI91" s="25"/>
      <c r="DJ91" s="25"/>
      <c r="DK91" s="25"/>
      <c r="DL91" s="25"/>
      <c r="DM91" s="25"/>
      <c r="DN91" s="25"/>
      <c r="DO91" s="25"/>
      <c r="DP91" s="25"/>
      <c r="DQ91" s="25"/>
      <c r="DR91" s="25"/>
      <c r="DS91" s="25"/>
      <c r="DT91" s="25"/>
      <c r="DU91" s="25"/>
      <c r="DV91" s="25"/>
      <c r="DW91" s="25"/>
      <c r="DX91" s="25"/>
      <c r="DY91" s="25"/>
      <c r="DZ91" s="25"/>
      <c r="EA91" s="25"/>
      <c r="EB91" s="25"/>
    </row>
    <row r="92" spans="1:132" x14ac:dyDescent="0.3">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5"/>
    </row>
    <row r="93" spans="1:132" x14ac:dyDescent="0.3">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25"/>
      <c r="DR93" s="25"/>
      <c r="DS93" s="25"/>
      <c r="DT93" s="25"/>
      <c r="DU93" s="25"/>
      <c r="DV93" s="25"/>
      <c r="DW93" s="25"/>
      <c r="DX93" s="25"/>
      <c r="DY93" s="25"/>
      <c r="DZ93" s="25"/>
      <c r="EA93" s="25"/>
      <c r="EB93" s="25"/>
    </row>
    <row r="94" spans="1:132" x14ac:dyDescent="0.3">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25"/>
      <c r="DI94" s="25"/>
      <c r="DJ94" s="25"/>
      <c r="DK94" s="25"/>
      <c r="DL94" s="25"/>
      <c r="DM94" s="25"/>
      <c r="DN94" s="25"/>
      <c r="DO94" s="25"/>
      <c r="DP94" s="25"/>
      <c r="DQ94" s="25"/>
      <c r="DR94" s="25"/>
      <c r="DS94" s="25"/>
      <c r="DT94" s="25"/>
      <c r="DU94" s="25"/>
      <c r="DV94" s="25"/>
      <c r="DW94" s="25"/>
      <c r="DX94" s="25"/>
      <c r="DY94" s="25"/>
      <c r="DZ94" s="25"/>
      <c r="EA94" s="25"/>
      <c r="EB94" s="25"/>
    </row>
    <row r="95" spans="1:132" x14ac:dyDescent="0.3">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25"/>
      <c r="DI95" s="25"/>
      <c r="DJ95" s="25"/>
      <c r="DK95" s="25"/>
      <c r="DL95" s="25"/>
      <c r="DM95" s="25"/>
      <c r="DN95" s="25"/>
      <c r="DO95" s="25"/>
      <c r="DP95" s="25"/>
      <c r="DQ95" s="25"/>
      <c r="DR95" s="25"/>
      <c r="DS95" s="25"/>
      <c r="DT95" s="25"/>
      <c r="DU95" s="25"/>
      <c r="DV95" s="25"/>
      <c r="DW95" s="25"/>
      <c r="DX95" s="25"/>
      <c r="DY95" s="25"/>
      <c r="DZ95" s="25"/>
      <c r="EA95" s="25"/>
      <c r="EB95" s="25"/>
    </row>
    <row r="96" spans="1:132" x14ac:dyDescent="0.3">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25"/>
      <c r="DI96" s="25"/>
      <c r="DJ96" s="25"/>
      <c r="DK96" s="25"/>
      <c r="DL96" s="25"/>
      <c r="DM96" s="25"/>
      <c r="DN96" s="25"/>
      <c r="DO96" s="25"/>
      <c r="DP96" s="25"/>
      <c r="DQ96" s="25"/>
      <c r="DR96" s="25"/>
      <c r="DS96" s="25"/>
      <c r="DT96" s="25"/>
      <c r="DU96" s="25"/>
      <c r="DV96" s="25"/>
      <c r="DW96" s="25"/>
      <c r="DX96" s="25"/>
      <c r="DY96" s="25"/>
      <c r="DZ96" s="25"/>
      <c r="EA96" s="25"/>
      <c r="EB96" s="25"/>
    </row>
    <row r="97" spans="1:132" x14ac:dyDescent="0.3">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row>
    <row r="98" spans="1:132" x14ac:dyDescent="0.3">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row>
    <row r="99" spans="1:132" x14ac:dyDescent="0.3">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25"/>
      <c r="DI99" s="25"/>
      <c r="DJ99" s="25"/>
      <c r="DK99" s="25"/>
      <c r="DL99" s="25"/>
      <c r="DM99" s="25"/>
      <c r="DN99" s="25"/>
      <c r="DO99" s="25"/>
      <c r="DP99" s="25"/>
      <c r="DQ99" s="25"/>
      <c r="DR99" s="25"/>
      <c r="DS99" s="25"/>
      <c r="DT99" s="25"/>
      <c r="DU99" s="25"/>
      <c r="DV99" s="25"/>
      <c r="DW99" s="25"/>
      <c r="DX99" s="25"/>
      <c r="DY99" s="25"/>
      <c r="DZ99" s="25"/>
      <c r="EA99" s="25"/>
      <c r="EB99" s="25"/>
    </row>
    <row r="100" spans="1:132" x14ac:dyDescent="0.3">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25"/>
      <c r="DR100" s="25"/>
      <c r="DS100" s="25"/>
      <c r="DT100" s="25"/>
      <c r="DU100" s="25"/>
      <c r="DV100" s="25"/>
      <c r="DW100" s="25"/>
      <c r="DX100" s="25"/>
      <c r="DY100" s="25"/>
      <c r="DZ100" s="25"/>
      <c r="EA100" s="25"/>
      <c r="EB100" s="25"/>
    </row>
    <row r="101" spans="1:132" x14ac:dyDescent="0.3">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row>
    <row r="102" spans="1:132" x14ac:dyDescent="0.3">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25"/>
      <c r="DI102" s="25"/>
      <c r="DJ102" s="25"/>
      <c r="DK102" s="25"/>
      <c r="DL102" s="25"/>
      <c r="DM102" s="25"/>
      <c r="DN102" s="25"/>
      <c r="DO102" s="25"/>
      <c r="DP102" s="25"/>
      <c r="DQ102" s="25"/>
      <c r="DR102" s="25"/>
      <c r="DS102" s="25"/>
      <c r="DT102" s="25"/>
      <c r="DU102" s="25"/>
      <c r="DV102" s="25"/>
      <c r="DW102" s="25"/>
      <c r="DX102" s="25"/>
      <c r="DY102" s="25"/>
      <c r="DZ102" s="25"/>
      <c r="EA102" s="25"/>
      <c r="EB102" s="25"/>
    </row>
    <row r="103" spans="1:132" x14ac:dyDescent="0.3">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25"/>
      <c r="DI103" s="25"/>
      <c r="DJ103" s="25"/>
      <c r="DK103" s="25"/>
      <c r="DL103" s="25"/>
      <c r="DM103" s="25"/>
      <c r="DN103" s="25"/>
      <c r="DO103" s="25"/>
      <c r="DP103" s="25"/>
      <c r="DQ103" s="25"/>
      <c r="DR103" s="25"/>
      <c r="DS103" s="25"/>
      <c r="DT103" s="25"/>
      <c r="DU103" s="25"/>
      <c r="DV103" s="25"/>
      <c r="DW103" s="25"/>
      <c r="DX103" s="25"/>
      <c r="DY103" s="25"/>
      <c r="DZ103" s="25"/>
      <c r="EA103" s="25"/>
      <c r="EB103" s="25"/>
    </row>
    <row r="104" spans="1:132" x14ac:dyDescent="0.3">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25"/>
      <c r="DR104" s="25"/>
      <c r="DS104" s="25"/>
      <c r="DT104" s="25"/>
      <c r="DU104" s="25"/>
      <c r="DV104" s="25"/>
      <c r="DW104" s="25"/>
      <c r="DX104" s="25"/>
      <c r="DY104" s="25"/>
      <c r="DZ104" s="25"/>
      <c r="EA104" s="25"/>
      <c r="EB104" s="25"/>
    </row>
    <row r="105" spans="1:132" x14ac:dyDescent="0.3">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row>
    <row r="106" spans="1:132" x14ac:dyDescent="0.3">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row>
    <row r="107" spans="1:132" x14ac:dyDescent="0.3">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row>
    <row r="108" spans="1:132" x14ac:dyDescent="0.3">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25"/>
      <c r="DT108" s="25"/>
      <c r="DU108" s="25"/>
      <c r="DV108" s="25"/>
      <c r="DW108" s="25"/>
      <c r="DX108" s="25"/>
      <c r="DY108" s="25"/>
      <c r="DZ108" s="25"/>
      <c r="EA108" s="25"/>
      <c r="EB108" s="25"/>
    </row>
    <row r="109" spans="1:132" x14ac:dyDescent="0.3">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row>
    <row r="110" spans="1:132" x14ac:dyDescent="0.3">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row>
    <row r="111" spans="1:132" x14ac:dyDescent="0.3">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row>
    <row r="112" spans="1:132" x14ac:dyDescent="0.3">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row>
    <row r="113" spans="1:132" x14ac:dyDescent="0.3">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row>
    <row r="114" spans="1:132" x14ac:dyDescent="0.3">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row>
    <row r="115" spans="1:132" x14ac:dyDescent="0.3">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row>
    <row r="116" spans="1:132" x14ac:dyDescent="0.3">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row>
    <row r="117" spans="1:132" x14ac:dyDescent="0.3">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row>
    <row r="118" spans="1:132" x14ac:dyDescent="0.3">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25"/>
      <c r="CT118" s="25"/>
      <c r="CU118" s="25"/>
      <c r="CV118" s="25"/>
      <c r="CW118" s="25"/>
      <c r="CX118" s="25"/>
      <c r="CY118" s="25"/>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row>
    <row r="119" spans="1:132" x14ac:dyDescent="0.3">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c r="CR119" s="25"/>
      <c r="CS119" s="25"/>
      <c r="CT119" s="25"/>
      <c r="CU119" s="25"/>
      <c r="CV119" s="25"/>
      <c r="CW119" s="25"/>
      <c r="CX119" s="25"/>
      <c r="CY119" s="25"/>
      <c r="CZ119" s="25"/>
      <c r="DA119" s="25"/>
      <c r="DB119" s="25"/>
      <c r="DC119" s="25"/>
      <c r="DD119" s="25"/>
      <c r="DE119" s="25"/>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row>
    <row r="120" spans="1:132" x14ac:dyDescent="0.3">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row>
    <row r="121" spans="1:132" x14ac:dyDescent="0.3">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c r="CR121" s="25"/>
      <c r="CS121" s="25"/>
      <c r="CT121" s="25"/>
      <c r="CU121" s="25"/>
      <c r="CV121" s="25"/>
      <c r="CW121" s="25"/>
      <c r="CX121" s="25"/>
      <c r="CY121" s="25"/>
      <c r="CZ121" s="25"/>
      <c r="DA121" s="25"/>
      <c r="DB121" s="25"/>
      <c r="DC121" s="25"/>
      <c r="DD121" s="25"/>
      <c r="DE121" s="25"/>
      <c r="DF121" s="25"/>
      <c r="DG121" s="25"/>
      <c r="DH121" s="25"/>
      <c r="DI121" s="25"/>
      <c r="DJ121" s="25"/>
      <c r="DK121" s="25"/>
      <c r="DL121" s="25"/>
      <c r="DM121" s="25"/>
      <c r="DN121" s="25"/>
      <c r="DO121" s="25"/>
      <c r="DP121" s="25"/>
      <c r="DQ121" s="25"/>
      <c r="DR121" s="25"/>
      <c r="DS121" s="25"/>
      <c r="DT121" s="25"/>
      <c r="DU121" s="25"/>
      <c r="DV121" s="25"/>
      <c r="DW121" s="25"/>
      <c r="DX121" s="25"/>
      <c r="DY121" s="25"/>
      <c r="DZ121" s="25"/>
      <c r="EA121" s="25"/>
      <c r="EB121" s="25"/>
    </row>
    <row r="122" spans="1:132" x14ac:dyDescent="0.3">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c r="CR122" s="25"/>
      <c r="CS122" s="25"/>
      <c r="CT122" s="25"/>
      <c r="CU122" s="25"/>
      <c r="CV122" s="25"/>
      <c r="CW122" s="25"/>
      <c r="CX122" s="25"/>
      <c r="CY122" s="25"/>
      <c r="CZ122" s="25"/>
      <c r="DA122" s="25"/>
      <c r="DB122" s="25"/>
      <c r="DC122" s="25"/>
      <c r="DD122" s="25"/>
      <c r="DE122" s="25"/>
      <c r="DF122" s="25"/>
      <c r="DG122" s="25"/>
      <c r="DH122" s="25"/>
      <c r="DI122" s="25"/>
      <c r="DJ122" s="25"/>
      <c r="DK122" s="25"/>
      <c r="DL122" s="25"/>
      <c r="DM122" s="25"/>
      <c r="DN122" s="25"/>
      <c r="DO122" s="25"/>
      <c r="DP122" s="25"/>
      <c r="DQ122" s="25"/>
      <c r="DR122" s="25"/>
      <c r="DS122" s="25"/>
      <c r="DT122" s="25"/>
      <c r="DU122" s="25"/>
      <c r="DV122" s="25"/>
      <c r="DW122" s="25"/>
      <c r="DX122" s="25"/>
      <c r="DY122" s="25"/>
      <c r="DZ122" s="25"/>
      <c r="EA122" s="25"/>
      <c r="EB122" s="25"/>
    </row>
    <row r="123" spans="1:132" x14ac:dyDescent="0.3">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c r="CR123" s="25"/>
      <c r="CS123" s="25"/>
      <c r="CT123" s="25"/>
      <c r="CU123" s="25"/>
      <c r="CV123" s="25"/>
      <c r="CW123" s="25"/>
      <c r="CX123" s="25"/>
      <c r="CY123" s="25"/>
      <c r="CZ123" s="25"/>
      <c r="DA123" s="25"/>
      <c r="DB123" s="25"/>
      <c r="DC123" s="25"/>
      <c r="DD123" s="25"/>
      <c r="DE123" s="25"/>
      <c r="DF123" s="25"/>
      <c r="DG123" s="25"/>
      <c r="DH123" s="25"/>
      <c r="DI123" s="25"/>
      <c r="DJ123" s="25"/>
      <c r="DK123" s="25"/>
      <c r="DL123" s="25"/>
      <c r="DM123" s="25"/>
      <c r="DN123" s="25"/>
      <c r="DO123" s="25"/>
      <c r="DP123" s="25"/>
      <c r="DQ123" s="25"/>
      <c r="DR123" s="25"/>
      <c r="DS123" s="25"/>
      <c r="DT123" s="25"/>
      <c r="DU123" s="25"/>
      <c r="DV123" s="25"/>
      <c r="DW123" s="25"/>
      <c r="DX123" s="25"/>
      <c r="DY123" s="25"/>
      <c r="DZ123" s="25"/>
      <c r="EA123" s="25"/>
      <c r="EB123" s="25"/>
    </row>
    <row r="124" spans="1:132" x14ac:dyDescent="0.3">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c r="CR124" s="25"/>
      <c r="CS124" s="25"/>
      <c r="CT124" s="25"/>
      <c r="CU124" s="25"/>
      <c r="CV124" s="25"/>
      <c r="CW124" s="25"/>
      <c r="CX124" s="25"/>
      <c r="CY124" s="25"/>
      <c r="CZ124" s="25"/>
      <c r="DA124" s="25"/>
      <c r="DB124" s="25"/>
      <c r="DC124" s="25"/>
      <c r="DD124" s="25"/>
      <c r="DE124" s="25"/>
      <c r="DF124" s="25"/>
      <c r="DG124" s="25"/>
      <c r="DH124" s="25"/>
      <c r="DI124" s="25"/>
      <c r="DJ124" s="25"/>
      <c r="DK124" s="25"/>
      <c r="DL124" s="25"/>
      <c r="DM124" s="25"/>
      <c r="DN124" s="25"/>
      <c r="DO124" s="25"/>
      <c r="DP124" s="25"/>
      <c r="DQ124" s="25"/>
      <c r="DR124" s="25"/>
      <c r="DS124" s="25"/>
      <c r="DT124" s="25"/>
      <c r="DU124" s="25"/>
      <c r="DV124" s="25"/>
      <c r="DW124" s="25"/>
      <c r="DX124" s="25"/>
      <c r="DY124" s="25"/>
      <c r="DZ124" s="25"/>
      <c r="EA124" s="25"/>
      <c r="EB124" s="25"/>
    </row>
    <row r="125" spans="1:132" x14ac:dyDescent="0.3">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5"/>
    </row>
    <row r="126" spans="1:132" x14ac:dyDescent="0.3">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5"/>
      <c r="CU126" s="25"/>
      <c r="CV126" s="25"/>
      <c r="CW126" s="25"/>
      <c r="CX126" s="25"/>
      <c r="CY126" s="25"/>
      <c r="CZ126" s="25"/>
      <c r="DA126" s="25"/>
      <c r="DB126" s="25"/>
      <c r="DC126" s="25"/>
      <c r="DD126" s="25"/>
      <c r="DE126" s="25"/>
      <c r="DF126" s="25"/>
      <c r="DG126" s="25"/>
      <c r="DH126" s="25"/>
      <c r="DI126" s="25"/>
      <c r="DJ126" s="25"/>
      <c r="DK126" s="25"/>
      <c r="DL126" s="25"/>
      <c r="DM126" s="25"/>
      <c r="DN126" s="25"/>
      <c r="DO126" s="25"/>
      <c r="DP126" s="25"/>
      <c r="DQ126" s="25"/>
      <c r="DR126" s="25"/>
      <c r="DS126" s="25"/>
      <c r="DT126" s="25"/>
      <c r="DU126" s="25"/>
      <c r="DV126" s="25"/>
      <c r="DW126" s="25"/>
      <c r="DX126" s="25"/>
      <c r="DY126" s="25"/>
      <c r="DZ126" s="25"/>
      <c r="EA126" s="25"/>
      <c r="EB126" s="25"/>
    </row>
    <row r="127" spans="1:132" x14ac:dyDescent="0.3">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c r="CR127" s="25"/>
      <c r="CS127" s="25"/>
      <c r="CT127" s="25"/>
      <c r="CU127" s="25"/>
      <c r="CV127" s="25"/>
      <c r="CW127" s="25"/>
      <c r="CX127" s="25"/>
      <c r="CY127" s="25"/>
      <c r="CZ127" s="25"/>
      <c r="DA127" s="25"/>
      <c r="DB127" s="25"/>
      <c r="DC127" s="25"/>
      <c r="DD127" s="25"/>
      <c r="DE127" s="25"/>
      <c r="DF127" s="25"/>
      <c r="DG127" s="25"/>
      <c r="DH127" s="25"/>
      <c r="DI127" s="25"/>
      <c r="DJ127" s="25"/>
      <c r="DK127" s="25"/>
      <c r="DL127" s="25"/>
      <c r="DM127" s="25"/>
      <c r="DN127" s="25"/>
      <c r="DO127" s="25"/>
      <c r="DP127" s="25"/>
      <c r="DQ127" s="25"/>
      <c r="DR127" s="25"/>
      <c r="DS127" s="25"/>
      <c r="DT127" s="25"/>
      <c r="DU127" s="25"/>
      <c r="DV127" s="25"/>
      <c r="DW127" s="25"/>
      <c r="DX127" s="25"/>
      <c r="DY127" s="25"/>
      <c r="DZ127" s="25"/>
      <c r="EA127" s="25"/>
      <c r="EB127" s="25"/>
    </row>
    <row r="128" spans="1:132" x14ac:dyDescent="0.3">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c r="CR128" s="25"/>
      <c r="CS128" s="25"/>
      <c r="CT128" s="25"/>
      <c r="CU128" s="25"/>
      <c r="CV128" s="25"/>
      <c r="CW128" s="25"/>
      <c r="CX128" s="25"/>
      <c r="CY128" s="25"/>
      <c r="CZ128" s="25"/>
      <c r="DA128" s="25"/>
      <c r="DB128" s="25"/>
      <c r="DC128" s="25"/>
      <c r="DD128" s="25"/>
      <c r="DE128" s="25"/>
      <c r="DF128" s="25"/>
      <c r="DG128" s="25"/>
      <c r="DH128" s="25"/>
      <c r="DI128" s="25"/>
      <c r="DJ128" s="25"/>
      <c r="DK128" s="25"/>
      <c r="DL128" s="25"/>
      <c r="DM128" s="25"/>
      <c r="DN128" s="25"/>
      <c r="DO128" s="25"/>
      <c r="DP128" s="25"/>
      <c r="DQ128" s="25"/>
      <c r="DR128" s="25"/>
      <c r="DS128" s="25"/>
      <c r="DT128" s="25"/>
      <c r="DU128" s="25"/>
      <c r="DV128" s="25"/>
      <c r="DW128" s="25"/>
      <c r="DX128" s="25"/>
      <c r="DY128" s="25"/>
      <c r="DZ128" s="25"/>
      <c r="EA128" s="25"/>
      <c r="EB128" s="25"/>
    </row>
    <row r="129" spans="1:132" x14ac:dyDescent="0.3">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c r="CR129" s="25"/>
      <c r="CS129" s="25"/>
      <c r="CT129" s="25"/>
      <c r="CU129" s="25"/>
      <c r="CV129" s="25"/>
      <c r="CW129" s="25"/>
      <c r="CX129" s="25"/>
      <c r="CY129" s="25"/>
      <c r="CZ129" s="25"/>
      <c r="DA129" s="25"/>
      <c r="DB129" s="25"/>
      <c r="DC129" s="25"/>
      <c r="DD129" s="25"/>
      <c r="DE129" s="25"/>
      <c r="DF129" s="25"/>
      <c r="DG129" s="25"/>
      <c r="DH129" s="25"/>
      <c r="DI129" s="25"/>
      <c r="DJ129" s="25"/>
      <c r="DK129" s="25"/>
      <c r="DL129" s="25"/>
      <c r="DM129" s="25"/>
      <c r="DN129" s="25"/>
      <c r="DO129" s="25"/>
      <c r="DP129" s="25"/>
      <c r="DQ129" s="25"/>
      <c r="DR129" s="25"/>
      <c r="DS129" s="25"/>
      <c r="DT129" s="25"/>
      <c r="DU129" s="25"/>
      <c r="DV129" s="25"/>
      <c r="DW129" s="25"/>
      <c r="DX129" s="25"/>
      <c r="DY129" s="25"/>
      <c r="DZ129" s="25"/>
      <c r="EA129" s="25"/>
      <c r="EB129" s="25"/>
    </row>
    <row r="130" spans="1:132" x14ac:dyDescent="0.3">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c r="CR130" s="25"/>
      <c r="CS130" s="25"/>
      <c r="CT130" s="25"/>
      <c r="CU130" s="25"/>
      <c r="CV130" s="25"/>
      <c r="CW130" s="25"/>
      <c r="CX130" s="25"/>
      <c r="CY130" s="25"/>
      <c r="CZ130" s="25"/>
      <c r="DA130" s="25"/>
      <c r="DB130" s="25"/>
      <c r="DC130" s="25"/>
      <c r="DD130" s="25"/>
      <c r="DE130" s="25"/>
      <c r="DF130" s="25"/>
      <c r="DG130" s="25"/>
      <c r="DH130" s="25"/>
      <c r="DI130" s="25"/>
      <c r="DJ130" s="25"/>
      <c r="DK130" s="25"/>
      <c r="DL130" s="25"/>
      <c r="DM130" s="25"/>
      <c r="DN130" s="25"/>
      <c r="DO130" s="25"/>
      <c r="DP130" s="25"/>
      <c r="DQ130" s="25"/>
      <c r="DR130" s="25"/>
      <c r="DS130" s="25"/>
      <c r="DT130" s="25"/>
      <c r="DU130" s="25"/>
      <c r="DV130" s="25"/>
      <c r="DW130" s="25"/>
      <c r="DX130" s="25"/>
      <c r="DY130" s="25"/>
      <c r="DZ130" s="25"/>
      <c r="EA130" s="25"/>
      <c r="EB130" s="25"/>
    </row>
    <row r="131" spans="1:132" x14ac:dyDescent="0.3">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c r="CR131" s="25"/>
      <c r="CS131" s="25"/>
      <c r="CT131" s="25"/>
      <c r="CU131" s="25"/>
      <c r="CV131" s="25"/>
      <c r="CW131" s="25"/>
      <c r="CX131" s="25"/>
      <c r="CY131" s="25"/>
      <c r="CZ131" s="25"/>
      <c r="DA131" s="25"/>
      <c r="DB131" s="25"/>
      <c r="DC131" s="25"/>
      <c r="DD131" s="25"/>
      <c r="DE131" s="25"/>
      <c r="DF131" s="25"/>
      <c r="DG131" s="25"/>
      <c r="DH131" s="25"/>
      <c r="DI131" s="25"/>
      <c r="DJ131" s="25"/>
      <c r="DK131" s="25"/>
      <c r="DL131" s="25"/>
      <c r="DM131" s="25"/>
      <c r="DN131" s="25"/>
      <c r="DO131" s="25"/>
      <c r="DP131" s="25"/>
      <c r="DQ131" s="25"/>
      <c r="DR131" s="25"/>
      <c r="DS131" s="25"/>
      <c r="DT131" s="25"/>
      <c r="DU131" s="25"/>
      <c r="DV131" s="25"/>
      <c r="DW131" s="25"/>
      <c r="DX131" s="25"/>
      <c r="DY131" s="25"/>
      <c r="DZ131" s="25"/>
      <c r="EA131" s="25"/>
      <c r="EB131" s="25"/>
    </row>
    <row r="132" spans="1:132" x14ac:dyDescent="0.3">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25"/>
      <c r="DH132" s="25"/>
      <c r="DI132" s="25"/>
      <c r="DJ132" s="25"/>
      <c r="DK132" s="25"/>
      <c r="DL132" s="25"/>
      <c r="DM132" s="25"/>
      <c r="DN132" s="25"/>
      <c r="DO132" s="25"/>
      <c r="DP132" s="25"/>
      <c r="DQ132" s="25"/>
      <c r="DR132" s="25"/>
      <c r="DS132" s="25"/>
      <c r="DT132" s="25"/>
      <c r="DU132" s="25"/>
      <c r="DV132" s="25"/>
      <c r="DW132" s="25"/>
      <c r="DX132" s="25"/>
      <c r="DY132" s="25"/>
      <c r="DZ132" s="25"/>
      <c r="EA132" s="25"/>
      <c r="EB132" s="25"/>
    </row>
    <row r="133" spans="1:132" x14ac:dyDescent="0.3">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25"/>
      <c r="DI133" s="25"/>
      <c r="DJ133" s="25"/>
      <c r="DK133" s="25"/>
      <c r="DL133" s="25"/>
      <c r="DM133" s="25"/>
      <c r="DN133" s="25"/>
      <c r="DO133" s="25"/>
      <c r="DP133" s="25"/>
      <c r="DQ133" s="25"/>
      <c r="DR133" s="25"/>
      <c r="DS133" s="25"/>
      <c r="DT133" s="25"/>
      <c r="DU133" s="25"/>
      <c r="DV133" s="25"/>
      <c r="DW133" s="25"/>
      <c r="DX133" s="25"/>
      <c r="DY133" s="25"/>
      <c r="DZ133" s="25"/>
      <c r="EA133" s="25"/>
      <c r="EB133" s="25"/>
    </row>
    <row r="134" spans="1:132" x14ac:dyDescent="0.3">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25"/>
      <c r="DI134" s="25"/>
      <c r="DJ134" s="25"/>
      <c r="DK134" s="25"/>
      <c r="DL134" s="25"/>
      <c r="DM134" s="25"/>
      <c r="DN134" s="25"/>
      <c r="DO134" s="25"/>
      <c r="DP134" s="25"/>
      <c r="DQ134" s="25"/>
      <c r="DR134" s="25"/>
      <c r="DS134" s="25"/>
      <c r="DT134" s="25"/>
      <c r="DU134" s="25"/>
      <c r="DV134" s="25"/>
      <c r="DW134" s="25"/>
      <c r="DX134" s="25"/>
      <c r="DY134" s="25"/>
      <c r="DZ134" s="25"/>
      <c r="EA134" s="25"/>
      <c r="EB134" s="25"/>
    </row>
    <row r="135" spans="1:132" x14ac:dyDescent="0.3">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25"/>
      <c r="DI135" s="25"/>
      <c r="DJ135" s="25"/>
      <c r="DK135" s="25"/>
      <c r="DL135" s="25"/>
      <c r="DM135" s="25"/>
      <c r="DN135" s="25"/>
      <c r="DO135" s="25"/>
      <c r="DP135" s="25"/>
      <c r="DQ135" s="25"/>
      <c r="DR135" s="25"/>
      <c r="DS135" s="25"/>
      <c r="DT135" s="25"/>
      <c r="DU135" s="25"/>
      <c r="DV135" s="25"/>
      <c r="DW135" s="25"/>
      <c r="DX135" s="25"/>
      <c r="DY135" s="25"/>
      <c r="DZ135" s="25"/>
      <c r="EA135" s="25"/>
      <c r="EB135" s="25"/>
    </row>
    <row r="136" spans="1:132" x14ac:dyDescent="0.3">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25"/>
      <c r="DI136" s="25"/>
      <c r="DJ136" s="25"/>
      <c r="DK136" s="25"/>
      <c r="DL136" s="25"/>
      <c r="DM136" s="25"/>
      <c r="DN136" s="25"/>
      <c r="DO136" s="25"/>
      <c r="DP136" s="25"/>
      <c r="DQ136" s="25"/>
      <c r="DR136" s="25"/>
      <c r="DS136" s="25"/>
      <c r="DT136" s="25"/>
      <c r="DU136" s="25"/>
      <c r="DV136" s="25"/>
      <c r="DW136" s="25"/>
      <c r="DX136" s="25"/>
      <c r="DY136" s="25"/>
      <c r="DZ136" s="25"/>
      <c r="EA136" s="25"/>
      <c r="EB136" s="25"/>
    </row>
    <row r="137" spans="1:132" x14ac:dyDescent="0.3">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25"/>
      <c r="DI137" s="25"/>
      <c r="DJ137" s="25"/>
      <c r="DK137" s="25"/>
      <c r="DL137" s="25"/>
      <c r="DM137" s="25"/>
      <c r="DN137" s="25"/>
      <c r="DO137" s="25"/>
      <c r="DP137" s="25"/>
      <c r="DQ137" s="25"/>
      <c r="DR137" s="25"/>
      <c r="DS137" s="25"/>
      <c r="DT137" s="25"/>
      <c r="DU137" s="25"/>
      <c r="DV137" s="25"/>
      <c r="DW137" s="25"/>
      <c r="DX137" s="25"/>
      <c r="DY137" s="25"/>
      <c r="DZ137" s="25"/>
      <c r="EA137" s="25"/>
      <c r="EB137" s="25"/>
    </row>
    <row r="138" spans="1:132" x14ac:dyDescent="0.3">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25"/>
      <c r="DI138" s="25"/>
      <c r="DJ138" s="25"/>
      <c r="DK138" s="25"/>
      <c r="DL138" s="25"/>
      <c r="DM138" s="25"/>
      <c r="DN138" s="25"/>
      <c r="DO138" s="25"/>
      <c r="DP138" s="25"/>
      <c r="DQ138" s="25"/>
      <c r="DR138" s="25"/>
      <c r="DS138" s="25"/>
      <c r="DT138" s="25"/>
      <c r="DU138" s="25"/>
      <c r="DV138" s="25"/>
      <c r="DW138" s="25"/>
      <c r="DX138" s="25"/>
      <c r="DY138" s="25"/>
      <c r="DZ138" s="25"/>
      <c r="EA138" s="25"/>
      <c r="EB138" s="25"/>
    </row>
    <row r="139" spans="1:132" x14ac:dyDescent="0.3">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25"/>
      <c r="DI139" s="25"/>
      <c r="DJ139" s="25"/>
      <c r="DK139" s="25"/>
      <c r="DL139" s="25"/>
      <c r="DM139" s="25"/>
      <c r="DN139" s="25"/>
      <c r="DO139" s="25"/>
      <c r="DP139" s="25"/>
      <c r="DQ139" s="25"/>
      <c r="DR139" s="25"/>
      <c r="DS139" s="25"/>
      <c r="DT139" s="25"/>
      <c r="DU139" s="25"/>
      <c r="DV139" s="25"/>
      <c r="DW139" s="25"/>
      <c r="DX139" s="25"/>
      <c r="DY139" s="25"/>
      <c r="DZ139" s="25"/>
      <c r="EA139" s="25"/>
      <c r="EB139" s="25"/>
    </row>
    <row r="140" spans="1:132" x14ac:dyDescent="0.3">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25"/>
      <c r="DI140" s="25"/>
      <c r="DJ140" s="25"/>
      <c r="DK140" s="25"/>
      <c r="DL140" s="25"/>
      <c r="DM140" s="25"/>
      <c r="DN140" s="25"/>
      <c r="DO140" s="25"/>
      <c r="DP140" s="25"/>
      <c r="DQ140" s="25"/>
      <c r="DR140" s="25"/>
      <c r="DS140" s="25"/>
      <c r="DT140" s="25"/>
      <c r="DU140" s="25"/>
      <c r="DV140" s="25"/>
      <c r="DW140" s="25"/>
      <c r="DX140" s="25"/>
      <c r="DY140" s="25"/>
      <c r="DZ140" s="25"/>
      <c r="EA140" s="25"/>
      <c r="EB140" s="25"/>
    </row>
    <row r="141" spans="1:132" x14ac:dyDescent="0.3">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25"/>
      <c r="DI141" s="25"/>
      <c r="DJ141" s="25"/>
      <c r="DK141" s="25"/>
      <c r="DL141" s="25"/>
      <c r="DM141" s="25"/>
      <c r="DN141" s="25"/>
      <c r="DO141" s="25"/>
      <c r="DP141" s="25"/>
      <c r="DQ141" s="25"/>
      <c r="DR141" s="25"/>
      <c r="DS141" s="25"/>
      <c r="DT141" s="25"/>
      <c r="DU141" s="25"/>
      <c r="DV141" s="25"/>
      <c r="DW141" s="25"/>
      <c r="DX141" s="25"/>
      <c r="DY141" s="25"/>
      <c r="DZ141" s="25"/>
      <c r="EA141" s="25"/>
      <c r="EB141" s="25"/>
    </row>
    <row r="142" spans="1:132" x14ac:dyDescent="0.3">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25"/>
      <c r="DI142" s="25"/>
      <c r="DJ142" s="25"/>
      <c r="DK142" s="25"/>
      <c r="DL142" s="25"/>
      <c r="DM142" s="25"/>
      <c r="DN142" s="25"/>
      <c r="DO142" s="25"/>
      <c r="DP142" s="25"/>
      <c r="DQ142" s="25"/>
      <c r="DR142" s="25"/>
      <c r="DS142" s="25"/>
      <c r="DT142" s="25"/>
      <c r="DU142" s="25"/>
      <c r="DV142" s="25"/>
      <c r="DW142" s="25"/>
      <c r="DX142" s="25"/>
      <c r="DY142" s="25"/>
      <c r="DZ142" s="25"/>
      <c r="EA142" s="25"/>
      <c r="EB142" s="25"/>
    </row>
    <row r="143" spans="1:132" x14ac:dyDescent="0.3">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25"/>
      <c r="DI143" s="25"/>
      <c r="DJ143" s="25"/>
      <c r="DK143" s="25"/>
      <c r="DL143" s="25"/>
      <c r="DM143" s="25"/>
      <c r="DN143" s="25"/>
      <c r="DO143" s="25"/>
      <c r="DP143" s="25"/>
      <c r="DQ143" s="25"/>
      <c r="DR143" s="25"/>
      <c r="DS143" s="25"/>
      <c r="DT143" s="25"/>
      <c r="DU143" s="25"/>
      <c r="DV143" s="25"/>
      <c r="DW143" s="25"/>
      <c r="DX143" s="25"/>
      <c r="DY143" s="25"/>
      <c r="DZ143" s="25"/>
      <c r="EA143" s="25"/>
      <c r="EB143" s="25"/>
    </row>
    <row r="144" spans="1:132" x14ac:dyDescent="0.3">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25"/>
      <c r="DI144" s="25"/>
      <c r="DJ144" s="25"/>
      <c r="DK144" s="25"/>
      <c r="DL144" s="25"/>
      <c r="DM144" s="25"/>
      <c r="DN144" s="25"/>
      <c r="DO144" s="25"/>
      <c r="DP144" s="25"/>
      <c r="DQ144" s="25"/>
      <c r="DR144" s="25"/>
      <c r="DS144" s="25"/>
      <c r="DT144" s="25"/>
      <c r="DU144" s="25"/>
      <c r="DV144" s="25"/>
      <c r="DW144" s="25"/>
      <c r="DX144" s="25"/>
      <c r="DY144" s="25"/>
      <c r="DZ144" s="25"/>
      <c r="EA144" s="25"/>
      <c r="EB144" s="25"/>
    </row>
    <row r="145" spans="1:132" x14ac:dyDescent="0.3">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25"/>
      <c r="DI145" s="25"/>
      <c r="DJ145" s="25"/>
      <c r="DK145" s="25"/>
      <c r="DL145" s="25"/>
      <c r="DM145" s="25"/>
      <c r="DN145" s="25"/>
      <c r="DO145" s="25"/>
      <c r="DP145" s="25"/>
      <c r="DQ145" s="25"/>
      <c r="DR145" s="25"/>
      <c r="DS145" s="25"/>
      <c r="DT145" s="25"/>
      <c r="DU145" s="25"/>
      <c r="DV145" s="25"/>
      <c r="DW145" s="25"/>
      <c r="DX145" s="25"/>
      <c r="DY145" s="25"/>
      <c r="DZ145" s="25"/>
      <c r="EA145" s="25"/>
      <c r="EB145" s="25"/>
    </row>
    <row r="146" spans="1:132" x14ac:dyDescent="0.3">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25"/>
      <c r="DI146" s="25"/>
      <c r="DJ146" s="25"/>
      <c r="DK146" s="25"/>
      <c r="DL146" s="25"/>
      <c r="DM146" s="25"/>
      <c r="DN146" s="25"/>
      <c r="DO146" s="25"/>
      <c r="DP146" s="25"/>
      <c r="DQ146" s="25"/>
      <c r="DR146" s="25"/>
      <c r="DS146" s="25"/>
      <c r="DT146" s="25"/>
      <c r="DU146" s="25"/>
      <c r="DV146" s="25"/>
      <c r="DW146" s="25"/>
      <c r="DX146" s="25"/>
      <c r="DY146" s="25"/>
      <c r="DZ146" s="25"/>
      <c r="EA146" s="25"/>
      <c r="EB146" s="25"/>
    </row>
    <row r="147" spans="1:132" x14ac:dyDescent="0.3">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25"/>
      <c r="DI147" s="25"/>
      <c r="DJ147" s="25"/>
      <c r="DK147" s="25"/>
      <c r="DL147" s="25"/>
      <c r="DM147" s="25"/>
      <c r="DN147" s="25"/>
      <c r="DO147" s="25"/>
      <c r="DP147" s="25"/>
      <c r="DQ147" s="25"/>
      <c r="DR147" s="25"/>
      <c r="DS147" s="25"/>
      <c r="DT147" s="25"/>
      <c r="DU147" s="25"/>
      <c r="DV147" s="25"/>
      <c r="DW147" s="25"/>
      <c r="DX147" s="25"/>
      <c r="DY147" s="25"/>
      <c r="DZ147" s="25"/>
      <c r="EA147" s="25"/>
      <c r="EB147" s="25"/>
    </row>
    <row r="148" spans="1:132" x14ac:dyDescent="0.3">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25"/>
      <c r="DI148" s="25"/>
      <c r="DJ148" s="25"/>
      <c r="DK148" s="25"/>
      <c r="DL148" s="25"/>
      <c r="DM148" s="25"/>
      <c r="DN148" s="25"/>
      <c r="DO148" s="25"/>
      <c r="DP148" s="25"/>
      <c r="DQ148" s="25"/>
      <c r="DR148" s="25"/>
      <c r="DS148" s="25"/>
      <c r="DT148" s="25"/>
      <c r="DU148" s="25"/>
      <c r="DV148" s="25"/>
      <c r="DW148" s="25"/>
      <c r="DX148" s="25"/>
      <c r="DY148" s="25"/>
      <c r="DZ148" s="25"/>
      <c r="EA148" s="25"/>
      <c r="EB148" s="25"/>
    </row>
    <row r="149" spans="1:132" x14ac:dyDescent="0.3">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25"/>
      <c r="DI149" s="25"/>
      <c r="DJ149" s="25"/>
      <c r="DK149" s="25"/>
      <c r="DL149" s="25"/>
      <c r="DM149" s="25"/>
      <c r="DN149" s="25"/>
      <c r="DO149" s="25"/>
      <c r="DP149" s="25"/>
      <c r="DQ149" s="25"/>
      <c r="DR149" s="25"/>
      <c r="DS149" s="25"/>
      <c r="DT149" s="25"/>
      <c r="DU149" s="25"/>
      <c r="DV149" s="25"/>
      <c r="DW149" s="25"/>
      <c r="DX149" s="25"/>
      <c r="DY149" s="25"/>
      <c r="DZ149" s="25"/>
      <c r="EA149" s="25"/>
      <c r="EB149" s="25"/>
    </row>
    <row r="150" spans="1:132" x14ac:dyDescent="0.3">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c r="DK150" s="25"/>
      <c r="DL150" s="25"/>
      <c r="DM150" s="25"/>
      <c r="DN150" s="25"/>
      <c r="DO150" s="25"/>
      <c r="DP150" s="25"/>
      <c r="DQ150" s="25"/>
      <c r="DR150" s="25"/>
      <c r="DS150" s="25"/>
      <c r="DT150" s="25"/>
      <c r="DU150" s="25"/>
      <c r="DV150" s="25"/>
      <c r="DW150" s="25"/>
      <c r="DX150" s="25"/>
      <c r="DY150" s="25"/>
      <c r="DZ150" s="25"/>
      <c r="EA150" s="25"/>
      <c r="EB150" s="25"/>
    </row>
    <row r="151" spans="1:132" x14ac:dyDescent="0.3">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25"/>
      <c r="DN151" s="25"/>
      <c r="DO151" s="25"/>
      <c r="DP151" s="25"/>
      <c r="DQ151" s="25"/>
      <c r="DR151" s="25"/>
      <c r="DS151" s="25"/>
      <c r="DT151" s="25"/>
      <c r="DU151" s="25"/>
      <c r="DV151" s="25"/>
      <c r="DW151" s="25"/>
      <c r="DX151" s="25"/>
      <c r="DY151" s="25"/>
      <c r="DZ151" s="25"/>
      <c r="EA151" s="25"/>
      <c r="EB151" s="25"/>
    </row>
    <row r="152" spans="1:132" x14ac:dyDescent="0.3">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25"/>
      <c r="DM152" s="25"/>
      <c r="DN152" s="25"/>
      <c r="DO152" s="25"/>
      <c r="DP152" s="25"/>
      <c r="DQ152" s="25"/>
      <c r="DR152" s="25"/>
      <c r="DS152" s="25"/>
      <c r="DT152" s="25"/>
      <c r="DU152" s="25"/>
      <c r="DV152" s="25"/>
      <c r="DW152" s="25"/>
      <c r="DX152" s="25"/>
      <c r="DY152" s="25"/>
      <c r="DZ152" s="25"/>
      <c r="EA152" s="25"/>
      <c r="EB152" s="25"/>
    </row>
    <row r="153" spans="1:132" x14ac:dyDescent="0.3">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row>
    <row r="154" spans="1:132" x14ac:dyDescent="0.3">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row>
    <row r="155" spans="1:132" x14ac:dyDescent="0.3">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row>
    <row r="156" spans="1:132" x14ac:dyDescent="0.3">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25"/>
      <c r="DK156" s="25"/>
      <c r="DL156" s="25"/>
      <c r="DM156" s="25"/>
      <c r="DN156" s="25"/>
      <c r="DO156" s="25"/>
      <c r="DP156" s="25"/>
      <c r="DQ156" s="25"/>
      <c r="DR156" s="25"/>
      <c r="DS156" s="25"/>
      <c r="DT156" s="25"/>
      <c r="DU156" s="25"/>
      <c r="DV156" s="25"/>
      <c r="DW156" s="25"/>
      <c r="DX156" s="25"/>
      <c r="DY156" s="25"/>
      <c r="DZ156" s="25"/>
      <c r="EA156" s="25"/>
      <c r="EB156" s="25"/>
    </row>
    <row r="157" spans="1:132" x14ac:dyDescent="0.3">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25"/>
      <c r="DK157" s="25"/>
      <c r="DL157" s="25"/>
      <c r="DM157" s="25"/>
      <c r="DN157" s="25"/>
      <c r="DO157" s="25"/>
      <c r="DP157" s="25"/>
      <c r="DQ157" s="25"/>
      <c r="DR157" s="25"/>
      <c r="DS157" s="25"/>
      <c r="DT157" s="25"/>
      <c r="DU157" s="25"/>
      <c r="DV157" s="25"/>
      <c r="DW157" s="25"/>
      <c r="DX157" s="25"/>
      <c r="DY157" s="25"/>
      <c r="DZ157" s="25"/>
      <c r="EA157" s="25"/>
      <c r="EB157" s="25"/>
    </row>
    <row r="158" spans="1:132" x14ac:dyDescent="0.3">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row>
    <row r="159" spans="1:132" x14ac:dyDescent="0.3">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25"/>
      <c r="DJ159" s="25"/>
      <c r="DK159" s="25"/>
      <c r="DL159" s="25"/>
      <c r="DM159" s="25"/>
      <c r="DN159" s="25"/>
      <c r="DO159" s="25"/>
      <c r="DP159" s="25"/>
      <c r="DQ159" s="25"/>
      <c r="DR159" s="25"/>
      <c r="DS159" s="25"/>
      <c r="DT159" s="25"/>
      <c r="DU159" s="25"/>
      <c r="DV159" s="25"/>
      <c r="DW159" s="25"/>
      <c r="DX159" s="25"/>
      <c r="DY159" s="25"/>
      <c r="DZ159" s="25"/>
      <c r="EA159" s="25"/>
      <c r="EB159" s="25"/>
    </row>
    <row r="160" spans="1:132" x14ac:dyDescent="0.3">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row>
    <row r="161" spans="1:132" x14ac:dyDescent="0.3">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5"/>
    </row>
    <row r="162" spans="1:132" x14ac:dyDescent="0.3">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c r="DK162" s="25"/>
      <c r="DL162" s="25"/>
      <c r="DM162" s="25"/>
      <c r="DN162" s="25"/>
      <c r="DO162" s="25"/>
      <c r="DP162" s="25"/>
      <c r="DQ162" s="25"/>
      <c r="DR162" s="25"/>
      <c r="DS162" s="25"/>
      <c r="DT162" s="25"/>
      <c r="DU162" s="25"/>
      <c r="DV162" s="25"/>
      <c r="DW162" s="25"/>
      <c r="DX162" s="25"/>
      <c r="DY162" s="25"/>
      <c r="DZ162" s="25"/>
      <c r="EA162" s="25"/>
      <c r="EB162" s="25"/>
    </row>
    <row r="163" spans="1:132" x14ac:dyDescent="0.3">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row>
    <row r="164" spans="1:132" x14ac:dyDescent="0.3">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25"/>
      <c r="DK164" s="25"/>
      <c r="DL164" s="25"/>
      <c r="DM164" s="25"/>
      <c r="DN164" s="25"/>
      <c r="DO164" s="25"/>
      <c r="DP164" s="25"/>
      <c r="DQ164" s="25"/>
      <c r="DR164" s="25"/>
      <c r="DS164" s="25"/>
      <c r="DT164" s="25"/>
      <c r="DU164" s="25"/>
      <c r="DV164" s="25"/>
      <c r="DW164" s="25"/>
      <c r="DX164" s="25"/>
      <c r="DY164" s="25"/>
      <c r="DZ164" s="25"/>
      <c r="EA164" s="25"/>
      <c r="EB164" s="25"/>
    </row>
    <row r="165" spans="1:132" x14ac:dyDescent="0.3">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25"/>
      <c r="DK165" s="25"/>
      <c r="DL165" s="25"/>
      <c r="DM165" s="25"/>
      <c r="DN165" s="25"/>
      <c r="DO165" s="25"/>
      <c r="DP165" s="25"/>
      <c r="DQ165" s="25"/>
      <c r="DR165" s="25"/>
      <c r="DS165" s="25"/>
      <c r="DT165" s="25"/>
      <c r="DU165" s="25"/>
      <c r="DV165" s="25"/>
      <c r="DW165" s="25"/>
      <c r="DX165" s="25"/>
      <c r="DY165" s="25"/>
      <c r="DZ165" s="25"/>
      <c r="EA165" s="25"/>
      <c r="EB165" s="25"/>
    </row>
    <row r="166" spans="1:132" x14ac:dyDescent="0.3">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25"/>
      <c r="DL166" s="25"/>
      <c r="DM166" s="25"/>
      <c r="DN166" s="25"/>
      <c r="DO166" s="25"/>
      <c r="DP166" s="25"/>
      <c r="DQ166" s="25"/>
      <c r="DR166" s="25"/>
      <c r="DS166" s="25"/>
      <c r="DT166" s="25"/>
      <c r="DU166" s="25"/>
      <c r="DV166" s="25"/>
      <c r="DW166" s="25"/>
      <c r="DX166" s="25"/>
      <c r="DY166" s="25"/>
      <c r="DZ166" s="25"/>
      <c r="EA166" s="25"/>
      <c r="EB166" s="25"/>
    </row>
    <row r="167" spans="1:132" x14ac:dyDescent="0.3">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25"/>
      <c r="DL167" s="25"/>
      <c r="DM167" s="25"/>
      <c r="DN167" s="25"/>
      <c r="DO167" s="25"/>
      <c r="DP167" s="25"/>
      <c r="DQ167" s="25"/>
      <c r="DR167" s="25"/>
      <c r="DS167" s="25"/>
      <c r="DT167" s="25"/>
      <c r="DU167" s="25"/>
      <c r="DV167" s="25"/>
      <c r="DW167" s="25"/>
      <c r="DX167" s="25"/>
      <c r="DY167" s="25"/>
      <c r="DZ167" s="25"/>
      <c r="EA167" s="25"/>
      <c r="EB167" s="25"/>
    </row>
    <row r="168" spans="1:132" x14ac:dyDescent="0.3">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25"/>
      <c r="DN168" s="25"/>
      <c r="DO168" s="25"/>
      <c r="DP168" s="25"/>
      <c r="DQ168" s="25"/>
      <c r="DR168" s="25"/>
      <c r="DS168" s="25"/>
      <c r="DT168" s="25"/>
      <c r="DU168" s="25"/>
      <c r="DV168" s="25"/>
      <c r="DW168" s="25"/>
      <c r="DX168" s="25"/>
      <c r="DY168" s="25"/>
      <c r="DZ168" s="25"/>
      <c r="EA168" s="25"/>
      <c r="EB168" s="25"/>
    </row>
    <row r="169" spans="1:132" x14ac:dyDescent="0.3">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c r="CR169" s="25"/>
      <c r="CS169" s="25"/>
      <c r="CT169" s="25"/>
      <c r="CU169" s="25"/>
      <c r="CV169" s="25"/>
      <c r="CW169" s="25"/>
      <c r="CX169" s="25"/>
      <c r="CY169" s="25"/>
      <c r="CZ169" s="25"/>
      <c r="DA169" s="25"/>
      <c r="DB169" s="25"/>
      <c r="DC169" s="25"/>
      <c r="DD169" s="25"/>
      <c r="DE169" s="25"/>
      <c r="DF169" s="25"/>
      <c r="DG169" s="25"/>
      <c r="DH169" s="25"/>
      <c r="DI169" s="25"/>
      <c r="DJ169" s="25"/>
      <c r="DK169" s="25"/>
      <c r="DL169" s="25"/>
      <c r="DM169" s="25"/>
      <c r="DN169" s="25"/>
      <c r="DO169" s="25"/>
      <c r="DP169" s="25"/>
      <c r="DQ169" s="25"/>
      <c r="DR169" s="25"/>
      <c r="DS169" s="25"/>
      <c r="DT169" s="25"/>
      <c r="DU169" s="25"/>
      <c r="DV169" s="25"/>
      <c r="DW169" s="25"/>
      <c r="DX169" s="25"/>
      <c r="DY169" s="25"/>
      <c r="DZ169" s="25"/>
      <c r="EA169" s="25"/>
      <c r="EB169" s="25"/>
    </row>
    <row r="170" spans="1:132" x14ac:dyDescent="0.3">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c r="CR170" s="25"/>
      <c r="CS170" s="25"/>
      <c r="CT170" s="25"/>
      <c r="CU170" s="25"/>
      <c r="CV170" s="25"/>
      <c r="CW170" s="25"/>
      <c r="CX170" s="25"/>
      <c r="CY170" s="25"/>
      <c r="CZ170" s="25"/>
      <c r="DA170" s="25"/>
      <c r="DB170" s="25"/>
      <c r="DC170" s="25"/>
      <c r="DD170" s="25"/>
      <c r="DE170" s="25"/>
      <c r="DF170" s="25"/>
      <c r="DG170" s="25"/>
      <c r="DH170" s="25"/>
      <c r="DI170" s="25"/>
      <c r="DJ170" s="25"/>
      <c r="DK170" s="25"/>
      <c r="DL170" s="25"/>
      <c r="DM170" s="25"/>
      <c r="DN170" s="25"/>
      <c r="DO170" s="25"/>
      <c r="DP170" s="25"/>
      <c r="DQ170" s="25"/>
      <c r="DR170" s="25"/>
      <c r="DS170" s="25"/>
      <c r="DT170" s="25"/>
      <c r="DU170" s="25"/>
      <c r="DV170" s="25"/>
      <c r="DW170" s="25"/>
      <c r="DX170" s="25"/>
      <c r="DY170" s="25"/>
      <c r="DZ170" s="25"/>
      <c r="EA170" s="25"/>
      <c r="EB170" s="25"/>
    </row>
    <row r="171" spans="1:132" x14ac:dyDescent="0.3">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c r="CR171" s="25"/>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row>
    <row r="172" spans="1:132" x14ac:dyDescent="0.3">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c r="CR172" s="25"/>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row>
    <row r="173" spans="1:132" x14ac:dyDescent="0.3">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c r="CR173" s="25"/>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row>
    <row r="174" spans="1:132" x14ac:dyDescent="0.3">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row>
    <row r="175" spans="1:132" x14ac:dyDescent="0.3">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c r="CR175" s="25"/>
      <c r="CS175" s="25"/>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row>
    <row r="176" spans="1:132" x14ac:dyDescent="0.3">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row>
    <row r="177" spans="1:132" x14ac:dyDescent="0.3">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row>
    <row r="178" spans="1:132" x14ac:dyDescent="0.3">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row>
    <row r="179" spans="1:132" x14ac:dyDescent="0.3">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row>
    <row r="180" spans="1:132" x14ac:dyDescent="0.3">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c r="CR180" s="25"/>
      <c r="CS180" s="25"/>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row>
    <row r="181" spans="1:132" x14ac:dyDescent="0.3">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c r="CR181" s="25"/>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row>
    <row r="182" spans="1:132" x14ac:dyDescent="0.3">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c r="CR182" s="25"/>
      <c r="CS182" s="25"/>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row>
    <row r="183" spans="1:132" x14ac:dyDescent="0.3">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c r="CZ183" s="25"/>
      <c r="DA183" s="25"/>
      <c r="DB183" s="25"/>
      <c r="DC183" s="25"/>
      <c r="DD183" s="25"/>
      <c r="DE183" s="25"/>
      <c r="DF183" s="25"/>
      <c r="DG183" s="25"/>
      <c r="DH183" s="25"/>
      <c r="DI183" s="25"/>
      <c r="DJ183" s="25"/>
      <c r="DK183" s="25"/>
      <c r="DL183" s="25"/>
      <c r="DM183" s="25"/>
      <c r="DN183" s="25"/>
      <c r="DO183" s="25"/>
      <c r="DP183" s="25"/>
      <c r="DQ183" s="25"/>
      <c r="DR183" s="25"/>
      <c r="DS183" s="25"/>
      <c r="DT183" s="25"/>
      <c r="DU183" s="25"/>
      <c r="DV183" s="25"/>
      <c r="DW183" s="25"/>
      <c r="DX183" s="25"/>
      <c r="DY183" s="25"/>
      <c r="DZ183" s="25"/>
      <c r="EA183" s="25"/>
      <c r="EB183" s="25"/>
    </row>
    <row r="184" spans="1:132" x14ac:dyDescent="0.3">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row>
    <row r="185" spans="1:132" x14ac:dyDescent="0.3">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row>
    <row r="186" spans="1:132" x14ac:dyDescent="0.3">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row>
    <row r="187" spans="1:132" x14ac:dyDescent="0.3">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row>
    <row r="188" spans="1:132" x14ac:dyDescent="0.3">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row>
    <row r="189" spans="1:132" x14ac:dyDescent="0.3">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c r="CR189" s="25"/>
      <c r="CS189" s="25"/>
      <c r="CT189" s="25"/>
      <c r="CU189" s="25"/>
      <c r="CV189" s="25"/>
      <c r="CW189" s="25"/>
      <c r="CX189" s="25"/>
      <c r="CY189" s="25"/>
      <c r="CZ189" s="25"/>
      <c r="DA189" s="25"/>
      <c r="DB189" s="25"/>
      <c r="DC189" s="25"/>
      <c r="DD189" s="25"/>
      <c r="DE189" s="25"/>
      <c r="DF189" s="25"/>
      <c r="DG189" s="25"/>
      <c r="DH189" s="25"/>
      <c r="DI189" s="25"/>
      <c r="DJ189" s="25"/>
      <c r="DK189" s="25"/>
      <c r="DL189" s="25"/>
      <c r="DM189" s="25"/>
      <c r="DN189" s="25"/>
      <c r="DO189" s="25"/>
      <c r="DP189" s="25"/>
      <c r="DQ189" s="25"/>
      <c r="DR189" s="25"/>
      <c r="DS189" s="25"/>
      <c r="DT189" s="25"/>
      <c r="DU189" s="25"/>
      <c r="DV189" s="25"/>
      <c r="DW189" s="25"/>
      <c r="DX189" s="25"/>
      <c r="DY189" s="25"/>
      <c r="DZ189" s="25"/>
      <c r="EA189" s="25"/>
      <c r="EB189" s="25"/>
    </row>
    <row r="190" spans="1:132" x14ac:dyDescent="0.3">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row>
    <row r="191" spans="1:132" x14ac:dyDescent="0.3">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c r="DB191" s="25"/>
      <c r="DC191" s="25"/>
      <c r="DD191" s="25"/>
      <c r="DE191" s="25"/>
      <c r="DF191" s="25"/>
      <c r="DG191" s="25"/>
      <c r="DH191" s="25"/>
      <c r="DI191" s="25"/>
      <c r="DJ191" s="25"/>
      <c r="DK191" s="25"/>
      <c r="DL191" s="25"/>
      <c r="DM191" s="25"/>
      <c r="DN191" s="25"/>
      <c r="DO191" s="25"/>
      <c r="DP191" s="25"/>
      <c r="DQ191" s="25"/>
      <c r="DR191" s="25"/>
      <c r="DS191" s="25"/>
      <c r="DT191" s="25"/>
      <c r="DU191" s="25"/>
      <c r="DV191" s="25"/>
      <c r="DW191" s="25"/>
      <c r="DX191" s="25"/>
      <c r="DY191" s="25"/>
      <c r="DZ191" s="25"/>
      <c r="EA191" s="25"/>
      <c r="EB191" s="25"/>
    </row>
    <row r="192" spans="1:132" x14ac:dyDescent="0.3">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row>
    <row r="193" spans="1:132" x14ac:dyDescent="0.3">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25"/>
      <c r="DI193" s="25"/>
      <c r="DJ193" s="25"/>
      <c r="DK193" s="25"/>
      <c r="DL193" s="25"/>
      <c r="DM193" s="25"/>
      <c r="DN193" s="25"/>
      <c r="DO193" s="25"/>
      <c r="DP193" s="25"/>
      <c r="DQ193" s="25"/>
      <c r="DR193" s="25"/>
      <c r="DS193" s="25"/>
      <c r="DT193" s="25"/>
      <c r="DU193" s="25"/>
      <c r="DV193" s="25"/>
      <c r="DW193" s="25"/>
      <c r="DX193" s="25"/>
      <c r="DY193" s="25"/>
      <c r="DZ193" s="25"/>
      <c r="EA193" s="25"/>
      <c r="EB193" s="25"/>
    </row>
    <row r="194" spans="1:132" x14ac:dyDescent="0.3">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row>
    <row r="195" spans="1:132" x14ac:dyDescent="0.3">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row>
    <row r="196" spans="1:132" x14ac:dyDescent="0.3">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25"/>
      <c r="DI196" s="25"/>
      <c r="DJ196" s="25"/>
      <c r="DK196" s="25"/>
      <c r="DL196" s="25"/>
      <c r="DM196" s="25"/>
      <c r="DN196" s="25"/>
      <c r="DO196" s="25"/>
      <c r="DP196" s="25"/>
      <c r="DQ196" s="25"/>
      <c r="DR196" s="25"/>
      <c r="DS196" s="25"/>
      <c r="DT196" s="25"/>
      <c r="DU196" s="25"/>
      <c r="DV196" s="25"/>
      <c r="DW196" s="25"/>
      <c r="DX196" s="25"/>
      <c r="DY196" s="25"/>
      <c r="DZ196" s="25"/>
      <c r="EA196" s="25"/>
      <c r="EB196" s="25"/>
    </row>
    <row r="197" spans="1:132" x14ac:dyDescent="0.3">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25"/>
      <c r="DI197" s="25"/>
      <c r="DJ197" s="25"/>
      <c r="DK197" s="25"/>
      <c r="DL197" s="25"/>
      <c r="DM197" s="25"/>
      <c r="DN197" s="25"/>
      <c r="DO197" s="25"/>
      <c r="DP197" s="25"/>
      <c r="DQ197" s="25"/>
      <c r="DR197" s="25"/>
      <c r="DS197" s="25"/>
      <c r="DT197" s="25"/>
      <c r="DU197" s="25"/>
      <c r="DV197" s="25"/>
      <c r="DW197" s="25"/>
      <c r="DX197" s="25"/>
      <c r="DY197" s="25"/>
      <c r="DZ197" s="25"/>
      <c r="EA197" s="25"/>
      <c r="EB197" s="25"/>
    </row>
    <row r="198" spans="1:132" x14ac:dyDescent="0.3">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25"/>
      <c r="DI198" s="25"/>
      <c r="DJ198" s="25"/>
      <c r="DK198" s="25"/>
      <c r="DL198" s="25"/>
      <c r="DM198" s="25"/>
      <c r="DN198" s="25"/>
      <c r="DO198" s="25"/>
      <c r="DP198" s="25"/>
      <c r="DQ198" s="25"/>
      <c r="DR198" s="25"/>
      <c r="DS198" s="25"/>
      <c r="DT198" s="25"/>
      <c r="DU198" s="25"/>
      <c r="DV198" s="25"/>
      <c r="DW198" s="25"/>
      <c r="DX198" s="25"/>
      <c r="DY198" s="25"/>
      <c r="DZ198" s="25"/>
      <c r="EA198" s="25"/>
      <c r="EB198" s="25"/>
    </row>
    <row r="199" spans="1:132" x14ac:dyDescent="0.3">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25"/>
      <c r="DI199" s="25"/>
      <c r="DJ199" s="25"/>
      <c r="DK199" s="25"/>
      <c r="DL199" s="25"/>
      <c r="DM199" s="25"/>
      <c r="DN199" s="25"/>
      <c r="DO199" s="25"/>
      <c r="DP199" s="25"/>
      <c r="DQ199" s="25"/>
      <c r="DR199" s="25"/>
      <c r="DS199" s="25"/>
      <c r="DT199" s="25"/>
      <c r="DU199" s="25"/>
      <c r="DV199" s="25"/>
      <c r="DW199" s="25"/>
      <c r="DX199" s="25"/>
      <c r="DY199" s="25"/>
      <c r="DZ199" s="25"/>
      <c r="EA199" s="25"/>
      <c r="EB199" s="25"/>
    </row>
    <row r="200" spans="1:132" x14ac:dyDescent="0.3">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25"/>
      <c r="CU200" s="25"/>
      <c r="CV200" s="25"/>
      <c r="CW200" s="25"/>
      <c r="CX200" s="25"/>
      <c r="CY200" s="25"/>
      <c r="CZ200" s="25"/>
      <c r="DA200" s="25"/>
      <c r="DB200" s="25"/>
      <c r="DC200" s="25"/>
      <c r="DD200" s="25"/>
      <c r="DE200" s="25"/>
      <c r="DF200" s="25"/>
      <c r="DG200" s="25"/>
      <c r="DH200" s="25"/>
      <c r="DI200" s="25"/>
      <c r="DJ200" s="25"/>
      <c r="DK200" s="25"/>
      <c r="DL200" s="25"/>
      <c r="DM200" s="25"/>
      <c r="DN200" s="25"/>
      <c r="DO200" s="25"/>
      <c r="DP200" s="25"/>
      <c r="DQ200" s="25"/>
      <c r="DR200" s="25"/>
      <c r="DS200" s="25"/>
      <c r="DT200" s="25"/>
      <c r="DU200" s="25"/>
      <c r="DV200" s="25"/>
      <c r="DW200" s="25"/>
      <c r="DX200" s="25"/>
      <c r="DY200" s="25"/>
      <c r="DZ200" s="25"/>
      <c r="EA200" s="25"/>
      <c r="EB200" s="25"/>
    </row>
    <row r="201" spans="1:132" x14ac:dyDescent="0.3">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25"/>
      <c r="CW201" s="25"/>
      <c r="CX201" s="25"/>
      <c r="CY201" s="25"/>
      <c r="CZ201" s="25"/>
      <c r="DA201" s="25"/>
      <c r="DB201" s="25"/>
      <c r="DC201" s="25"/>
      <c r="DD201" s="25"/>
      <c r="DE201" s="25"/>
      <c r="DF201" s="25"/>
      <c r="DG201" s="25"/>
      <c r="DH201" s="25"/>
      <c r="DI201" s="25"/>
      <c r="DJ201" s="25"/>
      <c r="DK201" s="25"/>
      <c r="DL201" s="25"/>
      <c r="DM201" s="25"/>
      <c r="DN201" s="25"/>
      <c r="DO201" s="25"/>
      <c r="DP201" s="25"/>
      <c r="DQ201" s="25"/>
      <c r="DR201" s="25"/>
      <c r="DS201" s="25"/>
      <c r="DT201" s="25"/>
      <c r="DU201" s="25"/>
      <c r="DV201" s="25"/>
      <c r="DW201" s="25"/>
      <c r="DX201" s="25"/>
      <c r="DY201" s="25"/>
      <c r="DZ201" s="25"/>
      <c r="EA201" s="25"/>
      <c r="EB201" s="25"/>
    </row>
    <row r="202" spans="1:132" x14ac:dyDescent="0.3">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c r="BU202" s="25"/>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25"/>
      <c r="CY202" s="25"/>
      <c r="CZ202" s="25"/>
      <c r="DA202" s="25"/>
      <c r="DB202" s="25"/>
      <c r="DC202" s="25"/>
      <c r="DD202" s="25"/>
      <c r="DE202" s="25"/>
      <c r="DF202" s="25"/>
      <c r="DG202" s="25"/>
      <c r="DH202" s="25"/>
      <c r="DI202" s="25"/>
      <c r="DJ202" s="25"/>
      <c r="DK202" s="25"/>
      <c r="DL202" s="25"/>
      <c r="DM202" s="25"/>
      <c r="DN202" s="25"/>
      <c r="DO202" s="25"/>
      <c r="DP202" s="25"/>
      <c r="DQ202" s="25"/>
      <c r="DR202" s="25"/>
      <c r="DS202" s="25"/>
      <c r="DT202" s="25"/>
      <c r="DU202" s="25"/>
      <c r="DV202" s="25"/>
      <c r="DW202" s="25"/>
      <c r="DX202" s="25"/>
      <c r="DY202" s="25"/>
      <c r="DZ202" s="25"/>
      <c r="EA202" s="25"/>
      <c r="EB202" s="25"/>
    </row>
    <row r="203" spans="1:132" x14ac:dyDescent="0.3">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c r="BU203" s="25"/>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25"/>
      <c r="DA203" s="25"/>
      <c r="DB203" s="25"/>
      <c r="DC203" s="25"/>
      <c r="DD203" s="25"/>
      <c r="DE203" s="25"/>
      <c r="DF203" s="25"/>
      <c r="DG203" s="25"/>
      <c r="DH203" s="25"/>
      <c r="DI203" s="25"/>
      <c r="DJ203" s="25"/>
      <c r="DK203" s="25"/>
      <c r="DL203" s="25"/>
      <c r="DM203" s="25"/>
      <c r="DN203" s="25"/>
      <c r="DO203" s="25"/>
      <c r="DP203" s="25"/>
      <c r="DQ203" s="25"/>
      <c r="DR203" s="25"/>
      <c r="DS203" s="25"/>
      <c r="DT203" s="25"/>
      <c r="DU203" s="25"/>
      <c r="DV203" s="25"/>
      <c r="DW203" s="25"/>
      <c r="DX203" s="25"/>
      <c r="DY203" s="25"/>
      <c r="DZ203" s="25"/>
      <c r="EA203" s="25"/>
      <c r="EB203" s="25"/>
    </row>
    <row r="204" spans="1:132" x14ac:dyDescent="0.3">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c r="BU204" s="25"/>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25"/>
      <c r="DD204" s="25"/>
      <c r="DE204" s="25"/>
      <c r="DF204" s="25"/>
      <c r="DG204" s="25"/>
      <c r="DH204" s="25"/>
      <c r="DI204" s="25"/>
      <c r="DJ204" s="25"/>
      <c r="DK204" s="25"/>
      <c r="DL204" s="25"/>
      <c r="DM204" s="25"/>
      <c r="DN204" s="25"/>
      <c r="DO204" s="25"/>
      <c r="DP204" s="25"/>
      <c r="DQ204" s="25"/>
      <c r="DR204" s="25"/>
      <c r="DS204" s="25"/>
      <c r="DT204" s="25"/>
      <c r="DU204" s="25"/>
      <c r="DV204" s="25"/>
      <c r="DW204" s="25"/>
      <c r="DX204" s="25"/>
      <c r="DY204" s="25"/>
      <c r="DZ204" s="25"/>
      <c r="EA204" s="25"/>
      <c r="EB204" s="25"/>
    </row>
    <row r="205" spans="1:132" x14ac:dyDescent="0.3">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c r="BU205" s="25"/>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25"/>
      <c r="DI205" s="25"/>
      <c r="DJ205" s="25"/>
      <c r="DK205" s="25"/>
      <c r="DL205" s="25"/>
      <c r="DM205" s="25"/>
      <c r="DN205" s="25"/>
      <c r="DO205" s="25"/>
      <c r="DP205" s="25"/>
      <c r="DQ205" s="25"/>
      <c r="DR205" s="25"/>
      <c r="DS205" s="25"/>
      <c r="DT205" s="25"/>
      <c r="DU205" s="25"/>
      <c r="DV205" s="25"/>
      <c r="DW205" s="25"/>
      <c r="DX205" s="25"/>
      <c r="DY205" s="25"/>
      <c r="DZ205" s="25"/>
      <c r="EA205" s="25"/>
      <c r="EB205" s="25"/>
    </row>
    <row r="206" spans="1:132" x14ac:dyDescent="0.3">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c r="BU206" s="25"/>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25"/>
      <c r="DI206" s="25"/>
      <c r="DJ206" s="25"/>
      <c r="DK206" s="25"/>
      <c r="DL206" s="25"/>
      <c r="DM206" s="25"/>
      <c r="DN206" s="25"/>
      <c r="DO206" s="25"/>
      <c r="DP206" s="25"/>
      <c r="DQ206" s="25"/>
      <c r="DR206" s="25"/>
      <c r="DS206" s="25"/>
      <c r="DT206" s="25"/>
      <c r="DU206" s="25"/>
      <c r="DV206" s="25"/>
      <c r="DW206" s="25"/>
      <c r="DX206" s="25"/>
      <c r="DY206" s="25"/>
      <c r="DZ206" s="25"/>
      <c r="EA206" s="25"/>
      <c r="EB206" s="25"/>
    </row>
    <row r="207" spans="1:132" x14ac:dyDescent="0.3">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c r="BU207" s="25"/>
      <c r="BV207" s="25"/>
      <c r="BW207" s="25"/>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25"/>
      <c r="DI207" s="25"/>
      <c r="DJ207" s="25"/>
      <c r="DK207" s="25"/>
      <c r="DL207" s="25"/>
      <c r="DM207" s="25"/>
      <c r="DN207" s="25"/>
      <c r="DO207" s="25"/>
      <c r="DP207" s="25"/>
      <c r="DQ207" s="25"/>
      <c r="DR207" s="25"/>
      <c r="DS207" s="25"/>
      <c r="DT207" s="25"/>
      <c r="DU207" s="25"/>
      <c r="DV207" s="25"/>
      <c r="DW207" s="25"/>
      <c r="DX207" s="25"/>
      <c r="DY207" s="25"/>
      <c r="DZ207" s="25"/>
      <c r="EA207" s="25"/>
      <c r="EB207" s="25"/>
    </row>
    <row r="208" spans="1:132" x14ac:dyDescent="0.3">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c r="BU208" s="25"/>
      <c r="BV208" s="25"/>
      <c r="BW208" s="25"/>
      <c r="BX208" s="25"/>
      <c r="BY208" s="25"/>
      <c r="BZ208" s="25"/>
      <c r="CA208" s="25"/>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25"/>
      <c r="DI208" s="25"/>
      <c r="DJ208" s="25"/>
      <c r="DK208" s="25"/>
      <c r="DL208" s="25"/>
      <c r="DM208" s="25"/>
      <c r="DN208" s="25"/>
      <c r="DO208" s="25"/>
      <c r="DP208" s="25"/>
      <c r="DQ208" s="25"/>
      <c r="DR208" s="25"/>
      <c r="DS208" s="25"/>
      <c r="DT208" s="25"/>
      <c r="DU208" s="25"/>
      <c r="DV208" s="25"/>
      <c r="DW208" s="25"/>
      <c r="DX208" s="25"/>
      <c r="DY208" s="25"/>
      <c r="DZ208" s="25"/>
      <c r="EA208" s="25"/>
      <c r="EB208" s="25"/>
    </row>
    <row r="209" spans="1:132" x14ac:dyDescent="0.3">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c r="BU209" s="25"/>
      <c r="BV209" s="25"/>
      <c r="BW209" s="25"/>
      <c r="BX209" s="25"/>
      <c r="BY209" s="25"/>
      <c r="BZ209" s="25"/>
      <c r="CA209" s="25"/>
      <c r="CB209" s="25"/>
      <c r="CC209" s="25"/>
      <c r="CD209" s="25"/>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25"/>
      <c r="DI209" s="25"/>
      <c r="DJ209" s="25"/>
      <c r="DK209" s="25"/>
      <c r="DL209" s="25"/>
      <c r="DM209" s="25"/>
      <c r="DN209" s="25"/>
      <c r="DO209" s="25"/>
      <c r="DP209" s="25"/>
      <c r="DQ209" s="25"/>
      <c r="DR209" s="25"/>
      <c r="DS209" s="25"/>
      <c r="DT209" s="25"/>
      <c r="DU209" s="25"/>
      <c r="DV209" s="25"/>
      <c r="DW209" s="25"/>
      <c r="DX209" s="25"/>
      <c r="DY209" s="25"/>
      <c r="DZ209" s="25"/>
      <c r="EA209" s="25"/>
      <c r="EB209" s="25"/>
    </row>
    <row r="210" spans="1:132" x14ac:dyDescent="0.3">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c r="BU210" s="25"/>
      <c r="BV210" s="25"/>
      <c r="BW210" s="25"/>
      <c r="BX210" s="25"/>
      <c r="BY210" s="25"/>
      <c r="BZ210" s="25"/>
      <c r="CA210" s="25"/>
      <c r="CB210" s="25"/>
      <c r="CC210" s="25"/>
      <c r="CD210" s="25"/>
      <c r="CE210" s="25"/>
      <c r="CF210" s="25"/>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25"/>
      <c r="DI210" s="25"/>
      <c r="DJ210" s="25"/>
      <c r="DK210" s="25"/>
      <c r="DL210" s="25"/>
      <c r="DM210" s="25"/>
      <c r="DN210" s="25"/>
      <c r="DO210" s="25"/>
      <c r="DP210" s="25"/>
      <c r="DQ210" s="25"/>
      <c r="DR210" s="25"/>
      <c r="DS210" s="25"/>
      <c r="DT210" s="25"/>
      <c r="DU210" s="25"/>
      <c r="DV210" s="25"/>
      <c r="DW210" s="25"/>
      <c r="DX210" s="25"/>
      <c r="DY210" s="25"/>
      <c r="DZ210" s="25"/>
      <c r="EA210" s="25"/>
      <c r="EB210" s="25"/>
    </row>
    <row r="211" spans="1:132" x14ac:dyDescent="0.3">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c r="BU211" s="25"/>
      <c r="BV211" s="25"/>
      <c r="BW211" s="25"/>
      <c r="BX211" s="25"/>
      <c r="BY211" s="25"/>
      <c r="BZ211" s="25"/>
      <c r="CA211" s="25"/>
      <c r="CB211" s="25"/>
      <c r="CC211" s="25"/>
      <c r="CD211" s="25"/>
      <c r="CE211" s="25"/>
      <c r="CF211" s="25"/>
      <c r="CG211" s="25"/>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25"/>
      <c r="DH211" s="25"/>
      <c r="DI211" s="25"/>
      <c r="DJ211" s="25"/>
      <c r="DK211" s="25"/>
      <c r="DL211" s="25"/>
      <c r="DM211" s="25"/>
      <c r="DN211" s="25"/>
      <c r="DO211" s="25"/>
      <c r="DP211" s="25"/>
      <c r="DQ211" s="25"/>
      <c r="DR211" s="25"/>
      <c r="DS211" s="25"/>
      <c r="DT211" s="25"/>
      <c r="DU211" s="25"/>
      <c r="DV211" s="25"/>
      <c r="DW211" s="25"/>
      <c r="DX211" s="25"/>
      <c r="DY211" s="25"/>
      <c r="DZ211" s="25"/>
      <c r="EA211" s="25"/>
      <c r="EB211" s="25"/>
    </row>
    <row r="212" spans="1:132" x14ac:dyDescent="0.3">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c r="BU212" s="25"/>
      <c r="BV212" s="25"/>
      <c r="BW212" s="25"/>
      <c r="BX212" s="25"/>
      <c r="BY212" s="25"/>
      <c r="BZ212" s="25"/>
      <c r="CA212" s="25"/>
      <c r="CB212" s="25"/>
      <c r="CC212" s="25"/>
      <c r="CD212" s="25"/>
      <c r="CE212" s="25"/>
      <c r="CF212" s="25"/>
      <c r="CG212" s="25"/>
      <c r="CH212" s="25"/>
      <c r="CI212" s="25"/>
      <c r="CJ212" s="25"/>
      <c r="CK212" s="25"/>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25"/>
      <c r="DI212" s="25"/>
      <c r="DJ212" s="25"/>
      <c r="DK212" s="25"/>
      <c r="DL212" s="25"/>
      <c r="DM212" s="25"/>
      <c r="DN212" s="25"/>
      <c r="DO212" s="25"/>
      <c r="DP212" s="25"/>
      <c r="DQ212" s="25"/>
      <c r="DR212" s="25"/>
      <c r="DS212" s="25"/>
      <c r="DT212" s="25"/>
      <c r="DU212" s="25"/>
      <c r="DV212" s="25"/>
      <c r="DW212" s="25"/>
      <c r="DX212" s="25"/>
      <c r="DY212" s="25"/>
      <c r="DZ212" s="25"/>
      <c r="EA212" s="25"/>
      <c r="EB212" s="25"/>
    </row>
    <row r="213" spans="1:132" x14ac:dyDescent="0.3">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c r="BU213" s="25"/>
      <c r="BV213" s="25"/>
      <c r="BW213" s="25"/>
      <c r="BX213" s="25"/>
      <c r="BY213" s="25"/>
      <c r="BZ213" s="25"/>
      <c r="CA213" s="25"/>
      <c r="CB213" s="25"/>
      <c r="CC213" s="25"/>
      <c r="CD213" s="25"/>
      <c r="CE213" s="25"/>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25"/>
      <c r="DI213" s="25"/>
      <c r="DJ213" s="25"/>
      <c r="DK213" s="25"/>
      <c r="DL213" s="25"/>
      <c r="DM213" s="25"/>
      <c r="DN213" s="25"/>
      <c r="DO213" s="25"/>
      <c r="DP213" s="25"/>
      <c r="DQ213" s="25"/>
      <c r="DR213" s="25"/>
      <c r="DS213" s="25"/>
      <c r="DT213" s="25"/>
      <c r="DU213" s="25"/>
      <c r="DV213" s="25"/>
      <c r="DW213" s="25"/>
      <c r="DX213" s="25"/>
      <c r="DY213" s="25"/>
      <c r="DZ213" s="25"/>
      <c r="EA213" s="25"/>
      <c r="EB213" s="25"/>
    </row>
    <row r="214" spans="1:132" x14ac:dyDescent="0.3">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5"/>
      <c r="DE214" s="25"/>
      <c r="DF214" s="25"/>
      <c r="DG214" s="25"/>
      <c r="DH214" s="25"/>
      <c r="DI214" s="25"/>
      <c r="DJ214" s="25"/>
      <c r="DK214" s="25"/>
      <c r="DL214" s="25"/>
      <c r="DM214" s="25"/>
      <c r="DN214" s="25"/>
      <c r="DO214" s="25"/>
      <c r="DP214" s="25"/>
      <c r="DQ214" s="25"/>
      <c r="DR214" s="25"/>
      <c r="DS214" s="25"/>
      <c r="DT214" s="25"/>
      <c r="DU214" s="25"/>
      <c r="DV214" s="25"/>
      <c r="DW214" s="25"/>
      <c r="DX214" s="25"/>
      <c r="DY214" s="25"/>
      <c r="DZ214" s="25"/>
      <c r="EA214" s="25"/>
      <c r="EB214" s="25"/>
    </row>
    <row r="215" spans="1:132" x14ac:dyDescent="0.3">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c r="BU215" s="25"/>
      <c r="BV215" s="25"/>
      <c r="BW215" s="25"/>
      <c r="BX215" s="25"/>
      <c r="BY215" s="25"/>
      <c r="BZ215" s="25"/>
      <c r="CA215" s="25"/>
      <c r="CB215" s="25"/>
      <c r="CC215" s="25"/>
      <c r="CD215" s="25"/>
      <c r="CE215" s="25"/>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25"/>
      <c r="DI215" s="25"/>
      <c r="DJ215" s="25"/>
      <c r="DK215" s="25"/>
      <c r="DL215" s="25"/>
      <c r="DM215" s="25"/>
      <c r="DN215" s="25"/>
      <c r="DO215" s="25"/>
      <c r="DP215" s="25"/>
      <c r="DQ215" s="25"/>
      <c r="DR215" s="25"/>
      <c r="DS215" s="25"/>
      <c r="DT215" s="25"/>
      <c r="DU215" s="25"/>
      <c r="DV215" s="25"/>
      <c r="DW215" s="25"/>
      <c r="DX215" s="25"/>
      <c r="DY215" s="25"/>
      <c r="DZ215" s="25"/>
      <c r="EA215" s="25"/>
      <c r="EB215" s="25"/>
    </row>
    <row r="216" spans="1:132" x14ac:dyDescent="0.3">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row>
    <row r="217" spans="1:132" x14ac:dyDescent="0.3">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row>
    <row r="218" spans="1:132" x14ac:dyDescent="0.3">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row>
    <row r="219" spans="1:132" x14ac:dyDescent="0.3">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row>
    <row r="220" spans="1:132" x14ac:dyDescent="0.3">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row>
    <row r="221" spans="1:132" x14ac:dyDescent="0.3">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row>
    <row r="222" spans="1:132" x14ac:dyDescent="0.3">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c r="BU222" s="25"/>
      <c r="BV222" s="25"/>
      <c r="BW222" s="25"/>
      <c r="BX222" s="25"/>
      <c r="BY222" s="25"/>
      <c r="BZ222" s="25"/>
      <c r="CA222" s="25"/>
      <c r="CB222" s="25"/>
      <c r="CC222" s="25"/>
      <c r="CD222" s="25"/>
      <c r="CE222" s="25"/>
      <c r="CF222" s="25"/>
      <c r="CG222" s="25"/>
      <c r="CH222" s="25"/>
      <c r="CI222" s="25"/>
      <c r="CJ222" s="25"/>
      <c r="CK222" s="25"/>
      <c r="CL222" s="25"/>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25"/>
      <c r="DI222" s="25"/>
      <c r="DJ222" s="25"/>
      <c r="DK222" s="25"/>
      <c r="DL222" s="25"/>
      <c r="DM222" s="25"/>
      <c r="DN222" s="25"/>
      <c r="DO222" s="25"/>
      <c r="DP222" s="25"/>
      <c r="DQ222" s="25"/>
      <c r="DR222" s="25"/>
      <c r="DS222" s="25"/>
      <c r="DT222" s="25"/>
      <c r="DU222" s="25"/>
      <c r="DV222" s="25"/>
      <c r="DW222" s="25"/>
      <c r="DX222" s="25"/>
      <c r="DY222" s="25"/>
      <c r="DZ222" s="25"/>
      <c r="EA222" s="25"/>
      <c r="EB222" s="25"/>
    </row>
    <row r="223" spans="1:132" x14ac:dyDescent="0.3">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c r="BU223" s="25"/>
      <c r="BV223" s="25"/>
      <c r="BW223" s="25"/>
      <c r="BX223" s="25"/>
      <c r="BY223" s="25"/>
      <c r="BZ223" s="25"/>
      <c r="CA223" s="25"/>
      <c r="CB223" s="25"/>
      <c r="CC223" s="25"/>
      <c r="CD223" s="25"/>
      <c r="CE223" s="25"/>
      <c r="CF223" s="25"/>
      <c r="CG223" s="25"/>
      <c r="CH223" s="25"/>
      <c r="CI223" s="25"/>
      <c r="CJ223" s="25"/>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25"/>
      <c r="DI223" s="25"/>
      <c r="DJ223" s="25"/>
      <c r="DK223" s="25"/>
      <c r="DL223" s="25"/>
      <c r="DM223" s="25"/>
      <c r="DN223" s="25"/>
      <c r="DO223" s="25"/>
      <c r="DP223" s="25"/>
      <c r="DQ223" s="25"/>
      <c r="DR223" s="25"/>
      <c r="DS223" s="25"/>
      <c r="DT223" s="25"/>
      <c r="DU223" s="25"/>
      <c r="DV223" s="25"/>
      <c r="DW223" s="25"/>
      <c r="DX223" s="25"/>
      <c r="DY223" s="25"/>
      <c r="DZ223" s="25"/>
      <c r="EA223" s="25"/>
      <c r="EB223" s="25"/>
    </row>
    <row r="224" spans="1:132" x14ac:dyDescent="0.3">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c r="BU224" s="25"/>
      <c r="BV224" s="25"/>
      <c r="BW224" s="25"/>
      <c r="BX224" s="25"/>
      <c r="BY224" s="25"/>
      <c r="BZ224" s="25"/>
      <c r="CA224" s="25"/>
      <c r="CB224" s="25"/>
      <c r="CC224" s="25"/>
      <c r="CD224" s="25"/>
      <c r="CE224" s="25"/>
      <c r="CF224" s="25"/>
      <c r="CG224" s="25"/>
      <c r="CH224" s="25"/>
      <c r="CI224" s="25"/>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25"/>
      <c r="DI224" s="25"/>
      <c r="DJ224" s="25"/>
      <c r="DK224" s="25"/>
      <c r="DL224" s="25"/>
      <c r="DM224" s="25"/>
      <c r="DN224" s="25"/>
      <c r="DO224" s="25"/>
      <c r="DP224" s="25"/>
      <c r="DQ224" s="25"/>
      <c r="DR224" s="25"/>
      <c r="DS224" s="25"/>
      <c r="DT224" s="25"/>
      <c r="DU224" s="25"/>
      <c r="DV224" s="25"/>
      <c r="DW224" s="25"/>
      <c r="DX224" s="25"/>
      <c r="DY224" s="25"/>
      <c r="DZ224" s="25"/>
      <c r="EA224" s="25"/>
      <c r="EB224" s="25"/>
    </row>
    <row r="225" spans="1:132" x14ac:dyDescent="0.3">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c r="BU225" s="25"/>
      <c r="BV225" s="25"/>
      <c r="BW225" s="25"/>
      <c r="BX225" s="25"/>
      <c r="BY225" s="25"/>
      <c r="BZ225" s="25"/>
      <c r="CA225" s="25"/>
      <c r="CB225" s="25"/>
      <c r="CC225" s="25"/>
      <c r="CD225" s="25"/>
      <c r="CE225" s="25"/>
      <c r="CF225" s="25"/>
      <c r="CG225" s="25"/>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25"/>
      <c r="DI225" s="25"/>
      <c r="DJ225" s="25"/>
      <c r="DK225" s="25"/>
      <c r="DL225" s="25"/>
      <c r="DM225" s="25"/>
      <c r="DN225" s="25"/>
      <c r="DO225" s="25"/>
      <c r="DP225" s="25"/>
      <c r="DQ225" s="25"/>
      <c r="DR225" s="25"/>
      <c r="DS225" s="25"/>
      <c r="DT225" s="25"/>
      <c r="DU225" s="25"/>
      <c r="DV225" s="25"/>
      <c r="DW225" s="25"/>
      <c r="DX225" s="25"/>
      <c r="DY225" s="25"/>
      <c r="DZ225" s="25"/>
      <c r="EA225" s="25"/>
      <c r="EB225" s="25"/>
    </row>
    <row r="226" spans="1:132" x14ac:dyDescent="0.3">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c r="BU226" s="25"/>
      <c r="BV226" s="25"/>
      <c r="BW226" s="25"/>
      <c r="BX226" s="25"/>
      <c r="BY226" s="25"/>
      <c r="BZ226" s="25"/>
      <c r="CA226" s="25"/>
      <c r="CB226" s="25"/>
      <c r="CC226" s="25"/>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25"/>
      <c r="DI226" s="25"/>
      <c r="DJ226" s="25"/>
      <c r="DK226" s="25"/>
      <c r="DL226" s="25"/>
      <c r="DM226" s="25"/>
      <c r="DN226" s="25"/>
      <c r="DO226" s="25"/>
      <c r="DP226" s="25"/>
      <c r="DQ226" s="25"/>
      <c r="DR226" s="25"/>
      <c r="DS226" s="25"/>
      <c r="DT226" s="25"/>
      <c r="DU226" s="25"/>
      <c r="DV226" s="25"/>
      <c r="DW226" s="25"/>
      <c r="DX226" s="25"/>
      <c r="DY226" s="25"/>
      <c r="DZ226" s="25"/>
      <c r="EA226" s="25"/>
      <c r="EB226" s="25"/>
    </row>
    <row r="227" spans="1:132" x14ac:dyDescent="0.3">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c r="BU227" s="25"/>
      <c r="BV227" s="25"/>
      <c r="BW227" s="25"/>
      <c r="BX227" s="25"/>
      <c r="BY227" s="25"/>
      <c r="BZ227" s="2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25"/>
      <c r="DI227" s="25"/>
      <c r="DJ227" s="25"/>
      <c r="DK227" s="25"/>
      <c r="DL227" s="25"/>
      <c r="DM227" s="25"/>
      <c r="DN227" s="25"/>
      <c r="DO227" s="25"/>
      <c r="DP227" s="25"/>
      <c r="DQ227" s="25"/>
      <c r="DR227" s="25"/>
      <c r="DS227" s="25"/>
      <c r="DT227" s="25"/>
      <c r="DU227" s="25"/>
      <c r="DV227" s="25"/>
      <c r="DW227" s="25"/>
      <c r="DX227" s="25"/>
      <c r="DY227" s="25"/>
      <c r="DZ227" s="25"/>
      <c r="EA227" s="25"/>
      <c r="EB227" s="25"/>
    </row>
    <row r="228" spans="1:132" x14ac:dyDescent="0.3">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c r="BU228" s="25"/>
      <c r="BV228" s="25"/>
      <c r="BW228" s="25"/>
      <c r="BX228" s="25"/>
      <c r="BY228" s="25"/>
      <c r="BZ228" s="25"/>
      <c r="CA228" s="25"/>
      <c r="CB228" s="25"/>
      <c r="CC228" s="25"/>
      <c r="CD228" s="25"/>
      <c r="CE228" s="25"/>
      <c r="CF228" s="25"/>
      <c r="CG228" s="25"/>
      <c r="CH228" s="25"/>
      <c r="CI228" s="25"/>
      <c r="CJ228" s="25"/>
      <c r="CK228" s="25"/>
      <c r="CL228" s="25"/>
      <c r="CM228" s="25"/>
      <c r="CN228" s="25"/>
      <c r="CO228" s="25"/>
      <c r="CP228" s="25"/>
      <c r="CQ228" s="25"/>
      <c r="CR228" s="25"/>
      <c r="CS228" s="25"/>
      <c r="CT228" s="25"/>
      <c r="CU228" s="25"/>
      <c r="CV228" s="25"/>
      <c r="CW228" s="25"/>
      <c r="CX228" s="25"/>
      <c r="CY228" s="25"/>
      <c r="CZ228" s="25"/>
      <c r="DA228" s="25"/>
      <c r="DB228" s="25"/>
      <c r="DC228" s="25"/>
      <c r="DD228" s="25"/>
      <c r="DE228" s="25"/>
      <c r="DF228" s="25"/>
      <c r="DG228" s="25"/>
      <c r="DH228" s="25"/>
      <c r="DI228" s="25"/>
      <c r="DJ228" s="25"/>
      <c r="DK228" s="25"/>
      <c r="DL228" s="25"/>
      <c r="DM228" s="25"/>
      <c r="DN228" s="25"/>
      <c r="DO228" s="25"/>
      <c r="DP228" s="25"/>
      <c r="DQ228" s="25"/>
      <c r="DR228" s="25"/>
      <c r="DS228" s="25"/>
      <c r="DT228" s="25"/>
      <c r="DU228" s="25"/>
      <c r="DV228" s="25"/>
      <c r="DW228" s="25"/>
      <c r="DX228" s="25"/>
      <c r="DY228" s="25"/>
      <c r="DZ228" s="25"/>
      <c r="EA228" s="25"/>
      <c r="EB228" s="25"/>
    </row>
    <row r="229" spans="1:132" x14ac:dyDescent="0.3">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c r="BU229" s="25"/>
      <c r="BV229" s="25"/>
      <c r="BW229" s="25"/>
      <c r="BX229" s="25"/>
      <c r="BY229" s="25"/>
      <c r="BZ229" s="25"/>
      <c r="CA229" s="25"/>
      <c r="CB229" s="25"/>
      <c r="CC229" s="25"/>
      <c r="CD229" s="25"/>
      <c r="CE229" s="25"/>
      <c r="CF229" s="25"/>
      <c r="CG229" s="25"/>
      <c r="CH229" s="25"/>
      <c r="CI229" s="25"/>
      <c r="CJ229" s="25"/>
      <c r="CK229" s="25"/>
      <c r="CL229" s="25"/>
      <c r="CM229" s="25"/>
      <c r="CN229" s="25"/>
      <c r="CO229" s="25"/>
      <c r="CP229" s="25"/>
      <c r="CQ229" s="25"/>
      <c r="CR229" s="25"/>
      <c r="CS229" s="25"/>
      <c r="CT229" s="25"/>
      <c r="CU229" s="25"/>
      <c r="CV229" s="25"/>
      <c r="CW229" s="25"/>
      <c r="CX229" s="25"/>
      <c r="CY229" s="25"/>
      <c r="CZ229" s="25"/>
      <c r="DA229" s="25"/>
      <c r="DB229" s="25"/>
      <c r="DC229" s="25"/>
      <c r="DD229" s="25"/>
      <c r="DE229" s="25"/>
      <c r="DF229" s="25"/>
      <c r="DG229" s="25"/>
      <c r="DH229" s="25"/>
      <c r="DI229" s="25"/>
      <c r="DJ229" s="25"/>
      <c r="DK229" s="25"/>
      <c r="DL229" s="25"/>
      <c r="DM229" s="25"/>
      <c r="DN229" s="25"/>
      <c r="DO229" s="25"/>
      <c r="DP229" s="25"/>
      <c r="DQ229" s="25"/>
      <c r="DR229" s="25"/>
      <c r="DS229" s="25"/>
      <c r="DT229" s="25"/>
      <c r="DU229" s="25"/>
      <c r="DV229" s="25"/>
      <c r="DW229" s="25"/>
      <c r="DX229" s="25"/>
      <c r="DY229" s="25"/>
      <c r="DZ229" s="25"/>
      <c r="EA229" s="25"/>
      <c r="EB229" s="25"/>
    </row>
    <row r="230" spans="1:132" x14ac:dyDescent="0.3">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c r="BU230" s="25"/>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c r="CR230" s="25"/>
      <c r="CS230" s="25"/>
      <c r="CT230" s="25"/>
      <c r="CU230" s="25"/>
      <c r="CV230" s="25"/>
      <c r="CW230" s="25"/>
      <c r="CX230" s="25"/>
      <c r="CY230" s="25"/>
      <c r="CZ230" s="25"/>
      <c r="DA230" s="25"/>
      <c r="DB230" s="25"/>
      <c r="DC230" s="25"/>
      <c r="DD230" s="25"/>
      <c r="DE230" s="25"/>
      <c r="DF230" s="25"/>
      <c r="DG230" s="25"/>
      <c r="DH230" s="25"/>
      <c r="DI230" s="25"/>
      <c r="DJ230" s="25"/>
      <c r="DK230" s="25"/>
      <c r="DL230" s="25"/>
      <c r="DM230" s="25"/>
      <c r="DN230" s="25"/>
      <c r="DO230" s="25"/>
      <c r="DP230" s="25"/>
      <c r="DQ230" s="25"/>
      <c r="DR230" s="25"/>
      <c r="DS230" s="25"/>
      <c r="DT230" s="25"/>
      <c r="DU230" s="25"/>
      <c r="DV230" s="25"/>
      <c r="DW230" s="25"/>
      <c r="DX230" s="25"/>
      <c r="DY230" s="25"/>
      <c r="DZ230" s="25"/>
      <c r="EA230" s="25"/>
      <c r="EB230" s="25"/>
    </row>
    <row r="231" spans="1:132" x14ac:dyDescent="0.3">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c r="BU231" s="25"/>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c r="CR231" s="25"/>
      <c r="CS231" s="25"/>
      <c r="CT231" s="25"/>
      <c r="CU231" s="25"/>
      <c r="CV231" s="25"/>
      <c r="CW231" s="25"/>
      <c r="CX231" s="25"/>
      <c r="CY231" s="25"/>
      <c r="CZ231" s="25"/>
      <c r="DA231" s="25"/>
      <c r="DB231" s="25"/>
      <c r="DC231" s="25"/>
      <c r="DD231" s="25"/>
      <c r="DE231" s="25"/>
      <c r="DF231" s="25"/>
      <c r="DG231" s="25"/>
      <c r="DH231" s="25"/>
      <c r="DI231" s="25"/>
      <c r="DJ231" s="25"/>
      <c r="DK231" s="25"/>
      <c r="DL231" s="25"/>
      <c r="DM231" s="25"/>
      <c r="DN231" s="25"/>
      <c r="DO231" s="25"/>
      <c r="DP231" s="25"/>
      <c r="DQ231" s="25"/>
      <c r="DR231" s="25"/>
      <c r="DS231" s="25"/>
      <c r="DT231" s="25"/>
      <c r="DU231" s="25"/>
      <c r="DV231" s="25"/>
      <c r="DW231" s="25"/>
      <c r="DX231" s="25"/>
      <c r="DY231" s="25"/>
      <c r="DZ231" s="25"/>
      <c r="EA231" s="25"/>
      <c r="EB231" s="25"/>
    </row>
    <row r="232" spans="1:132" x14ac:dyDescent="0.3">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c r="BU232" s="25"/>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c r="CR232" s="25"/>
      <c r="CS232" s="25"/>
      <c r="CT232" s="25"/>
      <c r="CU232" s="25"/>
      <c r="CV232" s="25"/>
      <c r="CW232" s="25"/>
      <c r="CX232" s="25"/>
      <c r="CY232" s="25"/>
      <c r="CZ232" s="25"/>
      <c r="DA232" s="25"/>
      <c r="DB232" s="25"/>
      <c r="DC232" s="25"/>
      <c r="DD232" s="25"/>
      <c r="DE232" s="25"/>
      <c r="DF232" s="25"/>
      <c r="DG232" s="25"/>
      <c r="DH232" s="25"/>
      <c r="DI232" s="25"/>
      <c r="DJ232" s="25"/>
      <c r="DK232" s="25"/>
      <c r="DL232" s="25"/>
      <c r="DM232" s="25"/>
      <c r="DN232" s="25"/>
      <c r="DO232" s="25"/>
      <c r="DP232" s="25"/>
      <c r="DQ232" s="25"/>
      <c r="DR232" s="25"/>
      <c r="DS232" s="25"/>
      <c r="DT232" s="25"/>
      <c r="DU232" s="25"/>
      <c r="DV232" s="25"/>
      <c r="DW232" s="25"/>
      <c r="DX232" s="25"/>
      <c r="DY232" s="25"/>
      <c r="DZ232" s="25"/>
      <c r="EA232" s="25"/>
      <c r="EB232" s="25"/>
    </row>
    <row r="233" spans="1:132" x14ac:dyDescent="0.3">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c r="BU233" s="25"/>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c r="CR233" s="25"/>
      <c r="CS233" s="25"/>
      <c r="CT233" s="25"/>
      <c r="CU233" s="25"/>
      <c r="CV233" s="25"/>
      <c r="CW233" s="25"/>
      <c r="CX233" s="25"/>
      <c r="CY233" s="25"/>
      <c r="CZ233" s="25"/>
      <c r="DA233" s="25"/>
      <c r="DB233" s="25"/>
      <c r="DC233" s="25"/>
      <c r="DD233" s="25"/>
      <c r="DE233" s="25"/>
      <c r="DF233" s="25"/>
      <c r="DG233" s="25"/>
      <c r="DH233" s="25"/>
      <c r="DI233" s="25"/>
      <c r="DJ233" s="25"/>
      <c r="DK233" s="25"/>
      <c r="DL233" s="25"/>
      <c r="DM233" s="25"/>
      <c r="DN233" s="25"/>
      <c r="DO233" s="25"/>
      <c r="DP233" s="25"/>
      <c r="DQ233" s="25"/>
      <c r="DR233" s="25"/>
      <c r="DS233" s="25"/>
      <c r="DT233" s="25"/>
      <c r="DU233" s="25"/>
      <c r="DV233" s="25"/>
      <c r="DW233" s="25"/>
      <c r="DX233" s="25"/>
      <c r="DY233" s="25"/>
      <c r="DZ233" s="25"/>
      <c r="EA233" s="25"/>
      <c r="EB233" s="25"/>
    </row>
    <row r="234" spans="1:132" x14ac:dyDescent="0.3">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c r="CR234" s="25"/>
      <c r="CS234" s="25"/>
      <c r="CT234" s="25"/>
      <c r="CU234" s="25"/>
      <c r="CV234" s="25"/>
      <c r="CW234" s="25"/>
      <c r="CX234" s="25"/>
      <c r="CY234" s="25"/>
      <c r="CZ234" s="25"/>
      <c r="DA234" s="25"/>
      <c r="DB234" s="25"/>
      <c r="DC234" s="25"/>
      <c r="DD234" s="25"/>
      <c r="DE234" s="25"/>
      <c r="DF234" s="25"/>
      <c r="DG234" s="25"/>
      <c r="DH234" s="25"/>
      <c r="DI234" s="25"/>
      <c r="DJ234" s="25"/>
      <c r="DK234" s="25"/>
      <c r="DL234" s="25"/>
      <c r="DM234" s="25"/>
      <c r="DN234" s="25"/>
      <c r="DO234" s="25"/>
      <c r="DP234" s="25"/>
      <c r="DQ234" s="25"/>
      <c r="DR234" s="25"/>
      <c r="DS234" s="25"/>
      <c r="DT234" s="25"/>
      <c r="DU234" s="25"/>
      <c r="DV234" s="25"/>
      <c r="DW234" s="25"/>
      <c r="DX234" s="25"/>
      <c r="DY234" s="25"/>
      <c r="DZ234" s="25"/>
      <c r="EA234" s="25"/>
      <c r="EB234" s="25"/>
    </row>
    <row r="235" spans="1:132" x14ac:dyDescent="0.3">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c r="CF235" s="25"/>
      <c r="CG235" s="25"/>
      <c r="CH235" s="25"/>
      <c r="CI235" s="25"/>
      <c r="CJ235" s="25"/>
      <c r="CK235" s="25"/>
      <c r="CL235" s="25"/>
      <c r="CM235" s="25"/>
      <c r="CN235" s="25"/>
      <c r="CO235" s="25"/>
      <c r="CP235" s="25"/>
      <c r="CQ235" s="25"/>
      <c r="CR235" s="25"/>
      <c r="CS235" s="25"/>
      <c r="CT235" s="25"/>
      <c r="CU235" s="25"/>
      <c r="CV235" s="25"/>
      <c r="CW235" s="25"/>
      <c r="CX235" s="25"/>
      <c r="CY235" s="25"/>
      <c r="CZ235" s="25"/>
      <c r="DA235" s="25"/>
      <c r="DB235" s="25"/>
      <c r="DC235" s="25"/>
      <c r="DD235" s="25"/>
      <c r="DE235" s="25"/>
      <c r="DF235" s="25"/>
      <c r="DG235" s="25"/>
      <c r="DH235" s="25"/>
      <c r="DI235" s="25"/>
      <c r="DJ235" s="25"/>
      <c r="DK235" s="25"/>
      <c r="DL235" s="25"/>
      <c r="DM235" s="25"/>
      <c r="DN235" s="25"/>
      <c r="DO235" s="25"/>
      <c r="DP235" s="25"/>
      <c r="DQ235" s="25"/>
      <c r="DR235" s="25"/>
      <c r="DS235" s="25"/>
      <c r="DT235" s="25"/>
      <c r="DU235" s="25"/>
      <c r="DV235" s="25"/>
      <c r="DW235" s="25"/>
      <c r="DX235" s="25"/>
      <c r="DY235" s="25"/>
      <c r="DZ235" s="25"/>
      <c r="EA235" s="25"/>
      <c r="EB235" s="25"/>
    </row>
    <row r="236" spans="1:132" x14ac:dyDescent="0.3">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c r="CF236" s="25"/>
      <c r="CG236" s="25"/>
      <c r="CH236" s="25"/>
      <c r="CI236" s="25"/>
      <c r="CJ236" s="25"/>
      <c r="CK236" s="25"/>
      <c r="CL236" s="25"/>
      <c r="CM236" s="25"/>
      <c r="CN236" s="25"/>
      <c r="CO236" s="25"/>
      <c r="CP236" s="25"/>
      <c r="CQ236" s="25"/>
      <c r="CR236" s="25"/>
      <c r="CS236" s="25"/>
      <c r="CT236" s="25"/>
      <c r="CU236" s="25"/>
      <c r="CV236" s="25"/>
      <c r="CW236" s="25"/>
      <c r="CX236" s="25"/>
      <c r="CY236" s="25"/>
      <c r="CZ236" s="25"/>
      <c r="DA236" s="25"/>
      <c r="DB236" s="25"/>
      <c r="DC236" s="25"/>
      <c r="DD236" s="25"/>
      <c r="DE236" s="25"/>
      <c r="DF236" s="25"/>
      <c r="DG236" s="25"/>
      <c r="DH236" s="25"/>
      <c r="DI236" s="25"/>
      <c r="DJ236" s="25"/>
      <c r="DK236" s="25"/>
      <c r="DL236" s="25"/>
      <c r="DM236" s="25"/>
      <c r="DN236" s="25"/>
      <c r="DO236" s="25"/>
      <c r="DP236" s="25"/>
      <c r="DQ236" s="25"/>
      <c r="DR236" s="25"/>
      <c r="DS236" s="25"/>
      <c r="DT236" s="25"/>
      <c r="DU236" s="25"/>
      <c r="DV236" s="25"/>
      <c r="DW236" s="25"/>
      <c r="DX236" s="25"/>
      <c r="DY236" s="25"/>
      <c r="DZ236" s="25"/>
      <c r="EA236" s="25"/>
      <c r="EB236" s="25"/>
    </row>
    <row r="237" spans="1:132" x14ac:dyDescent="0.3">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c r="CF237" s="25"/>
      <c r="CG237" s="25"/>
      <c r="CH237" s="25"/>
      <c r="CI237" s="25"/>
      <c r="CJ237" s="25"/>
      <c r="CK237" s="25"/>
      <c r="CL237" s="25"/>
      <c r="CM237" s="25"/>
      <c r="CN237" s="25"/>
      <c r="CO237" s="25"/>
      <c r="CP237" s="25"/>
      <c r="CQ237" s="25"/>
      <c r="CR237" s="25"/>
      <c r="CS237" s="25"/>
      <c r="CT237" s="25"/>
      <c r="CU237" s="25"/>
      <c r="CV237" s="25"/>
      <c r="CW237" s="25"/>
      <c r="CX237" s="25"/>
      <c r="CY237" s="25"/>
      <c r="CZ237" s="25"/>
      <c r="DA237" s="25"/>
      <c r="DB237" s="25"/>
      <c r="DC237" s="25"/>
      <c r="DD237" s="25"/>
      <c r="DE237" s="25"/>
      <c r="DF237" s="25"/>
      <c r="DG237" s="25"/>
      <c r="DH237" s="25"/>
      <c r="DI237" s="25"/>
      <c r="DJ237" s="25"/>
      <c r="DK237" s="25"/>
      <c r="DL237" s="25"/>
      <c r="DM237" s="25"/>
      <c r="DN237" s="25"/>
      <c r="DO237" s="25"/>
      <c r="DP237" s="25"/>
      <c r="DQ237" s="25"/>
      <c r="DR237" s="25"/>
      <c r="DS237" s="25"/>
      <c r="DT237" s="25"/>
      <c r="DU237" s="25"/>
      <c r="DV237" s="25"/>
      <c r="DW237" s="25"/>
      <c r="DX237" s="25"/>
      <c r="DY237" s="25"/>
      <c r="DZ237" s="25"/>
      <c r="EA237" s="25"/>
      <c r="EB237" s="25"/>
    </row>
    <row r="238" spans="1:132" x14ac:dyDescent="0.3">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c r="CF238" s="25"/>
      <c r="CG238" s="25"/>
      <c r="CH238" s="25"/>
      <c r="CI238" s="25"/>
      <c r="CJ238" s="25"/>
      <c r="CK238" s="25"/>
      <c r="CL238" s="25"/>
      <c r="CM238" s="25"/>
      <c r="CN238" s="25"/>
      <c r="CO238" s="25"/>
      <c r="CP238" s="25"/>
      <c r="CQ238" s="25"/>
      <c r="CR238" s="25"/>
      <c r="CS238" s="25"/>
      <c r="CT238" s="25"/>
      <c r="CU238" s="25"/>
      <c r="CV238" s="25"/>
      <c r="CW238" s="25"/>
      <c r="CX238" s="25"/>
      <c r="CY238" s="25"/>
      <c r="CZ238" s="25"/>
      <c r="DA238" s="25"/>
      <c r="DB238" s="25"/>
      <c r="DC238" s="25"/>
      <c r="DD238" s="25"/>
      <c r="DE238" s="25"/>
      <c r="DF238" s="25"/>
      <c r="DG238" s="25"/>
      <c r="DH238" s="25"/>
      <c r="DI238" s="25"/>
      <c r="DJ238" s="25"/>
      <c r="DK238" s="25"/>
      <c r="DL238" s="25"/>
      <c r="DM238" s="25"/>
      <c r="DN238" s="25"/>
      <c r="DO238" s="25"/>
      <c r="DP238" s="25"/>
      <c r="DQ238" s="25"/>
      <c r="DR238" s="25"/>
      <c r="DS238" s="25"/>
      <c r="DT238" s="25"/>
      <c r="DU238" s="25"/>
      <c r="DV238" s="25"/>
      <c r="DW238" s="25"/>
      <c r="DX238" s="25"/>
      <c r="DY238" s="25"/>
      <c r="DZ238" s="25"/>
      <c r="EA238" s="25"/>
      <c r="EB238" s="25"/>
    </row>
    <row r="239" spans="1:132" x14ac:dyDescent="0.3">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c r="CF239" s="25"/>
      <c r="CG239" s="25"/>
      <c r="CH239" s="25"/>
      <c r="CI239" s="25"/>
      <c r="CJ239" s="25"/>
      <c r="CK239" s="25"/>
      <c r="CL239" s="25"/>
      <c r="CM239" s="25"/>
      <c r="CN239" s="25"/>
      <c r="CO239" s="25"/>
      <c r="CP239" s="25"/>
      <c r="CQ239" s="25"/>
      <c r="CR239" s="25"/>
      <c r="CS239" s="25"/>
      <c r="CT239" s="25"/>
      <c r="CU239" s="25"/>
      <c r="CV239" s="25"/>
      <c r="CW239" s="25"/>
      <c r="CX239" s="25"/>
      <c r="CY239" s="25"/>
      <c r="CZ239" s="25"/>
      <c r="DA239" s="25"/>
      <c r="DB239" s="25"/>
      <c r="DC239" s="25"/>
      <c r="DD239" s="25"/>
      <c r="DE239" s="25"/>
      <c r="DF239" s="25"/>
      <c r="DG239" s="25"/>
      <c r="DH239" s="25"/>
      <c r="DI239" s="25"/>
      <c r="DJ239" s="25"/>
      <c r="DK239" s="25"/>
      <c r="DL239" s="25"/>
      <c r="DM239" s="25"/>
      <c r="DN239" s="25"/>
      <c r="DO239" s="25"/>
      <c r="DP239" s="25"/>
      <c r="DQ239" s="25"/>
      <c r="DR239" s="25"/>
      <c r="DS239" s="25"/>
      <c r="DT239" s="25"/>
      <c r="DU239" s="25"/>
      <c r="DV239" s="25"/>
      <c r="DW239" s="25"/>
      <c r="DX239" s="25"/>
      <c r="DY239" s="25"/>
      <c r="DZ239" s="25"/>
      <c r="EA239" s="25"/>
      <c r="EB239" s="25"/>
    </row>
    <row r="240" spans="1:132" x14ac:dyDescent="0.3">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25"/>
      <c r="CA240" s="25"/>
      <c r="CB240" s="25"/>
      <c r="CC240" s="25"/>
      <c r="CD240" s="25"/>
      <c r="CE240" s="25"/>
      <c r="CF240" s="25"/>
      <c r="CG240" s="25"/>
      <c r="CH240" s="25"/>
      <c r="CI240" s="25"/>
      <c r="CJ240" s="25"/>
      <c r="CK240" s="25"/>
      <c r="CL240" s="25"/>
      <c r="CM240" s="25"/>
      <c r="CN240" s="25"/>
      <c r="CO240" s="25"/>
      <c r="CP240" s="25"/>
      <c r="CQ240" s="25"/>
      <c r="CR240" s="25"/>
      <c r="CS240" s="25"/>
      <c r="CT240" s="25"/>
      <c r="CU240" s="25"/>
      <c r="CV240" s="25"/>
      <c r="CW240" s="25"/>
      <c r="CX240" s="25"/>
      <c r="CY240" s="25"/>
      <c r="CZ240" s="25"/>
      <c r="DA240" s="25"/>
      <c r="DB240" s="25"/>
      <c r="DC240" s="25"/>
      <c r="DD240" s="25"/>
      <c r="DE240" s="25"/>
      <c r="DF240" s="25"/>
      <c r="DG240" s="25"/>
      <c r="DH240" s="25"/>
      <c r="DI240" s="25"/>
      <c r="DJ240" s="25"/>
      <c r="DK240" s="25"/>
      <c r="DL240" s="25"/>
      <c r="DM240" s="25"/>
      <c r="DN240" s="25"/>
      <c r="DO240" s="25"/>
      <c r="DP240" s="25"/>
      <c r="DQ240" s="25"/>
      <c r="DR240" s="25"/>
      <c r="DS240" s="25"/>
      <c r="DT240" s="25"/>
      <c r="DU240" s="25"/>
      <c r="DV240" s="25"/>
      <c r="DW240" s="25"/>
      <c r="DX240" s="25"/>
      <c r="DY240" s="25"/>
      <c r="DZ240" s="25"/>
      <c r="EA240" s="25"/>
      <c r="EB240" s="25"/>
    </row>
    <row r="241" spans="1:132" x14ac:dyDescent="0.3">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25"/>
      <c r="CC241" s="25"/>
      <c r="CD241" s="25"/>
      <c r="CE241" s="25"/>
      <c r="CF241" s="25"/>
      <c r="CG241" s="25"/>
      <c r="CH241" s="25"/>
      <c r="CI241" s="25"/>
      <c r="CJ241" s="25"/>
      <c r="CK241" s="25"/>
      <c r="CL241" s="25"/>
      <c r="CM241" s="25"/>
      <c r="CN241" s="25"/>
      <c r="CO241" s="25"/>
      <c r="CP241" s="25"/>
      <c r="CQ241" s="25"/>
      <c r="CR241" s="25"/>
      <c r="CS241" s="25"/>
      <c r="CT241" s="25"/>
      <c r="CU241" s="25"/>
      <c r="CV241" s="25"/>
      <c r="CW241" s="25"/>
      <c r="CX241" s="25"/>
      <c r="CY241" s="25"/>
      <c r="CZ241" s="25"/>
      <c r="DA241" s="25"/>
      <c r="DB241" s="25"/>
      <c r="DC241" s="25"/>
      <c r="DD241" s="25"/>
      <c r="DE241" s="25"/>
      <c r="DF241" s="25"/>
      <c r="DG241" s="25"/>
      <c r="DH241" s="25"/>
      <c r="DI241" s="25"/>
      <c r="DJ241" s="25"/>
      <c r="DK241" s="25"/>
      <c r="DL241" s="25"/>
      <c r="DM241" s="25"/>
      <c r="DN241" s="25"/>
      <c r="DO241" s="25"/>
      <c r="DP241" s="25"/>
      <c r="DQ241" s="25"/>
      <c r="DR241" s="25"/>
      <c r="DS241" s="25"/>
      <c r="DT241" s="25"/>
      <c r="DU241" s="25"/>
      <c r="DV241" s="25"/>
      <c r="DW241" s="25"/>
      <c r="DX241" s="25"/>
      <c r="DY241" s="25"/>
      <c r="DZ241" s="25"/>
      <c r="EA241" s="25"/>
      <c r="EB241" s="25"/>
    </row>
    <row r="242" spans="1:132" x14ac:dyDescent="0.3">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25"/>
      <c r="CB242" s="25"/>
      <c r="CC242" s="25"/>
      <c r="CD242" s="25"/>
      <c r="CE242" s="25"/>
      <c r="CF242" s="25"/>
      <c r="CG242" s="25"/>
      <c r="CH242" s="25"/>
      <c r="CI242" s="25"/>
      <c r="CJ242" s="25"/>
      <c r="CK242" s="25"/>
      <c r="CL242" s="25"/>
      <c r="CM242" s="25"/>
      <c r="CN242" s="25"/>
      <c r="CO242" s="25"/>
      <c r="CP242" s="25"/>
      <c r="CQ242" s="25"/>
      <c r="CR242" s="25"/>
      <c r="CS242" s="25"/>
      <c r="CT242" s="25"/>
      <c r="CU242" s="25"/>
      <c r="CV242" s="25"/>
      <c r="CW242" s="25"/>
      <c r="CX242" s="25"/>
      <c r="CY242" s="25"/>
      <c r="CZ242" s="25"/>
      <c r="DA242" s="25"/>
      <c r="DB242" s="25"/>
      <c r="DC242" s="25"/>
      <c r="DD242" s="25"/>
      <c r="DE242" s="25"/>
      <c r="DF242" s="25"/>
      <c r="DG242" s="25"/>
      <c r="DH242" s="25"/>
      <c r="DI242" s="25"/>
      <c r="DJ242" s="25"/>
      <c r="DK242" s="25"/>
      <c r="DL242" s="25"/>
      <c r="DM242" s="25"/>
      <c r="DN242" s="25"/>
      <c r="DO242" s="25"/>
      <c r="DP242" s="25"/>
      <c r="DQ242" s="25"/>
      <c r="DR242" s="25"/>
      <c r="DS242" s="25"/>
      <c r="DT242" s="25"/>
      <c r="DU242" s="25"/>
      <c r="DV242" s="25"/>
      <c r="DW242" s="25"/>
      <c r="DX242" s="25"/>
      <c r="DY242" s="25"/>
      <c r="DZ242" s="25"/>
      <c r="EA242" s="25"/>
      <c r="EB242" s="25"/>
    </row>
    <row r="243" spans="1:132" x14ac:dyDescent="0.3">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25"/>
      <c r="BY243" s="25"/>
      <c r="BZ243" s="25"/>
      <c r="CA243" s="25"/>
      <c r="CB243" s="25"/>
      <c r="CC243" s="25"/>
      <c r="CD243" s="25"/>
      <c r="CE243" s="25"/>
      <c r="CF243" s="25"/>
      <c r="CG243" s="25"/>
      <c r="CH243" s="25"/>
      <c r="CI243" s="25"/>
      <c r="CJ243" s="25"/>
      <c r="CK243" s="25"/>
      <c r="CL243" s="25"/>
      <c r="CM243" s="25"/>
      <c r="CN243" s="25"/>
      <c r="CO243" s="25"/>
      <c r="CP243" s="25"/>
      <c r="CQ243" s="25"/>
      <c r="CR243" s="25"/>
      <c r="CS243" s="25"/>
      <c r="CT243" s="25"/>
      <c r="CU243" s="25"/>
      <c r="CV243" s="25"/>
      <c r="CW243" s="25"/>
      <c r="CX243" s="25"/>
      <c r="CY243" s="25"/>
      <c r="CZ243" s="25"/>
      <c r="DA243" s="25"/>
      <c r="DB243" s="25"/>
      <c r="DC243" s="25"/>
      <c r="DD243" s="25"/>
      <c r="DE243" s="25"/>
      <c r="DF243" s="25"/>
      <c r="DG243" s="25"/>
      <c r="DH243" s="25"/>
      <c r="DI243" s="25"/>
      <c r="DJ243" s="25"/>
      <c r="DK243" s="25"/>
      <c r="DL243" s="25"/>
      <c r="DM243" s="25"/>
      <c r="DN243" s="25"/>
      <c r="DO243" s="25"/>
      <c r="DP243" s="25"/>
      <c r="DQ243" s="25"/>
      <c r="DR243" s="25"/>
      <c r="DS243" s="25"/>
      <c r="DT243" s="25"/>
      <c r="DU243" s="25"/>
      <c r="DV243" s="25"/>
      <c r="DW243" s="25"/>
      <c r="DX243" s="25"/>
      <c r="DY243" s="25"/>
      <c r="DZ243" s="25"/>
      <c r="EA243" s="25"/>
      <c r="EB243" s="25"/>
    </row>
    <row r="244" spans="1:132" x14ac:dyDescent="0.3">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25"/>
      <c r="BX244" s="25"/>
      <c r="BY244" s="25"/>
      <c r="BZ244" s="25"/>
      <c r="CA244" s="25"/>
      <c r="CB244" s="25"/>
      <c r="CC244" s="25"/>
      <c r="CD244" s="25"/>
      <c r="CE244" s="25"/>
      <c r="CF244" s="25"/>
      <c r="CG244" s="25"/>
      <c r="CH244" s="25"/>
      <c r="CI244" s="25"/>
      <c r="CJ244" s="25"/>
      <c r="CK244" s="25"/>
      <c r="CL244" s="25"/>
      <c r="CM244" s="25"/>
      <c r="CN244" s="25"/>
      <c r="CO244" s="25"/>
      <c r="CP244" s="25"/>
      <c r="CQ244" s="25"/>
      <c r="CR244" s="25"/>
      <c r="CS244" s="25"/>
      <c r="CT244" s="25"/>
      <c r="CU244" s="25"/>
      <c r="CV244" s="25"/>
      <c r="CW244" s="25"/>
      <c r="CX244" s="25"/>
      <c r="CY244" s="25"/>
      <c r="CZ244" s="25"/>
      <c r="DA244" s="25"/>
      <c r="DB244" s="25"/>
      <c r="DC244" s="25"/>
      <c r="DD244" s="25"/>
      <c r="DE244" s="25"/>
      <c r="DF244" s="25"/>
      <c r="DG244" s="25"/>
      <c r="DH244" s="25"/>
      <c r="DI244" s="25"/>
      <c r="DJ244" s="25"/>
      <c r="DK244" s="25"/>
      <c r="DL244" s="25"/>
      <c r="DM244" s="25"/>
      <c r="DN244" s="25"/>
      <c r="DO244" s="25"/>
      <c r="DP244" s="25"/>
      <c r="DQ244" s="25"/>
      <c r="DR244" s="25"/>
      <c r="DS244" s="25"/>
      <c r="DT244" s="25"/>
      <c r="DU244" s="25"/>
      <c r="DV244" s="25"/>
      <c r="DW244" s="25"/>
      <c r="DX244" s="25"/>
      <c r="DY244" s="25"/>
      <c r="DZ244" s="25"/>
      <c r="EA244" s="25"/>
      <c r="EB244" s="25"/>
    </row>
    <row r="245" spans="1:132" x14ac:dyDescent="0.3">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5"/>
      <c r="BW245" s="25"/>
      <c r="BX245" s="25"/>
      <c r="BY245" s="25"/>
      <c r="BZ245" s="25"/>
      <c r="CA245" s="25"/>
      <c r="CB245" s="25"/>
      <c r="CC245" s="25"/>
      <c r="CD245" s="25"/>
      <c r="CE245" s="25"/>
      <c r="CF245" s="25"/>
      <c r="CG245" s="25"/>
      <c r="CH245" s="25"/>
      <c r="CI245" s="25"/>
      <c r="CJ245" s="25"/>
      <c r="CK245" s="25"/>
      <c r="CL245" s="25"/>
      <c r="CM245" s="25"/>
      <c r="CN245" s="25"/>
      <c r="CO245" s="25"/>
      <c r="CP245" s="25"/>
      <c r="CQ245" s="25"/>
      <c r="CR245" s="25"/>
      <c r="CS245" s="25"/>
      <c r="CT245" s="25"/>
      <c r="CU245" s="25"/>
      <c r="CV245" s="25"/>
      <c r="CW245" s="25"/>
      <c r="CX245" s="25"/>
      <c r="CY245" s="25"/>
      <c r="CZ245" s="25"/>
      <c r="DA245" s="25"/>
      <c r="DB245" s="25"/>
      <c r="DC245" s="25"/>
      <c r="DD245" s="25"/>
      <c r="DE245" s="25"/>
      <c r="DF245" s="25"/>
      <c r="DG245" s="25"/>
      <c r="DH245" s="25"/>
      <c r="DI245" s="25"/>
      <c r="DJ245" s="25"/>
      <c r="DK245" s="25"/>
      <c r="DL245" s="25"/>
      <c r="DM245" s="25"/>
      <c r="DN245" s="25"/>
      <c r="DO245" s="25"/>
      <c r="DP245" s="25"/>
      <c r="DQ245" s="25"/>
      <c r="DR245" s="25"/>
      <c r="DS245" s="25"/>
      <c r="DT245" s="25"/>
      <c r="DU245" s="25"/>
      <c r="DV245" s="25"/>
      <c r="DW245" s="25"/>
      <c r="DX245" s="25"/>
      <c r="DY245" s="25"/>
      <c r="DZ245" s="25"/>
      <c r="EA245" s="25"/>
      <c r="EB245" s="25"/>
    </row>
    <row r="246" spans="1:132" x14ac:dyDescent="0.3">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c r="BU246" s="25"/>
      <c r="BV246" s="25"/>
      <c r="BW246" s="25"/>
      <c r="BX246" s="25"/>
      <c r="BY246" s="25"/>
      <c r="BZ246" s="25"/>
      <c r="CA246" s="25"/>
      <c r="CB246" s="25"/>
      <c r="CC246" s="25"/>
      <c r="CD246" s="25"/>
      <c r="CE246" s="25"/>
      <c r="CF246" s="25"/>
      <c r="CG246" s="25"/>
      <c r="CH246" s="25"/>
      <c r="CI246" s="25"/>
      <c r="CJ246" s="25"/>
      <c r="CK246" s="25"/>
      <c r="CL246" s="25"/>
      <c r="CM246" s="25"/>
      <c r="CN246" s="25"/>
      <c r="CO246" s="25"/>
      <c r="CP246" s="25"/>
      <c r="CQ246" s="25"/>
      <c r="CR246" s="25"/>
      <c r="CS246" s="25"/>
      <c r="CT246" s="25"/>
      <c r="CU246" s="25"/>
      <c r="CV246" s="25"/>
      <c r="CW246" s="25"/>
      <c r="CX246" s="25"/>
      <c r="CY246" s="25"/>
      <c r="CZ246" s="25"/>
      <c r="DA246" s="25"/>
      <c r="DB246" s="25"/>
      <c r="DC246" s="25"/>
      <c r="DD246" s="25"/>
      <c r="DE246" s="25"/>
      <c r="DF246" s="25"/>
      <c r="DG246" s="25"/>
      <c r="DH246" s="25"/>
      <c r="DI246" s="25"/>
      <c r="DJ246" s="25"/>
      <c r="DK246" s="25"/>
      <c r="DL246" s="25"/>
      <c r="DM246" s="25"/>
      <c r="DN246" s="25"/>
      <c r="DO246" s="25"/>
      <c r="DP246" s="25"/>
      <c r="DQ246" s="25"/>
      <c r="DR246" s="25"/>
      <c r="DS246" s="25"/>
      <c r="DT246" s="25"/>
      <c r="DU246" s="25"/>
      <c r="DV246" s="25"/>
      <c r="DW246" s="25"/>
      <c r="DX246" s="25"/>
      <c r="DY246" s="25"/>
      <c r="DZ246" s="25"/>
      <c r="EA246" s="25"/>
      <c r="EB246" s="25"/>
    </row>
    <row r="247" spans="1:132" x14ac:dyDescent="0.3">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c r="BU247" s="25"/>
      <c r="BV247" s="25"/>
      <c r="BW247" s="25"/>
      <c r="BX247" s="25"/>
      <c r="BY247" s="25"/>
      <c r="BZ247" s="25"/>
      <c r="CA247" s="25"/>
      <c r="CB247" s="25"/>
      <c r="CC247" s="25"/>
      <c r="CD247" s="25"/>
      <c r="CE247" s="25"/>
      <c r="CF247" s="25"/>
      <c r="CG247" s="25"/>
      <c r="CH247" s="25"/>
      <c r="CI247" s="25"/>
      <c r="CJ247" s="25"/>
      <c r="CK247" s="25"/>
      <c r="CL247" s="25"/>
      <c r="CM247" s="25"/>
      <c r="CN247" s="25"/>
      <c r="CO247" s="25"/>
      <c r="CP247" s="25"/>
      <c r="CQ247" s="25"/>
      <c r="CR247" s="25"/>
      <c r="CS247" s="25"/>
      <c r="CT247" s="25"/>
      <c r="CU247" s="25"/>
      <c r="CV247" s="25"/>
      <c r="CW247" s="25"/>
      <c r="CX247" s="25"/>
      <c r="CY247" s="25"/>
      <c r="CZ247" s="25"/>
      <c r="DA247" s="25"/>
      <c r="DB247" s="25"/>
      <c r="DC247" s="25"/>
      <c r="DD247" s="25"/>
      <c r="DE247" s="25"/>
      <c r="DF247" s="25"/>
      <c r="DG247" s="25"/>
      <c r="DH247" s="25"/>
      <c r="DI247" s="25"/>
      <c r="DJ247" s="25"/>
      <c r="DK247" s="25"/>
      <c r="DL247" s="25"/>
      <c r="DM247" s="25"/>
      <c r="DN247" s="25"/>
      <c r="DO247" s="25"/>
      <c r="DP247" s="25"/>
      <c r="DQ247" s="25"/>
      <c r="DR247" s="25"/>
      <c r="DS247" s="25"/>
      <c r="DT247" s="25"/>
      <c r="DU247" s="25"/>
      <c r="DV247" s="25"/>
      <c r="DW247" s="25"/>
      <c r="DX247" s="25"/>
      <c r="DY247" s="25"/>
      <c r="DZ247" s="25"/>
      <c r="EA247" s="25"/>
      <c r="EB247" s="25"/>
    </row>
    <row r="248" spans="1:132" x14ac:dyDescent="0.3">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c r="BU248" s="25"/>
      <c r="BV248" s="25"/>
      <c r="BW248" s="25"/>
      <c r="BX248" s="25"/>
      <c r="BY248" s="25"/>
      <c r="BZ248" s="25"/>
      <c r="CA248" s="25"/>
      <c r="CB248" s="25"/>
      <c r="CC248" s="25"/>
      <c r="CD248" s="25"/>
      <c r="CE248" s="25"/>
      <c r="CF248" s="25"/>
      <c r="CG248" s="25"/>
      <c r="CH248" s="25"/>
      <c r="CI248" s="25"/>
      <c r="CJ248" s="25"/>
      <c r="CK248" s="25"/>
      <c r="CL248" s="25"/>
      <c r="CM248" s="25"/>
      <c r="CN248" s="25"/>
      <c r="CO248" s="25"/>
      <c r="CP248" s="25"/>
      <c r="CQ248" s="25"/>
      <c r="CR248" s="25"/>
      <c r="CS248" s="25"/>
      <c r="CT248" s="25"/>
      <c r="CU248" s="25"/>
      <c r="CV248" s="25"/>
      <c r="CW248" s="25"/>
      <c r="CX248" s="25"/>
      <c r="CY248" s="25"/>
      <c r="CZ248" s="25"/>
      <c r="DA248" s="25"/>
      <c r="DB248" s="25"/>
      <c r="DC248" s="25"/>
      <c r="DD248" s="25"/>
      <c r="DE248" s="25"/>
      <c r="DF248" s="25"/>
      <c r="DG248" s="25"/>
      <c r="DH248" s="25"/>
      <c r="DI248" s="25"/>
      <c r="DJ248" s="25"/>
      <c r="DK248" s="25"/>
      <c r="DL248" s="25"/>
      <c r="DM248" s="25"/>
      <c r="DN248" s="25"/>
      <c r="DO248" s="25"/>
      <c r="DP248" s="25"/>
      <c r="DQ248" s="25"/>
      <c r="DR248" s="25"/>
      <c r="DS248" s="25"/>
      <c r="DT248" s="25"/>
      <c r="DU248" s="25"/>
      <c r="DV248" s="25"/>
      <c r="DW248" s="25"/>
      <c r="DX248" s="25"/>
      <c r="DY248" s="25"/>
      <c r="DZ248" s="25"/>
      <c r="EA248" s="25"/>
      <c r="EB248" s="25"/>
    </row>
    <row r="249" spans="1:132" x14ac:dyDescent="0.3">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c r="BU249" s="25"/>
      <c r="BV249" s="25"/>
      <c r="BW249" s="25"/>
      <c r="BX249" s="25"/>
      <c r="BY249" s="25"/>
      <c r="BZ249" s="25"/>
      <c r="CA249" s="25"/>
      <c r="CB249" s="25"/>
      <c r="CC249" s="25"/>
      <c r="CD249" s="25"/>
      <c r="CE249" s="25"/>
      <c r="CF249" s="25"/>
      <c r="CG249" s="25"/>
      <c r="CH249" s="25"/>
      <c r="CI249" s="25"/>
      <c r="CJ249" s="25"/>
      <c r="CK249" s="25"/>
      <c r="CL249" s="25"/>
      <c r="CM249" s="25"/>
      <c r="CN249" s="25"/>
      <c r="CO249" s="25"/>
      <c r="CP249" s="25"/>
      <c r="CQ249" s="25"/>
      <c r="CR249" s="25"/>
      <c r="CS249" s="25"/>
      <c r="CT249" s="25"/>
      <c r="CU249" s="25"/>
      <c r="CV249" s="25"/>
      <c r="CW249" s="25"/>
      <c r="CX249" s="25"/>
      <c r="CY249" s="25"/>
      <c r="CZ249" s="25"/>
      <c r="DA249" s="25"/>
      <c r="DB249" s="25"/>
      <c r="DC249" s="25"/>
      <c r="DD249" s="25"/>
      <c r="DE249" s="25"/>
      <c r="DF249" s="25"/>
      <c r="DG249" s="25"/>
      <c r="DH249" s="25"/>
      <c r="DI249" s="25"/>
      <c r="DJ249" s="25"/>
      <c r="DK249" s="25"/>
      <c r="DL249" s="25"/>
      <c r="DM249" s="25"/>
      <c r="DN249" s="25"/>
      <c r="DO249" s="25"/>
      <c r="DP249" s="25"/>
      <c r="DQ249" s="25"/>
      <c r="DR249" s="25"/>
      <c r="DS249" s="25"/>
      <c r="DT249" s="25"/>
      <c r="DU249" s="25"/>
      <c r="DV249" s="25"/>
      <c r="DW249" s="25"/>
      <c r="DX249" s="25"/>
      <c r="DY249" s="25"/>
      <c r="DZ249" s="25"/>
      <c r="EA249" s="25"/>
      <c r="EB249" s="25"/>
    </row>
    <row r="250" spans="1:132" x14ac:dyDescent="0.3">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c r="BU250" s="25"/>
      <c r="BV250" s="25"/>
      <c r="BW250" s="25"/>
      <c r="BX250" s="25"/>
      <c r="BY250" s="25"/>
      <c r="BZ250" s="25"/>
      <c r="CA250" s="25"/>
      <c r="CB250" s="25"/>
      <c r="CC250" s="25"/>
      <c r="CD250" s="25"/>
      <c r="CE250" s="25"/>
      <c r="CF250" s="25"/>
      <c r="CG250" s="25"/>
      <c r="CH250" s="25"/>
      <c r="CI250" s="25"/>
      <c r="CJ250" s="25"/>
      <c r="CK250" s="25"/>
      <c r="CL250" s="25"/>
      <c r="CM250" s="25"/>
      <c r="CN250" s="25"/>
      <c r="CO250" s="25"/>
      <c r="CP250" s="25"/>
      <c r="CQ250" s="25"/>
      <c r="CR250" s="25"/>
      <c r="CS250" s="25"/>
      <c r="CT250" s="25"/>
      <c r="CU250" s="25"/>
      <c r="CV250" s="25"/>
      <c r="CW250" s="25"/>
      <c r="CX250" s="25"/>
      <c r="CY250" s="25"/>
      <c r="CZ250" s="25"/>
      <c r="DA250" s="25"/>
      <c r="DB250" s="25"/>
      <c r="DC250" s="25"/>
      <c r="DD250" s="25"/>
      <c r="DE250" s="25"/>
      <c r="DF250" s="25"/>
      <c r="DG250" s="25"/>
      <c r="DH250" s="25"/>
      <c r="DI250" s="25"/>
      <c r="DJ250" s="25"/>
      <c r="DK250" s="25"/>
      <c r="DL250" s="25"/>
      <c r="DM250" s="25"/>
      <c r="DN250" s="25"/>
      <c r="DO250" s="25"/>
      <c r="DP250" s="25"/>
      <c r="DQ250" s="25"/>
      <c r="DR250" s="25"/>
      <c r="DS250" s="25"/>
      <c r="DT250" s="25"/>
      <c r="DU250" s="25"/>
      <c r="DV250" s="25"/>
      <c r="DW250" s="25"/>
      <c r="DX250" s="25"/>
      <c r="DY250" s="25"/>
      <c r="DZ250" s="25"/>
      <c r="EA250" s="25"/>
      <c r="EB250" s="25"/>
    </row>
    <row r="251" spans="1:132" x14ac:dyDescent="0.3">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c r="BU251" s="25"/>
      <c r="BV251" s="25"/>
      <c r="BW251" s="25"/>
      <c r="BX251" s="25"/>
      <c r="BY251" s="25"/>
      <c r="BZ251" s="25"/>
      <c r="CA251" s="25"/>
      <c r="CB251" s="25"/>
      <c r="CC251" s="25"/>
      <c r="CD251" s="25"/>
      <c r="CE251" s="25"/>
      <c r="CF251" s="25"/>
      <c r="CG251" s="25"/>
      <c r="CH251" s="25"/>
      <c r="CI251" s="25"/>
      <c r="CJ251" s="25"/>
      <c r="CK251" s="25"/>
      <c r="CL251" s="25"/>
      <c r="CM251" s="25"/>
      <c r="CN251" s="25"/>
      <c r="CO251" s="25"/>
      <c r="CP251" s="25"/>
      <c r="CQ251" s="25"/>
      <c r="CR251" s="25"/>
      <c r="CS251" s="25"/>
      <c r="CT251" s="25"/>
      <c r="CU251" s="25"/>
      <c r="CV251" s="25"/>
      <c r="CW251" s="25"/>
      <c r="CX251" s="25"/>
      <c r="CY251" s="25"/>
      <c r="CZ251" s="25"/>
      <c r="DA251" s="25"/>
      <c r="DB251" s="25"/>
      <c r="DC251" s="25"/>
      <c r="DD251" s="25"/>
      <c r="DE251" s="25"/>
      <c r="DF251" s="25"/>
      <c r="DG251" s="25"/>
      <c r="DH251" s="25"/>
      <c r="DI251" s="25"/>
      <c r="DJ251" s="25"/>
      <c r="DK251" s="25"/>
      <c r="DL251" s="25"/>
      <c r="DM251" s="25"/>
      <c r="DN251" s="25"/>
      <c r="DO251" s="25"/>
      <c r="DP251" s="25"/>
      <c r="DQ251" s="25"/>
      <c r="DR251" s="25"/>
      <c r="DS251" s="25"/>
      <c r="DT251" s="25"/>
      <c r="DU251" s="25"/>
      <c r="DV251" s="25"/>
      <c r="DW251" s="25"/>
      <c r="DX251" s="25"/>
      <c r="DY251" s="25"/>
      <c r="DZ251" s="25"/>
      <c r="EA251" s="25"/>
      <c r="EB251" s="25"/>
    </row>
    <row r="252" spans="1:132" x14ac:dyDescent="0.3">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c r="BU252" s="25"/>
      <c r="BV252" s="25"/>
      <c r="BW252" s="25"/>
      <c r="BX252" s="25"/>
      <c r="BY252" s="25"/>
      <c r="BZ252" s="25"/>
      <c r="CA252" s="25"/>
      <c r="CB252" s="25"/>
      <c r="CC252" s="25"/>
      <c r="CD252" s="25"/>
      <c r="CE252" s="25"/>
      <c r="CF252" s="25"/>
      <c r="CG252" s="25"/>
      <c r="CH252" s="25"/>
      <c r="CI252" s="25"/>
      <c r="CJ252" s="25"/>
      <c r="CK252" s="25"/>
      <c r="CL252" s="25"/>
      <c r="CM252" s="25"/>
      <c r="CN252" s="25"/>
      <c r="CO252" s="25"/>
      <c r="CP252" s="25"/>
      <c r="CQ252" s="25"/>
      <c r="CR252" s="25"/>
      <c r="CS252" s="25"/>
      <c r="CT252" s="25"/>
      <c r="CU252" s="25"/>
      <c r="CV252" s="25"/>
      <c r="CW252" s="25"/>
      <c r="CX252" s="25"/>
      <c r="CY252" s="25"/>
      <c r="CZ252" s="25"/>
      <c r="DA252" s="25"/>
      <c r="DB252" s="25"/>
      <c r="DC252" s="25"/>
      <c r="DD252" s="25"/>
      <c r="DE252" s="25"/>
      <c r="DF252" s="25"/>
      <c r="DG252" s="25"/>
      <c r="DH252" s="25"/>
      <c r="DI252" s="25"/>
      <c r="DJ252" s="25"/>
      <c r="DK252" s="25"/>
      <c r="DL252" s="25"/>
      <c r="DM252" s="25"/>
      <c r="DN252" s="25"/>
      <c r="DO252" s="25"/>
      <c r="DP252" s="25"/>
      <c r="DQ252" s="25"/>
      <c r="DR252" s="25"/>
      <c r="DS252" s="25"/>
      <c r="DT252" s="25"/>
      <c r="DU252" s="25"/>
      <c r="DV252" s="25"/>
      <c r="DW252" s="25"/>
      <c r="DX252" s="25"/>
      <c r="DY252" s="25"/>
      <c r="DZ252" s="25"/>
      <c r="EA252" s="25"/>
      <c r="EB252" s="25"/>
    </row>
    <row r="253" spans="1:132" x14ac:dyDescent="0.3">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c r="BU253" s="25"/>
      <c r="BV253" s="25"/>
      <c r="BW253" s="25"/>
      <c r="BX253" s="25"/>
      <c r="BY253" s="25"/>
      <c r="BZ253" s="25"/>
      <c r="CA253" s="25"/>
      <c r="CB253" s="25"/>
      <c r="CC253" s="25"/>
      <c r="CD253" s="25"/>
      <c r="CE253" s="25"/>
      <c r="CF253" s="25"/>
      <c r="CG253" s="25"/>
      <c r="CH253" s="25"/>
      <c r="CI253" s="25"/>
      <c r="CJ253" s="25"/>
      <c r="CK253" s="25"/>
      <c r="CL253" s="25"/>
      <c r="CM253" s="25"/>
      <c r="CN253" s="25"/>
      <c r="CO253" s="25"/>
      <c r="CP253" s="25"/>
      <c r="CQ253" s="25"/>
      <c r="CR253" s="25"/>
      <c r="CS253" s="25"/>
      <c r="CT253" s="25"/>
      <c r="CU253" s="25"/>
      <c r="CV253" s="25"/>
      <c r="CW253" s="25"/>
      <c r="CX253" s="25"/>
      <c r="CY253" s="25"/>
      <c r="CZ253" s="25"/>
      <c r="DA253" s="25"/>
      <c r="DB253" s="25"/>
      <c r="DC253" s="25"/>
      <c r="DD253" s="25"/>
      <c r="DE253" s="25"/>
      <c r="DF253" s="25"/>
      <c r="DG253" s="25"/>
      <c r="DH253" s="25"/>
      <c r="DI253" s="25"/>
      <c r="DJ253" s="25"/>
      <c r="DK253" s="25"/>
      <c r="DL253" s="25"/>
      <c r="DM253" s="25"/>
      <c r="DN253" s="25"/>
      <c r="DO253" s="25"/>
      <c r="DP253" s="25"/>
      <c r="DQ253" s="25"/>
      <c r="DR253" s="25"/>
      <c r="DS253" s="25"/>
      <c r="DT253" s="25"/>
      <c r="DU253" s="25"/>
      <c r="DV253" s="25"/>
      <c r="DW253" s="25"/>
      <c r="DX253" s="25"/>
      <c r="DY253" s="25"/>
      <c r="DZ253" s="25"/>
      <c r="EA253" s="25"/>
      <c r="EB253" s="25"/>
    </row>
    <row r="254" spans="1:132" x14ac:dyDescent="0.3">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c r="BU254" s="25"/>
      <c r="BV254" s="25"/>
      <c r="BW254" s="25"/>
      <c r="BX254" s="25"/>
      <c r="BY254" s="25"/>
      <c r="BZ254" s="25"/>
      <c r="CA254" s="25"/>
      <c r="CB254" s="25"/>
      <c r="CC254" s="25"/>
      <c r="CD254" s="25"/>
      <c r="CE254" s="25"/>
      <c r="CF254" s="25"/>
      <c r="CG254" s="25"/>
      <c r="CH254" s="25"/>
      <c r="CI254" s="25"/>
      <c r="CJ254" s="25"/>
      <c r="CK254" s="25"/>
      <c r="CL254" s="25"/>
      <c r="CM254" s="25"/>
      <c r="CN254" s="25"/>
      <c r="CO254" s="25"/>
      <c r="CP254" s="25"/>
      <c r="CQ254" s="25"/>
      <c r="CR254" s="25"/>
      <c r="CS254" s="25"/>
      <c r="CT254" s="25"/>
      <c r="CU254" s="25"/>
      <c r="CV254" s="25"/>
      <c r="CW254" s="25"/>
      <c r="CX254" s="25"/>
      <c r="CY254" s="25"/>
      <c r="CZ254" s="25"/>
      <c r="DA254" s="25"/>
      <c r="DB254" s="25"/>
      <c r="DC254" s="25"/>
      <c r="DD254" s="25"/>
      <c r="DE254" s="25"/>
      <c r="DF254" s="25"/>
      <c r="DG254" s="25"/>
      <c r="DH254" s="25"/>
      <c r="DI254" s="25"/>
      <c r="DJ254" s="25"/>
      <c r="DK254" s="25"/>
      <c r="DL254" s="25"/>
      <c r="DM254" s="25"/>
      <c r="DN254" s="25"/>
      <c r="DO254" s="25"/>
      <c r="DP254" s="25"/>
      <c r="DQ254" s="25"/>
      <c r="DR254" s="25"/>
      <c r="DS254" s="25"/>
      <c r="DT254" s="25"/>
      <c r="DU254" s="25"/>
      <c r="DV254" s="25"/>
      <c r="DW254" s="25"/>
      <c r="DX254" s="25"/>
      <c r="DY254" s="25"/>
      <c r="DZ254" s="25"/>
      <c r="EA254" s="25"/>
      <c r="EB254" s="25"/>
    </row>
    <row r="255" spans="1:132" x14ac:dyDescent="0.3">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c r="BU255" s="25"/>
      <c r="BV255" s="25"/>
      <c r="BW255" s="25"/>
      <c r="BX255" s="25"/>
      <c r="BY255" s="25"/>
      <c r="BZ255" s="25"/>
      <c r="CA255" s="25"/>
      <c r="CB255" s="25"/>
      <c r="CC255" s="25"/>
      <c r="CD255" s="25"/>
      <c r="CE255" s="25"/>
      <c r="CF255" s="25"/>
      <c r="CG255" s="25"/>
      <c r="CH255" s="25"/>
      <c r="CI255" s="25"/>
      <c r="CJ255" s="25"/>
      <c r="CK255" s="25"/>
      <c r="CL255" s="25"/>
      <c r="CM255" s="25"/>
      <c r="CN255" s="25"/>
      <c r="CO255" s="25"/>
      <c r="CP255" s="25"/>
      <c r="CQ255" s="25"/>
      <c r="CR255" s="25"/>
      <c r="CS255" s="25"/>
      <c r="CT255" s="25"/>
      <c r="CU255" s="25"/>
      <c r="CV255" s="25"/>
      <c r="CW255" s="25"/>
      <c r="CX255" s="25"/>
      <c r="CY255" s="25"/>
      <c r="CZ255" s="25"/>
      <c r="DA255" s="25"/>
      <c r="DB255" s="25"/>
      <c r="DC255" s="25"/>
      <c r="DD255" s="25"/>
      <c r="DE255" s="25"/>
      <c r="DF255" s="25"/>
      <c r="DG255" s="25"/>
      <c r="DH255" s="25"/>
      <c r="DI255" s="25"/>
      <c r="DJ255" s="25"/>
      <c r="DK255" s="25"/>
      <c r="DL255" s="25"/>
      <c r="DM255" s="25"/>
      <c r="DN255" s="25"/>
      <c r="DO255" s="25"/>
      <c r="DP255" s="25"/>
      <c r="DQ255" s="25"/>
      <c r="DR255" s="25"/>
      <c r="DS255" s="25"/>
      <c r="DT255" s="25"/>
      <c r="DU255" s="25"/>
      <c r="DV255" s="25"/>
      <c r="DW255" s="25"/>
      <c r="DX255" s="25"/>
      <c r="DY255" s="25"/>
      <c r="DZ255" s="25"/>
      <c r="EA255" s="25"/>
      <c r="EB255" s="25"/>
    </row>
    <row r="256" spans="1:132" x14ac:dyDescent="0.3">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c r="BU256" s="25"/>
      <c r="BV256" s="25"/>
      <c r="BW256" s="25"/>
      <c r="BX256" s="25"/>
      <c r="BY256" s="25"/>
      <c r="BZ256" s="25"/>
      <c r="CA256" s="25"/>
      <c r="CB256" s="25"/>
      <c r="CC256" s="25"/>
      <c r="CD256" s="25"/>
      <c r="CE256" s="25"/>
      <c r="CF256" s="25"/>
      <c r="CG256" s="25"/>
      <c r="CH256" s="25"/>
      <c r="CI256" s="25"/>
      <c r="CJ256" s="25"/>
      <c r="CK256" s="25"/>
      <c r="CL256" s="25"/>
      <c r="CM256" s="25"/>
      <c r="CN256" s="25"/>
      <c r="CO256" s="25"/>
      <c r="CP256" s="25"/>
      <c r="CQ256" s="25"/>
      <c r="CR256" s="25"/>
      <c r="CS256" s="25"/>
      <c r="CT256" s="25"/>
      <c r="CU256" s="25"/>
      <c r="CV256" s="25"/>
      <c r="CW256" s="25"/>
      <c r="CX256" s="25"/>
      <c r="CY256" s="25"/>
      <c r="CZ256" s="25"/>
      <c r="DA256" s="25"/>
      <c r="DB256" s="25"/>
      <c r="DC256" s="25"/>
      <c r="DD256" s="25"/>
      <c r="DE256" s="25"/>
      <c r="DF256" s="25"/>
      <c r="DG256" s="25"/>
      <c r="DH256" s="25"/>
      <c r="DI256" s="25"/>
      <c r="DJ256" s="25"/>
      <c r="DK256" s="25"/>
      <c r="DL256" s="25"/>
      <c r="DM256" s="25"/>
      <c r="DN256" s="25"/>
      <c r="DO256" s="25"/>
      <c r="DP256" s="25"/>
      <c r="DQ256" s="25"/>
      <c r="DR256" s="25"/>
      <c r="DS256" s="25"/>
      <c r="DT256" s="25"/>
      <c r="DU256" s="25"/>
      <c r="DV256" s="25"/>
      <c r="DW256" s="25"/>
      <c r="DX256" s="25"/>
      <c r="DY256" s="25"/>
      <c r="DZ256" s="25"/>
      <c r="EA256" s="25"/>
      <c r="EB256" s="25"/>
    </row>
    <row r="257" spans="1:132" x14ac:dyDescent="0.3">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c r="BU257" s="25"/>
      <c r="BV257" s="25"/>
      <c r="BW257" s="25"/>
      <c r="BX257" s="25"/>
      <c r="BY257" s="25"/>
      <c r="BZ257" s="25"/>
      <c r="CA257" s="25"/>
      <c r="CB257" s="25"/>
      <c r="CC257" s="25"/>
      <c r="CD257" s="25"/>
      <c r="CE257" s="25"/>
      <c r="CF257" s="25"/>
      <c r="CG257" s="25"/>
      <c r="CH257" s="25"/>
      <c r="CI257" s="25"/>
      <c r="CJ257" s="25"/>
      <c r="CK257" s="25"/>
      <c r="CL257" s="25"/>
      <c r="CM257" s="25"/>
      <c r="CN257" s="25"/>
      <c r="CO257" s="25"/>
      <c r="CP257" s="25"/>
      <c r="CQ257" s="25"/>
      <c r="CR257" s="25"/>
      <c r="CS257" s="25"/>
      <c r="CT257" s="25"/>
      <c r="CU257" s="25"/>
      <c r="CV257" s="25"/>
      <c r="CW257" s="25"/>
      <c r="CX257" s="25"/>
      <c r="CY257" s="25"/>
      <c r="CZ257" s="25"/>
      <c r="DA257" s="25"/>
      <c r="DB257" s="25"/>
      <c r="DC257" s="25"/>
      <c r="DD257" s="25"/>
      <c r="DE257" s="25"/>
      <c r="DF257" s="25"/>
      <c r="DG257" s="25"/>
      <c r="DH257" s="25"/>
      <c r="DI257" s="25"/>
      <c r="DJ257" s="25"/>
      <c r="DK257" s="25"/>
      <c r="DL257" s="25"/>
      <c r="DM257" s="25"/>
      <c r="DN257" s="25"/>
      <c r="DO257" s="25"/>
      <c r="DP257" s="25"/>
      <c r="DQ257" s="25"/>
      <c r="DR257" s="25"/>
      <c r="DS257" s="25"/>
      <c r="DT257" s="25"/>
      <c r="DU257" s="25"/>
      <c r="DV257" s="25"/>
      <c r="DW257" s="25"/>
      <c r="DX257" s="25"/>
      <c r="DY257" s="25"/>
      <c r="DZ257" s="25"/>
      <c r="EA257" s="25"/>
      <c r="EB257" s="25"/>
    </row>
    <row r="258" spans="1:132" x14ac:dyDescent="0.3">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c r="BU258" s="25"/>
      <c r="BV258" s="25"/>
      <c r="BW258" s="25"/>
      <c r="BX258" s="25"/>
      <c r="BY258" s="25"/>
      <c r="BZ258" s="25"/>
      <c r="CA258" s="25"/>
      <c r="CB258" s="25"/>
      <c r="CC258" s="25"/>
      <c r="CD258" s="25"/>
      <c r="CE258" s="25"/>
      <c r="CF258" s="25"/>
      <c r="CG258" s="25"/>
      <c r="CH258" s="25"/>
      <c r="CI258" s="25"/>
      <c r="CJ258" s="25"/>
      <c r="CK258" s="25"/>
      <c r="CL258" s="25"/>
      <c r="CM258" s="25"/>
      <c r="CN258" s="25"/>
      <c r="CO258" s="25"/>
      <c r="CP258" s="25"/>
      <c r="CQ258" s="25"/>
      <c r="CR258" s="25"/>
      <c r="CS258" s="25"/>
      <c r="CT258" s="25"/>
      <c r="CU258" s="25"/>
      <c r="CV258" s="25"/>
      <c r="CW258" s="25"/>
      <c r="CX258" s="25"/>
      <c r="CY258" s="25"/>
      <c r="CZ258" s="25"/>
      <c r="DA258" s="25"/>
      <c r="DB258" s="25"/>
      <c r="DC258" s="25"/>
      <c r="DD258" s="25"/>
      <c r="DE258" s="25"/>
      <c r="DF258" s="25"/>
      <c r="DG258" s="25"/>
      <c r="DH258" s="25"/>
      <c r="DI258" s="25"/>
      <c r="DJ258" s="25"/>
      <c r="DK258" s="25"/>
      <c r="DL258" s="25"/>
      <c r="DM258" s="25"/>
      <c r="DN258" s="25"/>
      <c r="DO258" s="25"/>
      <c r="DP258" s="25"/>
      <c r="DQ258" s="25"/>
      <c r="DR258" s="25"/>
      <c r="DS258" s="25"/>
      <c r="DT258" s="25"/>
      <c r="DU258" s="25"/>
      <c r="DV258" s="25"/>
      <c r="DW258" s="25"/>
      <c r="DX258" s="25"/>
      <c r="DY258" s="25"/>
      <c r="DZ258" s="25"/>
      <c r="EA258" s="25"/>
      <c r="EB258" s="25"/>
    </row>
    <row r="259" spans="1:132" x14ac:dyDescent="0.3">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c r="BU259" s="25"/>
      <c r="BV259" s="25"/>
      <c r="BW259" s="25"/>
      <c r="BX259" s="25"/>
      <c r="BY259" s="25"/>
      <c r="BZ259" s="25"/>
      <c r="CA259" s="25"/>
      <c r="CB259" s="25"/>
      <c r="CC259" s="25"/>
      <c r="CD259" s="25"/>
      <c r="CE259" s="25"/>
      <c r="CF259" s="25"/>
      <c r="CG259" s="25"/>
      <c r="CH259" s="25"/>
      <c r="CI259" s="25"/>
      <c r="CJ259" s="25"/>
      <c r="CK259" s="25"/>
      <c r="CL259" s="25"/>
      <c r="CM259" s="25"/>
      <c r="CN259" s="25"/>
      <c r="CO259" s="25"/>
      <c r="CP259" s="25"/>
      <c r="CQ259" s="25"/>
      <c r="CR259" s="25"/>
      <c r="CS259" s="25"/>
      <c r="CT259" s="25"/>
      <c r="CU259" s="25"/>
      <c r="CV259" s="25"/>
      <c r="CW259" s="25"/>
      <c r="CX259" s="25"/>
      <c r="CY259" s="25"/>
      <c r="CZ259" s="25"/>
      <c r="DA259" s="25"/>
      <c r="DB259" s="25"/>
      <c r="DC259" s="25"/>
      <c r="DD259" s="25"/>
      <c r="DE259" s="25"/>
      <c r="DF259" s="25"/>
      <c r="DG259" s="25"/>
      <c r="DH259" s="25"/>
      <c r="DI259" s="25"/>
      <c r="DJ259" s="25"/>
      <c r="DK259" s="25"/>
      <c r="DL259" s="25"/>
      <c r="DM259" s="25"/>
      <c r="DN259" s="25"/>
      <c r="DO259" s="25"/>
      <c r="DP259" s="25"/>
      <c r="DQ259" s="25"/>
      <c r="DR259" s="25"/>
      <c r="DS259" s="25"/>
      <c r="DT259" s="25"/>
      <c r="DU259" s="25"/>
      <c r="DV259" s="25"/>
      <c r="DW259" s="25"/>
      <c r="DX259" s="25"/>
      <c r="DY259" s="25"/>
      <c r="DZ259" s="25"/>
      <c r="EA259" s="25"/>
      <c r="EB259" s="25"/>
    </row>
    <row r="260" spans="1:132" x14ac:dyDescent="0.3">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c r="BU260" s="25"/>
      <c r="BV260" s="25"/>
      <c r="BW260" s="25"/>
      <c r="BX260" s="25"/>
      <c r="BY260" s="25"/>
      <c r="BZ260" s="25"/>
      <c r="CA260" s="25"/>
      <c r="CB260" s="25"/>
      <c r="CC260" s="25"/>
      <c r="CD260" s="25"/>
      <c r="CE260" s="25"/>
      <c r="CF260" s="25"/>
      <c r="CG260" s="25"/>
      <c r="CH260" s="25"/>
      <c r="CI260" s="25"/>
      <c r="CJ260" s="25"/>
      <c r="CK260" s="25"/>
      <c r="CL260" s="25"/>
      <c r="CM260" s="25"/>
      <c r="CN260" s="25"/>
      <c r="CO260" s="25"/>
      <c r="CP260" s="25"/>
      <c r="CQ260" s="25"/>
      <c r="CR260" s="25"/>
      <c r="CS260" s="25"/>
      <c r="CT260" s="25"/>
      <c r="CU260" s="25"/>
      <c r="CV260" s="25"/>
      <c r="CW260" s="25"/>
      <c r="CX260" s="25"/>
      <c r="CY260" s="25"/>
      <c r="CZ260" s="25"/>
      <c r="DA260" s="25"/>
      <c r="DB260" s="25"/>
      <c r="DC260" s="25"/>
      <c r="DD260" s="25"/>
      <c r="DE260" s="25"/>
      <c r="DF260" s="25"/>
      <c r="DG260" s="25"/>
      <c r="DH260" s="25"/>
      <c r="DI260" s="25"/>
      <c r="DJ260" s="25"/>
      <c r="DK260" s="25"/>
      <c r="DL260" s="25"/>
      <c r="DM260" s="25"/>
      <c r="DN260" s="25"/>
      <c r="DO260" s="25"/>
      <c r="DP260" s="25"/>
      <c r="DQ260" s="25"/>
      <c r="DR260" s="25"/>
      <c r="DS260" s="25"/>
      <c r="DT260" s="25"/>
      <c r="DU260" s="25"/>
      <c r="DV260" s="25"/>
      <c r="DW260" s="25"/>
      <c r="DX260" s="25"/>
      <c r="DY260" s="25"/>
      <c r="DZ260" s="25"/>
      <c r="EA260" s="25"/>
      <c r="EB260" s="25"/>
    </row>
    <row r="261" spans="1:132" x14ac:dyDescent="0.3">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c r="BU261" s="25"/>
      <c r="BV261" s="25"/>
      <c r="BW261" s="25"/>
      <c r="BX261" s="25"/>
      <c r="BY261" s="25"/>
      <c r="BZ261" s="25"/>
      <c r="CA261" s="25"/>
      <c r="CB261" s="25"/>
      <c r="CC261" s="25"/>
      <c r="CD261" s="25"/>
      <c r="CE261" s="25"/>
      <c r="CF261" s="25"/>
      <c r="CG261" s="25"/>
      <c r="CH261" s="25"/>
      <c r="CI261" s="25"/>
      <c r="CJ261" s="25"/>
      <c r="CK261" s="25"/>
      <c r="CL261" s="25"/>
      <c r="CM261" s="25"/>
      <c r="CN261" s="25"/>
      <c r="CO261" s="25"/>
      <c r="CP261" s="25"/>
      <c r="CQ261" s="25"/>
      <c r="CR261" s="25"/>
      <c r="CS261" s="25"/>
      <c r="CT261" s="25"/>
      <c r="CU261" s="25"/>
      <c r="CV261" s="25"/>
      <c r="CW261" s="25"/>
      <c r="CX261" s="25"/>
      <c r="CY261" s="25"/>
      <c r="CZ261" s="25"/>
      <c r="DA261" s="25"/>
      <c r="DB261" s="25"/>
      <c r="DC261" s="25"/>
      <c r="DD261" s="25"/>
      <c r="DE261" s="25"/>
      <c r="DF261" s="25"/>
      <c r="DG261" s="25"/>
      <c r="DH261" s="25"/>
      <c r="DI261" s="25"/>
      <c r="DJ261" s="25"/>
      <c r="DK261" s="25"/>
      <c r="DL261" s="25"/>
      <c r="DM261" s="25"/>
      <c r="DN261" s="25"/>
      <c r="DO261" s="25"/>
      <c r="DP261" s="25"/>
      <c r="DQ261" s="25"/>
      <c r="DR261" s="25"/>
      <c r="DS261" s="25"/>
      <c r="DT261" s="25"/>
      <c r="DU261" s="25"/>
      <c r="DV261" s="25"/>
      <c r="DW261" s="25"/>
      <c r="DX261" s="25"/>
      <c r="DY261" s="25"/>
      <c r="DZ261" s="25"/>
      <c r="EA261" s="25"/>
      <c r="EB261" s="25"/>
    </row>
    <row r="262" spans="1:132" x14ac:dyDescent="0.3">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c r="BU262" s="25"/>
      <c r="BV262" s="25"/>
      <c r="BW262" s="25"/>
      <c r="BX262" s="25"/>
      <c r="BY262" s="25"/>
      <c r="BZ262" s="25"/>
      <c r="CA262" s="25"/>
      <c r="CB262" s="25"/>
      <c r="CC262" s="25"/>
      <c r="CD262" s="25"/>
      <c r="CE262" s="25"/>
      <c r="CF262" s="25"/>
      <c r="CG262" s="25"/>
      <c r="CH262" s="25"/>
      <c r="CI262" s="25"/>
      <c r="CJ262" s="25"/>
      <c r="CK262" s="25"/>
      <c r="CL262" s="25"/>
      <c r="CM262" s="25"/>
      <c r="CN262" s="25"/>
      <c r="CO262" s="25"/>
      <c r="CP262" s="25"/>
      <c r="CQ262" s="25"/>
      <c r="CR262" s="25"/>
      <c r="CS262" s="25"/>
      <c r="CT262" s="25"/>
      <c r="CU262" s="25"/>
      <c r="CV262" s="25"/>
      <c r="CW262" s="25"/>
      <c r="CX262" s="25"/>
      <c r="CY262" s="25"/>
      <c r="CZ262" s="25"/>
      <c r="DA262" s="25"/>
      <c r="DB262" s="25"/>
      <c r="DC262" s="25"/>
      <c r="DD262" s="25"/>
      <c r="DE262" s="25"/>
      <c r="DF262" s="25"/>
      <c r="DG262" s="25"/>
      <c r="DH262" s="25"/>
      <c r="DI262" s="25"/>
      <c r="DJ262" s="25"/>
      <c r="DK262" s="25"/>
      <c r="DL262" s="25"/>
      <c r="DM262" s="25"/>
      <c r="DN262" s="25"/>
      <c r="DO262" s="25"/>
      <c r="DP262" s="25"/>
      <c r="DQ262" s="25"/>
      <c r="DR262" s="25"/>
      <c r="DS262" s="25"/>
      <c r="DT262" s="25"/>
      <c r="DU262" s="25"/>
      <c r="DV262" s="25"/>
      <c r="DW262" s="25"/>
      <c r="DX262" s="25"/>
      <c r="DY262" s="25"/>
      <c r="DZ262" s="25"/>
      <c r="EA262" s="25"/>
      <c r="EB262" s="25"/>
    </row>
    <row r="263" spans="1:132" x14ac:dyDescent="0.3">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c r="BU263" s="25"/>
      <c r="BV263" s="25"/>
      <c r="BW263" s="25"/>
      <c r="BX263" s="25"/>
      <c r="BY263" s="25"/>
      <c r="BZ263" s="25"/>
      <c r="CA263" s="25"/>
      <c r="CB263" s="25"/>
      <c r="CC263" s="25"/>
      <c r="CD263" s="25"/>
      <c r="CE263" s="25"/>
      <c r="CF263" s="25"/>
      <c r="CG263" s="25"/>
      <c r="CH263" s="25"/>
      <c r="CI263" s="25"/>
      <c r="CJ263" s="25"/>
      <c r="CK263" s="25"/>
      <c r="CL263" s="25"/>
      <c r="CM263" s="25"/>
      <c r="CN263" s="25"/>
      <c r="CO263" s="25"/>
      <c r="CP263" s="25"/>
      <c r="CQ263" s="25"/>
      <c r="CR263" s="25"/>
      <c r="CS263" s="25"/>
      <c r="CT263" s="25"/>
      <c r="CU263" s="25"/>
      <c r="CV263" s="25"/>
      <c r="CW263" s="25"/>
      <c r="CX263" s="25"/>
      <c r="CY263" s="25"/>
      <c r="CZ263" s="25"/>
      <c r="DA263" s="25"/>
      <c r="DB263" s="25"/>
      <c r="DC263" s="25"/>
      <c r="DD263" s="25"/>
      <c r="DE263" s="25"/>
      <c r="DF263" s="25"/>
      <c r="DG263" s="25"/>
      <c r="DH263" s="25"/>
      <c r="DI263" s="25"/>
      <c r="DJ263" s="25"/>
      <c r="DK263" s="25"/>
      <c r="DL263" s="25"/>
      <c r="DM263" s="25"/>
      <c r="DN263" s="25"/>
      <c r="DO263" s="25"/>
      <c r="DP263" s="25"/>
      <c r="DQ263" s="25"/>
      <c r="DR263" s="25"/>
      <c r="DS263" s="25"/>
      <c r="DT263" s="25"/>
      <c r="DU263" s="25"/>
      <c r="DV263" s="25"/>
      <c r="DW263" s="25"/>
      <c r="DX263" s="25"/>
      <c r="DY263" s="25"/>
      <c r="DZ263" s="25"/>
      <c r="EA263" s="25"/>
      <c r="EB263" s="25"/>
    </row>
    <row r="264" spans="1:132" x14ac:dyDescent="0.3">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c r="BU264" s="25"/>
      <c r="BV264" s="25"/>
      <c r="BW264" s="25"/>
      <c r="BX264" s="25"/>
      <c r="BY264" s="25"/>
      <c r="BZ264" s="25"/>
      <c r="CA264" s="25"/>
      <c r="CB264" s="25"/>
      <c r="CC264" s="25"/>
      <c r="CD264" s="25"/>
      <c r="CE264" s="25"/>
      <c r="CF264" s="25"/>
      <c r="CG264" s="25"/>
      <c r="CH264" s="25"/>
      <c r="CI264" s="25"/>
      <c r="CJ264" s="25"/>
      <c r="CK264" s="25"/>
      <c r="CL264" s="25"/>
      <c r="CM264" s="25"/>
      <c r="CN264" s="25"/>
      <c r="CO264" s="25"/>
      <c r="CP264" s="25"/>
      <c r="CQ264" s="25"/>
      <c r="CR264" s="25"/>
      <c r="CS264" s="25"/>
      <c r="CT264" s="25"/>
      <c r="CU264" s="25"/>
      <c r="CV264" s="25"/>
      <c r="CW264" s="25"/>
      <c r="CX264" s="25"/>
      <c r="CY264" s="25"/>
      <c r="CZ264" s="25"/>
      <c r="DA264" s="25"/>
      <c r="DB264" s="25"/>
      <c r="DC264" s="25"/>
      <c r="DD264" s="25"/>
      <c r="DE264" s="25"/>
      <c r="DF264" s="25"/>
      <c r="DG264" s="25"/>
      <c r="DH264" s="25"/>
      <c r="DI264" s="25"/>
      <c r="DJ264" s="25"/>
      <c r="DK264" s="25"/>
      <c r="DL264" s="25"/>
      <c r="DM264" s="25"/>
      <c r="DN264" s="25"/>
      <c r="DO264" s="25"/>
      <c r="DP264" s="25"/>
      <c r="DQ264" s="25"/>
      <c r="DR264" s="25"/>
      <c r="DS264" s="25"/>
      <c r="DT264" s="25"/>
      <c r="DU264" s="25"/>
      <c r="DV264" s="25"/>
      <c r="DW264" s="25"/>
      <c r="DX264" s="25"/>
      <c r="DY264" s="25"/>
      <c r="DZ264" s="25"/>
      <c r="EA264" s="25"/>
      <c r="EB264" s="25"/>
    </row>
    <row r="265" spans="1:132" x14ac:dyDescent="0.3">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c r="BU265" s="25"/>
      <c r="BV265" s="25"/>
      <c r="BW265" s="25"/>
      <c r="BX265" s="25"/>
      <c r="BY265" s="25"/>
      <c r="BZ265" s="25"/>
      <c r="CA265" s="25"/>
      <c r="CB265" s="25"/>
      <c r="CC265" s="25"/>
      <c r="CD265" s="25"/>
      <c r="CE265" s="25"/>
      <c r="CF265" s="25"/>
      <c r="CG265" s="25"/>
      <c r="CH265" s="25"/>
      <c r="CI265" s="25"/>
      <c r="CJ265" s="25"/>
      <c r="CK265" s="25"/>
      <c r="CL265" s="25"/>
      <c r="CM265" s="25"/>
      <c r="CN265" s="25"/>
      <c r="CO265" s="25"/>
      <c r="CP265" s="25"/>
      <c r="CQ265" s="25"/>
      <c r="CR265" s="25"/>
      <c r="CS265" s="25"/>
      <c r="CT265" s="25"/>
      <c r="CU265" s="25"/>
      <c r="CV265" s="25"/>
      <c r="CW265" s="25"/>
      <c r="CX265" s="25"/>
      <c r="CY265" s="25"/>
      <c r="CZ265" s="25"/>
      <c r="DA265" s="25"/>
      <c r="DB265" s="25"/>
      <c r="DC265" s="25"/>
      <c r="DD265" s="25"/>
      <c r="DE265" s="25"/>
      <c r="DF265" s="25"/>
      <c r="DG265" s="25"/>
      <c r="DH265" s="25"/>
      <c r="DI265" s="25"/>
      <c r="DJ265" s="25"/>
      <c r="DK265" s="25"/>
      <c r="DL265" s="25"/>
      <c r="DM265" s="25"/>
      <c r="DN265" s="25"/>
      <c r="DO265" s="25"/>
      <c r="DP265" s="25"/>
      <c r="DQ265" s="25"/>
      <c r="DR265" s="25"/>
      <c r="DS265" s="25"/>
      <c r="DT265" s="25"/>
      <c r="DU265" s="25"/>
      <c r="DV265" s="25"/>
      <c r="DW265" s="25"/>
      <c r="DX265" s="25"/>
      <c r="DY265" s="25"/>
      <c r="DZ265" s="25"/>
      <c r="EA265" s="25"/>
      <c r="EB265" s="25"/>
    </row>
    <row r="266" spans="1:132" x14ac:dyDescent="0.3">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c r="BU266" s="25"/>
      <c r="BV266" s="25"/>
      <c r="BW266" s="25"/>
      <c r="BX266" s="25"/>
      <c r="BY266" s="25"/>
      <c r="BZ266" s="25"/>
      <c r="CA266" s="25"/>
      <c r="CB266" s="25"/>
      <c r="CC266" s="25"/>
      <c r="CD266" s="25"/>
      <c r="CE266" s="25"/>
      <c r="CF266" s="25"/>
      <c r="CG266" s="25"/>
      <c r="CH266" s="25"/>
      <c r="CI266" s="25"/>
      <c r="CJ266" s="25"/>
      <c r="CK266" s="25"/>
      <c r="CL266" s="25"/>
      <c r="CM266" s="25"/>
      <c r="CN266" s="25"/>
      <c r="CO266" s="25"/>
      <c r="CP266" s="25"/>
      <c r="CQ266" s="25"/>
      <c r="CR266" s="25"/>
      <c r="CS266" s="25"/>
      <c r="CT266" s="25"/>
      <c r="CU266" s="25"/>
      <c r="CV266" s="25"/>
      <c r="CW266" s="25"/>
      <c r="CX266" s="25"/>
      <c r="CY266" s="25"/>
      <c r="CZ266" s="25"/>
      <c r="DA266" s="25"/>
      <c r="DB266" s="25"/>
      <c r="DC266" s="25"/>
      <c r="DD266" s="25"/>
      <c r="DE266" s="25"/>
      <c r="DF266" s="25"/>
      <c r="DG266" s="25"/>
      <c r="DH266" s="25"/>
      <c r="DI266" s="25"/>
      <c r="DJ266" s="25"/>
      <c r="DK266" s="25"/>
      <c r="DL266" s="25"/>
      <c r="DM266" s="25"/>
      <c r="DN266" s="25"/>
      <c r="DO266" s="25"/>
      <c r="DP266" s="25"/>
      <c r="DQ266" s="25"/>
      <c r="DR266" s="25"/>
      <c r="DS266" s="25"/>
      <c r="DT266" s="25"/>
      <c r="DU266" s="25"/>
      <c r="DV266" s="25"/>
      <c r="DW266" s="25"/>
      <c r="DX266" s="25"/>
      <c r="DY266" s="25"/>
      <c r="DZ266" s="25"/>
      <c r="EA266" s="25"/>
      <c r="EB266" s="25"/>
    </row>
    <row r="267" spans="1:132" x14ac:dyDescent="0.3">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c r="BU267" s="25"/>
      <c r="BV267" s="25"/>
      <c r="BW267" s="25"/>
      <c r="BX267" s="25"/>
      <c r="BY267" s="25"/>
      <c r="BZ267" s="25"/>
      <c r="CA267" s="25"/>
      <c r="CB267" s="25"/>
      <c r="CC267" s="25"/>
      <c r="CD267" s="25"/>
      <c r="CE267" s="25"/>
      <c r="CF267" s="25"/>
      <c r="CG267" s="25"/>
      <c r="CH267" s="25"/>
      <c r="CI267" s="25"/>
      <c r="CJ267" s="25"/>
      <c r="CK267" s="25"/>
      <c r="CL267" s="25"/>
      <c r="CM267" s="25"/>
      <c r="CN267" s="25"/>
      <c r="CO267" s="25"/>
      <c r="CP267" s="25"/>
      <c r="CQ267" s="25"/>
      <c r="CR267" s="25"/>
      <c r="CS267" s="25"/>
      <c r="CT267" s="25"/>
      <c r="CU267" s="25"/>
      <c r="CV267" s="25"/>
      <c r="CW267" s="25"/>
      <c r="CX267" s="25"/>
      <c r="CY267" s="25"/>
      <c r="CZ267" s="25"/>
      <c r="DA267" s="25"/>
      <c r="DB267" s="25"/>
      <c r="DC267" s="25"/>
      <c r="DD267" s="25"/>
      <c r="DE267" s="25"/>
      <c r="DF267" s="25"/>
      <c r="DG267" s="25"/>
      <c r="DH267" s="25"/>
      <c r="DI267" s="25"/>
      <c r="DJ267" s="25"/>
      <c r="DK267" s="25"/>
      <c r="DL267" s="25"/>
      <c r="DM267" s="25"/>
      <c r="DN267" s="25"/>
      <c r="DO267" s="25"/>
      <c r="DP267" s="25"/>
      <c r="DQ267" s="25"/>
      <c r="DR267" s="25"/>
      <c r="DS267" s="25"/>
      <c r="DT267" s="25"/>
      <c r="DU267" s="25"/>
      <c r="DV267" s="25"/>
      <c r="DW267" s="25"/>
      <c r="DX267" s="25"/>
      <c r="DY267" s="25"/>
      <c r="DZ267" s="25"/>
      <c r="EA267" s="25"/>
      <c r="EB267" s="25"/>
    </row>
    <row r="268" spans="1:132" x14ac:dyDescent="0.3">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c r="BU268" s="25"/>
      <c r="BV268" s="25"/>
      <c r="BW268" s="25"/>
      <c r="BX268" s="25"/>
      <c r="BY268" s="25"/>
      <c r="BZ268" s="25"/>
      <c r="CA268" s="25"/>
      <c r="CB268" s="25"/>
      <c r="CC268" s="25"/>
      <c r="CD268" s="25"/>
      <c r="CE268" s="25"/>
      <c r="CF268" s="25"/>
      <c r="CG268" s="25"/>
      <c r="CH268" s="25"/>
      <c r="CI268" s="25"/>
      <c r="CJ268" s="25"/>
      <c r="CK268" s="25"/>
      <c r="CL268" s="25"/>
      <c r="CM268" s="25"/>
      <c r="CN268" s="25"/>
      <c r="CO268" s="25"/>
      <c r="CP268" s="25"/>
      <c r="CQ268" s="25"/>
      <c r="CR268" s="25"/>
      <c r="CS268" s="25"/>
      <c r="CT268" s="25"/>
      <c r="CU268" s="25"/>
      <c r="CV268" s="25"/>
      <c r="CW268" s="25"/>
      <c r="CX268" s="25"/>
      <c r="CY268" s="25"/>
      <c r="CZ268" s="25"/>
      <c r="DA268" s="25"/>
      <c r="DB268" s="25"/>
      <c r="DC268" s="25"/>
      <c r="DD268" s="25"/>
      <c r="DE268" s="25"/>
      <c r="DF268" s="25"/>
      <c r="DG268" s="25"/>
      <c r="DH268" s="25"/>
      <c r="DI268" s="25"/>
      <c r="DJ268" s="25"/>
      <c r="DK268" s="25"/>
      <c r="DL268" s="25"/>
      <c r="DM268" s="25"/>
      <c r="DN268" s="25"/>
      <c r="DO268" s="25"/>
      <c r="DP268" s="25"/>
      <c r="DQ268" s="25"/>
      <c r="DR268" s="25"/>
      <c r="DS268" s="25"/>
      <c r="DT268" s="25"/>
      <c r="DU268" s="25"/>
      <c r="DV268" s="25"/>
      <c r="DW268" s="25"/>
      <c r="DX268" s="25"/>
      <c r="DY268" s="25"/>
      <c r="DZ268" s="25"/>
      <c r="EA268" s="25"/>
      <c r="EB268" s="25"/>
    </row>
    <row r="269" spans="1:132" x14ac:dyDescent="0.3">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c r="BU269" s="25"/>
      <c r="BV269" s="25"/>
      <c r="BW269" s="25"/>
      <c r="BX269" s="25"/>
      <c r="BY269" s="25"/>
      <c r="BZ269" s="25"/>
      <c r="CA269" s="25"/>
      <c r="CB269" s="25"/>
      <c r="CC269" s="25"/>
      <c r="CD269" s="25"/>
      <c r="CE269" s="25"/>
      <c r="CF269" s="25"/>
      <c r="CG269" s="25"/>
      <c r="CH269" s="25"/>
      <c r="CI269" s="25"/>
      <c r="CJ269" s="25"/>
      <c r="CK269" s="25"/>
      <c r="CL269" s="25"/>
      <c r="CM269" s="25"/>
      <c r="CN269" s="25"/>
      <c r="CO269" s="25"/>
      <c r="CP269" s="25"/>
      <c r="CQ269" s="25"/>
      <c r="CR269" s="25"/>
      <c r="CS269" s="25"/>
      <c r="CT269" s="25"/>
      <c r="CU269" s="25"/>
      <c r="CV269" s="25"/>
      <c r="CW269" s="25"/>
      <c r="CX269" s="25"/>
      <c r="CY269" s="25"/>
      <c r="CZ269" s="25"/>
      <c r="DA269" s="25"/>
      <c r="DB269" s="25"/>
      <c r="DC269" s="25"/>
      <c r="DD269" s="25"/>
      <c r="DE269" s="25"/>
      <c r="DF269" s="25"/>
      <c r="DG269" s="25"/>
      <c r="DH269" s="25"/>
      <c r="DI269" s="25"/>
      <c r="DJ269" s="25"/>
      <c r="DK269" s="25"/>
      <c r="DL269" s="25"/>
      <c r="DM269" s="25"/>
      <c r="DN269" s="25"/>
      <c r="DO269" s="25"/>
      <c r="DP269" s="25"/>
      <c r="DQ269" s="25"/>
      <c r="DR269" s="25"/>
      <c r="DS269" s="25"/>
      <c r="DT269" s="25"/>
      <c r="DU269" s="25"/>
      <c r="DV269" s="25"/>
      <c r="DW269" s="25"/>
      <c r="DX269" s="25"/>
      <c r="DY269" s="25"/>
      <c r="DZ269" s="25"/>
      <c r="EA269" s="25"/>
      <c r="EB269" s="25"/>
    </row>
    <row r="270" spans="1:132" x14ac:dyDescent="0.3">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c r="BU270" s="25"/>
      <c r="BV270" s="25"/>
      <c r="BW270" s="25"/>
      <c r="BX270" s="25"/>
      <c r="BY270" s="25"/>
      <c r="BZ270" s="25"/>
      <c r="CA270" s="25"/>
      <c r="CB270" s="25"/>
      <c r="CC270" s="25"/>
      <c r="CD270" s="25"/>
      <c r="CE270" s="25"/>
      <c r="CF270" s="25"/>
      <c r="CG270" s="25"/>
      <c r="CH270" s="25"/>
      <c r="CI270" s="25"/>
      <c r="CJ270" s="25"/>
      <c r="CK270" s="25"/>
      <c r="CL270" s="25"/>
      <c r="CM270" s="25"/>
      <c r="CN270" s="25"/>
      <c r="CO270" s="25"/>
      <c r="CP270" s="25"/>
      <c r="CQ270" s="25"/>
      <c r="CR270" s="25"/>
      <c r="CS270" s="25"/>
      <c r="CT270" s="25"/>
      <c r="CU270" s="25"/>
      <c r="CV270" s="25"/>
      <c r="CW270" s="25"/>
      <c r="CX270" s="25"/>
      <c r="CY270" s="25"/>
      <c r="CZ270" s="25"/>
      <c r="DA270" s="25"/>
      <c r="DB270" s="25"/>
      <c r="DC270" s="25"/>
      <c r="DD270" s="25"/>
      <c r="DE270" s="25"/>
      <c r="DF270" s="25"/>
      <c r="DG270" s="25"/>
      <c r="DH270" s="25"/>
      <c r="DI270" s="25"/>
      <c r="DJ270" s="25"/>
      <c r="DK270" s="25"/>
      <c r="DL270" s="25"/>
      <c r="DM270" s="25"/>
      <c r="DN270" s="25"/>
      <c r="DO270" s="25"/>
      <c r="DP270" s="25"/>
      <c r="DQ270" s="25"/>
      <c r="DR270" s="25"/>
      <c r="DS270" s="25"/>
      <c r="DT270" s="25"/>
      <c r="DU270" s="25"/>
      <c r="DV270" s="25"/>
      <c r="DW270" s="25"/>
      <c r="DX270" s="25"/>
      <c r="DY270" s="25"/>
      <c r="DZ270" s="25"/>
      <c r="EA270" s="25"/>
      <c r="EB270" s="25"/>
    </row>
    <row r="271" spans="1:132" x14ac:dyDescent="0.3">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c r="BU271" s="25"/>
      <c r="BV271" s="25"/>
      <c r="BW271" s="25"/>
      <c r="BX271" s="25"/>
      <c r="BY271" s="25"/>
      <c r="BZ271" s="25"/>
      <c r="CA271" s="25"/>
      <c r="CB271" s="25"/>
      <c r="CC271" s="25"/>
      <c r="CD271" s="25"/>
      <c r="CE271" s="25"/>
      <c r="CF271" s="25"/>
      <c r="CG271" s="25"/>
      <c r="CH271" s="25"/>
      <c r="CI271" s="25"/>
      <c r="CJ271" s="25"/>
      <c r="CK271" s="25"/>
      <c r="CL271" s="25"/>
      <c r="CM271" s="25"/>
      <c r="CN271" s="25"/>
      <c r="CO271" s="25"/>
      <c r="CP271" s="25"/>
      <c r="CQ271" s="25"/>
      <c r="CR271" s="25"/>
      <c r="CS271" s="25"/>
      <c r="CT271" s="25"/>
      <c r="CU271" s="25"/>
      <c r="CV271" s="25"/>
      <c r="CW271" s="25"/>
      <c r="CX271" s="25"/>
      <c r="CY271" s="25"/>
      <c r="CZ271" s="25"/>
      <c r="DA271" s="25"/>
      <c r="DB271" s="25"/>
      <c r="DC271" s="25"/>
      <c r="DD271" s="25"/>
      <c r="DE271" s="25"/>
      <c r="DF271" s="25"/>
      <c r="DG271" s="25"/>
      <c r="DH271" s="25"/>
      <c r="DI271" s="25"/>
      <c r="DJ271" s="25"/>
      <c r="DK271" s="25"/>
      <c r="DL271" s="25"/>
      <c r="DM271" s="25"/>
      <c r="DN271" s="25"/>
      <c r="DO271" s="25"/>
      <c r="DP271" s="25"/>
      <c r="DQ271" s="25"/>
      <c r="DR271" s="25"/>
      <c r="DS271" s="25"/>
      <c r="DT271" s="25"/>
      <c r="DU271" s="25"/>
      <c r="DV271" s="25"/>
      <c r="DW271" s="25"/>
      <c r="DX271" s="25"/>
      <c r="DY271" s="25"/>
      <c r="DZ271" s="25"/>
      <c r="EA271" s="25"/>
      <c r="EB271" s="25"/>
    </row>
    <row r="272" spans="1:132" x14ac:dyDescent="0.3">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c r="BU272" s="25"/>
      <c r="BV272" s="25"/>
      <c r="BW272" s="25"/>
      <c r="BX272" s="25"/>
      <c r="BY272" s="25"/>
      <c r="BZ272" s="25"/>
      <c r="CA272" s="25"/>
      <c r="CB272" s="25"/>
      <c r="CC272" s="25"/>
      <c r="CD272" s="25"/>
      <c r="CE272" s="25"/>
      <c r="CF272" s="25"/>
      <c r="CG272" s="25"/>
      <c r="CH272" s="25"/>
      <c r="CI272" s="25"/>
      <c r="CJ272" s="25"/>
      <c r="CK272" s="25"/>
      <c r="CL272" s="25"/>
      <c r="CM272" s="25"/>
      <c r="CN272" s="25"/>
      <c r="CO272" s="25"/>
      <c r="CP272" s="25"/>
      <c r="CQ272" s="25"/>
      <c r="CR272" s="25"/>
      <c r="CS272" s="25"/>
      <c r="CT272" s="25"/>
      <c r="CU272" s="25"/>
      <c r="CV272" s="25"/>
      <c r="CW272" s="25"/>
      <c r="CX272" s="25"/>
      <c r="CY272" s="25"/>
      <c r="CZ272" s="25"/>
      <c r="DA272" s="25"/>
      <c r="DB272" s="25"/>
      <c r="DC272" s="25"/>
      <c r="DD272" s="25"/>
      <c r="DE272" s="25"/>
      <c r="DF272" s="25"/>
      <c r="DG272" s="25"/>
      <c r="DH272" s="25"/>
      <c r="DI272" s="25"/>
      <c r="DJ272" s="25"/>
      <c r="DK272" s="25"/>
      <c r="DL272" s="25"/>
      <c r="DM272" s="25"/>
      <c r="DN272" s="25"/>
      <c r="DO272" s="25"/>
      <c r="DP272" s="25"/>
      <c r="DQ272" s="25"/>
      <c r="DR272" s="25"/>
      <c r="DS272" s="25"/>
      <c r="DT272" s="25"/>
      <c r="DU272" s="25"/>
      <c r="DV272" s="25"/>
      <c r="DW272" s="25"/>
      <c r="DX272" s="25"/>
      <c r="DY272" s="25"/>
      <c r="DZ272" s="25"/>
      <c r="EA272" s="25"/>
      <c r="EB272" s="25"/>
    </row>
    <row r="273" spans="1:132" x14ac:dyDescent="0.3">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c r="BU273" s="25"/>
      <c r="BV273" s="25"/>
      <c r="BW273" s="25"/>
      <c r="BX273" s="25"/>
      <c r="BY273" s="25"/>
      <c r="BZ273" s="25"/>
      <c r="CA273" s="25"/>
      <c r="CB273" s="25"/>
      <c r="CC273" s="25"/>
      <c r="CD273" s="25"/>
      <c r="CE273" s="25"/>
      <c r="CF273" s="25"/>
      <c r="CG273" s="25"/>
      <c r="CH273" s="25"/>
      <c r="CI273" s="25"/>
      <c r="CJ273" s="25"/>
      <c r="CK273" s="25"/>
      <c r="CL273" s="25"/>
      <c r="CM273" s="25"/>
      <c r="CN273" s="25"/>
      <c r="CO273" s="25"/>
      <c r="CP273" s="25"/>
      <c r="CQ273" s="25"/>
      <c r="CR273" s="25"/>
      <c r="CS273" s="25"/>
      <c r="CT273" s="25"/>
      <c r="CU273" s="25"/>
      <c r="CV273" s="25"/>
      <c r="CW273" s="25"/>
      <c r="CX273" s="25"/>
      <c r="CY273" s="25"/>
      <c r="CZ273" s="25"/>
      <c r="DA273" s="25"/>
      <c r="DB273" s="25"/>
      <c r="DC273" s="25"/>
      <c r="DD273" s="25"/>
      <c r="DE273" s="25"/>
      <c r="DF273" s="25"/>
      <c r="DG273" s="25"/>
      <c r="DH273" s="25"/>
      <c r="DI273" s="25"/>
      <c r="DJ273" s="25"/>
      <c r="DK273" s="25"/>
      <c r="DL273" s="25"/>
      <c r="DM273" s="25"/>
      <c r="DN273" s="25"/>
      <c r="DO273" s="25"/>
      <c r="DP273" s="25"/>
      <c r="DQ273" s="25"/>
      <c r="DR273" s="25"/>
      <c r="DS273" s="25"/>
      <c r="DT273" s="25"/>
      <c r="DU273" s="25"/>
      <c r="DV273" s="25"/>
      <c r="DW273" s="25"/>
      <c r="DX273" s="25"/>
      <c r="DY273" s="25"/>
      <c r="DZ273" s="25"/>
      <c r="EA273" s="25"/>
      <c r="EB273" s="25"/>
    </row>
    <row r="274" spans="1:132" x14ac:dyDescent="0.3">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c r="BU274" s="25"/>
      <c r="BV274" s="25"/>
      <c r="BW274" s="25"/>
      <c r="BX274" s="25"/>
      <c r="BY274" s="25"/>
      <c r="BZ274" s="25"/>
      <c r="CA274" s="25"/>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25"/>
      <c r="DI274" s="25"/>
      <c r="DJ274" s="25"/>
      <c r="DK274" s="25"/>
      <c r="DL274" s="25"/>
      <c r="DM274" s="25"/>
      <c r="DN274" s="25"/>
      <c r="DO274" s="25"/>
      <c r="DP274" s="25"/>
      <c r="DQ274" s="25"/>
      <c r="DR274" s="25"/>
      <c r="DS274" s="25"/>
      <c r="DT274" s="25"/>
      <c r="DU274" s="25"/>
      <c r="DV274" s="25"/>
      <c r="DW274" s="25"/>
      <c r="DX274" s="25"/>
      <c r="DY274" s="25"/>
      <c r="DZ274" s="25"/>
      <c r="EA274" s="25"/>
      <c r="EB274" s="25"/>
    </row>
    <row r="275" spans="1:132" x14ac:dyDescent="0.3">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c r="BU275" s="25"/>
      <c r="BV275" s="25"/>
      <c r="BW275" s="25"/>
      <c r="BX275" s="25"/>
      <c r="BY275" s="25"/>
      <c r="BZ275" s="25"/>
      <c r="CA275" s="25"/>
      <c r="CB275" s="25"/>
      <c r="CC275" s="25"/>
      <c r="CD275" s="25"/>
      <c r="CE275" s="25"/>
      <c r="CF275" s="25"/>
      <c r="CG275" s="25"/>
      <c r="CH275" s="25"/>
      <c r="CI275" s="25"/>
      <c r="CJ275" s="25"/>
      <c r="CK275" s="25"/>
      <c r="CL275" s="25"/>
      <c r="CM275" s="25"/>
      <c r="CN275" s="25"/>
      <c r="CO275" s="25"/>
      <c r="CP275" s="25"/>
      <c r="CQ275" s="25"/>
      <c r="CR275" s="25"/>
      <c r="CS275" s="25"/>
      <c r="CT275" s="25"/>
      <c r="CU275" s="25"/>
      <c r="CV275" s="25"/>
      <c r="CW275" s="25"/>
      <c r="CX275" s="25"/>
      <c r="CY275" s="25"/>
      <c r="CZ275" s="25"/>
      <c r="DA275" s="25"/>
      <c r="DB275" s="25"/>
      <c r="DC275" s="25"/>
      <c r="DD275" s="25"/>
      <c r="DE275" s="25"/>
      <c r="DF275" s="25"/>
      <c r="DG275" s="25"/>
      <c r="DH275" s="25"/>
      <c r="DI275" s="25"/>
      <c r="DJ275" s="25"/>
      <c r="DK275" s="25"/>
      <c r="DL275" s="25"/>
      <c r="DM275" s="25"/>
      <c r="DN275" s="25"/>
      <c r="DO275" s="25"/>
      <c r="DP275" s="25"/>
      <c r="DQ275" s="25"/>
      <c r="DR275" s="25"/>
      <c r="DS275" s="25"/>
      <c r="DT275" s="25"/>
      <c r="DU275" s="25"/>
      <c r="DV275" s="25"/>
      <c r="DW275" s="25"/>
      <c r="DX275" s="25"/>
      <c r="DY275" s="25"/>
      <c r="DZ275" s="25"/>
      <c r="EA275" s="25"/>
      <c r="EB275" s="25"/>
    </row>
    <row r="276" spans="1:132" x14ac:dyDescent="0.3">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c r="BU276" s="25"/>
      <c r="BV276" s="25"/>
      <c r="BW276" s="25"/>
      <c r="BX276" s="25"/>
      <c r="BY276" s="25"/>
      <c r="BZ276" s="25"/>
      <c r="CA276" s="25"/>
      <c r="CB276" s="25"/>
      <c r="CC276" s="25"/>
      <c r="CD276" s="25"/>
      <c r="CE276" s="25"/>
      <c r="CF276" s="25"/>
      <c r="CG276" s="25"/>
      <c r="CH276" s="25"/>
      <c r="CI276" s="25"/>
      <c r="CJ276" s="25"/>
      <c r="CK276" s="25"/>
      <c r="CL276" s="25"/>
      <c r="CM276" s="25"/>
      <c r="CN276" s="25"/>
      <c r="CO276" s="25"/>
      <c r="CP276" s="25"/>
      <c r="CQ276" s="25"/>
      <c r="CR276" s="25"/>
      <c r="CS276" s="25"/>
      <c r="CT276" s="25"/>
      <c r="CU276" s="25"/>
      <c r="CV276" s="25"/>
      <c r="CW276" s="25"/>
      <c r="CX276" s="25"/>
      <c r="CY276" s="25"/>
      <c r="CZ276" s="25"/>
      <c r="DA276" s="25"/>
      <c r="DB276" s="25"/>
      <c r="DC276" s="25"/>
      <c r="DD276" s="25"/>
      <c r="DE276" s="25"/>
      <c r="DF276" s="25"/>
      <c r="DG276" s="25"/>
      <c r="DH276" s="25"/>
      <c r="DI276" s="25"/>
      <c r="DJ276" s="25"/>
      <c r="DK276" s="25"/>
      <c r="DL276" s="25"/>
      <c r="DM276" s="25"/>
      <c r="DN276" s="25"/>
      <c r="DO276" s="25"/>
      <c r="DP276" s="25"/>
      <c r="DQ276" s="25"/>
      <c r="DR276" s="25"/>
      <c r="DS276" s="25"/>
      <c r="DT276" s="25"/>
      <c r="DU276" s="25"/>
      <c r="DV276" s="25"/>
      <c r="DW276" s="25"/>
      <c r="DX276" s="25"/>
      <c r="DY276" s="25"/>
      <c r="DZ276" s="25"/>
      <c r="EA276" s="25"/>
      <c r="EB276" s="25"/>
    </row>
    <row r="277" spans="1:132" x14ac:dyDescent="0.3">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c r="BU277" s="25"/>
      <c r="BV277" s="25"/>
      <c r="BW277" s="25"/>
      <c r="BX277" s="25"/>
      <c r="BY277" s="25"/>
      <c r="BZ277" s="25"/>
      <c r="CA277" s="25"/>
      <c r="CB277" s="25"/>
      <c r="CC277" s="25"/>
      <c r="CD277" s="25"/>
      <c r="CE277" s="25"/>
      <c r="CF277" s="25"/>
      <c r="CG277" s="25"/>
      <c r="CH277" s="25"/>
      <c r="CI277" s="25"/>
      <c r="CJ277" s="25"/>
      <c r="CK277" s="25"/>
      <c r="CL277" s="25"/>
      <c r="CM277" s="25"/>
      <c r="CN277" s="25"/>
      <c r="CO277" s="25"/>
      <c r="CP277" s="25"/>
      <c r="CQ277" s="25"/>
      <c r="CR277" s="25"/>
      <c r="CS277" s="25"/>
      <c r="CT277" s="25"/>
      <c r="CU277" s="25"/>
      <c r="CV277" s="25"/>
      <c r="CW277" s="25"/>
      <c r="CX277" s="25"/>
      <c r="CY277" s="25"/>
      <c r="CZ277" s="25"/>
      <c r="DA277" s="25"/>
      <c r="DB277" s="25"/>
      <c r="DC277" s="25"/>
      <c r="DD277" s="25"/>
      <c r="DE277" s="25"/>
      <c r="DF277" s="25"/>
      <c r="DG277" s="25"/>
      <c r="DH277" s="25"/>
      <c r="DI277" s="25"/>
      <c r="DJ277" s="25"/>
      <c r="DK277" s="25"/>
      <c r="DL277" s="25"/>
      <c r="DM277" s="25"/>
      <c r="DN277" s="25"/>
      <c r="DO277" s="25"/>
      <c r="DP277" s="25"/>
      <c r="DQ277" s="25"/>
      <c r="DR277" s="25"/>
      <c r="DS277" s="25"/>
      <c r="DT277" s="25"/>
      <c r="DU277" s="25"/>
      <c r="DV277" s="25"/>
      <c r="DW277" s="25"/>
      <c r="DX277" s="25"/>
      <c r="DY277" s="25"/>
      <c r="DZ277" s="25"/>
      <c r="EA277" s="25"/>
      <c r="EB277" s="25"/>
    </row>
    <row r="278" spans="1:132" x14ac:dyDescent="0.3">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c r="BU278" s="25"/>
      <c r="BV278" s="25"/>
      <c r="BW278" s="25"/>
      <c r="BX278" s="25"/>
      <c r="BY278" s="25"/>
      <c r="BZ278" s="25"/>
      <c r="CA278" s="25"/>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25"/>
      <c r="DI278" s="25"/>
      <c r="DJ278" s="25"/>
      <c r="DK278" s="25"/>
      <c r="DL278" s="25"/>
      <c r="DM278" s="25"/>
      <c r="DN278" s="25"/>
      <c r="DO278" s="25"/>
      <c r="DP278" s="25"/>
      <c r="DQ278" s="25"/>
      <c r="DR278" s="25"/>
      <c r="DS278" s="25"/>
      <c r="DT278" s="25"/>
      <c r="DU278" s="25"/>
      <c r="DV278" s="25"/>
      <c r="DW278" s="25"/>
      <c r="DX278" s="25"/>
      <c r="DY278" s="25"/>
      <c r="DZ278" s="25"/>
      <c r="EA278" s="25"/>
      <c r="EB278" s="25"/>
    </row>
    <row r="279" spans="1:132" x14ac:dyDescent="0.3">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c r="BU279" s="25"/>
      <c r="BV279" s="25"/>
      <c r="BW279" s="25"/>
      <c r="BX279" s="25"/>
      <c r="BY279" s="25"/>
      <c r="BZ279" s="25"/>
      <c r="CA279" s="25"/>
      <c r="CB279" s="25"/>
      <c r="CC279" s="25"/>
      <c r="CD279" s="25"/>
      <c r="CE279" s="25"/>
      <c r="CF279" s="25"/>
      <c r="CG279" s="25"/>
      <c r="CH279" s="25"/>
      <c r="CI279" s="25"/>
      <c r="CJ279" s="25"/>
      <c r="CK279" s="25"/>
      <c r="CL279" s="25"/>
      <c r="CM279" s="25"/>
      <c r="CN279" s="25"/>
      <c r="CO279" s="25"/>
      <c r="CP279" s="25"/>
      <c r="CQ279" s="25"/>
      <c r="CR279" s="25"/>
      <c r="CS279" s="25"/>
      <c r="CT279" s="25"/>
      <c r="CU279" s="25"/>
      <c r="CV279" s="25"/>
      <c r="CW279" s="25"/>
      <c r="CX279" s="25"/>
      <c r="CY279" s="25"/>
      <c r="CZ279" s="25"/>
      <c r="DA279" s="25"/>
      <c r="DB279" s="25"/>
      <c r="DC279" s="25"/>
      <c r="DD279" s="25"/>
      <c r="DE279" s="25"/>
      <c r="DF279" s="25"/>
      <c r="DG279" s="25"/>
      <c r="DH279" s="25"/>
      <c r="DI279" s="25"/>
      <c r="DJ279" s="25"/>
      <c r="DK279" s="25"/>
      <c r="DL279" s="25"/>
      <c r="DM279" s="25"/>
      <c r="DN279" s="25"/>
      <c r="DO279" s="25"/>
      <c r="DP279" s="25"/>
      <c r="DQ279" s="25"/>
      <c r="DR279" s="25"/>
      <c r="DS279" s="25"/>
      <c r="DT279" s="25"/>
      <c r="DU279" s="25"/>
      <c r="DV279" s="25"/>
      <c r="DW279" s="25"/>
      <c r="DX279" s="25"/>
      <c r="DY279" s="25"/>
      <c r="DZ279" s="25"/>
      <c r="EA279" s="25"/>
      <c r="EB279" s="25"/>
    </row>
    <row r="280" spans="1:132" x14ac:dyDescent="0.3">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c r="BU280" s="25"/>
      <c r="BV280" s="25"/>
      <c r="BW280" s="25"/>
      <c r="BX280" s="25"/>
      <c r="BY280" s="25"/>
      <c r="BZ280" s="25"/>
      <c r="CA280" s="25"/>
      <c r="CB280" s="25"/>
      <c r="CC280" s="25"/>
      <c r="CD280" s="25"/>
      <c r="CE280" s="25"/>
      <c r="CF280" s="25"/>
      <c r="CG280" s="25"/>
      <c r="CH280" s="25"/>
      <c r="CI280" s="25"/>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25"/>
      <c r="DI280" s="25"/>
      <c r="DJ280" s="25"/>
      <c r="DK280" s="25"/>
      <c r="DL280" s="25"/>
      <c r="DM280" s="25"/>
      <c r="DN280" s="25"/>
      <c r="DO280" s="25"/>
      <c r="DP280" s="25"/>
      <c r="DQ280" s="25"/>
      <c r="DR280" s="25"/>
      <c r="DS280" s="25"/>
      <c r="DT280" s="25"/>
      <c r="DU280" s="25"/>
      <c r="DV280" s="25"/>
      <c r="DW280" s="25"/>
      <c r="DX280" s="25"/>
      <c r="DY280" s="25"/>
      <c r="DZ280" s="25"/>
      <c r="EA280" s="25"/>
      <c r="EB280" s="25"/>
    </row>
    <row r="281" spans="1:132" x14ac:dyDescent="0.3">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c r="BU281" s="25"/>
      <c r="BV281" s="25"/>
      <c r="BW281" s="25"/>
      <c r="BX281" s="25"/>
      <c r="BY281" s="25"/>
      <c r="BZ281" s="25"/>
      <c r="CA281" s="25"/>
      <c r="CB281" s="25"/>
      <c r="CC281" s="25"/>
      <c r="CD281" s="25"/>
      <c r="CE281" s="25"/>
      <c r="CF281" s="25"/>
      <c r="CG281" s="25"/>
      <c r="CH281" s="25"/>
      <c r="CI281" s="25"/>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25"/>
      <c r="DI281" s="25"/>
      <c r="DJ281" s="25"/>
      <c r="DK281" s="25"/>
      <c r="DL281" s="25"/>
      <c r="DM281" s="25"/>
      <c r="DN281" s="25"/>
      <c r="DO281" s="25"/>
      <c r="DP281" s="25"/>
      <c r="DQ281" s="25"/>
      <c r="DR281" s="25"/>
      <c r="DS281" s="25"/>
      <c r="DT281" s="25"/>
      <c r="DU281" s="25"/>
      <c r="DV281" s="25"/>
      <c r="DW281" s="25"/>
      <c r="DX281" s="25"/>
      <c r="DY281" s="25"/>
      <c r="DZ281" s="25"/>
      <c r="EA281" s="25"/>
      <c r="EB281" s="25"/>
    </row>
    <row r="282" spans="1:132" x14ac:dyDescent="0.3">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c r="BU282" s="25"/>
      <c r="BV282" s="25"/>
      <c r="BW282" s="25"/>
      <c r="BX282" s="25"/>
      <c r="BY282" s="25"/>
      <c r="BZ282" s="25"/>
      <c r="CA282" s="25"/>
      <c r="CB282" s="25"/>
      <c r="CC282" s="25"/>
      <c r="CD282" s="25"/>
      <c r="CE282" s="25"/>
      <c r="CF282" s="25"/>
      <c r="CG282" s="25"/>
      <c r="CH282" s="25"/>
      <c r="CI282" s="25"/>
      <c r="CJ282" s="25"/>
      <c r="CK282" s="25"/>
      <c r="CL282" s="25"/>
      <c r="CM282" s="25"/>
      <c r="CN282" s="25"/>
      <c r="CO282" s="25"/>
      <c r="CP282" s="25"/>
      <c r="CQ282" s="25"/>
      <c r="CR282" s="25"/>
      <c r="CS282" s="25"/>
      <c r="CT282" s="25"/>
      <c r="CU282" s="25"/>
      <c r="CV282" s="25"/>
      <c r="CW282" s="25"/>
      <c r="CX282" s="25"/>
      <c r="CY282" s="25"/>
      <c r="CZ282" s="25"/>
      <c r="DA282" s="25"/>
      <c r="DB282" s="25"/>
      <c r="DC282" s="25"/>
      <c r="DD282" s="25"/>
      <c r="DE282" s="25"/>
      <c r="DF282" s="25"/>
      <c r="DG282" s="25"/>
      <c r="DH282" s="25"/>
      <c r="DI282" s="25"/>
      <c r="DJ282" s="25"/>
      <c r="DK282" s="25"/>
      <c r="DL282" s="25"/>
      <c r="DM282" s="25"/>
      <c r="DN282" s="25"/>
      <c r="DO282" s="25"/>
      <c r="DP282" s="25"/>
      <c r="DQ282" s="25"/>
      <c r="DR282" s="25"/>
      <c r="DS282" s="25"/>
      <c r="DT282" s="25"/>
      <c r="DU282" s="25"/>
      <c r="DV282" s="25"/>
      <c r="DW282" s="25"/>
      <c r="DX282" s="25"/>
      <c r="DY282" s="25"/>
      <c r="DZ282" s="25"/>
      <c r="EA282" s="25"/>
      <c r="EB282" s="25"/>
    </row>
    <row r="283" spans="1:132" x14ac:dyDescent="0.3">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c r="BU283" s="25"/>
      <c r="BV283" s="25"/>
      <c r="BW283" s="25"/>
      <c r="BX283" s="25"/>
      <c r="BY283" s="25"/>
      <c r="BZ283" s="25"/>
      <c r="CA283" s="25"/>
      <c r="CB283" s="25"/>
      <c r="CC283" s="25"/>
      <c r="CD283" s="25"/>
      <c r="CE283" s="25"/>
      <c r="CF283" s="25"/>
      <c r="CG283" s="25"/>
      <c r="CH283" s="25"/>
      <c r="CI283" s="25"/>
      <c r="CJ283" s="25"/>
      <c r="CK283" s="25"/>
      <c r="CL283" s="25"/>
      <c r="CM283" s="25"/>
      <c r="CN283" s="25"/>
      <c r="CO283" s="25"/>
      <c r="CP283" s="25"/>
      <c r="CQ283" s="25"/>
      <c r="CR283" s="25"/>
      <c r="CS283" s="25"/>
      <c r="CT283" s="25"/>
      <c r="CU283" s="25"/>
      <c r="CV283" s="25"/>
      <c r="CW283" s="25"/>
      <c r="CX283" s="25"/>
      <c r="CY283" s="25"/>
      <c r="CZ283" s="25"/>
      <c r="DA283" s="25"/>
      <c r="DB283" s="25"/>
      <c r="DC283" s="25"/>
      <c r="DD283" s="25"/>
      <c r="DE283" s="25"/>
      <c r="DF283" s="25"/>
      <c r="DG283" s="25"/>
      <c r="DH283" s="25"/>
      <c r="DI283" s="25"/>
      <c r="DJ283" s="25"/>
      <c r="DK283" s="25"/>
      <c r="DL283" s="25"/>
      <c r="DM283" s="25"/>
      <c r="DN283" s="25"/>
      <c r="DO283" s="25"/>
      <c r="DP283" s="25"/>
      <c r="DQ283" s="25"/>
      <c r="DR283" s="25"/>
      <c r="DS283" s="25"/>
      <c r="DT283" s="25"/>
      <c r="DU283" s="25"/>
      <c r="DV283" s="25"/>
      <c r="DW283" s="25"/>
      <c r="DX283" s="25"/>
      <c r="DY283" s="25"/>
      <c r="DZ283" s="25"/>
      <c r="EA283" s="25"/>
      <c r="EB283" s="25"/>
    </row>
    <row r="284" spans="1:132" x14ac:dyDescent="0.3">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c r="BU284" s="25"/>
      <c r="BV284" s="25"/>
      <c r="BW284" s="25"/>
      <c r="BX284" s="25"/>
      <c r="BY284" s="25"/>
      <c r="BZ284" s="25"/>
      <c r="CA284" s="25"/>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25"/>
      <c r="DI284" s="25"/>
      <c r="DJ284" s="25"/>
      <c r="DK284" s="25"/>
      <c r="DL284" s="25"/>
      <c r="DM284" s="25"/>
      <c r="DN284" s="25"/>
      <c r="DO284" s="25"/>
      <c r="DP284" s="25"/>
      <c r="DQ284" s="25"/>
      <c r="DR284" s="25"/>
      <c r="DS284" s="25"/>
      <c r="DT284" s="25"/>
      <c r="DU284" s="25"/>
      <c r="DV284" s="25"/>
      <c r="DW284" s="25"/>
      <c r="DX284" s="25"/>
      <c r="DY284" s="25"/>
      <c r="DZ284" s="25"/>
      <c r="EA284" s="25"/>
      <c r="EB284" s="25"/>
    </row>
    <row r="285" spans="1:132" x14ac:dyDescent="0.3">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c r="BU285" s="25"/>
      <c r="BV285" s="25"/>
      <c r="BW285" s="25"/>
      <c r="BX285" s="25"/>
      <c r="BY285" s="25"/>
      <c r="BZ285" s="25"/>
      <c r="CA285" s="25"/>
      <c r="CB285" s="25"/>
      <c r="CC285" s="25"/>
      <c r="CD285" s="25"/>
      <c r="CE285" s="25"/>
      <c r="CF285" s="25"/>
      <c r="CG285" s="25"/>
      <c r="CH285" s="25"/>
      <c r="CI285" s="25"/>
      <c r="CJ285" s="25"/>
      <c r="CK285" s="25"/>
      <c r="CL285" s="25"/>
      <c r="CM285" s="25"/>
      <c r="CN285" s="25"/>
      <c r="CO285" s="25"/>
      <c r="CP285" s="25"/>
      <c r="CQ285" s="25"/>
      <c r="CR285" s="25"/>
      <c r="CS285" s="25"/>
      <c r="CT285" s="25"/>
      <c r="CU285" s="25"/>
      <c r="CV285" s="25"/>
      <c r="CW285" s="25"/>
      <c r="CX285" s="25"/>
      <c r="CY285" s="25"/>
      <c r="CZ285" s="25"/>
      <c r="DA285" s="25"/>
      <c r="DB285" s="25"/>
      <c r="DC285" s="25"/>
      <c r="DD285" s="25"/>
      <c r="DE285" s="25"/>
      <c r="DF285" s="25"/>
      <c r="DG285" s="25"/>
      <c r="DH285" s="25"/>
      <c r="DI285" s="25"/>
      <c r="DJ285" s="25"/>
      <c r="DK285" s="25"/>
      <c r="DL285" s="25"/>
      <c r="DM285" s="25"/>
      <c r="DN285" s="25"/>
      <c r="DO285" s="25"/>
      <c r="DP285" s="25"/>
      <c r="DQ285" s="25"/>
      <c r="DR285" s="25"/>
      <c r="DS285" s="25"/>
      <c r="DT285" s="25"/>
      <c r="DU285" s="25"/>
      <c r="DV285" s="25"/>
      <c r="DW285" s="25"/>
      <c r="DX285" s="25"/>
      <c r="DY285" s="25"/>
      <c r="DZ285" s="25"/>
      <c r="EA285" s="25"/>
      <c r="EB285" s="25"/>
    </row>
    <row r="286" spans="1:132" x14ac:dyDescent="0.3">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c r="BU286" s="25"/>
      <c r="BV286" s="25"/>
      <c r="BW286" s="25"/>
      <c r="BX286" s="25"/>
      <c r="BY286" s="25"/>
      <c r="BZ286" s="25"/>
      <c r="CA286" s="25"/>
      <c r="CB286" s="25"/>
      <c r="CC286" s="25"/>
      <c r="CD286" s="25"/>
      <c r="CE286" s="25"/>
      <c r="CF286" s="25"/>
      <c r="CG286" s="25"/>
      <c r="CH286" s="25"/>
      <c r="CI286" s="25"/>
      <c r="CJ286" s="25"/>
      <c r="CK286" s="25"/>
      <c r="CL286" s="25"/>
      <c r="CM286" s="25"/>
      <c r="CN286" s="25"/>
      <c r="CO286" s="25"/>
      <c r="CP286" s="25"/>
      <c r="CQ286" s="25"/>
      <c r="CR286" s="25"/>
      <c r="CS286" s="25"/>
      <c r="CT286" s="25"/>
      <c r="CU286" s="25"/>
      <c r="CV286" s="25"/>
      <c r="CW286" s="25"/>
      <c r="CX286" s="25"/>
      <c r="CY286" s="25"/>
      <c r="CZ286" s="25"/>
      <c r="DA286" s="25"/>
      <c r="DB286" s="25"/>
      <c r="DC286" s="25"/>
      <c r="DD286" s="25"/>
      <c r="DE286" s="25"/>
      <c r="DF286" s="25"/>
      <c r="DG286" s="25"/>
      <c r="DH286" s="25"/>
      <c r="DI286" s="25"/>
      <c r="DJ286" s="25"/>
      <c r="DK286" s="25"/>
      <c r="DL286" s="25"/>
      <c r="DM286" s="25"/>
      <c r="DN286" s="25"/>
      <c r="DO286" s="25"/>
      <c r="DP286" s="25"/>
      <c r="DQ286" s="25"/>
      <c r="DR286" s="25"/>
      <c r="DS286" s="25"/>
      <c r="DT286" s="25"/>
      <c r="DU286" s="25"/>
      <c r="DV286" s="25"/>
      <c r="DW286" s="25"/>
      <c r="DX286" s="25"/>
      <c r="DY286" s="25"/>
      <c r="DZ286" s="25"/>
      <c r="EA286" s="25"/>
      <c r="EB286" s="25"/>
    </row>
    <row r="287" spans="1:132" x14ac:dyDescent="0.3">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c r="BU287" s="25"/>
      <c r="BV287" s="25"/>
      <c r="BW287" s="25"/>
      <c r="BX287" s="25"/>
      <c r="BY287" s="25"/>
      <c r="BZ287" s="25"/>
      <c r="CA287" s="25"/>
      <c r="CB287" s="25"/>
      <c r="CC287" s="25"/>
      <c r="CD287" s="25"/>
      <c r="CE287" s="25"/>
      <c r="CF287" s="25"/>
      <c r="CG287" s="25"/>
      <c r="CH287" s="25"/>
      <c r="CI287" s="25"/>
      <c r="CJ287" s="25"/>
      <c r="CK287" s="25"/>
      <c r="CL287" s="25"/>
      <c r="CM287" s="25"/>
      <c r="CN287" s="25"/>
      <c r="CO287" s="25"/>
      <c r="CP287" s="25"/>
      <c r="CQ287" s="25"/>
      <c r="CR287" s="25"/>
      <c r="CS287" s="25"/>
      <c r="CT287" s="25"/>
      <c r="CU287" s="25"/>
      <c r="CV287" s="25"/>
      <c r="CW287" s="25"/>
      <c r="CX287" s="25"/>
      <c r="CY287" s="25"/>
      <c r="CZ287" s="25"/>
      <c r="DA287" s="25"/>
      <c r="DB287" s="25"/>
      <c r="DC287" s="25"/>
      <c r="DD287" s="25"/>
      <c r="DE287" s="25"/>
      <c r="DF287" s="25"/>
      <c r="DG287" s="25"/>
      <c r="DH287" s="25"/>
      <c r="DI287" s="25"/>
      <c r="DJ287" s="25"/>
      <c r="DK287" s="25"/>
      <c r="DL287" s="25"/>
      <c r="DM287" s="25"/>
      <c r="DN287" s="25"/>
      <c r="DO287" s="25"/>
      <c r="DP287" s="25"/>
      <c r="DQ287" s="25"/>
      <c r="DR287" s="25"/>
      <c r="DS287" s="25"/>
      <c r="DT287" s="25"/>
      <c r="DU287" s="25"/>
      <c r="DV287" s="25"/>
      <c r="DW287" s="25"/>
      <c r="DX287" s="25"/>
      <c r="DY287" s="25"/>
      <c r="DZ287" s="25"/>
      <c r="EA287" s="25"/>
      <c r="EB287" s="25"/>
    </row>
    <row r="288" spans="1:132" x14ac:dyDescent="0.3">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c r="BU288" s="25"/>
      <c r="BV288" s="25"/>
      <c r="BW288" s="25"/>
      <c r="BX288" s="25"/>
      <c r="BY288" s="25"/>
      <c r="BZ288" s="25"/>
      <c r="CA288" s="25"/>
      <c r="CB288" s="25"/>
      <c r="CC288" s="25"/>
      <c r="CD288" s="25"/>
      <c r="CE288" s="25"/>
      <c r="CF288" s="25"/>
      <c r="CG288" s="25"/>
      <c r="CH288" s="25"/>
      <c r="CI288" s="25"/>
      <c r="CJ288" s="25"/>
      <c r="CK288" s="25"/>
      <c r="CL288" s="25"/>
      <c r="CM288" s="25"/>
      <c r="CN288" s="25"/>
      <c r="CO288" s="25"/>
      <c r="CP288" s="25"/>
      <c r="CQ288" s="25"/>
      <c r="CR288" s="25"/>
      <c r="CS288" s="25"/>
      <c r="CT288" s="25"/>
      <c r="CU288" s="25"/>
      <c r="CV288" s="25"/>
      <c r="CW288" s="25"/>
      <c r="CX288" s="25"/>
      <c r="CY288" s="25"/>
      <c r="CZ288" s="25"/>
      <c r="DA288" s="25"/>
      <c r="DB288" s="25"/>
      <c r="DC288" s="25"/>
      <c r="DD288" s="25"/>
      <c r="DE288" s="25"/>
      <c r="DF288" s="25"/>
      <c r="DG288" s="25"/>
      <c r="DH288" s="25"/>
      <c r="DI288" s="25"/>
      <c r="DJ288" s="25"/>
      <c r="DK288" s="25"/>
      <c r="DL288" s="25"/>
      <c r="DM288" s="25"/>
      <c r="DN288" s="25"/>
      <c r="DO288" s="25"/>
      <c r="DP288" s="25"/>
      <c r="DQ288" s="25"/>
      <c r="DR288" s="25"/>
      <c r="DS288" s="25"/>
      <c r="DT288" s="25"/>
      <c r="DU288" s="25"/>
      <c r="DV288" s="25"/>
      <c r="DW288" s="25"/>
      <c r="DX288" s="25"/>
      <c r="DY288" s="25"/>
      <c r="DZ288" s="25"/>
      <c r="EA288" s="25"/>
      <c r="EB288" s="25"/>
    </row>
    <row r="289" spans="1:132" x14ac:dyDescent="0.3">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c r="BU289" s="25"/>
      <c r="BV289" s="25"/>
      <c r="BW289" s="25"/>
      <c r="BX289" s="25"/>
      <c r="BY289" s="25"/>
      <c r="BZ289" s="25"/>
      <c r="CA289" s="25"/>
      <c r="CB289" s="25"/>
      <c r="CC289" s="25"/>
      <c r="CD289" s="25"/>
      <c r="CE289" s="25"/>
      <c r="CF289" s="25"/>
      <c r="CG289" s="25"/>
      <c r="CH289" s="25"/>
      <c r="CI289" s="25"/>
      <c r="CJ289" s="25"/>
      <c r="CK289" s="25"/>
      <c r="CL289" s="25"/>
      <c r="CM289" s="25"/>
      <c r="CN289" s="25"/>
      <c r="CO289" s="25"/>
      <c r="CP289" s="25"/>
      <c r="CQ289" s="25"/>
      <c r="CR289" s="25"/>
      <c r="CS289" s="25"/>
      <c r="CT289" s="25"/>
      <c r="CU289" s="25"/>
      <c r="CV289" s="25"/>
      <c r="CW289" s="25"/>
      <c r="CX289" s="25"/>
      <c r="CY289" s="25"/>
      <c r="CZ289" s="25"/>
      <c r="DA289" s="25"/>
      <c r="DB289" s="25"/>
      <c r="DC289" s="25"/>
      <c r="DD289" s="25"/>
      <c r="DE289" s="25"/>
      <c r="DF289" s="25"/>
      <c r="DG289" s="25"/>
      <c r="DH289" s="25"/>
      <c r="DI289" s="25"/>
      <c r="DJ289" s="25"/>
      <c r="DK289" s="25"/>
      <c r="DL289" s="25"/>
      <c r="DM289" s="25"/>
      <c r="DN289" s="25"/>
      <c r="DO289" s="25"/>
      <c r="DP289" s="25"/>
      <c r="DQ289" s="25"/>
      <c r="DR289" s="25"/>
      <c r="DS289" s="25"/>
      <c r="DT289" s="25"/>
      <c r="DU289" s="25"/>
      <c r="DV289" s="25"/>
      <c r="DW289" s="25"/>
      <c r="DX289" s="25"/>
      <c r="DY289" s="25"/>
      <c r="DZ289" s="25"/>
      <c r="EA289" s="25"/>
      <c r="EB289" s="25"/>
    </row>
    <row r="290" spans="1:132" x14ac:dyDescent="0.3">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c r="BU290" s="25"/>
      <c r="BV290" s="25"/>
      <c r="BW290" s="25"/>
      <c r="BX290" s="25"/>
      <c r="BY290" s="25"/>
      <c r="BZ290" s="25"/>
      <c r="CA290" s="25"/>
      <c r="CB290" s="25"/>
      <c r="CC290" s="25"/>
      <c r="CD290" s="25"/>
      <c r="CE290" s="25"/>
      <c r="CF290" s="25"/>
      <c r="CG290" s="25"/>
      <c r="CH290" s="25"/>
      <c r="CI290" s="25"/>
      <c r="CJ290" s="25"/>
      <c r="CK290" s="25"/>
      <c r="CL290" s="25"/>
      <c r="CM290" s="25"/>
      <c r="CN290" s="25"/>
      <c r="CO290" s="25"/>
      <c r="CP290" s="25"/>
      <c r="CQ290" s="25"/>
      <c r="CR290" s="25"/>
      <c r="CS290" s="25"/>
      <c r="CT290" s="25"/>
      <c r="CU290" s="25"/>
      <c r="CV290" s="25"/>
      <c r="CW290" s="25"/>
      <c r="CX290" s="25"/>
      <c r="CY290" s="25"/>
      <c r="CZ290" s="25"/>
      <c r="DA290" s="25"/>
      <c r="DB290" s="25"/>
      <c r="DC290" s="25"/>
      <c r="DD290" s="25"/>
      <c r="DE290" s="25"/>
      <c r="DF290" s="25"/>
      <c r="DG290" s="25"/>
      <c r="DH290" s="25"/>
      <c r="DI290" s="25"/>
      <c r="DJ290" s="25"/>
      <c r="DK290" s="25"/>
      <c r="DL290" s="25"/>
      <c r="DM290" s="25"/>
      <c r="DN290" s="25"/>
      <c r="DO290" s="25"/>
      <c r="DP290" s="25"/>
      <c r="DQ290" s="25"/>
      <c r="DR290" s="25"/>
      <c r="DS290" s="25"/>
      <c r="DT290" s="25"/>
      <c r="DU290" s="25"/>
      <c r="DV290" s="25"/>
      <c r="DW290" s="25"/>
      <c r="DX290" s="25"/>
      <c r="DY290" s="25"/>
      <c r="DZ290" s="25"/>
      <c r="EA290" s="25"/>
      <c r="EB290" s="25"/>
    </row>
    <row r="291" spans="1:132" x14ac:dyDescent="0.3">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c r="BU291" s="25"/>
      <c r="BV291" s="25"/>
      <c r="BW291" s="25"/>
      <c r="BX291" s="25"/>
      <c r="BY291" s="25"/>
      <c r="BZ291" s="25"/>
      <c r="CA291" s="25"/>
      <c r="CB291" s="25"/>
      <c r="CC291" s="25"/>
      <c r="CD291" s="25"/>
      <c r="CE291" s="25"/>
      <c r="CF291" s="25"/>
      <c r="CG291" s="25"/>
      <c r="CH291" s="25"/>
      <c r="CI291" s="25"/>
      <c r="CJ291" s="25"/>
      <c r="CK291" s="25"/>
      <c r="CL291" s="25"/>
      <c r="CM291" s="25"/>
      <c r="CN291" s="25"/>
      <c r="CO291" s="25"/>
      <c r="CP291" s="25"/>
      <c r="CQ291" s="25"/>
      <c r="CR291" s="25"/>
      <c r="CS291" s="25"/>
      <c r="CT291" s="25"/>
      <c r="CU291" s="25"/>
      <c r="CV291" s="25"/>
      <c r="CW291" s="25"/>
      <c r="CX291" s="25"/>
      <c r="CY291" s="25"/>
      <c r="CZ291" s="25"/>
      <c r="DA291" s="25"/>
      <c r="DB291" s="25"/>
      <c r="DC291" s="25"/>
      <c r="DD291" s="25"/>
      <c r="DE291" s="25"/>
      <c r="DF291" s="25"/>
      <c r="DG291" s="25"/>
      <c r="DH291" s="25"/>
      <c r="DI291" s="25"/>
      <c r="DJ291" s="25"/>
      <c r="DK291" s="25"/>
      <c r="DL291" s="25"/>
      <c r="DM291" s="25"/>
      <c r="DN291" s="25"/>
      <c r="DO291" s="25"/>
      <c r="DP291" s="25"/>
      <c r="DQ291" s="25"/>
      <c r="DR291" s="25"/>
      <c r="DS291" s="25"/>
      <c r="DT291" s="25"/>
      <c r="DU291" s="25"/>
      <c r="DV291" s="25"/>
      <c r="DW291" s="25"/>
      <c r="DX291" s="25"/>
      <c r="DY291" s="25"/>
      <c r="DZ291" s="25"/>
      <c r="EA291" s="25"/>
      <c r="EB291" s="25"/>
    </row>
    <row r="292" spans="1:132" x14ac:dyDescent="0.3">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c r="BU292" s="25"/>
      <c r="BV292" s="25"/>
      <c r="BW292" s="25"/>
      <c r="BX292" s="25"/>
      <c r="BY292" s="25"/>
      <c r="BZ292" s="25"/>
      <c r="CA292" s="25"/>
      <c r="CB292" s="25"/>
      <c r="CC292" s="25"/>
      <c r="CD292" s="25"/>
      <c r="CE292" s="25"/>
      <c r="CF292" s="25"/>
      <c r="CG292" s="25"/>
      <c r="CH292" s="25"/>
      <c r="CI292" s="25"/>
      <c r="CJ292" s="25"/>
      <c r="CK292" s="25"/>
      <c r="CL292" s="25"/>
      <c r="CM292" s="25"/>
      <c r="CN292" s="25"/>
      <c r="CO292" s="25"/>
      <c r="CP292" s="25"/>
      <c r="CQ292" s="25"/>
      <c r="CR292" s="25"/>
      <c r="CS292" s="25"/>
      <c r="CT292" s="25"/>
      <c r="CU292" s="25"/>
      <c r="CV292" s="25"/>
      <c r="CW292" s="25"/>
      <c r="CX292" s="25"/>
      <c r="CY292" s="25"/>
      <c r="CZ292" s="25"/>
      <c r="DA292" s="25"/>
      <c r="DB292" s="25"/>
      <c r="DC292" s="25"/>
      <c r="DD292" s="25"/>
      <c r="DE292" s="25"/>
      <c r="DF292" s="25"/>
      <c r="DG292" s="25"/>
      <c r="DH292" s="25"/>
      <c r="DI292" s="25"/>
      <c r="DJ292" s="25"/>
      <c r="DK292" s="25"/>
      <c r="DL292" s="25"/>
      <c r="DM292" s="25"/>
      <c r="DN292" s="25"/>
      <c r="DO292" s="25"/>
      <c r="DP292" s="25"/>
      <c r="DQ292" s="25"/>
      <c r="DR292" s="25"/>
      <c r="DS292" s="25"/>
      <c r="DT292" s="25"/>
      <c r="DU292" s="25"/>
      <c r="DV292" s="25"/>
      <c r="DW292" s="25"/>
      <c r="DX292" s="25"/>
      <c r="DY292" s="25"/>
      <c r="DZ292" s="25"/>
      <c r="EA292" s="25"/>
      <c r="EB292" s="25"/>
    </row>
    <row r="293" spans="1:132" x14ac:dyDescent="0.3">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c r="BU293" s="25"/>
      <c r="BV293" s="25"/>
      <c r="BW293" s="25"/>
      <c r="BX293" s="25"/>
      <c r="BY293" s="25"/>
      <c r="BZ293" s="25"/>
      <c r="CA293" s="25"/>
      <c r="CB293" s="25"/>
      <c r="CC293" s="25"/>
      <c r="CD293" s="25"/>
      <c r="CE293" s="25"/>
      <c r="CF293" s="25"/>
      <c r="CG293" s="25"/>
      <c r="CH293" s="25"/>
      <c r="CI293" s="25"/>
      <c r="CJ293" s="25"/>
      <c r="CK293" s="25"/>
      <c r="CL293" s="25"/>
      <c r="CM293" s="25"/>
      <c r="CN293" s="25"/>
      <c r="CO293" s="25"/>
      <c r="CP293" s="25"/>
      <c r="CQ293" s="25"/>
      <c r="CR293" s="25"/>
      <c r="CS293" s="25"/>
      <c r="CT293" s="25"/>
      <c r="CU293" s="25"/>
      <c r="CV293" s="25"/>
      <c r="CW293" s="25"/>
      <c r="CX293" s="25"/>
      <c r="CY293" s="25"/>
      <c r="CZ293" s="25"/>
      <c r="DA293" s="25"/>
      <c r="DB293" s="25"/>
      <c r="DC293" s="25"/>
      <c r="DD293" s="25"/>
      <c r="DE293" s="25"/>
      <c r="DF293" s="25"/>
      <c r="DG293" s="25"/>
      <c r="DH293" s="25"/>
      <c r="DI293" s="25"/>
      <c r="DJ293" s="25"/>
      <c r="DK293" s="25"/>
      <c r="DL293" s="25"/>
      <c r="DM293" s="25"/>
      <c r="DN293" s="25"/>
      <c r="DO293" s="25"/>
      <c r="DP293" s="25"/>
      <c r="DQ293" s="25"/>
      <c r="DR293" s="25"/>
      <c r="DS293" s="25"/>
      <c r="DT293" s="25"/>
      <c r="DU293" s="25"/>
      <c r="DV293" s="25"/>
      <c r="DW293" s="25"/>
      <c r="DX293" s="25"/>
      <c r="DY293" s="25"/>
      <c r="DZ293" s="25"/>
      <c r="EA293" s="25"/>
      <c r="EB293" s="25"/>
    </row>
    <row r="294" spans="1:132" x14ac:dyDescent="0.3">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c r="BU294" s="25"/>
      <c r="BV294" s="25"/>
      <c r="BW294" s="25"/>
      <c r="BX294" s="25"/>
      <c r="BY294" s="25"/>
      <c r="BZ294" s="25"/>
      <c r="CA294" s="25"/>
      <c r="CB294" s="25"/>
      <c r="CC294" s="25"/>
      <c r="CD294" s="25"/>
      <c r="CE294" s="25"/>
      <c r="CF294" s="25"/>
      <c r="CG294" s="25"/>
      <c r="CH294" s="25"/>
      <c r="CI294" s="25"/>
      <c r="CJ294" s="25"/>
      <c r="CK294" s="25"/>
      <c r="CL294" s="25"/>
      <c r="CM294" s="25"/>
      <c r="CN294" s="25"/>
      <c r="CO294" s="25"/>
      <c r="CP294" s="25"/>
      <c r="CQ294" s="25"/>
      <c r="CR294" s="25"/>
      <c r="CS294" s="25"/>
      <c r="CT294" s="25"/>
      <c r="CU294" s="25"/>
      <c r="CV294" s="25"/>
      <c r="CW294" s="25"/>
      <c r="CX294" s="25"/>
      <c r="CY294" s="25"/>
      <c r="CZ294" s="25"/>
      <c r="DA294" s="25"/>
      <c r="DB294" s="25"/>
      <c r="DC294" s="25"/>
      <c r="DD294" s="25"/>
      <c r="DE294" s="25"/>
      <c r="DF294" s="25"/>
      <c r="DG294" s="25"/>
      <c r="DH294" s="25"/>
      <c r="DI294" s="25"/>
      <c r="DJ294" s="25"/>
      <c r="DK294" s="25"/>
      <c r="DL294" s="25"/>
      <c r="DM294" s="25"/>
      <c r="DN294" s="25"/>
      <c r="DO294" s="25"/>
      <c r="DP294" s="25"/>
      <c r="DQ294" s="25"/>
      <c r="DR294" s="25"/>
      <c r="DS294" s="25"/>
      <c r="DT294" s="25"/>
      <c r="DU294" s="25"/>
      <c r="DV294" s="25"/>
      <c r="DW294" s="25"/>
      <c r="DX294" s="25"/>
      <c r="DY294" s="25"/>
      <c r="DZ294" s="25"/>
      <c r="EA294" s="25"/>
      <c r="EB294" s="25"/>
    </row>
    <row r="295" spans="1:132" x14ac:dyDescent="0.3">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c r="BU295" s="25"/>
      <c r="BV295" s="25"/>
      <c r="BW295" s="25"/>
      <c r="BX295" s="25"/>
      <c r="BY295" s="25"/>
      <c r="BZ295" s="25"/>
      <c r="CA295" s="25"/>
      <c r="CB295" s="25"/>
      <c r="CC295" s="25"/>
      <c r="CD295" s="25"/>
      <c r="CE295" s="25"/>
      <c r="CF295" s="25"/>
      <c r="CG295" s="25"/>
      <c r="CH295" s="25"/>
      <c r="CI295" s="25"/>
      <c r="CJ295" s="25"/>
      <c r="CK295" s="25"/>
      <c r="CL295" s="25"/>
      <c r="CM295" s="25"/>
      <c r="CN295" s="25"/>
      <c r="CO295" s="25"/>
      <c r="CP295" s="25"/>
      <c r="CQ295" s="25"/>
      <c r="CR295" s="25"/>
      <c r="CS295" s="25"/>
      <c r="CT295" s="25"/>
      <c r="CU295" s="25"/>
      <c r="CV295" s="25"/>
      <c r="CW295" s="25"/>
      <c r="CX295" s="25"/>
      <c r="CY295" s="25"/>
      <c r="CZ295" s="25"/>
      <c r="DA295" s="25"/>
      <c r="DB295" s="25"/>
      <c r="DC295" s="25"/>
      <c r="DD295" s="25"/>
      <c r="DE295" s="25"/>
      <c r="DF295" s="25"/>
      <c r="DG295" s="25"/>
      <c r="DH295" s="25"/>
      <c r="DI295" s="25"/>
      <c r="DJ295" s="25"/>
      <c r="DK295" s="25"/>
      <c r="DL295" s="25"/>
      <c r="DM295" s="25"/>
      <c r="DN295" s="25"/>
      <c r="DO295" s="25"/>
      <c r="DP295" s="25"/>
      <c r="DQ295" s="25"/>
      <c r="DR295" s="25"/>
      <c r="DS295" s="25"/>
      <c r="DT295" s="25"/>
      <c r="DU295" s="25"/>
      <c r="DV295" s="25"/>
      <c r="DW295" s="25"/>
      <c r="DX295" s="25"/>
      <c r="DY295" s="25"/>
      <c r="DZ295" s="25"/>
      <c r="EA295" s="25"/>
      <c r="EB295" s="25"/>
    </row>
    <row r="296" spans="1:132" x14ac:dyDescent="0.3">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c r="BU296" s="25"/>
      <c r="BV296" s="25"/>
      <c r="BW296" s="25"/>
      <c r="BX296" s="25"/>
      <c r="BY296" s="25"/>
      <c r="BZ296" s="25"/>
      <c r="CA296" s="25"/>
      <c r="CB296" s="25"/>
      <c r="CC296" s="25"/>
      <c r="CD296" s="25"/>
      <c r="CE296" s="25"/>
      <c r="CF296" s="25"/>
      <c r="CG296" s="25"/>
      <c r="CH296" s="25"/>
      <c r="CI296" s="25"/>
      <c r="CJ296" s="25"/>
      <c r="CK296" s="25"/>
      <c r="CL296" s="25"/>
      <c r="CM296" s="25"/>
      <c r="CN296" s="25"/>
      <c r="CO296" s="25"/>
      <c r="CP296" s="25"/>
      <c r="CQ296" s="25"/>
      <c r="CR296" s="25"/>
      <c r="CS296" s="25"/>
      <c r="CT296" s="25"/>
      <c r="CU296" s="25"/>
      <c r="CV296" s="25"/>
      <c r="CW296" s="25"/>
      <c r="CX296" s="25"/>
      <c r="CY296" s="25"/>
      <c r="CZ296" s="25"/>
      <c r="DA296" s="25"/>
      <c r="DB296" s="25"/>
      <c r="DC296" s="25"/>
      <c r="DD296" s="25"/>
      <c r="DE296" s="25"/>
      <c r="DF296" s="25"/>
      <c r="DG296" s="25"/>
      <c r="DH296" s="25"/>
      <c r="DI296" s="25"/>
      <c r="DJ296" s="25"/>
      <c r="DK296" s="25"/>
      <c r="DL296" s="25"/>
      <c r="DM296" s="25"/>
      <c r="DN296" s="25"/>
      <c r="DO296" s="25"/>
      <c r="DP296" s="25"/>
      <c r="DQ296" s="25"/>
      <c r="DR296" s="25"/>
      <c r="DS296" s="25"/>
      <c r="DT296" s="25"/>
      <c r="DU296" s="25"/>
      <c r="DV296" s="25"/>
      <c r="DW296" s="25"/>
      <c r="DX296" s="25"/>
      <c r="DY296" s="25"/>
      <c r="DZ296" s="25"/>
      <c r="EA296" s="25"/>
      <c r="EB296" s="25"/>
    </row>
    <row r="297" spans="1:132" x14ac:dyDescent="0.3">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c r="BU297" s="25"/>
      <c r="BV297" s="25"/>
      <c r="BW297" s="25"/>
      <c r="BX297" s="25"/>
      <c r="BY297" s="25"/>
      <c r="BZ297" s="25"/>
      <c r="CA297" s="25"/>
      <c r="CB297" s="25"/>
      <c r="CC297" s="25"/>
      <c r="CD297" s="25"/>
      <c r="CE297" s="25"/>
      <c r="CF297" s="25"/>
      <c r="CG297" s="25"/>
      <c r="CH297" s="25"/>
      <c r="CI297" s="25"/>
      <c r="CJ297" s="25"/>
      <c r="CK297" s="25"/>
      <c r="CL297" s="25"/>
      <c r="CM297" s="25"/>
      <c r="CN297" s="25"/>
      <c r="CO297" s="25"/>
      <c r="CP297" s="25"/>
      <c r="CQ297" s="25"/>
      <c r="CR297" s="25"/>
      <c r="CS297" s="25"/>
      <c r="CT297" s="25"/>
      <c r="CU297" s="25"/>
      <c r="CV297" s="25"/>
      <c r="CW297" s="25"/>
      <c r="CX297" s="25"/>
      <c r="CY297" s="25"/>
      <c r="CZ297" s="25"/>
      <c r="DA297" s="25"/>
      <c r="DB297" s="25"/>
      <c r="DC297" s="25"/>
      <c r="DD297" s="25"/>
      <c r="DE297" s="25"/>
      <c r="DF297" s="25"/>
      <c r="DG297" s="25"/>
      <c r="DH297" s="25"/>
      <c r="DI297" s="25"/>
      <c r="DJ297" s="25"/>
      <c r="DK297" s="25"/>
      <c r="DL297" s="25"/>
      <c r="DM297" s="25"/>
      <c r="DN297" s="25"/>
      <c r="DO297" s="25"/>
      <c r="DP297" s="25"/>
      <c r="DQ297" s="25"/>
      <c r="DR297" s="25"/>
      <c r="DS297" s="25"/>
      <c r="DT297" s="25"/>
      <c r="DU297" s="25"/>
      <c r="DV297" s="25"/>
      <c r="DW297" s="25"/>
      <c r="DX297" s="25"/>
      <c r="DY297" s="25"/>
      <c r="DZ297" s="25"/>
      <c r="EA297" s="25"/>
      <c r="EB297" s="25"/>
    </row>
    <row r="298" spans="1:132" x14ac:dyDescent="0.3">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c r="BU298" s="25"/>
      <c r="BV298" s="25"/>
      <c r="BW298" s="25"/>
      <c r="BX298" s="25"/>
      <c r="BY298" s="25"/>
      <c r="BZ298" s="25"/>
      <c r="CA298" s="25"/>
      <c r="CB298" s="25"/>
      <c r="CC298" s="25"/>
      <c r="CD298" s="25"/>
      <c r="CE298" s="25"/>
      <c r="CF298" s="25"/>
      <c r="CG298" s="25"/>
      <c r="CH298" s="25"/>
      <c r="CI298" s="25"/>
      <c r="CJ298" s="25"/>
      <c r="CK298" s="25"/>
      <c r="CL298" s="25"/>
      <c r="CM298" s="25"/>
      <c r="CN298" s="25"/>
      <c r="CO298" s="25"/>
      <c r="CP298" s="25"/>
      <c r="CQ298" s="25"/>
      <c r="CR298" s="25"/>
      <c r="CS298" s="25"/>
      <c r="CT298" s="25"/>
      <c r="CU298" s="25"/>
      <c r="CV298" s="25"/>
      <c r="CW298" s="25"/>
      <c r="CX298" s="25"/>
      <c r="CY298" s="25"/>
      <c r="CZ298" s="25"/>
      <c r="DA298" s="25"/>
      <c r="DB298" s="25"/>
      <c r="DC298" s="25"/>
      <c r="DD298" s="25"/>
      <c r="DE298" s="25"/>
      <c r="DF298" s="25"/>
      <c r="DG298" s="25"/>
      <c r="DH298" s="25"/>
      <c r="DI298" s="25"/>
      <c r="DJ298" s="25"/>
      <c r="DK298" s="25"/>
      <c r="DL298" s="25"/>
      <c r="DM298" s="25"/>
      <c r="DN298" s="25"/>
      <c r="DO298" s="25"/>
      <c r="DP298" s="25"/>
      <c r="DQ298" s="25"/>
      <c r="DR298" s="25"/>
      <c r="DS298" s="25"/>
      <c r="DT298" s="25"/>
      <c r="DU298" s="25"/>
      <c r="DV298" s="25"/>
      <c r="DW298" s="25"/>
      <c r="DX298" s="25"/>
      <c r="DY298" s="25"/>
      <c r="DZ298" s="25"/>
      <c r="EA298" s="25"/>
      <c r="EB298" s="25"/>
    </row>
    <row r="299" spans="1:132" x14ac:dyDescent="0.3">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c r="BU299" s="25"/>
      <c r="BV299" s="25"/>
      <c r="BW299" s="25"/>
      <c r="BX299" s="25"/>
      <c r="BY299" s="25"/>
      <c r="BZ299" s="25"/>
      <c r="CA299" s="25"/>
      <c r="CB299" s="25"/>
      <c r="CC299" s="25"/>
      <c r="CD299" s="25"/>
      <c r="CE299" s="25"/>
      <c r="CF299" s="25"/>
      <c r="CG299" s="25"/>
      <c r="CH299" s="25"/>
      <c r="CI299" s="25"/>
      <c r="CJ299" s="25"/>
      <c r="CK299" s="25"/>
      <c r="CL299" s="25"/>
      <c r="CM299" s="25"/>
      <c r="CN299" s="25"/>
      <c r="CO299" s="25"/>
      <c r="CP299" s="25"/>
      <c r="CQ299" s="25"/>
      <c r="CR299" s="25"/>
      <c r="CS299" s="25"/>
      <c r="CT299" s="25"/>
      <c r="CU299" s="25"/>
      <c r="CV299" s="25"/>
      <c r="CW299" s="25"/>
      <c r="CX299" s="25"/>
      <c r="CY299" s="25"/>
      <c r="CZ299" s="25"/>
      <c r="DA299" s="25"/>
      <c r="DB299" s="25"/>
      <c r="DC299" s="25"/>
      <c r="DD299" s="25"/>
      <c r="DE299" s="25"/>
      <c r="DF299" s="25"/>
      <c r="DG299" s="25"/>
      <c r="DH299" s="25"/>
      <c r="DI299" s="25"/>
      <c r="DJ299" s="25"/>
      <c r="DK299" s="25"/>
      <c r="DL299" s="25"/>
      <c r="DM299" s="25"/>
      <c r="DN299" s="25"/>
      <c r="DO299" s="25"/>
      <c r="DP299" s="25"/>
      <c r="DQ299" s="25"/>
      <c r="DR299" s="25"/>
      <c r="DS299" s="25"/>
      <c r="DT299" s="25"/>
      <c r="DU299" s="25"/>
      <c r="DV299" s="25"/>
      <c r="DW299" s="25"/>
      <c r="DX299" s="25"/>
      <c r="DY299" s="25"/>
      <c r="DZ299" s="25"/>
      <c r="EA299" s="25"/>
      <c r="EB299" s="25"/>
    </row>
    <row r="300" spans="1:132" x14ac:dyDescent="0.3">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c r="BU300" s="25"/>
      <c r="BV300" s="25"/>
      <c r="BW300" s="25"/>
      <c r="BX300" s="25"/>
      <c r="BY300" s="25"/>
      <c r="BZ300" s="25"/>
      <c r="CA300" s="25"/>
      <c r="CB300" s="25"/>
      <c r="CC300" s="25"/>
      <c r="CD300" s="25"/>
      <c r="CE300" s="25"/>
      <c r="CF300" s="25"/>
      <c r="CG300" s="25"/>
      <c r="CH300" s="25"/>
      <c r="CI300" s="25"/>
      <c r="CJ300" s="25"/>
      <c r="CK300" s="25"/>
      <c r="CL300" s="25"/>
      <c r="CM300" s="25"/>
      <c r="CN300" s="25"/>
      <c r="CO300" s="25"/>
      <c r="CP300" s="25"/>
      <c r="CQ300" s="25"/>
      <c r="CR300" s="25"/>
      <c r="CS300" s="25"/>
      <c r="CT300" s="25"/>
      <c r="CU300" s="25"/>
      <c r="CV300" s="25"/>
      <c r="CW300" s="25"/>
      <c r="CX300" s="25"/>
      <c r="CY300" s="25"/>
      <c r="CZ300" s="25"/>
      <c r="DA300" s="25"/>
      <c r="DB300" s="25"/>
      <c r="DC300" s="25"/>
      <c r="DD300" s="25"/>
      <c r="DE300" s="25"/>
      <c r="DF300" s="25"/>
      <c r="DG300" s="25"/>
      <c r="DH300" s="25"/>
      <c r="DI300" s="25"/>
      <c r="DJ300" s="25"/>
      <c r="DK300" s="25"/>
      <c r="DL300" s="25"/>
      <c r="DM300" s="25"/>
      <c r="DN300" s="25"/>
      <c r="DO300" s="25"/>
      <c r="DP300" s="25"/>
      <c r="DQ300" s="25"/>
      <c r="DR300" s="25"/>
      <c r="DS300" s="25"/>
      <c r="DT300" s="25"/>
      <c r="DU300" s="25"/>
      <c r="DV300" s="25"/>
      <c r="DW300" s="25"/>
      <c r="DX300" s="25"/>
      <c r="DY300" s="25"/>
      <c r="DZ300" s="25"/>
      <c r="EA300" s="25"/>
      <c r="EB300" s="25"/>
    </row>
    <row r="301" spans="1:132" x14ac:dyDescent="0.3">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c r="BU301" s="25"/>
      <c r="BV301" s="25"/>
      <c r="BW301" s="25"/>
      <c r="BX301" s="25"/>
      <c r="BY301" s="25"/>
      <c r="BZ301" s="25"/>
      <c r="CA301" s="25"/>
      <c r="CB301" s="25"/>
      <c r="CC301" s="25"/>
      <c r="CD301" s="25"/>
      <c r="CE301" s="25"/>
      <c r="CF301" s="25"/>
      <c r="CG301" s="25"/>
      <c r="CH301" s="25"/>
      <c r="CI301" s="25"/>
      <c r="CJ301" s="25"/>
      <c r="CK301" s="25"/>
      <c r="CL301" s="25"/>
      <c r="CM301" s="25"/>
      <c r="CN301" s="25"/>
      <c r="CO301" s="25"/>
      <c r="CP301" s="25"/>
      <c r="CQ301" s="25"/>
      <c r="CR301" s="25"/>
      <c r="CS301" s="25"/>
      <c r="CT301" s="25"/>
      <c r="CU301" s="25"/>
      <c r="CV301" s="25"/>
      <c r="CW301" s="25"/>
      <c r="CX301" s="25"/>
      <c r="CY301" s="25"/>
      <c r="CZ301" s="25"/>
      <c r="DA301" s="25"/>
      <c r="DB301" s="25"/>
      <c r="DC301" s="25"/>
      <c r="DD301" s="25"/>
      <c r="DE301" s="25"/>
      <c r="DF301" s="25"/>
      <c r="DG301" s="25"/>
      <c r="DH301" s="25"/>
      <c r="DI301" s="25"/>
      <c r="DJ301" s="25"/>
      <c r="DK301" s="25"/>
      <c r="DL301" s="25"/>
      <c r="DM301" s="25"/>
      <c r="DN301" s="25"/>
      <c r="DO301" s="25"/>
      <c r="DP301" s="25"/>
      <c r="DQ301" s="25"/>
      <c r="DR301" s="25"/>
      <c r="DS301" s="25"/>
      <c r="DT301" s="25"/>
      <c r="DU301" s="25"/>
      <c r="DV301" s="25"/>
      <c r="DW301" s="25"/>
      <c r="DX301" s="25"/>
      <c r="DY301" s="25"/>
      <c r="DZ301" s="25"/>
      <c r="EA301" s="25"/>
      <c r="EB301" s="25"/>
    </row>
    <row r="302" spans="1:132" x14ac:dyDescent="0.3">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c r="BU302" s="25"/>
      <c r="BV302" s="25"/>
      <c r="BW302" s="25"/>
      <c r="BX302" s="25"/>
      <c r="BY302" s="25"/>
      <c r="BZ302" s="25"/>
      <c r="CA302" s="25"/>
      <c r="CB302" s="25"/>
      <c r="CC302" s="25"/>
      <c r="CD302" s="25"/>
      <c r="CE302" s="25"/>
      <c r="CF302" s="25"/>
      <c r="CG302" s="25"/>
      <c r="CH302" s="25"/>
      <c r="CI302" s="25"/>
      <c r="CJ302" s="25"/>
      <c r="CK302" s="25"/>
      <c r="CL302" s="25"/>
      <c r="CM302" s="25"/>
      <c r="CN302" s="25"/>
      <c r="CO302" s="25"/>
      <c r="CP302" s="25"/>
      <c r="CQ302" s="25"/>
      <c r="CR302" s="25"/>
      <c r="CS302" s="25"/>
      <c r="CT302" s="25"/>
      <c r="CU302" s="25"/>
      <c r="CV302" s="25"/>
      <c r="CW302" s="25"/>
      <c r="CX302" s="25"/>
      <c r="CY302" s="25"/>
      <c r="CZ302" s="25"/>
      <c r="DA302" s="25"/>
      <c r="DB302" s="25"/>
      <c r="DC302" s="25"/>
      <c r="DD302" s="25"/>
      <c r="DE302" s="25"/>
      <c r="DF302" s="25"/>
      <c r="DG302" s="25"/>
      <c r="DH302" s="25"/>
      <c r="DI302" s="25"/>
      <c r="DJ302" s="25"/>
      <c r="DK302" s="25"/>
      <c r="DL302" s="25"/>
      <c r="DM302" s="25"/>
      <c r="DN302" s="25"/>
      <c r="DO302" s="25"/>
      <c r="DP302" s="25"/>
      <c r="DQ302" s="25"/>
      <c r="DR302" s="25"/>
      <c r="DS302" s="25"/>
      <c r="DT302" s="25"/>
      <c r="DU302" s="25"/>
      <c r="DV302" s="25"/>
      <c r="DW302" s="25"/>
      <c r="DX302" s="25"/>
      <c r="DY302" s="25"/>
      <c r="DZ302" s="25"/>
      <c r="EA302" s="25"/>
      <c r="EB302" s="25"/>
    </row>
    <row r="303" spans="1:132" x14ac:dyDescent="0.3">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c r="BU303" s="25"/>
      <c r="BV303" s="25"/>
      <c r="BW303" s="25"/>
      <c r="BX303" s="25"/>
      <c r="BY303" s="25"/>
      <c r="BZ303" s="25"/>
      <c r="CA303" s="25"/>
      <c r="CB303" s="25"/>
      <c r="CC303" s="25"/>
      <c r="CD303" s="25"/>
      <c r="CE303" s="25"/>
      <c r="CF303" s="25"/>
      <c r="CG303" s="25"/>
      <c r="CH303" s="25"/>
      <c r="CI303" s="25"/>
      <c r="CJ303" s="25"/>
      <c r="CK303" s="25"/>
      <c r="CL303" s="25"/>
      <c r="CM303" s="25"/>
      <c r="CN303" s="25"/>
      <c r="CO303" s="25"/>
      <c r="CP303" s="25"/>
      <c r="CQ303" s="25"/>
      <c r="CR303" s="25"/>
      <c r="CS303" s="25"/>
      <c r="CT303" s="25"/>
      <c r="CU303" s="25"/>
      <c r="CV303" s="25"/>
      <c r="CW303" s="25"/>
      <c r="CX303" s="25"/>
      <c r="CY303" s="25"/>
      <c r="CZ303" s="25"/>
      <c r="DA303" s="25"/>
      <c r="DB303" s="25"/>
      <c r="DC303" s="25"/>
      <c r="DD303" s="25"/>
      <c r="DE303" s="25"/>
      <c r="DF303" s="25"/>
      <c r="DG303" s="25"/>
      <c r="DH303" s="25"/>
      <c r="DI303" s="25"/>
      <c r="DJ303" s="25"/>
      <c r="DK303" s="25"/>
      <c r="DL303" s="25"/>
      <c r="DM303" s="25"/>
      <c r="DN303" s="25"/>
      <c r="DO303" s="25"/>
      <c r="DP303" s="25"/>
      <c r="DQ303" s="25"/>
      <c r="DR303" s="25"/>
      <c r="DS303" s="25"/>
      <c r="DT303" s="25"/>
      <c r="DU303" s="25"/>
      <c r="DV303" s="25"/>
      <c r="DW303" s="25"/>
      <c r="DX303" s="25"/>
      <c r="DY303" s="25"/>
      <c r="DZ303" s="25"/>
      <c r="EA303" s="25"/>
      <c r="EB303" s="25"/>
    </row>
    <row r="304" spans="1:132" x14ac:dyDescent="0.3">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c r="BU304" s="25"/>
      <c r="BV304" s="25"/>
      <c r="BW304" s="25"/>
      <c r="BX304" s="25"/>
      <c r="BY304" s="25"/>
      <c r="BZ304" s="25"/>
      <c r="CA304" s="25"/>
      <c r="CB304" s="25"/>
      <c r="CC304" s="25"/>
      <c r="CD304" s="25"/>
      <c r="CE304" s="25"/>
      <c r="CF304" s="25"/>
      <c r="CG304" s="25"/>
      <c r="CH304" s="25"/>
      <c r="CI304" s="25"/>
      <c r="CJ304" s="25"/>
      <c r="CK304" s="25"/>
      <c r="CL304" s="25"/>
      <c r="CM304" s="25"/>
      <c r="CN304" s="25"/>
      <c r="CO304" s="25"/>
      <c r="CP304" s="25"/>
      <c r="CQ304" s="25"/>
      <c r="CR304" s="25"/>
      <c r="CS304" s="25"/>
      <c r="CT304" s="25"/>
      <c r="CU304" s="25"/>
      <c r="CV304" s="25"/>
      <c r="CW304" s="25"/>
      <c r="CX304" s="25"/>
      <c r="CY304" s="25"/>
      <c r="CZ304" s="25"/>
      <c r="DA304" s="25"/>
      <c r="DB304" s="25"/>
      <c r="DC304" s="25"/>
      <c r="DD304" s="25"/>
      <c r="DE304" s="25"/>
      <c r="DF304" s="25"/>
      <c r="DG304" s="25"/>
      <c r="DH304" s="25"/>
      <c r="DI304" s="25"/>
      <c r="DJ304" s="25"/>
      <c r="DK304" s="25"/>
      <c r="DL304" s="25"/>
      <c r="DM304" s="25"/>
      <c r="DN304" s="25"/>
      <c r="DO304" s="25"/>
      <c r="DP304" s="25"/>
      <c r="DQ304" s="25"/>
      <c r="DR304" s="25"/>
      <c r="DS304" s="25"/>
      <c r="DT304" s="25"/>
      <c r="DU304" s="25"/>
      <c r="DV304" s="25"/>
      <c r="DW304" s="25"/>
      <c r="DX304" s="25"/>
      <c r="DY304" s="25"/>
      <c r="DZ304" s="25"/>
      <c r="EA304" s="25"/>
      <c r="EB304" s="25"/>
    </row>
    <row r="305" spans="1:132" x14ac:dyDescent="0.3">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c r="BU305" s="25"/>
      <c r="BV305" s="25"/>
      <c r="BW305" s="25"/>
      <c r="BX305" s="25"/>
      <c r="BY305" s="25"/>
      <c r="BZ305" s="25"/>
      <c r="CA305" s="25"/>
      <c r="CB305" s="25"/>
      <c r="CC305" s="25"/>
      <c r="CD305" s="25"/>
      <c r="CE305" s="25"/>
      <c r="CF305" s="25"/>
      <c r="CG305" s="25"/>
      <c r="CH305" s="25"/>
      <c r="CI305" s="25"/>
      <c r="CJ305" s="25"/>
      <c r="CK305" s="25"/>
      <c r="CL305" s="25"/>
      <c r="CM305" s="25"/>
      <c r="CN305" s="25"/>
      <c r="CO305" s="25"/>
      <c r="CP305" s="25"/>
      <c r="CQ305" s="25"/>
      <c r="CR305" s="25"/>
      <c r="CS305" s="25"/>
      <c r="CT305" s="25"/>
      <c r="CU305" s="25"/>
      <c r="CV305" s="25"/>
      <c r="CW305" s="25"/>
      <c r="CX305" s="25"/>
      <c r="CY305" s="25"/>
      <c r="CZ305" s="25"/>
      <c r="DA305" s="25"/>
      <c r="DB305" s="25"/>
      <c r="DC305" s="25"/>
      <c r="DD305" s="25"/>
      <c r="DE305" s="25"/>
      <c r="DF305" s="25"/>
      <c r="DG305" s="25"/>
      <c r="DH305" s="25"/>
      <c r="DI305" s="25"/>
      <c r="DJ305" s="25"/>
      <c r="DK305" s="25"/>
      <c r="DL305" s="25"/>
      <c r="DM305" s="25"/>
      <c r="DN305" s="25"/>
      <c r="DO305" s="25"/>
      <c r="DP305" s="25"/>
      <c r="DQ305" s="25"/>
      <c r="DR305" s="25"/>
      <c r="DS305" s="25"/>
      <c r="DT305" s="25"/>
      <c r="DU305" s="25"/>
      <c r="DV305" s="25"/>
      <c r="DW305" s="25"/>
      <c r="DX305" s="25"/>
      <c r="DY305" s="25"/>
      <c r="DZ305" s="25"/>
      <c r="EA305" s="25"/>
      <c r="EB305" s="25"/>
    </row>
    <row r="306" spans="1:132" x14ac:dyDescent="0.3">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c r="BU306" s="25"/>
      <c r="BV306" s="25"/>
      <c r="BW306" s="25"/>
      <c r="BX306" s="25"/>
      <c r="BY306" s="25"/>
      <c r="BZ306" s="25"/>
      <c r="CA306" s="25"/>
      <c r="CB306" s="25"/>
      <c r="CC306" s="25"/>
      <c r="CD306" s="25"/>
      <c r="CE306" s="25"/>
      <c r="CF306" s="25"/>
      <c r="CG306" s="25"/>
      <c r="CH306" s="25"/>
      <c r="CI306" s="25"/>
      <c r="CJ306" s="25"/>
      <c r="CK306" s="25"/>
      <c r="CL306" s="25"/>
      <c r="CM306" s="25"/>
      <c r="CN306" s="25"/>
      <c r="CO306" s="25"/>
      <c r="CP306" s="25"/>
      <c r="CQ306" s="25"/>
      <c r="CR306" s="25"/>
      <c r="CS306" s="25"/>
      <c r="CT306" s="25"/>
      <c r="CU306" s="25"/>
      <c r="CV306" s="25"/>
      <c r="CW306" s="25"/>
      <c r="CX306" s="25"/>
      <c r="CY306" s="25"/>
      <c r="CZ306" s="25"/>
      <c r="DA306" s="25"/>
      <c r="DB306" s="25"/>
      <c r="DC306" s="25"/>
      <c r="DD306" s="25"/>
      <c r="DE306" s="25"/>
      <c r="DF306" s="25"/>
      <c r="DG306" s="25"/>
      <c r="DH306" s="25"/>
      <c r="DI306" s="25"/>
      <c r="DJ306" s="25"/>
      <c r="DK306" s="25"/>
      <c r="DL306" s="25"/>
      <c r="DM306" s="25"/>
      <c r="DN306" s="25"/>
      <c r="DO306" s="25"/>
      <c r="DP306" s="25"/>
      <c r="DQ306" s="25"/>
      <c r="DR306" s="25"/>
      <c r="DS306" s="25"/>
      <c r="DT306" s="25"/>
      <c r="DU306" s="25"/>
      <c r="DV306" s="25"/>
      <c r="DW306" s="25"/>
      <c r="DX306" s="25"/>
      <c r="DY306" s="25"/>
      <c r="DZ306" s="25"/>
      <c r="EA306" s="25"/>
      <c r="EB306" s="25"/>
    </row>
    <row r="307" spans="1:132" x14ac:dyDescent="0.3">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c r="BU307" s="25"/>
      <c r="BV307" s="25"/>
      <c r="BW307" s="25"/>
      <c r="BX307" s="25"/>
      <c r="BY307" s="25"/>
      <c r="BZ307" s="25"/>
      <c r="CA307" s="25"/>
      <c r="CB307" s="25"/>
      <c r="CC307" s="25"/>
      <c r="CD307" s="25"/>
      <c r="CE307" s="25"/>
      <c r="CF307" s="25"/>
      <c r="CG307" s="25"/>
      <c r="CH307" s="25"/>
      <c r="CI307" s="25"/>
      <c r="CJ307" s="25"/>
      <c r="CK307" s="25"/>
      <c r="CL307" s="25"/>
      <c r="CM307" s="25"/>
      <c r="CN307" s="25"/>
      <c r="CO307" s="25"/>
      <c r="CP307" s="25"/>
      <c r="CQ307" s="25"/>
      <c r="CR307" s="25"/>
      <c r="CS307" s="25"/>
      <c r="CT307" s="25"/>
      <c r="CU307" s="25"/>
      <c r="CV307" s="25"/>
      <c r="CW307" s="25"/>
      <c r="CX307" s="25"/>
      <c r="CY307" s="25"/>
      <c r="CZ307" s="25"/>
      <c r="DA307" s="25"/>
      <c r="DB307" s="25"/>
      <c r="DC307" s="25"/>
      <c r="DD307" s="25"/>
      <c r="DE307" s="25"/>
      <c r="DF307" s="25"/>
      <c r="DG307" s="25"/>
      <c r="DH307" s="25"/>
      <c r="DI307" s="25"/>
      <c r="DJ307" s="25"/>
      <c r="DK307" s="25"/>
      <c r="DL307" s="25"/>
      <c r="DM307" s="25"/>
      <c r="DN307" s="25"/>
      <c r="DO307" s="25"/>
      <c r="DP307" s="25"/>
      <c r="DQ307" s="25"/>
      <c r="DR307" s="25"/>
      <c r="DS307" s="25"/>
      <c r="DT307" s="25"/>
      <c r="DU307" s="25"/>
      <c r="DV307" s="25"/>
      <c r="DW307" s="25"/>
      <c r="DX307" s="25"/>
      <c r="DY307" s="25"/>
      <c r="DZ307" s="25"/>
      <c r="EA307" s="25"/>
      <c r="EB307" s="25"/>
    </row>
    <row r="308" spans="1:132" x14ac:dyDescent="0.3">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c r="BU308" s="25"/>
      <c r="BV308" s="25"/>
      <c r="BW308" s="25"/>
      <c r="BX308" s="25"/>
      <c r="BY308" s="25"/>
      <c r="BZ308" s="25"/>
      <c r="CA308" s="25"/>
      <c r="CB308" s="25"/>
      <c r="CC308" s="25"/>
      <c r="CD308" s="25"/>
      <c r="CE308" s="25"/>
      <c r="CF308" s="25"/>
      <c r="CG308" s="25"/>
      <c r="CH308" s="25"/>
      <c r="CI308" s="25"/>
      <c r="CJ308" s="25"/>
      <c r="CK308" s="25"/>
      <c r="CL308" s="25"/>
      <c r="CM308" s="25"/>
      <c r="CN308" s="25"/>
      <c r="CO308" s="25"/>
      <c r="CP308" s="25"/>
      <c r="CQ308" s="25"/>
      <c r="CR308" s="25"/>
      <c r="CS308" s="25"/>
      <c r="CT308" s="25"/>
      <c r="CU308" s="25"/>
      <c r="CV308" s="25"/>
      <c r="CW308" s="25"/>
      <c r="CX308" s="25"/>
      <c r="CY308" s="25"/>
      <c r="CZ308" s="25"/>
      <c r="DA308" s="25"/>
      <c r="DB308" s="25"/>
      <c r="DC308" s="25"/>
      <c r="DD308" s="25"/>
      <c r="DE308" s="25"/>
      <c r="DF308" s="25"/>
      <c r="DG308" s="25"/>
      <c r="DH308" s="25"/>
      <c r="DI308" s="25"/>
      <c r="DJ308" s="25"/>
      <c r="DK308" s="25"/>
      <c r="DL308" s="25"/>
      <c r="DM308" s="25"/>
      <c r="DN308" s="25"/>
      <c r="DO308" s="25"/>
      <c r="DP308" s="25"/>
      <c r="DQ308" s="25"/>
      <c r="DR308" s="25"/>
      <c r="DS308" s="25"/>
      <c r="DT308" s="25"/>
      <c r="DU308" s="25"/>
      <c r="DV308" s="25"/>
      <c r="DW308" s="25"/>
      <c r="DX308" s="25"/>
      <c r="DY308" s="25"/>
      <c r="DZ308" s="25"/>
      <c r="EA308" s="25"/>
      <c r="EB308" s="25"/>
    </row>
    <row r="309" spans="1:132" x14ac:dyDescent="0.3">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c r="BU309" s="25"/>
      <c r="BV309" s="25"/>
      <c r="BW309" s="25"/>
      <c r="BX309" s="25"/>
      <c r="BY309" s="25"/>
      <c r="BZ309" s="25"/>
      <c r="CA309" s="25"/>
      <c r="CB309" s="25"/>
      <c r="CC309" s="25"/>
      <c r="CD309" s="25"/>
      <c r="CE309" s="25"/>
      <c r="CF309" s="25"/>
      <c r="CG309" s="25"/>
      <c r="CH309" s="25"/>
      <c r="CI309" s="25"/>
      <c r="CJ309" s="25"/>
      <c r="CK309" s="25"/>
      <c r="CL309" s="25"/>
      <c r="CM309" s="25"/>
      <c r="CN309" s="25"/>
      <c r="CO309" s="25"/>
      <c r="CP309" s="25"/>
      <c r="CQ309" s="25"/>
      <c r="CR309" s="25"/>
      <c r="CS309" s="25"/>
      <c r="CT309" s="25"/>
      <c r="CU309" s="25"/>
      <c r="CV309" s="25"/>
      <c r="CW309" s="25"/>
      <c r="CX309" s="25"/>
      <c r="CY309" s="25"/>
      <c r="CZ309" s="25"/>
      <c r="DA309" s="25"/>
      <c r="DB309" s="25"/>
      <c r="DC309" s="25"/>
      <c r="DD309" s="25"/>
      <c r="DE309" s="25"/>
      <c r="DF309" s="25"/>
      <c r="DG309" s="25"/>
      <c r="DH309" s="25"/>
      <c r="DI309" s="25"/>
      <c r="DJ309" s="25"/>
      <c r="DK309" s="25"/>
      <c r="DL309" s="25"/>
      <c r="DM309" s="25"/>
      <c r="DN309" s="25"/>
      <c r="DO309" s="25"/>
      <c r="DP309" s="25"/>
      <c r="DQ309" s="25"/>
      <c r="DR309" s="25"/>
      <c r="DS309" s="25"/>
      <c r="DT309" s="25"/>
      <c r="DU309" s="25"/>
      <c r="DV309" s="25"/>
      <c r="DW309" s="25"/>
      <c r="DX309" s="25"/>
      <c r="DY309" s="25"/>
      <c r="DZ309" s="25"/>
      <c r="EA309" s="25"/>
      <c r="EB309" s="25"/>
    </row>
    <row r="310" spans="1:132" x14ac:dyDescent="0.3">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c r="BU310" s="25"/>
      <c r="BV310" s="25"/>
      <c r="BW310" s="25"/>
      <c r="BX310" s="25"/>
      <c r="BY310" s="25"/>
      <c r="BZ310" s="25"/>
      <c r="CA310" s="25"/>
      <c r="CB310" s="25"/>
      <c r="CC310" s="25"/>
      <c r="CD310" s="25"/>
      <c r="CE310" s="25"/>
      <c r="CF310" s="25"/>
      <c r="CG310" s="25"/>
      <c r="CH310" s="25"/>
      <c r="CI310" s="25"/>
      <c r="CJ310" s="25"/>
      <c r="CK310" s="25"/>
      <c r="CL310" s="25"/>
      <c r="CM310" s="25"/>
      <c r="CN310" s="25"/>
      <c r="CO310" s="25"/>
      <c r="CP310" s="25"/>
      <c r="CQ310" s="25"/>
      <c r="CR310" s="25"/>
      <c r="CS310" s="25"/>
      <c r="CT310" s="25"/>
      <c r="CU310" s="25"/>
      <c r="CV310" s="25"/>
      <c r="CW310" s="25"/>
      <c r="CX310" s="25"/>
      <c r="CY310" s="25"/>
      <c r="CZ310" s="25"/>
      <c r="DA310" s="25"/>
      <c r="DB310" s="25"/>
      <c r="DC310" s="25"/>
      <c r="DD310" s="25"/>
      <c r="DE310" s="25"/>
      <c r="DF310" s="25"/>
      <c r="DG310" s="25"/>
      <c r="DH310" s="25"/>
      <c r="DI310" s="25"/>
      <c r="DJ310" s="25"/>
      <c r="DK310" s="25"/>
      <c r="DL310" s="25"/>
      <c r="DM310" s="25"/>
      <c r="DN310" s="25"/>
      <c r="DO310" s="25"/>
      <c r="DP310" s="25"/>
      <c r="DQ310" s="25"/>
      <c r="DR310" s="25"/>
      <c r="DS310" s="25"/>
      <c r="DT310" s="25"/>
      <c r="DU310" s="25"/>
      <c r="DV310" s="25"/>
      <c r="DW310" s="25"/>
      <c r="DX310" s="25"/>
      <c r="DY310" s="25"/>
      <c r="DZ310" s="25"/>
      <c r="EA310" s="25"/>
      <c r="EB310" s="25"/>
    </row>
    <row r="311" spans="1:132" x14ac:dyDescent="0.3">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c r="BU311" s="25"/>
      <c r="BV311" s="25"/>
      <c r="BW311" s="25"/>
      <c r="BX311" s="25"/>
      <c r="BY311" s="25"/>
      <c r="BZ311" s="25"/>
      <c r="CA311" s="25"/>
      <c r="CB311" s="25"/>
      <c r="CC311" s="25"/>
      <c r="CD311" s="25"/>
      <c r="CE311" s="25"/>
      <c r="CF311" s="25"/>
      <c r="CG311" s="25"/>
      <c r="CH311" s="25"/>
      <c r="CI311" s="25"/>
      <c r="CJ311" s="25"/>
      <c r="CK311" s="25"/>
      <c r="CL311" s="25"/>
      <c r="CM311" s="25"/>
      <c r="CN311" s="25"/>
      <c r="CO311" s="25"/>
      <c r="CP311" s="25"/>
      <c r="CQ311" s="25"/>
      <c r="CR311" s="25"/>
      <c r="CS311" s="25"/>
      <c r="CT311" s="25"/>
      <c r="CU311" s="25"/>
      <c r="CV311" s="25"/>
      <c r="CW311" s="25"/>
      <c r="CX311" s="25"/>
      <c r="CY311" s="25"/>
      <c r="CZ311" s="25"/>
      <c r="DA311" s="25"/>
      <c r="DB311" s="25"/>
      <c r="DC311" s="25"/>
      <c r="DD311" s="25"/>
      <c r="DE311" s="25"/>
      <c r="DF311" s="25"/>
      <c r="DG311" s="25"/>
      <c r="DH311" s="25"/>
      <c r="DI311" s="25"/>
      <c r="DJ311" s="25"/>
      <c r="DK311" s="25"/>
      <c r="DL311" s="25"/>
      <c r="DM311" s="25"/>
      <c r="DN311" s="25"/>
      <c r="DO311" s="25"/>
      <c r="DP311" s="25"/>
      <c r="DQ311" s="25"/>
      <c r="DR311" s="25"/>
      <c r="DS311" s="25"/>
      <c r="DT311" s="25"/>
      <c r="DU311" s="25"/>
      <c r="DV311" s="25"/>
      <c r="DW311" s="25"/>
      <c r="DX311" s="25"/>
      <c r="DY311" s="25"/>
      <c r="DZ311" s="25"/>
      <c r="EA311" s="25"/>
      <c r="EB311" s="25"/>
    </row>
    <row r="312" spans="1:132" x14ac:dyDescent="0.3">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c r="BU312" s="25"/>
      <c r="BV312" s="25"/>
      <c r="BW312" s="25"/>
      <c r="BX312" s="25"/>
      <c r="BY312" s="25"/>
      <c r="BZ312" s="25"/>
      <c r="CA312" s="25"/>
      <c r="CB312" s="25"/>
      <c r="CC312" s="25"/>
      <c r="CD312" s="25"/>
      <c r="CE312" s="25"/>
      <c r="CF312" s="25"/>
      <c r="CG312" s="25"/>
      <c r="CH312" s="25"/>
      <c r="CI312" s="25"/>
      <c r="CJ312" s="25"/>
      <c r="CK312" s="25"/>
      <c r="CL312" s="25"/>
      <c r="CM312" s="25"/>
      <c r="CN312" s="25"/>
      <c r="CO312" s="25"/>
      <c r="CP312" s="25"/>
      <c r="CQ312" s="25"/>
      <c r="CR312" s="25"/>
      <c r="CS312" s="25"/>
      <c r="CT312" s="25"/>
      <c r="CU312" s="25"/>
      <c r="CV312" s="25"/>
      <c r="CW312" s="25"/>
      <c r="CX312" s="25"/>
      <c r="CY312" s="25"/>
      <c r="CZ312" s="25"/>
      <c r="DA312" s="25"/>
      <c r="DB312" s="25"/>
      <c r="DC312" s="25"/>
      <c r="DD312" s="25"/>
      <c r="DE312" s="25"/>
      <c r="DF312" s="25"/>
      <c r="DG312" s="25"/>
      <c r="DH312" s="25"/>
      <c r="DI312" s="25"/>
      <c r="DJ312" s="25"/>
      <c r="DK312" s="25"/>
      <c r="DL312" s="25"/>
      <c r="DM312" s="25"/>
      <c r="DN312" s="25"/>
      <c r="DO312" s="25"/>
      <c r="DP312" s="25"/>
      <c r="DQ312" s="25"/>
      <c r="DR312" s="25"/>
      <c r="DS312" s="25"/>
      <c r="DT312" s="25"/>
      <c r="DU312" s="25"/>
      <c r="DV312" s="25"/>
      <c r="DW312" s="25"/>
      <c r="DX312" s="25"/>
      <c r="DY312" s="25"/>
      <c r="DZ312" s="25"/>
      <c r="EA312" s="25"/>
      <c r="EB312" s="25"/>
    </row>
    <row r="313" spans="1:132" x14ac:dyDescent="0.3">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c r="BU313" s="25"/>
      <c r="BV313" s="25"/>
      <c r="BW313" s="25"/>
      <c r="BX313" s="25"/>
      <c r="BY313" s="25"/>
      <c r="BZ313" s="25"/>
      <c r="CA313" s="25"/>
      <c r="CB313" s="25"/>
      <c r="CC313" s="25"/>
      <c r="CD313" s="25"/>
      <c r="CE313" s="25"/>
      <c r="CF313" s="25"/>
      <c r="CG313" s="25"/>
      <c r="CH313" s="25"/>
      <c r="CI313" s="25"/>
      <c r="CJ313" s="25"/>
      <c r="CK313" s="25"/>
      <c r="CL313" s="25"/>
      <c r="CM313" s="25"/>
      <c r="CN313" s="25"/>
      <c r="CO313" s="25"/>
      <c r="CP313" s="25"/>
      <c r="CQ313" s="25"/>
      <c r="CR313" s="25"/>
      <c r="CS313" s="25"/>
      <c r="CT313" s="25"/>
      <c r="CU313" s="25"/>
      <c r="CV313" s="25"/>
      <c r="CW313" s="25"/>
      <c r="CX313" s="25"/>
      <c r="CY313" s="25"/>
      <c r="CZ313" s="25"/>
      <c r="DA313" s="25"/>
      <c r="DB313" s="25"/>
      <c r="DC313" s="25"/>
      <c r="DD313" s="25"/>
      <c r="DE313" s="25"/>
      <c r="DF313" s="25"/>
      <c r="DG313" s="25"/>
      <c r="DH313" s="25"/>
      <c r="DI313" s="25"/>
      <c r="DJ313" s="25"/>
      <c r="DK313" s="25"/>
      <c r="DL313" s="25"/>
      <c r="DM313" s="25"/>
      <c r="DN313" s="25"/>
      <c r="DO313" s="25"/>
      <c r="DP313" s="25"/>
      <c r="DQ313" s="25"/>
      <c r="DR313" s="25"/>
      <c r="DS313" s="25"/>
      <c r="DT313" s="25"/>
      <c r="DU313" s="25"/>
      <c r="DV313" s="25"/>
      <c r="DW313" s="25"/>
      <c r="DX313" s="25"/>
      <c r="DY313" s="25"/>
      <c r="DZ313" s="25"/>
      <c r="EA313" s="25"/>
      <c r="EB313" s="25"/>
    </row>
    <row r="314" spans="1:132" x14ac:dyDescent="0.3">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c r="BU314" s="25"/>
      <c r="BV314" s="25"/>
      <c r="BW314" s="25"/>
      <c r="BX314" s="25"/>
      <c r="BY314" s="25"/>
      <c r="BZ314" s="25"/>
      <c r="CA314" s="25"/>
      <c r="CB314" s="25"/>
      <c r="CC314" s="25"/>
      <c r="CD314" s="25"/>
      <c r="CE314" s="25"/>
      <c r="CF314" s="25"/>
      <c r="CG314" s="25"/>
      <c r="CH314" s="25"/>
      <c r="CI314" s="25"/>
      <c r="CJ314" s="25"/>
      <c r="CK314" s="25"/>
      <c r="CL314" s="25"/>
      <c r="CM314" s="25"/>
      <c r="CN314" s="25"/>
      <c r="CO314" s="25"/>
      <c r="CP314" s="25"/>
      <c r="CQ314" s="25"/>
      <c r="CR314" s="25"/>
      <c r="CS314" s="25"/>
      <c r="CT314" s="25"/>
      <c r="CU314" s="25"/>
      <c r="CV314" s="25"/>
      <c r="CW314" s="25"/>
      <c r="CX314" s="25"/>
      <c r="CY314" s="25"/>
      <c r="CZ314" s="25"/>
      <c r="DA314" s="25"/>
      <c r="DB314" s="25"/>
      <c r="DC314" s="25"/>
      <c r="DD314" s="25"/>
      <c r="DE314" s="25"/>
      <c r="DF314" s="25"/>
      <c r="DG314" s="25"/>
      <c r="DH314" s="25"/>
      <c r="DI314" s="25"/>
      <c r="DJ314" s="25"/>
      <c r="DK314" s="25"/>
      <c r="DL314" s="25"/>
      <c r="DM314" s="25"/>
      <c r="DN314" s="25"/>
      <c r="DO314" s="25"/>
      <c r="DP314" s="25"/>
      <c r="DQ314" s="25"/>
      <c r="DR314" s="25"/>
      <c r="DS314" s="25"/>
      <c r="DT314" s="25"/>
      <c r="DU314" s="25"/>
      <c r="DV314" s="25"/>
      <c r="DW314" s="25"/>
      <c r="DX314" s="25"/>
      <c r="DY314" s="25"/>
      <c r="DZ314" s="25"/>
      <c r="EA314" s="25"/>
      <c r="EB314" s="25"/>
    </row>
    <row r="315" spans="1:132" x14ac:dyDescent="0.3">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c r="BU315" s="25"/>
      <c r="BV315" s="25"/>
      <c r="BW315" s="25"/>
      <c r="BX315" s="25"/>
      <c r="BY315" s="25"/>
      <c r="BZ315" s="25"/>
      <c r="CA315" s="25"/>
      <c r="CB315" s="25"/>
      <c r="CC315" s="25"/>
      <c r="CD315" s="25"/>
      <c r="CE315" s="25"/>
      <c r="CF315" s="25"/>
      <c r="CG315" s="25"/>
      <c r="CH315" s="25"/>
      <c r="CI315" s="25"/>
      <c r="CJ315" s="25"/>
      <c r="CK315" s="25"/>
      <c r="CL315" s="25"/>
      <c r="CM315" s="25"/>
      <c r="CN315" s="25"/>
      <c r="CO315" s="25"/>
      <c r="CP315" s="25"/>
      <c r="CQ315" s="25"/>
      <c r="CR315" s="25"/>
      <c r="CS315" s="25"/>
      <c r="CT315" s="25"/>
      <c r="CU315" s="25"/>
      <c r="CV315" s="25"/>
      <c r="CW315" s="25"/>
      <c r="CX315" s="25"/>
      <c r="CY315" s="25"/>
      <c r="CZ315" s="25"/>
      <c r="DA315" s="25"/>
      <c r="DB315" s="25"/>
      <c r="DC315" s="25"/>
      <c r="DD315" s="25"/>
      <c r="DE315" s="25"/>
      <c r="DF315" s="25"/>
      <c r="DG315" s="25"/>
      <c r="DH315" s="25"/>
      <c r="DI315" s="25"/>
      <c r="DJ315" s="25"/>
      <c r="DK315" s="25"/>
      <c r="DL315" s="25"/>
      <c r="DM315" s="25"/>
      <c r="DN315" s="25"/>
      <c r="DO315" s="25"/>
      <c r="DP315" s="25"/>
      <c r="DQ315" s="25"/>
      <c r="DR315" s="25"/>
      <c r="DS315" s="25"/>
      <c r="DT315" s="25"/>
      <c r="DU315" s="25"/>
      <c r="DV315" s="25"/>
      <c r="DW315" s="25"/>
      <c r="DX315" s="25"/>
      <c r="DY315" s="25"/>
      <c r="DZ315" s="25"/>
      <c r="EA315" s="25"/>
      <c r="EB315" s="25"/>
    </row>
    <row r="316" spans="1:132" x14ac:dyDescent="0.3">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c r="CW316" s="25"/>
      <c r="CX316" s="25"/>
      <c r="CY316" s="25"/>
      <c r="CZ316" s="25"/>
      <c r="DA316" s="25"/>
      <c r="DB316" s="25"/>
      <c r="DC316" s="25"/>
      <c r="DD316" s="25"/>
      <c r="DE316" s="25"/>
      <c r="DF316" s="25"/>
      <c r="DG316" s="25"/>
      <c r="DH316" s="25"/>
      <c r="DI316" s="25"/>
      <c r="DJ316" s="25"/>
      <c r="DK316" s="25"/>
      <c r="DL316" s="25"/>
      <c r="DM316" s="25"/>
      <c r="DN316" s="25"/>
      <c r="DO316" s="25"/>
      <c r="DP316" s="25"/>
      <c r="DQ316" s="25"/>
      <c r="DR316" s="25"/>
      <c r="DS316" s="25"/>
      <c r="DT316" s="25"/>
      <c r="DU316" s="25"/>
      <c r="DV316" s="25"/>
      <c r="DW316" s="25"/>
      <c r="DX316" s="25"/>
      <c r="DY316" s="25"/>
      <c r="DZ316" s="25"/>
      <c r="EA316" s="25"/>
      <c r="EB316" s="25"/>
    </row>
    <row r="317" spans="1:132" x14ac:dyDescent="0.3">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c r="BU317" s="25"/>
      <c r="BV317" s="25"/>
      <c r="BW317" s="25"/>
      <c r="BX317" s="25"/>
      <c r="BY317" s="25"/>
      <c r="BZ317" s="25"/>
      <c r="CA317" s="25"/>
      <c r="CB317" s="25"/>
      <c r="CC317" s="25"/>
      <c r="CD317" s="25"/>
      <c r="CE317" s="25"/>
      <c r="CF317" s="25"/>
      <c r="CG317" s="25"/>
      <c r="CH317" s="25"/>
      <c r="CI317" s="25"/>
      <c r="CJ317" s="25"/>
      <c r="CK317" s="25"/>
      <c r="CL317" s="25"/>
      <c r="CM317" s="25"/>
      <c r="CN317" s="25"/>
      <c r="CO317" s="25"/>
      <c r="CP317" s="25"/>
      <c r="CQ317" s="25"/>
      <c r="CR317" s="25"/>
      <c r="CS317" s="25"/>
      <c r="CT317" s="25"/>
      <c r="CU317" s="25"/>
      <c r="CV317" s="25"/>
      <c r="CW317" s="25"/>
      <c r="CX317" s="25"/>
      <c r="CY317" s="25"/>
      <c r="CZ317" s="25"/>
      <c r="DA317" s="25"/>
      <c r="DB317" s="25"/>
      <c r="DC317" s="25"/>
      <c r="DD317" s="25"/>
      <c r="DE317" s="25"/>
      <c r="DF317" s="25"/>
      <c r="DG317" s="25"/>
      <c r="DH317" s="25"/>
      <c r="DI317" s="25"/>
      <c r="DJ317" s="25"/>
      <c r="DK317" s="25"/>
      <c r="DL317" s="25"/>
      <c r="DM317" s="25"/>
      <c r="DN317" s="25"/>
      <c r="DO317" s="25"/>
      <c r="DP317" s="25"/>
      <c r="DQ317" s="25"/>
      <c r="DR317" s="25"/>
      <c r="DS317" s="25"/>
      <c r="DT317" s="25"/>
      <c r="DU317" s="25"/>
      <c r="DV317" s="25"/>
      <c r="DW317" s="25"/>
      <c r="DX317" s="25"/>
      <c r="DY317" s="25"/>
      <c r="DZ317" s="25"/>
      <c r="EA317" s="25"/>
      <c r="EB317" s="25"/>
    </row>
    <row r="318" spans="1:132" x14ac:dyDescent="0.3">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c r="BU318" s="25"/>
      <c r="BV318" s="25"/>
      <c r="BW318" s="25"/>
      <c r="BX318" s="25"/>
      <c r="BY318" s="25"/>
      <c r="BZ318" s="25"/>
      <c r="CA318" s="25"/>
      <c r="CB318" s="25"/>
      <c r="CC318" s="25"/>
      <c r="CD318" s="25"/>
      <c r="CE318" s="25"/>
      <c r="CF318" s="25"/>
      <c r="CG318" s="25"/>
      <c r="CH318" s="25"/>
      <c r="CI318" s="25"/>
      <c r="CJ318" s="25"/>
      <c r="CK318" s="25"/>
      <c r="CL318" s="25"/>
      <c r="CM318" s="25"/>
      <c r="CN318" s="25"/>
      <c r="CO318" s="25"/>
      <c r="CP318" s="25"/>
      <c r="CQ318" s="25"/>
      <c r="CR318" s="25"/>
      <c r="CS318" s="25"/>
      <c r="CT318" s="25"/>
      <c r="CU318" s="25"/>
      <c r="CV318" s="25"/>
      <c r="CW318" s="25"/>
      <c r="CX318" s="25"/>
      <c r="CY318" s="25"/>
      <c r="CZ318" s="25"/>
      <c r="DA318" s="25"/>
      <c r="DB318" s="25"/>
      <c r="DC318" s="25"/>
      <c r="DD318" s="25"/>
      <c r="DE318" s="25"/>
      <c r="DF318" s="25"/>
      <c r="DG318" s="25"/>
      <c r="DH318" s="25"/>
      <c r="DI318" s="25"/>
      <c r="DJ318" s="25"/>
      <c r="DK318" s="25"/>
      <c r="DL318" s="25"/>
      <c r="DM318" s="25"/>
      <c r="DN318" s="25"/>
      <c r="DO318" s="25"/>
      <c r="DP318" s="25"/>
      <c r="DQ318" s="25"/>
      <c r="DR318" s="25"/>
      <c r="DS318" s="25"/>
      <c r="DT318" s="25"/>
      <c r="DU318" s="25"/>
      <c r="DV318" s="25"/>
      <c r="DW318" s="25"/>
      <c r="DX318" s="25"/>
      <c r="DY318" s="25"/>
      <c r="DZ318" s="25"/>
      <c r="EA318" s="25"/>
      <c r="EB318" s="25"/>
    </row>
    <row r="319" spans="1:132" x14ac:dyDescent="0.3">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c r="BU319" s="25"/>
      <c r="BV319" s="25"/>
      <c r="BW319" s="25"/>
      <c r="BX319" s="25"/>
      <c r="BY319" s="25"/>
      <c r="BZ319" s="25"/>
      <c r="CA319" s="25"/>
      <c r="CB319" s="25"/>
      <c r="CC319" s="25"/>
      <c r="CD319" s="25"/>
      <c r="CE319" s="25"/>
      <c r="CF319" s="25"/>
      <c r="CG319" s="25"/>
      <c r="CH319" s="25"/>
      <c r="CI319" s="25"/>
      <c r="CJ319" s="25"/>
      <c r="CK319" s="25"/>
      <c r="CL319" s="25"/>
      <c r="CM319" s="25"/>
      <c r="CN319" s="25"/>
      <c r="CO319" s="25"/>
      <c r="CP319" s="25"/>
      <c r="CQ319" s="25"/>
      <c r="CR319" s="25"/>
      <c r="CS319" s="25"/>
      <c r="CT319" s="25"/>
      <c r="CU319" s="25"/>
      <c r="CV319" s="25"/>
      <c r="CW319" s="25"/>
      <c r="CX319" s="25"/>
      <c r="CY319" s="25"/>
      <c r="CZ319" s="25"/>
      <c r="DA319" s="25"/>
      <c r="DB319" s="25"/>
      <c r="DC319" s="25"/>
      <c r="DD319" s="25"/>
      <c r="DE319" s="25"/>
      <c r="DF319" s="25"/>
      <c r="DG319" s="25"/>
      <c r="DH319" s="25"/>
      <c r="DI319" s="25"/>
      <c r="DJ319" s="25"/>
      <c r="DK319" s="25"/>
      <c r="DL319" s="25"/>
      <c r="DM319" s="25"/>
      <c r="DN319" s="25"/>
      <c r="DO319" s="25"/>
      <c r="DP319" s="25"/>
      <c r="DQ319" s="25"/>
      <c r="DR319" s="25"/>
      <c r="DS319" s="25"/>
      <c r="DT319" s="25"/>
      <c r="DU319" s="25"/>
      <c r="DV319" s="25"/>
      <c r="DW319" s="25"/>
      <c r="DX319" s="25"/>
      <c r="DY319" s="25"/>
      <c r="DZ319" s="25"/>
      <c r="EA319" s="25"/>
      <c r="EB319" s="25"/>
    </row>
    <row r="320" spans="1:132" x14ac:dyDescent="0.3">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c r="CB320" s="25"/>
      <c r="CC320" s="25"/>
      <c r="CD320" s="25"/>
      <c r="CE320" s="25"/>
      <c r="CF320" s="25"/>
      <c r="CG320" s="25"/>
      <c r="CH320" s="25"/>
      <c r="CI320" s="25"/>
      <c r="CJ320" s="25"/>
      <c r="CK320" s="25"/>
      <c r="CL320" s="25"/>
      <c r="CM320" s="25"/>
      <c r="CN320" s="25"/>
      <c r="CO320" s="25"/>
      <c r="CP320" s="25"/>
      <c r="CQ320" s="25"/>
      <c r="CR320" s="25"/>
      <c r="CS320" s="25"/>
      <c r="CT320" s="25"/>
      <c r="CU320" s="25"/>
      <c r="CV320" s="25"/>
      <c r="CW320" s="25"/>
      <c r="CX320" s="25"/>
      <c r="CY320" s="25"/>
      <c r="CZ320" s="25"/>
      <c r="DA320" s="25"/>
      <c r="DB320" s="25"/>
      <c r="DC320" s="25"/>
      <c r="DD320" s="25"/>
      <c r="DE320" s="25"/>
      <c r="DF320" s="25"/>
      <c r="DG320" s="25"/>
      <c r="DH320" s="25"/>
      <c r="DI320" s="25"/>
      <c r="DJ320" s="25"/>
      <c r="DK320" s="25"/>
      <c r="DL320" s="25"/>
      <c r="DM320" s="25"/>
      <c r="DN320" s="25"/>
      <c r="DO320" s="25"/>
      <c r="DP320" s="25"/>
      <c r="DQ320" s="25"/>
      <c r="DR320" s="25"/>
      <c r="DS320" s="25"/>
      <c r="DT320" s="25"/>
      <c r="DU320" s="25"/>
      <c r="DV320" s="25"/>
      <c r="DW320" s="25"/>
      <c r="DX320" s="25"/>
      <c r="DY320" s="25"/>
      <c r="DZ320" s="25"/>
      <c r="EA320" s="25"/>
      <c r="EB320" s="25"/>
    </row>
    <row r="321" spans="1:132" x14ac:dyDescent="0.3">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c r="BU321" s="25"/>
      <c r="BV321" s="25"/>
      <c r="BW321" s="25"/>
      <c r="BX321" s="25"/>
      <c r="BY321" s="25"/>
      <c r="BZ321" s="25"/>
      <c r="CA321" s="25"/>
      <c r="CB321" s="25"/>
      <c r="CC321" s="25"/>
      <c r="CD321" s="25"/>
      <c r="CE321" s="25"/>
      <c r="CF321" s="25"/>
      <c r="CG321" s="25"/>
      <c r="CH321" s="25"/>
      <c r="CI321" s="25"/>
      <c r="CJ321" s="25"/>
      <c r="CK321" s="25"/>
      <c r="CL321" s="25"/>
      <c r="CM321" s="25"/>
      <c r="CN321" s="25"/>
      <c r="CO321" s="25"/>
      <c r="CP321" s="25"/>
      <c r="CQ321" s="25"/>
      <c r="CR321" s="25"/>
      <c r="CS321" s="25"/>
      <c r="CT321" s="25"/>
      <c r="CU321" s="25"/>
      <c r="CV321" s="25"/>
      <c r="CW321" s="25"/>
      <c r="CX321" s="25"/>
      <c r="CY321" s="25"/>
      <c r="CZ321" s="25"/>
      <c r="DA321" s="25"/>
      <c r="DB321" s="25"/>
      <c r="DC321" s="25"/>
      <c r="DD321" s="25"/>
      <c r="DE321" s="25"/>
      <c r="DF321" s="25"/>
      <c r="DG321" s="25"/>
      <c r="DH321" s="25"/>
      <c r="DI321" s="25"/>
      <c r="DJ321" s="25"/>
      <c r="DK321" s="25"/>
      <c r="DL321" s="25"/>
      <c r="DM321" s="25"/>
      <c r="DN321" s="25"/>
      <c r="DO321" s="25"/>
      <c r="DP321" s="25"/>
      <c r="DQ321" s="25"/>
      <c r="DR321" s="25"/>
      <c r="DS321" s="25"/>
      <c r="DT321" s="25"/>
      <c r="DU321" s="25"/>
      <c r="DV321" s="25"/>
      <c r="DW321" s="25"/>
      <c r="DX321" s="25"/>
      <c r="DY321" s="25"/>
      <c r="DZ321" s="25"/>
      <c r="EA321" s="25"/>
      <c r="EB321" s="25"/>
    </row>
    <row r="322" spans="1:132" x14ac:dyDescent="0.3">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c r="BU322" s="25"/>
      <c r="BV322" s="25"/>
      <c r="BW322" s="25"/>
      <c r="BX322" s="25"/>
      <c r="BY322" s="25"/>
      <c r="BZ322" s="25"/>
      <c r="CA322" s="25"/>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25"/>
      <c r="DI322" s="25"/>
      <c r="DJ322" s="25"/>
      <c r="DK322" s="25"/>
      <c r="DL322" s="25"/>
      <c r="DM322" s="25"/>
      <c r="DN322" s="25"/>
      <c r="DO322" s="25"/>
      <c r="DP322" s="25"/>
      <c r="DQ322" s="25"/>
      <c r="DR322" s="25"/>
      <c r="DS322" s="25"/>
      <c r="DT322" s="25"/>
      <c r="DU322" s="25"/>
      <c r="DV322" s="25"/>
      <c r="DW322" s="25"/>
      <c r="DX322" s="25"/>
      <c r="DY322" s="25"/>
      <c r="DZ322" s="25"/>
      <c r="EA322" s="25"/>
      <c r="EB322" s="25"/>
    </row>
    <row r="323" spans="1:132" x14ac:dyDescent="0.3">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25"/>
      <c r="DI323" s="25"/>
      <c r="DJ323" s="25"/>
      <c r="DK323" s="25"/>
      <c r="DL323" s="25"/>
      <c r="DM323" s="25"/>
      <c r="DN323" s="25"/>
      <c r="DO323" s="25"/>
      <c r="DP323" s="25"/>
      <c r="DQ323" s="25"/>
      <c r="DR323" s="25"/>
      <c r="DS323" s="25"/>
      <c r="DT323" s="25"/>
      <c r="DU323" s="25"/>
      <c r="DV323" s="25"/>
      <c r="DW323" s="25"/>
      <c r="DX323" s="25"/>
      <c r="DY323" s="25"/>
      <c r="DZ323" s="25"/>
      <c r="EA323" s="25"/>
      <c r="EB323" s="25"/>
    </row>
    <row r="324" spans="1:132" x14ac:dyDescent="0.3">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c r="BU324" s="25"/>
      <c r="BV324" s="25"/>
      <c r="BW324" s="25"/>
      <c r="BX324" s="25"/>
      <c r="BY324" s="25"/>
      <c r="BZ324" s="25"/>
      <c r="CA324" s="25"/>
      <c r="CB324" s="25"/>
      <c r="CC324" s="25"/>
      <c r="CD324" s="25"/>
      <c r="CE324" s="25"/>
      <c r="CF324" s="25"/>
      <c r="CG324" s="25"/>
      <c r="CH324" s="25"/>
      <c r="CI324" s="25"/>
      <c r="CJ324" s="25"/>
      <c r="CK324" s="25"/>
      <c r="CL324" s="25"/>
      <c r="CM324" s="25"/>
      <c r="CN324" s="25"/>
      <c r="CO324" s="25"/>
      <c r="CP324" s="25"/>
      <c r="CQ324" s="25"/>
      <c r="CR324" s="25"/>
      <c r="CS324" s="25"/>
      <c r="CT324" s="25"/>
      <c r="CU324" s="25"/>
      <c r="CV324" s="25"/>
      <c r="CW324" s="25"/>
      <c r="CX324" s="25"/>
      <c r="CY324" s="25"/>
      <c r="CZ324" s="25"/>
      <c r="DA324" s="25"/>
      <c r="DB324" s="25"/>
      <c r="DC324" s="25"/>
      <c r="DD324" s="25"/>
      <c r="DE324" s="25"/>
      <c r="DF324" s="25"/>
      <c r="DG324" s="25"/>
      <c r="DH324" s="25"/>
      <c r="DI324" s="25"/>
      <c r="DJ324" s="25"/>
      <c r="DK324" s="25"/>
      <c r="DL324" s="25"/>
      <c r="DM324" s="25"/>
      <c r="DN324" s="25"/>
      <c r="DO324" s="25"/>
      <c r="DP324" s="25"/>
      <c r="DQ324" s="25"/>
      <c r="DR324" s="25"/>
      <c r="DS324" s="25"/>
      <c r="DT324" s="25"/>
      <c r="DU324" s="25"/>
      <c r="DV324" s="25"/>
      <c r="DW324" s="25"/>
      <c r="DX324" s="25"/>
      <c r="DY324" s="25"/>
      <c r="DZ324" s="25"/>
      <c r="EA324" s="25"/>
      <c r="EB324" s="25"/>
    </row>
    <row r="325" spans="1:132" x14ac:dyDescent="0.3">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c r="BU325" s="25"/>
      <c r="BV325" s="25"/>
      <c r="BW325" s="25"/>
      <c r="BX325" s="25"/>
      <c r="BY325" s="25"/>
      <c r="BZ325" s="25"/>
      <c r="CA325" s="25"/>
      <c r="CB325" s="25"/>
      <c r="CC325" s="25"/>
      <c r="CD325" s="25"/>
      <c r="CE325" s="25"/>
      <c r="CF325" s="25"/>
      <c r="CG325" s="25"/>
      <c r="CH325" s="25"/>
      <c r="CI325" s="25"/>
      <c r="CJ325" s="25"/>
      <c r="CK325" s="25"/>
      <c r="CL325" s="25"/>
      <c r="CM325" s="25"/>
      <c r="CN325" s="25"/>
      <c r="CO325" s="25"/>
      <c r="CP325" s="25"/>
      <c r="CQ325" s="25"/>
      <c r="CR325" s="25"/>
      <c r="CS325" s="25"/>
      <c r="CT325" s="25"/>
      <c r="CU325" s="25"/>
      <c r="CV325" s="25"/>
      <c r="CW325" s="25"/>
      <c r="CX325" s="25"/>
      <c r="CY325" s="25"/>
      <c r="CZ325" s="25"/>
      <c r="DA325" s="25"/>
      <c r="DB325" s="25"/>
      <c r="DC325" s="25"/>
      <c r="DD325" s="25"/>
      <c r="DE325" s="25"/>
      <c r="DF325" s="25"/>
      <c r="DG325" s="25"/>
      <c r="DH325" s="25"/>
      <c r="DI325" s="25"/>
      <c r="DJ325" s="25"/>
      <c r="DK325" s="25"/>
      <c r="DL325" s="25"/>
      <c r="DM325" s="25"/>
      <c r="DN325" s="25"/>
      <c r="DO325" s="25"/>
      <c r="DP325" s="25"/>
      <c r="DQ325" s="25"/>
      <c r="DR325" s="25"/>
      <c r="DS325" s="25"/>
      <c r="DT325" s="25"/>
      <c r="DU325" s="25"/>
      <c r="DV325" s="25"/>
      <c r="DW325" s="25"/>
      <c r="DX325" s="25"/>
      <c r="DY325" s="25"/>
      <c r="DZ325" s="25"/>
      <c r="EA325" s="25"/>
      <c r="EB325" s="25"/>
    </row>
    <row r="326" spans="1:132" x14ac:dyDescent="0.3">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c r="BU326" s="25"/>
      <c r="BV326" s="25"/>
      <c r="BW326" s="25"/>
      <c r="BX326" s="25"/>
      <c r="BY326" s="25"/>
      <c r="BZ326" s="25"/>
      <c r="CA326" s="25"/>
      <c r="CB326" s="25"/>
      <c r="CC326" s="25"/>
      <c r="CD326" s="25"/>
      <c r="CE326" s="25"/>
      <c r="CF326" s="25"/>
      <c r="CG326" s="25"/>
      <c r="CH326" s="25"/>
      <c r="CI326" s="25"/>
      <c r="CJ326" s="25"/>
      <c r="CK326" s="25"/>
      <c r="CL326" s="25"/>
      <c r="CM326" s="25"/>
      <c r="CN326" s="25"/>
      <c r="CO326" s="25"/>
      <c r="CP326" s="25"/>
      <c r="CQ326" s="25"/>
      <c r="CR326" s="25"/>
      <c r="CS326" s="25"/>
      <c r="CT326" s="25"/>
      <c r="CU326" s="25"/>
      <c r="CV326" s="25"/>
      <c r="CW326" s="25"/>
      <c r="CX326" s="25"/>
      <c r="CY326" s="25"/>
      <c r="CZ326" s="25"/>
      <c r="DA326" s="25"/>
      <c r="DB326" s="25"/>
      <c r="DC326" s="25"/>
      <c r="DD326" s="25"/>
      <c r="DE326" s="25"/>
      <c r="DF326" s="25"/>
      <c r="DG326" s="25"/>
      <c r="DH326" s="25"/>
      <c r="DI326" s="25"/>
      <c r="DJ326" s="25"/>
      <c r="DK326" s="25"/>
      <c r="DL326" s="25"/>
      <c r="DM326" s="25"/>
      <c r="DN326" s="25"/>
      <c r="DO326" s="25"/>
      <c r="DP326" s="25"/>
      <c r="DQ326" s="25"/>
      <c r="DR326" s="25"/>
      <c r="DS326" s="25"/>
      <c r="DT326" s="25"/>
      <c r="DU326" s="25"/>
      <c r="DV326" s="25"/>
      <c r="DW326" s="25"/>
      <c r="DX326" s="25"/>
      <c r="DY326" s="25"/>
      <c r="DZ326" s="25"/>
      <c r="EA326" s="25"/>
      <c r="EB326" s="25"/>
    </row>
    <row r="327" spans="1:132" x14ac:dyDescent="0.3">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c r="BU327" s="25"/>
      <c r="BV327" s="25"/>
      <c r="BW327" s="25"/>
      <c r="BX327" s="25"/>
      <c r="BY327" s="25"/>
      <c r="BZ327" s="25"/>
      <c r="CA327" s="25"/>
      <c r="CB327" s="25"/>
      <c r="CC327" s="25"/>
      <c r="CD327" s="25"/>
      <c r="CE327" s="25"/>
      <c r="CF327" s="25"/>
      <c r="CG327" s="25"/>
      <c r="CH327" s="25"/>
      <c r="CI327" s="25"/>
      <c r="CJ327" s="25"/>
      <c r="CK327" s="25"/>
      <c r="CL327" s="25"/>
      <c r="CM327" s="25"/>
      <c r="CN327" s="25"/>
      <c r="CO327" s="25"/>
      <c r="CP327" s="25"/>
      <c r="CQ327" s="25"/>
      <c r="CR327" s="25"/>
      <c r="CS327" s="25"/>
      <c r="CT327" s="25"/>
      <c r="CU327" s="25"/>
      <c r="CV327" s="25"/>
      <c r="CW327" s="25"/>
      <c r="CX327" s="25"/>
      <c r="CY327" s="25"/>
      <c r="CZ327" s="25"/>
      <c r="DA327" s="25"/>
      <c r="DB327" s="25"/>
      <c r="DC327" s="25"/>
      <c r="DD327" s="25"/>
      <c r="DE327" s="25"/>
      <c r="DF327" s="25"/>
      <c r="DG327" s="25"/>
      <c r="DH327" s="25"/>
      <c r="DI327" s="25"/>
      <c r="DJ327" s="25"/>
      <c r="DK327" s="25"/>
      <c r="DL327" s="25"/>
      <c r="DM327" s="25"/>
      <c r="DN327" s="25"/>
      <c r="DO327" s="25"/>
      <c r="DP327" s="25"/>
      <c r="DQ327" s="25"/>
      <c r="DR327" s="25"/>
      <c r="DS327" s="25"/>
      <c r="DT327" s="25"/>
      <c r="DU327" s="25"/>
      <c r="DV327" s="25"/>
      <c r="DW327" s="25"/>
      <c r="DX327" s="25"/>
      <c r="DY327" s="25"/>
      <c r="DZ327" s="25"/>
      <c r="EA327" s="25"/>
      <c r="EB327" s="25"/>
    </row>
    <row r="328" spans="1:132" x14ac:dyDescent="0.3">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c r="BU328" s="25"/>
      <c r="BV328" s="25"/>
      <c r="BW328" s="25"/>
      <c r="BX328" s="25"/>
      <c r="BY328" s="25"/>
      <c r="BZ328" s="25"/>
      <c r="CA328" s="25"/>
      <c r="CB328" s="25"/>
      <c r="CC328" s="25"/>
      <c r="CD328" s="25"/>
      <c r="CE328" s="25"/>
      <c r="CF328" s="25"/>
      <c r="CG328" s="25"/>
      <c r="CH328" s="25"/>
      <c r="CI328" s="25"/>
      <c r="CJ328" s="25"/>
      <c r="CK328" s="25"/>
      <c r="CL328" s="25"/>
      <c r="CM328" s="25"/>
      <c r="CN328" s="25"/>
      <c r="CO328" s="25"/>
      <c r="CP328" s="25"/>
      <c r="CQ328" s="25"/>
      <c r="CR328" s="25"/>
      <c r="CS328" s="25"/>
      <c r="CT328" s="25"/>
      <c r="CU328" s="25"/>
      <c r="CV328" s="25"/>
      <c r="CW328" s="25"/>
      <c r="CX328" s="25"/>
      <c r="CY328" s="25"/>
      <c r="CZ328" s="25"/>
      <c r="DA328" s="25"/>
      <c r="DB328" s="25"/>
      <c r="DC328" s="25"/>
      <c r="DD328" s="25"/>
      <c r="DE328" s="25"/>
      <c r="DF328" s="25"/>
      <c r="DG328" s="25"/>
      <c r="DH328" s="25"/>
      <c r="DI328" s="25"/>
      <c r="DJ328" s="25"/>
      <c r="DK328" s="25"/>
      <c r="DL328" s="25"/>
      <c r="DM328" s="25"/>
      <c r="DN328" s="25"/>
      <c r="DO328" s="25"/>
      <c r="DP328" s="25"/>
      <c r="DQ328" s="25"/>
      <c r="DR328" s="25"/>
      <c r="DS328" s="25"/>
      <c r="DT328" s="25"/>
      <c r="DU328" s="25"/>
      <c r="DV328" s="25"/>
      <c r="DW328" s="25"/>
      <c r="DX328" s="25"/>
      <c r="DY328" s="25"/>
      <c r="DZ328" s="25"/>
      <c r="EA328" s="25"/>
      <c r="EB328" s="25"/>
    </row>
    <row r="329" spans="1:132" x14ac:dyDescent="0.3">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c r="BU329" s="25"/>
      <c r="BV329" s="25"/>
      <c r="BW329" s="25"/>
      <c r="BX329" s="25"/>
      <c r="BY329" s="25"/>
      <c r="BZ329" s="25"/>
      <c r="CA329" s="25"/>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25"/>
      <c r="DI329" s="25"/>
      <c r="DJ329" s="25"/>
      <c r="DK329" s="25"/>
      <c r="DL329" s="25"/>
      <c r="DM329" s="25"/>
      <c r="DN329" s="25"/>
      <c r="DO329" s="25"/>
      <c r="DP329" s="25"/>
      <c r="DQ329" s="25"/>
      <c r="DR329" s="25"/>
      <c r="DS329" s="25"/>
      <c r="DT329" s="25"/>
      <c r="DU329" s="25"/>
      <c r="DV329" s="25"/>
      <c r="DW329" s="25"/>
      <c r="DX329" s="25"/>
      <c r="DY329" s="25"/>
      <c r="DZ329" s="25"/>
      <c r="EA329" s="25"/>
      <c r="EB329" s="25"/>
    </row>
    <row r="330" spans="1:132" x14ac:dyDescent="0.3">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c r="BU330" s="25"/>
      <c r="BV330" s="25"/>
      <c r="BW330" s="25"/>
      <c r="BX330" s="25"/>
      <c r="BY330" s="25"/>
      <c r="BZ330" s="25"/>
      <c r="CA330" s="25"/>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25"/>
      <c r="DI330" s="25"/>
      <c r="DJ330" s="25"/>
      <c r="DK330" s="25"/>
      <c r="DL330" s="25"/>
      <c r="DM330" s="25"/>
      <c r="DN330" s="25"/>
      <c r="DO330" s="25"/>
      <c r="DP330" s="25"/>
      <c r="DQ330" s="25"/>
      <c r="DR330" s="25"/>
      <c r="DS330" s="25"/>
      <c r="DT330" s="25"/>
      <c r="DU330" s="25"/>
      <c r="DV330" s="25"/>
      <c r="DW330" s="25"/>
      <c r="DX330" s="25"/>
      <c r="DY330" s="25"/>
      <c r="DZ330" s="25"/>
      <c r="EA330" s="25"/>
      <c r="EB330" s="25"/>
    </row>
    <row r="331" spans="1:132" x14ac:dyDescent="0.3">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c r="BU331" s="25"/>
      <c r="BV331" s="25"/>
      <c r="BW331" s="25"/>
      <c r="BX331" s="25"/>
      <c r="BY331" s="25"/>
      <c r="BZ331" s="25"/>
      <c r="CA331" s="25"/>
      <c r="CB331" s="25"/>
      <c r="CC331" s="25"/>
      <c r="CD331" s="25"/>
      <c r="CE331" s="25"/>
      <c r="CF331" s="25"/>
      <c r="CG331" s="25"/>
      <c r="CH331" s="25"/>
      <c r="CI331" s="25"/>
      <c r="CJ331" s="25"/>
      <c r="CK331" s="25"/>
      <c r="CL331" s="25"/>
      <c r="CM331" s="25"/>
      <c r="CN331" s="25"/>
      <c r="CO331" s="25"/>
      <c r="CP331" s="25"/>
      <c r="CQ331" s="25"/>
      <c r="CR331" s="25"/>
      <c r="CS331" s="25"/>
      <c r="CT331" s="25"/>
      <c r="CU331" s="25"/>
      <c r="CV331" s="25"/>
      <c r="CW331" s="25"/>
      <c r="CX331" s="25"/>
      <c r="CY331" s="25"/>
      <c r="CZ331" s="25"/>
      <c r="DA331" s="25"/>
      <c r="DB331" s="25"/>
      <c r="DC331" s="25"/>
      <c r="DD331" s="25"/>
      <c r="DE331" s="25"/>
      <c r="DF331" s="25"/>
      <c r="DG331" s="25"/>
      <c r="DH331" s="25"/>
      <c r="DI331" s="25"/>
      <c r="DJ331" s="25"/>
      <c r="DK331" s="25"/>
      <c r="DL331" s="25"/>
      <c r="DM331" s="25"/>
      <c r="DN331" s="25"/>
      <c r="DO331" s="25"/>
      <c r="DP331" s="25"/>
      <c r="DQ331" s="25"/>
      <c r="DR331" s="25"/>
      <c r="DS331" s="25"/>
      <c r="DT331" s="25"/>
      <c r="DU331" s="25"/>
      <c r="DV331" s="25"/>
      <c r="DW331" s="25"/>
      <c r="DX331" s="25"/>
      <c r="DY331" s="25"/>
      <c r="DZ331" s="25"/>
      <c r="EA331" s="25"/>
      <c r="EB331" s="25"/>
    </row>
    <row r="332" spans="1:132" x14ac:dyDescent="0.3">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c r="BU332" s="25"/>
      <c r="BV332" s="25"/>
      <c r="BW332" s="25"/>
      <c r="BX332" s="25"/>
      <c r="BY332" s="25"/>
      <c r="BZ332" s="25"/>
      <c r="CA332" s="25"/>
      <c r="CB332" s="25"/>
      <c r="CC332" s="25"/>
      <c r="CD332" s="25"/>
      <c r="CE332" s="25"/>
      <c r="CF332" s="25"/>
      <c r="CG332" s="25"/>
      <c r="CH332" s="25"/>
      <c r="CI332" s="25"/>
      <c r="CJ332" s="25"/>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25"/>
      <c r="DI332" s="25"/>
      <c r="DJ332" s="25"/>
      <c r="DK332" s="25"/>
      <c r="DL332" s="25"/>
      <c r="DM332" s="25"/>
      <c r="DN332" s="25"/>
      <c r="DO332" s="25"/>
      <c r="DP332" s="25"/>
      <c r="DQ332" s="25"/>
      <c r="DR332" s="25"/>
      <c r="DS332" s="25"/>
      <c r="DT332" s="25"/>
      <c r="DU332" s="25"/>
      <c r="DV332" s="25"/>
      <c r="DW332" s="25"/>
      <c r="DX332" s="25"/>
      <c r="DY332" s="25"/>
      <c r="DZ332" s="25"/>
      <c r="EA332" s="25"/>
      <c r="EB332" s="25"/>
    </row>
    <row r="333" spans="1:132" x14ac:dyDescent="0.3">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c r="BU333" s="25"/>
      <c r="BV333" s="25"/>
      <c r="BW333" s="25"/>
      <c r="BX333" s="25"/>
      <c r="BY333" s="25"/>
      <c r="BZ333" s="25"/>
      <c r="CA333" s="25"/>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25"/>
      <c r="DI333" s="25"/>
      <c r="DJ333" s="25"/>
      <c r="DK333" s="25"/>
      <c r="DL333" s="25"/>
      <c r="DM333" s="25"/>
      <c r="DN333" s="25"/>
      <c r="DO333" s="25"/>
      <c r="DP333" s="25"/>
      <c r="DQ333" s="25"/>
      <c r="DR333" s="25"/>
      <c r="DS333" s="25"/>
      <c r="DT333" s="25"/>
      <c r="DU333" s="25"/>
      <c r="DV333" s="25"/>
      <c r="DW333" s="25"/>
      <c r="DX333" s="25"/>
      <c r="DY333" s="25"/>
      <c r="DZ333" s="25"/>
      <c r="EA333" s="25"/>
      <c r="EB333" s="25"/>
    </row>
    <row r="334" spans="1:132" x14ac:dyDescent="0.3">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c r="BU334" s="25"/>
      <c r="BV334" s="25"/>
      <c r="BW334" s="25"/>
      <c r="BX334" s="25"/>
      <c r="BY334" s="25"/>
      <c r="BZ334" s="25"/>
      <c r="CA334" s="25"/>
      <c r="CB334" s="25"/>
      <c r="CC334" s="25"/>
      <c r="CD334" s="25"/>
      <c r="CE334" s="25"/>
      <c r="CF334" s="25"/>
      <c r="CG334" s="25"/>
      <c r="CH334" s="25"/>
      <c r="CI334" s="25"/>
      <c r="CJ334" s="25"/>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25"/>
      <c r="DI334" s="25"/>
      <c r="DJ334" s="25"/>
      <c r="DK334" s="25"/>
      <c r="DL334" s="25"/>
      <c r="DM334" s="25"/>
      <c r="DN334" s="25"/>
      <c r="DO334" s="25"/>
      <c r="DP334" s="25"/>
      <c r="DQ334" s="25"/>
      <c r="DR334" s="25"/>
      <c r="DS334" s="25"/>
      <c r="DT334" s="25"/>
      <c r="DU334" s="25"/>
      <c r="DV334" s="25"/>
      <c r="DW334" s="25"/>
      <c r="DX334" s="25"/>
      <c r="DY334" s="25"/>
      <c r="DZ334" s="25"/>
      <c r="EA334" s="25"/>
      <c r="EB334" s="25"/>
    </row>
    <row r="335" spans="1:132" x14ac:dyDescent="0.3">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c r="BU335" s="25"/>
      <c r="BV335" s="25"/>
      <c r="BW335" s="25"/>
      <c r="BX335" s="25"/>
      <c r="BY335" s="25"/>
      <c r="BZ335" s="25"/>
      <c r="CA335" s="25"/>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25"/>
      <c r="DI335" s="25"/>
      <c r="DJ335" s="25"/>
      <c r="DK335" s="25"/>
      <c r="DL335" s="25"/>
      <c r="DM335" s="25"/>
      <c r="DN335" s="25"/>
      <c r="DO335" s="25"/>
      <c r="DP335" s="25"/>
      <c r="DQ335" s="25"/>
      <c r="DR335" s="25"/>
      <c r="DS335" s="25"/>
      <c r="DT335" s="25"/>
      <c r="DU335" s="25"/>
      <c r="DV335" s="25"/>
      <c r="DW335" s="25"/>
      <c r="DX335" s="25"/>
      <c r="DY335" s="25"/>
      <c r="DZ335" s="25"/>
      <c r="EA335" s="25"/>
      <c r="EB335" s="25"/>
    </row>
    <row r="336" spans="1:132" x14ac:dyDescent="0.3">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c r="BU336" s="25"/>
      <c r="BV336" s="25"/>
      <c r="BW336" s="25"/>
      <c r="BX336" s="25"/>
      <c r="BY336" s="25"/>
      <c r="BZ336" s="25"/>
      <c r="CA336" s="25"/>
      <c r="CB336" s="25"/>
      <c r="CC336" s="25"/>
      <c r="CD336" s="25"/>
      <c r="CE336" s="25"/>
      <c r="CF336" s="25"/>
      <c r="CG336" s="25"/>
      <c r="CH336" s="25"/>
      <c r="CI336" s="25"/>
      <c r="CJ336" s="25"/>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25"/>
      <c r="DI336" s="25"/>
      <c r="DJ336" s="25"/>
      <c r="DK336" s="25"/>
      <c r="DL336" s="25"/>
      <c r="DM336" s="25"/>
      <c r="DN336" s="25"/>
      <c r="DO336" s="25"/>
      <c r="DP336" s="25"/>
      <c r="DQ336" s="25"/>
      <c r="DR336" s="25"/>
      <c r="DS336" s="25"/>
      <c r="DT336" s="25"/>
      <c r="DU336" s="25"/>
      <c r="DV336" s="25"/>
      <c r="DW336" s="25"/>
      <c r="DX336" s="25"/>
      <c r="DY336" s="25"/>
      <c r="DZ336" s="25"/>
      <c r="EA336" s="25"/>
      <c r="EB336" s="25"/>
    </row>
    <row r="337" spans="1:132" x14ac:dyDescent="0.3">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c r="BU337" s="25"/>
      <c r="BV337" s="25"/>
      <c r="BW337" s="25"/>
      <c r="BX337" s="25"/>
      <c r="BY337" s="25"/>
      <c r="BZ337" s="25"/>
      <c r="CA337" s="25"/>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25"/>
      <c r="DI337" s="25"/>
      <c r="DJ337" s="25"/>
      <c r="DK337" s="25"/>
      <c r="DL337" s="25"/>
      <c r="DM337" s="25"/>
      <c r="DN337" s="25"/>
      <c r="DO337" s="25"/>
      <c r="DP337" s="25"/>
      <c r="DQ337" s="25"/>
      <c r="DR337" s="25"/>
      <c r="DS337" s="25"/>
      <c r="DT337" s="25"/>
      <c r="DU337" s="25"/>
      <c r="DV337" s="25"/>
      <c r="DW337" s="25"/>
      <c r="DX337" s="25"/>
      <c r="DY337" s="25"/>
      <c r="DZ337" s="25"/>
      <c r="EA337" s="25"/>
      <c r="EB337" s="25"/>
    </row>
    <row r="338" spans="1:132" x14ac:dyDescent="0.3">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c r="BU338" s="25"/>
      <c r="BV338" s="25"/>
      <c r="BW338" s="25"/>
      <c r="BX338" s="25"/>
      <c r="BY338" s="25"/>
      <c r="BZ338" s="25"/>
      <c r="CA338" s="25"/>
      <c r="CB338" s="25"/>
      <c r="CC338" s="25"/>
      <c r="CD338" s="25"/>
      <c r="CE338" s="25"/>
      <c r="CF338" s="25"/>
      <c r="CG338" s="25"/>
      <c r="CH338" s="25"/>
      <c r="CI338" s="25"/>
      <c r="CJ338" s="25"/>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25"/>
      <c r="DI338" s="25"/>
      <c r="DJ338" s="25"/>
      <c r="DK338" s="25"/>
      <c r="DL338" s="25"/>
      <c r="DM338" s="25"/>
      <c r="DN338" s="25"/>
      <c r="DO338" s="25"/>
      <c r="DP338" s="25"/>
      <c r="DQ338" s="25"/>
      <c r="DR338" s="25"/>
      <c r="DS338" s="25"/>
      <c r="DT338" s="25"/>
      <c r="DU338" s="25"/>
      <c r="DV338" s="25"/>
      <c r="DW338" s="25"/>
      <c r="DX338" s="25"/>
      <c r="DY338" s="25"/>
      <c r="DZ338" s="25"/>
      <c r="EA338" s="25"/>
      <c r="EB338" s="25"/>
    </row>
    <row r="339" spans="1:132" x14ac:dyDescent="0.3">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c r="BU339" s="25"/>
      <c r="BV339" s="25"/>
      <c r="BW339" s="25"/>
      <c r="BX339" s="25"/>
      <c r="BY339" s="25"/>
      <c r="BZ339" s="25"/>
      <c r="CA339" s="25"/>
      <c r="CB339" s="25"/>
      <c r="CC339" s="25"/>
      <c r="CD339" s="25"/>
      <c r="CE339" s="25"/>
      <c r="CF339" s="25"/>
      <c r="CG339" s="25"/>
      <c r="CH339" s="25"/>
      <c r="CI339" s="25"/>
      <c r="CJ339" s="25"/>
      <c r="CK339" s="25"/>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25"/>
      <c r="DI339" s="25"/>
      <c r="DJ339" s="25"/>
      <c r="DK339" s="25"/>
      <c r="DL339" s="25"/>
      <c r="DM339" s="25"/>
      <c r="DN339" s="25"/>
      <c r="DO339" s="25"/>
      <c r="DP339" s="25"/>
      <c r="DQ339" s="25"/>
      <c r="DR339" s="25"/>
      <c r="DS339" s="25"/>
      <c r="DT339" s="25"/>
      <c r="DU339" s="25"/>
      <c r="DV339" s="25"/>
      <c r="DW339" s="25"/>
      <c r="DX339" s="25"/>
      <c r="DY339" s="25"/>
      <c r="DZ339" s="25"/>
      <c r="EA339" s="25"/>
      <c r="EB339" s="25"/>
    </row>
    <row r="340" spans="1:132" x14ac:dyDescent="0.3">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c r="BU340" s="25"/>
      <c r="BV340" s="25"/>
      <c r="BW340" s="25"/>
      <c r="BX340" s="25"/>
      <c r="BY340" s="25"/>
      <c r="BZ340" s="25"/>
      <c r="CA340" s="25"/>
      <c r="CB340" s="25"/>
      <c r="CC340" s="25"/>
      <c r="CD340" s="25"/>
      <c r="CE340" s="25"/>
      <c r="CF340" s="25"/>
      <c r="CG340" s="25"/>
      <c r="CH340" s="25"/>
      <c r="CI340" s="25"/>
      <c r="CJ340" s="25"/>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25"/>
      <c r="DI340" s="25"/>
      <c r="DJ340" s="25"/>
      <c r="DK340" s="25"/>
      <c r="DL340" s="25"/>
      <c r="DM340" s="25"/>
      <c r="DN340" s="25"/>
      <c r="DO340" s="25"/>
      <c r="DP340" s="25"/>
      <c r="DQ340" s="25"/>
      <c r="DR340" s="25"/>
      <c r="DS340" s="25"/>
      <c r="DT340" s="25"/>
      <c r="DU340" s="25"/>
      <c r="DV340" s="25"/>
      <c r="DW340" s="25"/>
      <c r="DX340" s="25"/>
      <c r="DY340" s="25"/>
      <c r="DZ340" s="25"/>
      <c r="EA340" s="25"/>
      <c r="EB340" s="25"/>
    </row>
    <row r="341" spans="1:132" x14ac:dyDescent="0.3">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c r="BU341" s="25"/>
      <c r="BV341" s="25"/>
      <c r="BW341" s="25"/>
      <c r="BX341" s="25"/>
      <c r="BY341" s="25"/>
      <c r="BZ341" s="25"/>
      <c r="CA341" s="25"/>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25"/>
      <c r="DI341" s="25"/>
      <c r="DJ341" s="25"/>
      <c r="DK341" s="25"/>
      <c r="DL341" s="25"/>
      <c r="DM341" s="25"/>
      <c r="DN341" s="25"/>
      <c r="DO341" s="25"/>
      <c r="DP341" s="25"/>
      <c r="DQ341" s="25"/>
      <c r="DR341" s="25"/>
      <c r="DS341" s="25"/>
      <c r="DT341" s="25"/>
      <c r="DU341" s="25"/>
      <c r="DV341" s="25"/>
      <c r="DW341" s="25"/>
      <c r="DX341" s="25"/>
      <c r="DY341" s="25"/>
      <c r="DZ341" s="25"/>
      <c r="EA341" s="25"/>
      <c r="EB341" s="25"/>
    </row>
    <row r="342" spans="1:132" x14ac:dyDescent="0.3">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c r="BU342" s="25"/>
      <c r="BV342" s="25"/>
      <c r="BW342" s="25"/>
      <c r="BX342" s="25"/>
      <c r="BY342" s="25"/>
      <c r="BZ342" s="25"/>
      <c r="CA342" s="25"/>
      <c r="CB342" s="25"/>
      <c r="CC342" s="25"/>
      <c r="CD342" s="25"/>
      <c r="CE342" s="25"/>
      <c r="CF342" s="25"/>
      <c r="CG342" s="25"/>
      <c r="CH342" s="25"/>
      <c r="CI342" s="25"/>
      <c r="CJ342" s="25"/>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25"/>
      <c r="DI342" s="25"/>
      <c r="DJ342" s="25"/>
      <c r="DK342" s="25"/>
      <c r="DL342" s="25"/>
      <c r="DM342" s="25"/>
      <c r="DN342" s="25"/>
      <c r="DO342" s="25"/>
      <c r="DP342" s="25"/>
      <c r="DQ342" s="25"/>
      <c r="DR342" s="25"/>
      <c r="DS342" s="25"/>
      <c r="DT342" s="25"/>
      <c r="DU342" s="25"/>
      <c r="DV342" s="25"/>
      <c r="DW342" s="25"/>
      <c r="DX342" s="25"/>
      <c r="DY342" s="25"/>
      <c r="DZ342" s="25"/>
      <c r="EA342" s="25"/>
      <c r="EB342" s="25"/>
    </row>
    <row r="343" spans="1:132" x14ac:dyDescent="0.3">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c r="BU343" s="25"/>
      <c r="BV343" s="25"/>
      <c r="BW343" s="25"/>
      <c r="BX343" s="25"/>
      <c r="BY343" s="25"/>
      <c r="BZ343" s="25"/>
      <c r="CA343" s="25"/>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25"/>
      <c r="DI343" s="25"/>
      <c r="DJ343" s="25"/>
      <c r="DK343" s="25"/>
      <c r="DL343" s="25"/>
      <c r="DM343" s="25"/>
      <c r="DN343" s="25"/>
      <c r="DO343" s="25"/>
      <c r="DP343" s="25"/>
      <c r="DQ343" s="25"/>
      <c r="DR343" s="25"/>
      <c r="DS343" s="25"/>
      <c r="DT343" s="25"/>
      <c r="DU343" s="25"/>
      <c r="DV343" s="25"/>
      <c r="DW343" s="25"/>
      <c r="DX343" s="25"/>
      <c r="DY343" s="25"/>
      <c r="DZ343" s="25"/>
      <c r="EA343" s="25"/>
      <c r="EB343" s="25"/>
    </row>
    <row r="344" spans="1:132" x14ac:dyDescent="0.3">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c r="BU344" s="25"/>
      <c r="BV344" s="25"/>
      <c r="BW344" s="25"/>
      <c r="BX344" s="25"/>
      <c r="BY344" s="25"/>
      <c r="BZ344" s="25"/>
      <c r="CA344" s="25"/>
      <c r="CB344" s="25"/>
      <c r="CC344" s="25"/>
      <c r="CD344" s="25"/>
      <c r="CE344" s="25"/>
      <c r="CF344" s="25"/>
      <c r="CG344" s="25"/>
      <c r="CH344" s="25"/>
      <c r="CI344" s="25"/>
      <c r="CJ344" s="25"/>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25"/>
      <c r="DI344" s="25"/>
      <c r="DJ344" s="25"/>
      <c r="DK344" s="25"/>
      <c r="DL344" s="25"/>
      <c r="DM344" s="25"/>
      <c r="DN344" s="25"/>
      <c r="DO344" s="25"/>
      <c r="DP344" s="25"/>
      <c r="DQ344" s="25"/>
      <c r="DR344" s="25"/>
      <c r="DS344" s="25"/>
      <c r="DT344" s="25"/>
      <c r="DU344" s="25"/>
      <c r="DV344" s="25"/>
      <c r="DW344" s="25"/>
      <c r="DX344" s="25"/>
      <c r="DY344" s="25"/>
      <c r="DZ344" s="25"/>
      <c r="EA344" s="25"/>
      <c r="EB344" s="25"/>
    </row>
    <row r="345" spans="1:132" x14ac:dyDescent="0.3">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c r="BU345" s="25"/>
      <c r="BV345" s="25"/>
      <c r="BW345" s="25"/>
      <c r="BX345" s="25"/>
      <c r="BY345" s="25"/>
      <c r="BZ345" s="25"/>
      <c r="CA345" s="25"/>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25"/>
      <c r="DI345" s="25"/>
      <c r="DJ345" s="25"/>
      <c r="DK345" s="25"/>
      <c r="DL345" s="25"/>
      <c r="DM345" s="25"/>
      <c r="DN345" s="25"/>
      <c r="DO345" s="25"/>
      <c r="DP345" s="25"/>
      <c r="DQ345" s="25"/>
      <c r="DR345" s="25"/>
      <c r="DS345" s="25"/>
      <c r="DT345" s="25"/>
      <c r="DU345" s="25"/>
      <c r="DV345" s="25"/>
      <c r="DW345" s="25"/>
      <c r="DX345" s="25"/>
      <c r="DY345" s="25"/>
      <c r="DZ345" s="25"/>
      <c r="EA345" s="25"/>
      <c r="EB345" s="25"/>
    </row>
    <row r="346" spans="1:132" x14ac:dyDescent="0.3">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c r="BU346" s="25"/>
      <c r="BV346" s="25"/>
      <c r="BW346" s="25"/>
      <c r="BX346" s="25"/>
      <c r="BY346" s="25"/>
      <c r="BZ346" s="25"/>
      <c r="CA346" s="25"/>
      <c r="CB346" s="25"/>
      <c r="CC346" s="25"/>
      <c r="CD346" s="25"/>
      <c r="CE346" s="25"/>
      <c r="CF346" s="25"/>
      <c r="CG346" s="25"/>
      <c r="CH346" s="25"/>
      <c r="CI346" s="25"/>
      <c r="CJ346" s="25"/>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25"/>
      <c r="DI346" s="25"/>
      <c r="DJ346" s="25"/>
      <c r="DK346" s="25"/>
      <c r="DL346" s="25"/>
      <c r="DM346" s="25"/>
      <c r="DN346" s="25"/>
      <c r="DO346" s="25"/>
      <c r="DP346" s="25"/>
      <c r="DQ346" s="25"/>
      <c r="DR346" s="25"/>
      <c r="DS346" s="25"/>
      <c r="DT346" s="25"/>
      <c r="DU346" s="25"/>
      <c r="DV346" s="25"/>
      <c r="DW346" s="25"/>
      <c r="DX346" s="25"/>
      <c r="DY346" s="25"/>
      <c r="DZ346" s="25"/>
      <c r="EA346" s="25"/>
      <c r="EB346" s="25"/>
    </row>
    <row r="347" spans="1:132" x14ac:dyDescent="0.3">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c r="BU347" s="25"/>
      <c r="BV347" s="25"/>
      <c r="BW347" s="25"/>
      <c r="BX347" s="25"/>
      <c r="BY347" s="25"/>
      <c r="BZ347" s="25"/>
      <c r="CA347" s="25"/>
      <c r="CB347" s="25"/>
      <c r="CC347" s="25"/>
      <c r="CD347" s="25"/>
      <c r="CE347" s="25"/>
      <c r="CF347" s="25"/>
      <c r="CG347" s="25"/>
      <c r="CH347" s="25"/>
      <c r="CI347" s="25"/>
      <c r="CJ347" s="25"/>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25"/>
      <c r="DI347" s="25"/>
      <c r="DJ347" s="25"/>
      <c r="DK347" s="25"/>
      <c r="DL347" s="25"/>
      <c r="DM347" s="25"/>
      <c r="DN347" s="25"/>
      <c r="DO347" s="25"/>
      <c r="DP347" s="25"/>
      <c r="DQ347" s="25"/>
      <c r="DR347" s="25"/>
      <c r="DS347" s="25"/>
      <c r="DT347" s="25"/>
      <c r="DU347" s="25"/>
      <c r="DV347" s="25"/>
      <c r="DW347" s="25"/>
      <c r="DX347" s="25"/>
      <c r="DY347" s="25"/>
      <c r="DZ347" s="25"/>
      <c r="EA347" s="25"/>
      <c r="EB347" s="25"/>
    </row>
    <row r="348" spans="1:132" x14ac:dyDescent="0.3">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c r="BU348" s="25"/>
      <c r="BV348" s="25"/>
      <c r="BW348" s="25"/>
      <c r="BX348" s="25"/>
      <c r="BY348" s="25"/>
      <c r="BZ348" s="25"/>
      <c r="CA348" s="25"/>
      <c r="CB348" s="25"/>
      <c r="CC348" s="25"/>
      <c r="CD348" s="25"/>
      <c r="CE348" s="25"/>
      <c r="CF348" s="25"/>
      <c r="CG348" s="25"/>
      <c r="CH348" s="25"/>
      <c r="CI348" s="25"/>
      <c r="CJ348" s="25"/>
      <c r="CK348" s="25"/>
      <c r="CL348" s="25"/>
      <c r="CM348" s="25"/>
      <c r="CN348" s="25"/>
      <c r="CO348" s="25"/>
      <c r="CP348" s="25"/>
      <c r="CQ348" s="25"/>
      <c r="CR348" s="25"/>
      <c r="CS348" s="25"/>
      <c r="CT348" s="25"/>
      <c r="CU348" s="25"/>
      <c r="CV348" s="25"/>
      <c r="CW348" s="25"/>
      <c r="CX348" s="25"/>
      <c r="CY348" s="25"/>
      <c r="CZ348" s="25"/>
      <c r="DA348" s="25"/>
      <c r="DB348" s="25"/>
      <c r="DC348" s="25"/>
      <c r="DD348" s="25"/>
      <c r="DE348" s="25"/>
      <c r="DF348" s="25"/>
      <c r="DG348" s="25"/>
      <c r="DH348" s="25"/>
      <c r="DI348" s="25"/>
      <c r="DJ348" s="25"/>
      <c r="DK348" s="25"/>
      <c r="DL348" s="25"/>
      <c r="DM348" s="25"/>
      <c r="DN348" s="25"/>
      <c r="DO348" s="25"/>
      <c r="DP348" s="25"/>
      <c r="DQ348" s="25"/>
      <c r="DR348" s="25"/>
      <c r="DS348" s="25"/>
      <c r="DT348" s="25"/>
      <c r="DU348" s="25"/>
      <c r="DV348" s="25"/>
      <c r="DW348" s="25"/>
      <c r="DX348" s="25"/>
      <c r="DY348" s="25"/>
      <c r="DZ348" s="25"/>
      <c r="EA348" s="25"/>
      <c r="EB348" s="25"/>
    </row>
    <row r="349" spans="1:132" x14ac:dyDescent="0.3">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c r="BU349" s="25"/>
      <c r="BV349" s="25"/>
      <c r="BW349" s="25"/>
      <c r="BX349" s="25"/>
      <c r="BY349" s="25"/>
      <c r="BZ349" s="25"/>
      <c r="CA349" s="25"/>
      <c r="CB349" s="25"/>
      <c r="CC349" s="25"/>
      <c r="CD349" s="25"/>
      <c r="CE349" s="25"/>
      <c r="CF349" s="25"/>
      <c r="CG349" s="25"/>
      <c r="CH349" s="25"/>
      <c r="CI349" s="25"/>
      <c r="CJ349" s="25"/>
      <c r="CK349" s="25"/>
      <c r="CL349" s="25"/>
      <c r="CM349" s="25"/>
      <c r="CN349" s="25"/>
      <c r="CO349" s="25"/>
      <c r="CP349" s="25"/>
      <c r="CQ349" s="25"/>
      <c r="CR349" s="25"/>
      <c r="CS349" s="25"/>
      <c r="CT349" s="25"/>
      <c r="CU349" s="25"/>
      <c r="CV349" s="25"/>
      <c r="CW349" s="25"/>
      <c r="CX349" s="25"/>
      <c r="CY349" s="25"/>
      <c r="CZ349" s="25"/>
      <c r="DA349" s="25"/>
      <c r="DB349" s="25"/>
      <c r="DC349" s="25"/>
      <c r="DD349" s="25"/>
      <c r="DE349" s="25"/>
      <c r="DF349" s="25"/>
      <c r="DG349" s="25"/>
      <c r="DH349" s="25"/>
      <c r="DI349" s="25"/>
      <c r="DJ349" s="25"/>
      <c r="DK349" s="25"/>
      <c r="DL349" s="25"/>
      <c r="DM349" s="25"/>
      <c r="DN349" s="25"/>
      <c r="DO349" s="25"/>
      <c r="DP349" s="25"/>
      <c r="DQ349" s="25"/>
      <c r="DR349" s="25"/>
      <c r="DS349" s="25"/>
      <c r="DT349" s="25"/>
      <c r="DU349" s="25"/>
      <c r="DV349" s="25"/>
      <c r="DW349" s="25"/>
      <c r="DX349" s="25"/>
      <c r="DY349" s="25"/>
      <c r="DZ349" s="25"/>
      <c r="EA349" s="25"/>
      <c r="EB349" s="25"/>
    </row>
    <row r="350" spans="1:132" x14ac:dyDescent="0.3">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c r="BU350" s="25"/>
      <c r="BV350" s="25"/>
      <c r="BW350" s="25"/>
      <c r="BX350" s="25"/>
      <c r="BY350" s="25"/>
      <c r="BZ350" s="25"/>
      <c r="CA350" s="25"/>
      <c r="CB350" s="25"/>
      <c r="CC350" s="25"/>
      <c r="CD350" s="25"/>
      <c r="CE350" s="25"/>
      <c r="CF350" s="25"/>
      <c r="CG350" s="25"/>
      <c r="CH350" s="25"/>
      <c r="CI350" s="25"/>
      <c r="CJ350" s="25"/>
      <c r="CK350" s="25"/>
      <c r="CL350" s="25"/>
      <c r="CM350" s="25"/>
      <c r="CN350" s="25"/>
      <c r="CO350" s="25"/>
      <c r="CP350" s="25"/>
      <c r="CQ350" s="25"/>
      <c r="CR350" s="25"/>
      <c r="CS350" s="25"/>
      <c r="CT350" s="25"/>
      <c r="CU350" s="25"/>
      <c r="CV350" s="25"/>
      <c r="CW350" s="25"/>
      <c r="CX350" s="25"/>
      <c r="CY350" s="25"/>
      <c r="CZ350" s="25"/>
      <c r="DA350" s="25"/>
      <c r="DB350" s="25"/>
      <c r="DC350" s="25"/>
      <c r="DD350" s="25"/>
      <c r="DE350" s="25"/>
      <c r="DF350" s="25"/>
      <c r="DG350" s="25"/>
      <c r="DH350" s="25"/>
      <c r="DI350" s="25"/>
      <c r="DJ350" s="25"/>
      <c r="DK350" s="25"/>
      <c r="DL350" s="25"/>
      <c r="DM350" s="25"/>
      <c r="DN350" s="25"/>
      <c r="DO350" s="25"/>
      <c r="DP350" s="25"/>
      <c r="DQ350" s="25"/>
      <c r="DR350" s="25"/>
      <c r="DS350" s="25"/>
      <c r="DT350" s="25"/>
      <c r="DU350" s="25"/>
      <c r="DV350" s="25"/>
      <c r="DW350" s="25"/>
      <c r="DX350" s="25"/>
      <c r="DY350" s="25"/>
      <c r="DZ350" s="25"/>
      <c r="EA350" s="25"/>
      <c r="EB350" s="25"/>
    </row>
    <row r="351" spans="1:132" x14ac:dyDescent="0.3">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c r="BU351" s="25"/>
      <c r="BV351" s="25"/>
      <c r="BW351" s="25"/>
      <c r="BX351" s="25"/>
      <c r="BY351" s="25"/>
      <c r="BZ351" s="25"/>
      <c r="CA351" s="25"/>
      <c r="CB351" s="25"/>
      <c r="CC351" s="25"/>
      <c r="CD351" s="25"/>
      <c r="CE351" s="25"/>
      <c r="CF351" s="25"/>
      <c r="CG351" s="25"/>
      <c r="CH351" s="25"/>
      <c r="CI351" s="25"/>
      <c r="CJ351" s="25"/>
      <c r="CK351" s="25"/>
      <c r="CL351" s="25"/>
      <c r="CM351" s="25"/>
      <c r="CN351" s="25"/>
      <c r="CO351" s="25"/>
      <c r="CP351" s="25"/>
      <c r="CQ351" s="25"/>
      <c r="CR351" s="25"/>
      <c r="CS351" s="25"/>
      <c r="CT351" s="25"/>
      <c r="CU351" s="25"/>
      <c r="CV351" s="25"/>
      <c r="CW351" s="25"/>
      <c r="CX351" s="25"/>
      <c r="CY351" s="25"/>
      <c r="CZ351" s="25"/>
      <c r="DA351" s="25"/>
      <c r="DB351" s="25"/>
      <c r="DC351" s="25"/>
      <c r="DD351" s="25"/>
      <c r="DE351" s="25"/>
      <c r="DF351" s="25"/>
      <c r="DG351" s="25"/>
      <c r="DH351" s="25"/>
      <c r="DI351" s="25"/>
      <c r="DJ351" s="25"/>
      <c r="DK351" s="25"/>
      <c r="DL351" s="25"/>
      <c r="DM351" s="25"/>
      <c r="DN351" s="25"/>
      <c r="DO351" s="25"/>
      <c r="DP351" s="25"/>
      <c r="DQ351" s="25"/>
      <c r="DR351" s="25"/>
      <c r="DS351" s="25"/>
      <c r="DT351" s="25"/>
      <c r="DU351" s="25"/>
      <c r="DV351" s="25"/>
      <c r="DW351" s="25"/>
      <c r="DX351" s="25"/>
      <c r="DY351" s="25"/>
      <c r="DZ351" s="25"/>
      <c r="EA351" s="25"/>
      <c r="EB351" s="25"/>
    </row>
    <row r="352" spans="1:132" x14ac:dyDescent="0.3">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c r="BU352" s="25"/>
      <c r="BV352" s="25"/>
      <c r="BW352" s="25"/>
      <c r="BX352" s="25"/>
      <c r="BY352" s="25"/>
      <c r="BZ352" s="25"/>
      <c r="CA352" s="25"/>
      <c r="CB352" s="25"/>
      <c r="CC352" s="25"/>
      <c r="CD352" s="25"/>
      <c r="CE352" s="25"/>
      <c r="CF352" s="25"/>
      <c r="CG352" s="25"/>
      <c r="CH352" s="25"/>
      <c r="CI352" s="25"/>
      <c r="CJ352" s="25"/>
      <c r="CK352" s="25"/>
      <c r="CL352" s="25"/>
      <c r="CM352" s="25"/>
      <c r="CN352" s="25"/>
      <c r="CO352" s="25"/>
      <c r="CP352" s="25"/>
      <c r="CQ352" s="25"/>
      <c r="CR352" s="25"/>
      <c r="CS352" s="25"/>
      <c r="CT352" s="25"/>
      <c r="CU352" s="25"/>
      <c r="CV352" s="25"/>
      <c r="CW352" s="25"/>
      <c r="CX352" s="25"/>
      <c r="CY352" s="25"/>
      <c r="CZ352" s="25"/>
      <c r="DA352" s="25"/>
      <c r="DB352" s="25"/>
      <c r="DC352" s="25"/>
      <c r="DD352" s="25"/>
      <c r="DE352" s="25"/>
      <c r="DF352" s="25"/>
      <c r="DG352" s="25"/>
      <c r="DH352" s="25"/>
      <c r="DI352" s="25"/>
      <c r="DJ352" s="25"/>
      <c r="DK352" s="25"/>
      <c r="DL352" s="25"/>
      <c r="DM352" s="25"/>
      <c r="DN352" s="25"/>
      <c r="DO352" s="25"/>
      <c r="DP352" s="25"/>
      <c r="DQ352" s="25"/>
      <c r="DR352" s="25"/>
      <c r="DS352" s="25"/>
      <c r="DT352" s="25"/>
      <c r="DU352" s="25"/>
      <c r="DV352" s="25"/>
      <c r="DW352" s="25"/>
      <c r="DX352" s="25"/>
      <c r="DY352" s="25"/>
      <c r="DZ352" s="25"/>
      <c r="EA352" s="25"/>
      <c r="EB352" s="25"/>
    </row>
    <row r="353" spans="1:132" x14ac:dyDescent="0.3">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c r="BU353" s="25"/>
      <c r="BV353" s="25"/>
      <c r="BW353" s="25"/>
      <c r="BX353" s="25"/>
      <c r="BY353" s="25"/>
      <c r="BZ353" s="25"/>
      <c r="CA353" s="25"/>
      <c r="CB353" s="25"/>
      <c r="CC353" s="25"/>
      <c r="CD353" s="25"/>
      <c r="CE353" s="25"/>
      <c r="CF353" s="25"/>
      <c r="CG353" s="25"/>
      <c r="CH353" s="25"/>
      <c r="CI353" s="25"/>
      <c r="CJ353" s="25"/>
      <c r="CK353" s="25"/>
      <c r="CL353" s="25"/>
      <c r="CM353" s="25"/>
      <c r="CN353" s="25"/>
      <c r="CO353" s="25"/>
      <c r="CP353" s="25"/>
      <c r="CQ353" s="25"/>
      <c r="CR353" s="25"/>
      <c r="CS353" s="25"/>
      <c r="CT353" s="25"/>
      <c r="CU353" s="25"/>
      <c r="CV353" s="25"/>
      <c r="CW353" s="25"/>
      <c r="CX353" s="25"/>
      <c r="CY353" s="25"/>
      <c r="CZ353" s="25"/>
      <c r="DA353" s="25"/>
      <c r="DB353" s="25"/>
      <c r="DC353" s="25"/>
      <c r="DD353" s="25"/>
      <c r="DE353" s="25"/>
      <c r="DF353" s="25"/>
      <c r="DG353" s="25"/>
      <c r="DH353" s="25"/>
      <c r="DI353" s="25"/>
      <c r="DJ353" s="25"/>
      <c r="DK353" s="25"/>
      <c r="DL353" s="25"/>
      <c r="DM353" s="25"/>
      <c r="DN353" s="25"/>
      <c r="DO353" s="25"/>
      <c r="DP353" s="25"/>
      <c r="DQ353" s="25"/>
      <c r="DR353" s="25"/>
      <c r="DS353" s="25"/>
      <c r="DT353" s="25"/>
      <c r="DU353" s="25"/>
      <c r="DV353" s="25"/>
      <c r="DW353" s="25"/>
      <c r="DX353" s="25"/>
      <c r="DY353" s="25"/>
      <c r="DZ353" s="25"/>
      <c r="EA353" s="25"/>
      <c r="EB353" s="25"/>
    </row>
    <row r="354" spans="1:132" x14ac:dyDescent="0.3">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c r="BU354" s="25"/>
      <c r="BV354" s="25"/>
      <c r="BW354" s="25"/>
      <c r="BX354" s="25"/>
      <c r="BY354" s="25"/>
      <c r="BZ354" s="25"/>
      <c r="CA354" s="25"/>
      <c r="CB354" s="25"/>
      <c r="CC354" s="25"/>
      <c r="CD354" s="25"/>
      <c r="CE354" s="25"/>
      <c r="CF354" s="25"/>
      <c r="CG354" s="25"/>
      <c r="CH354" s="25"/>
      <c r="CI354" s="25"/>
      <c r="CJ354" s="25"/>
      <c r="CK354" s="25"/>
      <c r="CL354" s="25"/>
      <c r="CM354" s="25"/>
      <c r="CN354" s="25"/>
      <c r="CO354" s="25"/>
      <c r="CP354" s="25"/>
      <c r="CQ354" s="25"/>
      <c r="CR354" s="25"/>
      <c r="CS354" s="25"/>
      <c r="CT354" s="25"/>
      <c r="CU354" s="25"/>
      <c r="CV354" s="25"/>
      <c r="CW354" s="25"/>
      <c r="CX354" s="25"/>
      <c r="CY354" s="25"/>
      <c r="CZ354" s="25"/>
      <c r="DA354" s="25"/>
      <c r="DB354" s="25"/>
      <c r="DC354" s="25"/>
      <c r="DD354" s="25"/>
      <c r="DE354" s="25"/>
      <c r="DF354" s="25"/>
      <c r="DG354" s="25"/>
      <c r="DH354" s="25"/>
      <c r="DI354" s="25"/>
      <c r="DJ354" s="25"/>
      <c r="DK354" s="25"/>
      <c r="DL354" s="25"/>
      <c r="DM354" s="25"/>
      <c r="DN354" s="25"/>
      <c r="DO354" s="25"/>
      <c r="DP354" s="25"/>
      <c r="DQ354" s="25"/>
      <c r="DR354" s="25"/>
      <c r="DS354" s="25"/>
      <c r="DT354" s="25"/>
      <c r="DU354" s="25"/>
      <c r="DV354" s="25"/>
      <c r="DW354" s="25"/>
      <c r="DX354" s="25"/>
      <c r="DY354" s="25"/>
      <c r="DZ354" s="25"/>
      <c r="EA354" s="25"/>
      <c r="EB354" s="25"/>
    </row>
    <row r="355" spans="1:132" x14ac:dyDescent="0.3">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c r="CF355" s="25"/>
      <c r="CG355" s="25"/>
      <c r="CH355" s="25"/>
      <c r="CI355" s="25"/>
      <c r="CJ355" s="25"/>
      <c r="CK355" s="25"/>
      <c r="CL355" s="25"/>
      <c r="CM355" s="25"/>
      <c r="CN355" s="25"/>
      <c r="CO355" s="25"/>
      <c r="CP355" s="25"/>
      <c r="CQ355" s="25"/>
      <c r="CR355" s="25"/>
      <c r="CS355" s="25"/>
      <c r="CT355" s="25"/>
      <c r="CU355" s="25"/>
      <c r="CV355" s="25"/>
      <c r="CW355" s="25"/>
      <c r="CX355" s="25"/>
      <c r="CY355" s="25"/>
      <c r="CZ355" s="25"/>
      <c r="DA355" s="25"/>
      <c r="DB355" s="25"/>
      <c r="DC355" s="25"/>
      <c r="DD355" s="25"/>
      <c r="DE355" s="25"/>
      <c r="DF355" s="25"/>
      <c r="DG355" s="25"/>
      <c r="DH355" s="25"/>
      <c r="DI355" s="25"/>
      <c r="DJ355" s="25"/>
      <c r="DK355" s="25"/>
      <c r="DL355" s="25"/>
      <c r="DM355" s="25"/>
      <c r="DN355" s="25"/>
      <c r="DO355" s="25"/>
      <c r="DP355" s="25"/>
      <c r="DQ355" s="25"/>
      <c r="DR355" s="25"/>
      <c r="DS355" s="25"/>
      <c r="DT355" s="25"/>
      <c r="DU355" s="25"/>
      <c r="DV355" s="25"/>
      <c r="DW355" s="25"/>
      <c r="DX355" s="25"/>
      <c r="DY355" s="25"/>
      <c r="DZ355" s="25"/>
      <c r="EA355" s="25"/>
      <c r="EB355" s="25"/>
    </row>
    <row r="356" spans="1:132" x14ac:dyDescent="0.3">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c r="BU356" s="25"/>
      <c r="BV356" s="25"/>
      <c r="BW356" s="25"/>
      <c r="BX356" s="25"/>
      <c r="BY356" s="25"/>
      <c r="BZ356" s="25"/>
      <c r="CA356" s="25"/>
      <c r="CB356" s="25"/>
      <c r="CC356" s="25"/>
      <c r="CD356" s="25"/>
      <c r="CE356" s="25"/>
      <c r="CF356" s="25"/>
      <c r="CG356" s="25"/>
      <c r="CH356" s="25"/>
      <c r="CI356" s="25"/>
      <c r="CJ356" s="25"/>
      <c r="CK356" s="25"/>
      <c r="CL356" s="25"/>
      <c r="CM356" s="25"/>
      <c r="CN356" s="25"/>
      <c r="CO356" s="25"/>
      <c r="CP356" s="25"/>
      <c r="CQ356" s="25"/>
      <c r="CR356" s="25"/>
      <c r="CS356" s="25"/>
      <c r="CT356" s="25"/>
      <c r="CU356" s="25"/>
      <c r="CV356" s="25"/>
      <c r="CW356" s="25"/>
      <c r="CX356" s="25"/>
      <c r="CY356" s="25"/>
      <c r="CZ356" s="25"/>
      <c r="DA356" s="25"/>
      <c r="DB356" s="25"/>
      <c r="DC356" s="25"/>
      <c r="DD356" s="25"/>
      <c r="DE356" s="25"/>
      <c r="DF356" s="25"/>
      <c r="DG356" s="25"/>
      <c r="DH356" s="25"/>
      <c r="DI356" s="25"/>
      <c r="DJ356" s="25"/>
      <c r="DK356" s="25"/>
      <c r="DL356" s="25"/>
      <c r="DM356" s="25"/>
      <c r="DN356" s="25"/>
      <c r="DO356" s="25"/>
      <c r="DP356" s="25"/>
      <c r="DQ356" s="25"/>
      <c r="DR356" s="25"/>
      <c r="DS356" s="25"/>
      <c r="DT356" s="25"/>
      <c r="DU356" s="25"/>
      <c r="DV356" s="25"/>
      <c r="DW356" s="25"/>
      <c r="DX356" s="25"/>
      <c r="DY356" s="25"/>
      <c r="DZ356" s="25"/>
      <c r="EA356" s="25"/>
      <c r="EB356" s="25"/>
    </row>
    <row r="357" spans="1:132" x14ac:dyDescent="0.3">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c r="BU357" s="25"/>
      <c r="BV357" s="25"/>
      <c r="BW357" s="25"/>
      <c r="BX357" s="25"/>
      <c r="BY357" s="25"/>
      <c r="BZ357" s="25"/>
      <c r="CA357" s="25"/>
      <c r="CB357" s="25"/>
      <c r="CC357" s="25"/>
      <c r="CD357" s="25"/>
      <c r="CE357" s="25"/>
      <c r="CF357" s="25"/>
      <c r="CG357" s="25"/>
      <c r="CH357" s="25"/>
      <c r="CI357" s="25"/>
      <c r="CJ357" s="25"/>
      <c r="CK357" s="25"/>
      <c r="CL357" s="25"/>
      <c r="CM357" s="25"/>
      <c r="CN357" s="25"/>
      <c r="CO357" s="25"/>
      <c r="CP357" s="25"/>
      <c r="CQ357" s="25"/>
      <c r="CR357" s="25"/>
      <c r="CS357" s="25"/>
      <c r="CT357" s="25"/>
      <c r="CU357" s="25"/>
      <c r="CV357" s="25"/>
      <c r="CW357" s="25"/>
      <c r="CX357" s="25"/>
      <c r="CY357" s="25"/>
      <c r="CZ357" s="25"/>
      <c r="DA357" s="25"/>
      <c r="DB357" s="25"/>
      <c r="DC357" s="25"/>
      <c r="DD357" s="25"/>
      <c r="DE357" s="25"/>
      <c r="DF357" s="25"/>
      <c r="DG357" s="25"/>
      <c r="DH357" s="25"/>
      <c r="DI357" s="25"/>
      <c r="DJ357" s="25"/>
      <c r="DK357" s="25"/>
      <c r="DL357" s="25"/>
      <c r="DM357" s="25"/>
      <c r="DN357" s="25"/>
      <c r="DO357" s="25"/>
      <c r="DP357" s="25"/>
      <c r="DQ357" s="25"/>
      <c r="DR357" s="25"/>
      <c r="DS357" s="25"/>
      <c r="DT357" s="25"/>
      <c r="DU357" s="25"/>
      <c r="DV357" s="25"/>
      <c r="DW357" s="25"/>
      <c r="DX357" s="25"/>
      <c r="DY357" s="25"/>
      <c r="DZ357" s="25"/>
      <c r="EA357" s="25"/>
      <c r="EB357" s="25"/>
    </row>
    <row r="358" spans="1:132" x14ac:dyDescent="0.3">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c r="BU358" s="25"/>
      <c r="BV358" s="25"/>
      <c r="BW358" s="25"/>
      <c r="BX358" s="25"/>
      <c r="BY358" s="25"/>
      <c r="BZ358" s="25"/>
      <c r="CA358" s="25"/>
      <c r="CB358" s="25"/>
      <c r="CC358" s="25"/>
      <c r="CD358" s="25"/>
      <c r="CE358" s="25"/>
      <c r="CF358" s="25"/>
      <c r="CG358" s="25"/>
      <c r="CH358" s="25"/>
      <c r="CI358" s="25"/>
      <c r="CJ358" s="25"/>
      <c r="CK358" s="25"/>
      <c r="CL358" s="25"/>
      <c r="CM358" s="25"/>
      <c r="CN358" s="25"/>
      <c r="CO358" s="25"/>
      <c r="CP358" s="25"/>
      <c r="CQ358" s="25"/>
      <c r="CR358" s="25"/>
      <c r="CS358" s="25"/>
      <c r="CT358" s="25"/>
      <c r="CU358" s="25"/>
      <c r="CV358" s="25"/>
      <c r="CW358" s="25"/>
      <c r="CX358" s="25"/>
      <c r="CY358" s="25"/>
      <c r="CZ358" s="25"/>
      <c r="DA358" s="25"/>
      <c r="DB358" s="25"/>
      <c r="DC358" s="25"/>
      <c r="DD358" s="25"/>
      <c r="DE358" s="25"/>
      <c r="DF358" s="25"/>
      <c r="DG358" s="25"/>
      <c r="DH358" s="25"/>
      <c r="DI358" s="25"/>
      <c r="DJ358" s="25"/>
      <c r="DK358" s="25"/>
      <c r="DL358" s="25"/>
      <c r="DM358" s="25"/>
      <c r="DN358" s="25"/>
      <c r="DO358" s="25"/>
      <c r="DP358" s="25"/>
      <c r="DQ358" s="25"/>
      <c r="DR358" s="25"/>
      <c r="DS358" s="25"/>
      <c r="DT358" s="25"/>
      <c r="DU358" s="25"/>
      <c r="DV358" s="25"/>
      <c r="DW358" s="25"/>
      <c r="DX358" s="25"/>
      <c r="DY358" s="25"/>
      <c r="DZ358" s="25"/>
      <c r="EA358" s="25"/>
      <c r="EB358" s="25"/>
    </row>
    <row r="359" spans="1:132" x14ac:dyDescent="0.3">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c r="BU359" s="25"/>
      <c r="BV359" s="25"/>
      <c r="BW359" s="25"/>
      <c r="BX359" s="25"/>
      <c r="BY359" s="25"/>
      <c r="BZ359" s="25"/>
      <c r="CA359" s="25"/>
      <c r="CB359" s="25"/>
      <c r="CC359" s="25"/>
      <c r="CD359" s="25"/>
      <c r="CE359" s="25"/>
      <c r="CF359" s="25"/>
      <c r="CG359" s="25"/>
      <c r="CH359" s="25"/>
      <c r="CI359" s="25"/>
      <c r="CJ359" s="25"/>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c r="DP359" s="25"/>
      <c r="DQ359" s="25"/>
      <c r="DR359" s="25"/>
      <c r="DS359" s="25"/>
      <c r="DT359" s="25"/>
      <c r="DU359" s="25"/>
      <c r="DV359" s="25"/>
      <c r="DW359" s="25"/>
      <c r="DX359" s="25"/>
      <c r="DY359" s="25"/>
      <c r="DZ359" s="25"/>
      <c r="EA359" s="25"/>
      <c r="EB359" s="25"/>
    </row>
    <row r="360" spans="1:132" x14ac:dyDescent="0.3">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c r="AF360" s="25"/>
      <c r="AG360" s="25"/>
      <c r="AH360" s="25"/>
      <c r="AI360" s="25"/>
      <c r="AJ360" s="25"/>
      <c r="AK360" s="25"/>
      <c r="AL360" s="25"/>
      <c r="AM360" s="25"/>
      <c r="AN360" s="25"/>
      <c r="AO360" s="25"/>
      <c r="AP360" s="25"/>
      <c r="AQ360" s="25"/>
      <c r="AR360" s="25"/>
      <c r="AS360" s="25"/>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c r="BU360" s="25"/>
      <c r="BV360" s="25"/>
      <c r="BW360" s="25"/>
      <c r="BX360" s="25"/>
      <c r="BY360" s="25"/>
      <c r="BZ360" s="25"/>
      <c r="CA360" s="25"/>
      <c r="CB360" s="25"/>
      <c r="CC360" s="25"/>
      <c r="CD360" s="25"/>
      <c r="CE360" s="25"/>
      <c r="CF360" s="25"/>
      <c r="CG360" s="25"/>
      <c r="CH360" s="25"/>
      <c r="CI360" s="25"/>
      <c r="CJ360" s="25"/>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row>
    <row r="361" spans="1:132" x14ac:dyDescent="0.3">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c r="BU361" s="25"/>
      <c r="BV361" s="25"/>
      <c r="BW361" s="25"/>
      <c r="BX361" s="25"/>
      <c r="BY361" s="25"/>
      <c r="BZ361" s="25"/>
      <c r="CA361" s="25"/>
      <c r="CB361" s="25"/>
      <c r="CC361" s="25"/>
      <c r="CD361" s="25"/>
      <c r="CE361" s="25"/>
      <c r="CF361" s="25"/>
      <c r="CG361" s="25"/>
      <c r="CH361" s="25"/>
      <c r="CI361" s="25"/>
      <c r="CJ361" s="25"/>
      <c r="CK361" s="25"/>
      <c r="CL361" s="25"/>
      <c r="CM361" s="25"/>
      <c r="CN361" s="25"/>
      <c r="CO361" s="25"/>
      <c r="CP361" s="25"/>
      <c r="CQ361" s="25"/>
      <c r="CR361" s="25"/>
      <c r="CS361" s="25"/>
      <c r="CT361" s="25"/>
      <c r="CU361" s="25"/>
      <c r="CV361" s="25"/>
      <c r="CW361" s="25"/>
      <c r="CX361" s="25"/>
      <c r="CY361" s="25"/>
      <c r="CZ361" s="25"/>
      <c r="DA361" s="25"/>
      <c r="DB361" s="25"/>
      <c r="DC361" s="25"/>
      <c r="DD361" s="25"/>
      <c r="DE361" s="25"/>
      <c r="DF361" s="25"/>
      <c r="DG361" s="25"/>
      <c r="DH361" s="25"/>
      <c r="DI361" s="25"/>
      <c r="DJ361" s="25"/>
      <c r="DK361" s="25"/>
      <c r="DL361" s="25"/>
      <c r="DM361" s="25"/>
      <c r="DN361" s="25"/>
      <c r="DO361" s="25"/>
      <c r="DP361" s="25"/>
      <c r="DQ361" s="25"/>
      <c r="DR361" s="25"/>
      <c r="DS361" s="25"/>
      <c r="DT361" s="25"/>
      <c r="DU361" s="25"/>
      <c r="DV361" s="25"/>
      <c r="DW361" s="25"/>
      <c r="DX361" s="25"/>
      <c r="DY361" s="25"/>
      <c r="DZ361" s="25"/>
      <c r="EA361" s="25"/>
      <c r="EB361" s="25"/>
    </row>
    <row r="362" spans="1:132" x14ac:dyDescent="0.3">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c r="BU362" s="25"/>
      <c r="BV362" s="25"/>
      <c r="BW362" s="25"/>
      <c r="BX362" s="25"/>
      <c r="BY362" s="25"/>
      <c r="BZ362" s="25"/>
      <c r="CA362" s="25"/>
      <c r="CB362" s="25"/>
      <c r="CC362" s="25"/>
      <c r="CD362" s="25"/>
      <c r="CE362" s="25"/>
      <c r="CF362" s="25"/>
      <c r="CG362" s="25"/>
      <c r="CH362" s="25"/>
      <c r="CI362" s="25"/>
      <c r="CJ362" s="25"/>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row>
    <row r="363" spans="1:132" x14ac:dyDescent="0.3">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c r="BU363" s="25"/>
      <c r="BV363" s="25"/>
      <c r="BW363" s="25"/>
      <c r="BX363" s="25"/>
      <c r="BY363" s="25"/>
      <c r="BZ363" s="25"/>
      <c r="CA363" s="25"/>
      <c r="CB363" s="25"/>
      <c r="CC363" s="25"/>
      <c r="CD363" s="25"/>
      <c r="CE363" s="25"/>
      <c r="CF363" s="25"/>
      <c r="CG363" s="25"/>
      <c r="CH363" s="25"/>
      <c r="CI363" s="25"/>
      <c r="CJ363" s="25"/>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5"/>
    </row>
    <row r="364" spans="1:132" x14ac:dyDescent="0.3">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c r="BU364" s="25"/>
      <c r="BV364" s="25"/>
      <c r="BW364" s="25"/>
      <c r="BX364" s="25"/>
      <c r="BY364" s="25"/>
      <c r="BZ364" s="25"/>
      <c r="CA364" s="25"/>
      <c r="CB364" s="25"/>
      <c r="CC364" s="25"/>
      <c r="CD364" s="25"/>
      <c r="CE364" s="25"/>
      <c r="CF364" s="25"/>
      <c r="CG364" s="25"/>
      <c r="CH364" s="25"/>
      <c r="CI364" s="25"/>
      <c r="CJ364" s="25"/>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c r="DP364" s="25"/>
      <c r="DQ364" s="25"/>
      <c r="DR364" s="25"/>
      <c r="DS364" s="25"/>
      <c r="DT364" s="25"/>
      <c r="DU364" s="25"/>
      <c r="DV364" s="25"/>
      <c r="DW364" s="25"/>
      <c r="DX364" s="25"/>
      <c r="DY364" s="25"/>
      <c r="DZ364" s="25"/>
      <c r="EA364" s="25"/>
      <c r="EB364" s="25"/>
    </row>
    <row r="365" spans="1:132" x14ac:dyDescent="0.3">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c r="BU365" s="25"/>
      <c r="BV365" s="25"/>
      <c r="BW365" s="25"/>
      <c r="BX365" s="25"/>
      <c r="BY365" s="25"/>
      <c r="BZ365" s="25"/>
      <c r="CA365" s="25"/>
      <c r="CB365" s="25"/>
      <c r="CC365" s="25"/>
      <c r="CD365" s="25"/>
      <c r="CE365" s="25"/>
      <c r="CF365" s="25"/>
      <c r="CG365" s="25"/>
      <c r="CH365" s="25"/>
      <c r="CI365" s="25"/>
      <c r="CJ365" s="25"/>
      <c r="CK365" s="25"/>
      <c r="CL365" s="25"/>
      <c r="CM365" s="25"/>
      <c r="CN365" s="25"/>
      <c r="CO365" s="25"/>
      <c r="CP365" s="25"/>
      <c r="CQ365" s="25"/>
      <c r="CR365" s="25"/>
      <c r="CS365" s="25"/>
      <c r="CT365" s="25"/>
      <c r="CU365" s="25"/>
      <c r="CV365" s="25"/>
      <c r="CW365" s="25"/>
      <c r="CX365" s="25"/>
      <c r="CY365" s="25"/>
      <c r="CZ365" s="25"/>
      <c r="DA365" s="25"/>
      <c r="DB365" s="25"/>
      <c r="DC365" s="25"/>
      <c r="DD365" s="25"/>
      <c r="DE365" s="25"/>
      <c r="DF365" s="25"/>
      <c r="DG365" s="25"/>
      <c r="DH365" s="25"/>
      <c r="DI365" s="25"/>
      <c r="DJ365" s="25"/>
      <c r="DK365" s="25"/>
      <c r="DL365" s="25"/>
      <c r="DM365" s="25"/>
      <c r="DN365" s="25"/>
      <c r="DO365" s="25"/>
      <c r="DP365" s="25"/>
      <c r="DQ365" s="25"/>
      <c r="DR365" s="25"/>
      <c r="DS365" s="25"/>
      <c r="DT365" s="25"/>
      <c r="DU365" s="25"/>
      <c r="DV365" s="25"/>
      <c r="DW365" s="25"/>
      <c r="DX365" s="25"/>
      <c r="DY365" s="25"/>
      <c r="DZ365" s="25"/>
      <c r="EA365" s="25"/>
      <c r="EB365" s="25"/>
    </row>
    <row r="366" spans="1:132" x14ac:dyDescent="0.3">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c r="BU366" s="25"/>
      <c r="BV366" s="25"/>
      <c r="BW366" s="25"/>
      <c r="BX366" s="25"/>
      <c r="BY366" s="25"/>
      <c r="BZ366" s="25"/>
      <c r="CA366" s="25"/>
      <c r="CB366" s="25"/>
      <c r="CC366" s="25"/>
      <c r="CD366" s="25"/>
      <c r="CE366" s="25"/>
      <c r="CF366" s="25"/>
      <c r="CG366" s="25"/>
      <c r="CH366" s="25"/>
      <c r="CI366" s="25"/>
      <c r="CJ366" s="25"/>
      <c r="CK366" s="25"/>
      <c r="CL366" s="25"/>
      <c r="CM366" s="25"/>
      <c r="CN366" s="25"/>
      <c r="CO366" s="25"/>
      <c r="CP366" s="25"/>
      <c r="CQ366" s="25"/>
      <c r="CR366" s="25"/>
      <c r="CS366" s="25"/>
      <c r="CT366" s="25"/>
      <c r="CU366" s="25"/>
      <c r="CV366" s="25"/>
      <c r="CW366" s="25"/>
      <c r="CX366" s="25"/>
      <c r="CY366" s="25"/>
      <c r="CZ366" s="25"/>
      <c r="DA366" s="25"/>
      <c r="DB366" s="25"/>
      <c r="DC366" s="25"/>
      <c r="DD366" s="25"/>
      <c r="DE366" s="25"/>
      <c r="DF366" s="25"/>
      <c r="DG366" s="25"/>
      <c r="DH366" s="25"/>
      <c r="DI366" s="25"/>
      <c r="DJ366" s="25"/>
      <c r="DK366" s="25"/>
      <c r="DL366" s="25"/>
      <c r="DM366" s="25"/>
      <c r="DN366" s="25"/>
      <c r="DO366" s="25"/>
      <c r="DP366" s="25"/>
      <c r="DQ366" s="25"/>
      <c r="DR366" s="25"/>
      <c r="DS366" s="25"/>
      <c r="DT366" s="25"/>
      <c r="DU366" s="25"/>
      <c r="DV366" s="25"/>
      <c r="DW366" s="25"/>
      <c r="DX366" s="25"/>
      <c r="DY366" s="25"/>
      <c r="DZ366" s="25"/>
      <c r="EA366" s="25"/>
      <c r="EB366" s="25"/>
    </row>
    <row r="367" spans="1:132" x14ac:dyDescent="0.3">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c r="BU367" s="25"/>
      <c r="BV367" s="25"/>
      <c r="BW367" s="25"/>
      <c r="BX367" s="25"/>
      <c r="BY367" s="25"/>
      <c r="BZ367" s="25"/>
      <c r="CA367" s="25"/>
      <c r="CB367" s="25"/>
      <c r="CC367" s="25"/>
      <c r="CD367" s="25"/>
      <c r="CE367" s="25"/>
      <c r="CF367" s="25"/>
      <c r="CG367" s="25"/>
      <c r="CH367" s="25"/>
      <c r="CI367" s="25"/>
      <c r="CJ367" s="25"/>
      <c r="CK367" s="25"/>
      <c r="CL367" s="25"/>
      <c r="CM367" s="25"/>
      <c r="CN367" s="25"/>
      <c r="CO367" s="25"/>
      <c r="CP367" s="25"/>
      <c r="CQ367" s="25"/>
      <c r="CR367" s="25"/>
      <c r="CS367" s="25"/>
      <c r="CT367" s="25"/>
      <c r="CU367" s="25"/>
      <c r="CV367" s="25"/>
      <c r="CW367" s="25"/>
      <c r="CX367" s="25"/>
      <c r="CY367" s="25"/>
      <c r="CZ367" s="25"/>
      <c r="DA367" s="25"/>
      <c r="DB367" s="25"/>
      <c r="DC367" s="25"/>
      <c r="DD367" s="25"/>
      <c r="DE367" s="25"/>
      <c r="DF367" s="25"/>
      <c r="DG367" s="25"/>
      <c r="DH367" s="25"/>
      <c r="DI367" s="25"/>
      <c r="DJ367" s="25"/>
      <c r="DK367" s="25"/>
      <c r="DL367" s="25"/>
      <c r="DM367" s="25"/>
      <c r="DN367" s="25"/>
      <c r="DO367" s="25"/>
      <c r="DP367" s="25"/>
      <c r="DQ367" s="25"/>
      <c r="DR367" s="25"/>
      <c r="DS367" s="25"/>
      <c r="DT367" s="25"/>
      <c r="DU367" s="25"/>
      <c r="DV367" s="25"/>
      <c r="DW367" s="25"/>
      <c r="DX367" s="25"/>
      <c r="DY367" s="25"/>
      <c r="DZ367" s="25"/>
      <c r="EA367" s="25"/>
      <c r="EB367" s="25"/>
    </row>
    <row r="368" spans="1:132" x14ac:dyDescent="0.3">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c r="BU368" s="25"/>
      <c r="BV368" s="25"/>
      <c r="BW368" s="25"/>
      <c r="BX368" s="25"/>
      <c r="BY368" s="25"/>
      <c r="BZ368" s="25"/>
      <c r="CA368" s="25"/>
      <c r="CB368" s="25"/>
      <c r="CC368" s="25"/>
      <c r="CD368" s="25"/>
      <c r="CE368" s="25"/>
      <c r="CF368" s="25"/>
      <c r="CG368" s="25"/>
      <c r="CH368" s="25"/>
      <c r="CI368" s="25"/>
      <c r="CJ368" s="25"/>
      <c r="CK368" s="25"/>
      <c r="CL368" s="25"/>
      <c r="CM368" s="25"/>
      <c r="CN368" s="25"/>
      <c r="CO368" s="25"/>
      <c r="CP368" s="25"/>
      <c r="CQ368" s="25"/>
      <c r="CR368" s="25"/>
      <c r="CS368" s="25"/>
      <c r="CT368" s="25"/>
      <c r="CU368" s="25"/>
      <c r="CV368" s="25"/>
      <c r="CW368" s="25"/>
      <c r="CX368" s="25"/>
      <c r="CY368" s="25"/>
      <c r="CZ368" s="25"/>
      <c r="DA368" s="25"/>
      <c r="DB368" s="25"/>
      <c r="DC368" s="25"/>
      <c r="DD368" s="25"/>
      <c r="DE368" s="25"/>
      <c r="DF368" s="25"/>
      <c r="DG368" s="25"/>
      <c r="DH368" s="25"/>
      <c r="DI368" s="25"/>
      <c r="DJ368" s="25"/>
      <c r="DK368" s="25"/>
      <c r="DL368" s="25"/>
      <c r="DM368" s="25"/>
      <c r="DN368" s="25"/>
      <c r="DO368" s="25"/>
      <c r="DP368" s="25"/>
      <c r="DQ368" s="25"/>
      <c r="DR368" s="25"/>
      <c r="DS368" s="25"/>
      <c r="DT368" s="25"/>
      <c r="DU368" s="25"/>
      <c r="DV368" s="25"/>
      <c r="DW368" s="25"/>
      <c r="DX368" s="25"/>
      <c r="DY368" s="25"/>
      <c r="DZ368" s="25"/>
      <c r="EA368" s="25"/>
      <c r="EB368" s="25"/>
    </row>
    <row r="369" spans="1:132" x14ac:dyDescent="0.3">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c r="BU369" s="25"/>
      <c r="BV369" s="25"/>
      <c r="BW369" s="25"/>
      <c r="BX369" s="25"/>
      <c r="BY369" s="25"/>
      <c r="BZ369" s="25"/>
      <c r="CA369" s="25"/>
      <c r="CB369" s="25"/>
      <c r="CC369" s="25"/>
      <c r="CD369" s="25"/>
      <c r="CE369" s="25"/>
      <c r="CF369" s="25"/>
      <c r="CG369" s="25"/>
      <c r="CH369" s="25"/>
      <c r="CI369" s="25"/>
      <c r="CJ369" s="25"/>
      <c r="CK369" s="25"/>
      <c r="CL369" s="25"/>
      <c r="CM369" s="25"/>
      <c r="CN369" s="25"/>
      <c r="CO369" s="25"/>
      <c r="CP369" s="25"/>
      <c r="CQ369" s="25"/>
      <c r="CR369" s="25"/>
      <c r="CS369" s="25"/>
      <c r="CT369" s="25"/>
      <c r="CU369" s="25"/>
      <c r="CV369" s="25"/>
      <c r="CW369" s="25"/>
      <c r="CX369" s="25"/>
      <c r="CY369" s="25"/>
      <c r="CZ369" s="25"/>
      <c r="DA369" s="25"/>
      <c r="DB369" s="25"/>
      <c r="DC369" s="25"/>
      <c r="DD369" s="25"/>
      <c r="DE369" s="25"/>
      <c r="DF369" s="25"/>
      <c r="DG369" s="25"/>
      <c r="DH369" s="25"/>
      <c r="DI369" s="25"/>
      <c r="DJ369" s="25"/>
      <c r="DK369" s="25"/>
      <c r="DL369" s="25"/>
      <c r="DM369" s="25"/>
      <c r="DN369" s="25"/>
      <c r="DO369" s="25"/>
      <c r="DP369" s="25"/>
      <c r="DQ369" s="25"/>
      <c r="DR369" s="25"/>
      <c r="DS369" s="25"/>
      <c r="DT369" s="25"/>
      <c r="DU369" s="25"/>
      <c r="DV369" s="25"/>
      <c r="DW369" s="25"/>
      <c r="DX369" s="25"/>
      <c r="DY369" s="25"/>
      <c r="DZ369" s="25"/>
      <c r="EA369" s="25"/>
      <c r="EB369" s="25"/>
    </row>
    <row r="370" spans="1:132" x14ac:dyDescent="0.3">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c r="BU370" s="25"/>
      <c r="BV370" s="25"/>
      <c r="BW370" s="25"/>
      <c r="BX370" s="25"/>
      <c r="BY370" s="25"/>
      <c r="BZ370" s="25"/>
      <c r="CA370" s="25"/>
      <c r="CB370" s="25"/>
      <c r="CC370" s="25"/>
      <c r="CD370" s="25"/>
      <c r="CE370" s="25"/>
      <c r="CF370" s="25"/>
      <c r="CG370" s="25"/>
      <c r="CH370" s="25"/>
      <c r="CI370" s="25"/>
      <c r="CJ370" s="25"/>
      <c r="CK370" s="25"/>
      <c r="CL370" s="25"/>
      <c r="CM370" s="25"/>
      <c r="CN370" s="25"/>
      <c r="CO370" s="25"/>
      <c r="CP370" s="25"/>
      <c r="CQ370" s="25"/>
      <c r="CR370" s="25"/>
      <c r="CS370" s="25"/>
      <c r="CT370" s="25"/>
      <c r="CU370" s="25"/>
      <c r="CV370" s="25"/>
      <c r="CW370" s="25"/>
      <c r="CX370" s="25"/>
      <c r="CY370" s="25"/>
      <c r="CZ370" s="25"/>
      <c r="DA370" s="25"/>
      <c r="DB370" s="25"/>
      <c r="DC370" s="25"/>
      <c r="DD370" s="25"/>
      <c r="DE370" s="25"/>
      <c r="DF370" s="25"/>
      <c r="DG370" s="25"/>
      <c r="DH370" s="25"/>
      <c r="DI370" s="25"/>
      <c r="DJ370" s="25"/>
      <c r="DK370" s="25"/>
      <c r="DL370" s="25"/>
      <c r="DM370" s="25"/>
      <c r="DN370" s="25"/>
      <c r="DO370" s="25"/>
      <c r="DP370" s="25"/>
      <c r="DQ370" s="25"/>
      <c r="DR370" s="25"/>
      <c r="DS370" s="25"/>
      <c r="DT370" s="25"/>
      <c r="DU370" s="25"/>
      <c r="DV370" s="25"/>
      <c r="DW370" s="25"/>
      <c r="DX370" s="25"/>
      <c r="DY370" s="25"/>
      <c r="DZ370" s="25"/>
      <c r="EA370" s="25"/>
      <c r="EB370" s="25"/>
    </row>
    <row r="371" spans="1:132" x14ac:dyDescent="0.3">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c r="BU371" s="25"/>
      <c r="BV371" s="25"/>
      <c r="BW371" s="25"/>
      <c r="BX371" s="25"/>
      <c r="BY371" s="25"/>
      <c r="BZ371" s="25"/>
      <c r="CA371" s="25"/>
      <c r="CB371" s="25"/>
      <c r="CC371" s="25"/>
      <c r="CD371" s="25"/>
      <c r="CE371" s="25"/>
      <c r="CF371" s="25"/>
      <c r="CG371" s="25"/>
      <c r="CH371" s="25"/>
      <c r="CI371" s="25"/>
      <c r="CJ371" s="25"/>
      <c r="CK371" s="25"/>
      <c r="CL371" s="25"/>
      <c r="CM371" s="25"/>
      <c r="CN371" s="25"/>
      <c r="CO371" s="25"/>
      <c r="CP371" s="25"/>
      <c r="CQ371" s="25"/>
      <c r="CR371" s="25"/>
      <c r="CS371" s="25"/>
      <c r="CT371" s="25"/>
      <c r="CU371" s="25"/>
      <c r="CV371" s="25"/>
      <c r="CW371" s="25"/>
      <c r="CX371" s="25"/>
      <c r="CY371" s="25"/>
      <c r="CZ371" s="25"/>
      <c r="DA371" s="25"/>
      <c r="DB371" s="25"/>
      <c r="DC371" s="25"/>
      <c r="DD371" s="25"/>
      <c r="DE371" s="25"/>
      <c r="DF371" s="25"/>
      <c r="DG371" s="25"/>
      <c r="DH371" s="25"/>
      <c r="DI371" s="25"/>
      <c r="DJ371" s="25"/>
      <c r="DK371" s="25"/>
      <c r="DL371" s="25"/>
      <c r="DM371" s="25"/>
      <c r="DN371" s="25"/>
      <c r="DO371" s="25"/>
      <c r="DP371" s="25"/>
      <c r="DQ371" s="25"/>
      <c r="DR371" s="25"/>
      <c r="DS371" s="25"/>
      <c r="DT371" s="25"/>
      <c r="DU371" s="25"/>
      <c r="DV371" s="25"/>
      <c r="DW371" s="25"/>
      <c r="DX371" s="25"/>
      <c r="DY371" s="25"/>
      <c r="DZ371" s="25"/>
      <c r="EA371" s="25"/>
      <c r="EB371" s="25"/>
    </row>
    <row r="372" spans="1:132" x14ac:dyDescent="0.3">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c r="BU372" s="25"/>
      <c r="BV372" s="25"/>
      <c r="BW372" s="25"/>
      <c r="BX372" s="25"/>
      <c r="BY372" s="25"/>
      <c r="BZ372" s="25"/>
      <c r="CA372" s="25"/>
      <c r="CB372" s="25"/>
      <c r="CC372" s="25"/>
      <c r="CD372" s="25"/>
      <c r="CE372" s="25"/>
      <c r="CF372" s="25"/>
      <c r="CG372" s="25"/>
      <c r="CH372" s="25"/>
      <c r="CI372" s="25"/>
      <c r="CJ372" s="25"/>
      <c r="CK372" s="25"/>
      <c r="CL372" s="25"/>
      <c r="CM372" s="25"/>
      <c r="CN372" s="25"/>
      <c r="CO372" s="25"/>
      <c r="CP372" s="25"/>
      <c r="CQ372" s="25"/>
      <c r="CR372" s="25"/>
      <c r="CS372" s="25"/>
      <c r="CT372" s="25"/>
      <c r="CU372" s="25"/>
      <c r="CV372" s="25"/>
      <c r="CW372" s="25"/>
      <c r="CX372" s="25"/>
      <c r="CY372" s="25"/>
      <c r="CZ372" s="25"/>
      <c r="DA372" s="25"/>
      <c r="DB372" s="25"/>
      <c r="DC372" s="25"/>
      <c r="DD372" s="25"/>
      <c r="DE372" s="25"/>
      <c r="DF372" s="25"/>
      <c r="DG372" s="25"/>
      <c r="DH372" s="25"/>
      <c r="DI372" s="25"/>
      <c r="DJ372" s="25"/>
      <c r="DK372" s="25"/>
      <c r="DL372" s="25"/>
      <c r="DM372" s="25"/>
      <c r="DN372" s="25"/>
      <c r="DO372" s="25"/>
      <c r="DP372" s="25"/>
      <c r="DQ372" s="25"/>
      <c r="DR372" s="25"/>
      <c r="DS372" s="25"/>
      <c r="DT372" s="25"/>
      <c r="DU372" s="25"/>
      <c r="DV372" s="25"/>
      <c r="DW372" s="25"/>
      <c r="DX372" s="25"/>
      <c r="DY372" s="25"/>
      <c r="DZ372" s="25"/>
      <c r="EA372" s="25"/>
      <c r="EB372" s="25"/>
    </row>
    <row r="373" spans="1:132" x14ac:dyDescent="0.3">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c r="BU373" s="25"/>
      <c r="BV373" s="25"/>
      <c r="BW373" s="25"/>
      <c r="BX373" s="25"/>
      <c r="BY373" s="25"/>
      <c r="BZ373" s="25"/>
      <c r="CA373" s="25"/>
      <c r="CB373" s="25"/>
      <c r="CC373" s="25"/>
      <c r="CD373" s="25"/>
      <c r="CE373" s="25"/>
      <c r="CF373" s="25"/>
      <c r="CG373" s="25"/>
      <c r="CH373" s="25"/>
      <c r="CI373" s="25"/>
      <c r="CJ373" s="25"/>
      <c r="CK373" s="25"/>
      <c r="CL373" s="25"/>
      <c r="CM373" s="25"/>
      <c r="CN373" s="25"/>
      <c r="CO373" s="25"/>
      <c r="CP373" s="25"/>
      <c r="CQ373" s="25"/>
      <c r="CR373" s="25"/>
      <c r="CS373" s="25"/>
      <c r="CT373" s="25"/>
      <c r="CU373" s="25"/>
      <c r="CV373" s="25"/>
      <c r="CW373" s="25"/>
      <c r="CX373" s="25"/>
      <c r="CY373" s="25"/>
      <c r="CZ373" s="25"/>
      <c r="DA373" s="25"/>
      <c r="DB373" s="25"/>
      <c r="DC373" s="25"/>
      <c r="DD373" s="25"/>
      <c r="DE373" s="25"/>
      <c r="DF373" s="25"/>
      <c r="DG373" s="25"/>
      <c r="DH373" s="25"/>
      <c r="DI373" s="25"/>
      <c r="DJ373" s="25"/>
      <c r="DK373" s="25"/>
      <c r="DL373" s="25"/>
      <c r="DM373" s="25"/>
      <c r="DN373" s="25"/>
      <c r="DO373" s="25"/>
      <c r="DP373" s="25"/>
      <c r="DQ373" s="25"/>
      <c r="DR373" s="25"/>
      <c r="DS373" s="25"/>
      <c r="DT373" s="25"/>
      <c r="DU373" s="25"/>
      <c r="DV373" s="25"/>
      <c r="DW373" s="25"/>
      <c r="DX373" s="25"/>
      <c r="DY373" s="25"/>
      <c r="DZ373" s="25"/>
      <c r="EA373" s="25"/>
      <c r="EB373" s="25"/>
    </row>
    <row r="374" spans="1:132" x14ac:dyDescent="0.3">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c r="BU374" s="25"/>
      <c r="BV374" s="25"/>
      <c r="BW374" s="25"/>
      <c r="BX374" s="25"/>
      <c r="BY374" s="25"/>
      <c r="BZ374" s="25"/>
      <c r="CA374" s="25"/>
      <c r="CB374" s="25"/>
      <c r="CC374" s="25"/>
      <c r="CD374" s="25"/>
      <c r="CE374" s="25"/>
      <c r="CF374" s="25"/>
      <c r="CG374" s="25"/>
      <c r="CH374" s="25"/>
      <c r="CI374" s="25"/>
      <c r="CJ374" s="25"/>
      <c r="CK374" s="25"/>
      <c r="CL374" s="25"/>
      <c r="CM374" s="25"/>
      <c r="CN374" s="25"/>
      <c r="CO374" s="25"/>
      <c r="CP374" s="25"/>
      <c r="CQ374" s="25"/>
      <c r="CR374" s="25"/>
      <c r="CS374" s="25"/>
      <c r="CT374" s="25"/>
      <c r="CU374" s="25"/>
      <c r="CV374" s="25"/>
      <c r="CW374" s="25"/>
      <c r="CX374" s="25"/>
      <c r="CY374" s="25"/>
      <c r="CZ374" s="25"/>
      <c r="DA374" s="25"/>
      <c r="DB374" s="25"/>
      <c r="DC374" s="25"/>
      <c r="DD374" s="25"/>
      <c r="DE374" s="25"/>
      <c r="DF374" s="25"/>
      <c r="DG374" s="25"/>
      <c r="DH374" s="25"/>
      <c r="DI374" s="25"/>
      <c r="DJ374" s="25"/>
      <c r="DK374" s="25"/>
      <c r="DL374" s="25"/>
      <c r="DM374" s="25"/>
      <c r="DN374" s="25"/>
      <c r="DO374" s="25"/>
      <c r="DP374" s="25"/>
      <c r="DQ374" s="25"/>
      <c r="DR374" s="25"/>
      <c r="DS374" s="25"/>
      <c r="DT374" s="25"/>
      <c r="DU374" s="25"/>
      <c r="DV374" s="25"/>
      <c r="DW374" s="25"/>
      <c r="DX374" s="25"/>
      <c r="DY374" s="25"/>
      <c r="DZ374" s="25"/>
      <c r="EA374" s="25"/>
      <c r="EB374" s="25"/>
    </row>
    <row r="375" spans="1:132" x14ac:dyDescent="0.3">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c r="BU375" s="25"/>
      <c r="BV375" s="25"/>
      <c r="BW375" s="25"/>
      <c r="BX375" s="25"/>
      <c r="BY375" s="25"/>
      <c r="BZ375" s="25"/>
      <c r="CA375" s="25"/>
      <c r="CB375" s="25"/>
      <c r="CC375" s="25"/>
      <c r="CD375" s="25"/>
      <c r="CE375" s="25"/>
      <c r="CF375" s="25"/>
      <c r="CG375" s="25"/>
      <c r="CH375" s="25"/>
      <c r="CI375" s="25"/>
      <c r="CJ375" s="25"/>
      <c r="CK375" s="25"/>
      <c r="CL375" s="25"/>
      <c r="CM375" s="25"/>
      <c r="CN375" s="25"/>
      <c r="CO375" s="25"/>
      <c r="CP375" s="25"/>
      <c r="CQ375" s="25"/>
      <c r="CR375" s="25"/>
      <c r="CS375" s="25"/>
      <c r="CT375" s="25"/>
      <c r="CU375" s="25"/>
      <c r="CV375" s="25"/>
      <c r="CW375" s="25"/>
      <c r="CX375" s="25"/>
      <c r="CY375" s="25"/>
      <c r="CZ375" s="25"/>
      <c r="DA375" s="25"/>
      <c r="DB375" s="25"/>
      <c r="DC375" s="25"/>
      <c r="DD375" s="25"/>
      <c r="DE375" s="25"/>
      <c r="DF375" s="25"/>
      <c r="DG375" s="25"/>
      <c r="DH375" s="25"/>
      <c r="DI375" s="25"/>
      <c r="DJ375" s="25"/>
      <c r="DK375" s="25"/>
      <c r="DL375" s="25"/>
      <c r="DM375" s="25"/>
      <c r="DN375" s="25"/>
      <c r="DO375" s="25"/>
      <c r="DP375" s="25"/>
      <c r="DQ375" s="25"/>
      <c r="DR375" s="25"/>
      <c r="DS375" s="25"/>
      <c r="DT375" s="25"/>
      <c r="DU375" s="25"/>
      <c r="DV375" s="25"/>
      <c r="DW375" s="25"/>
      <c r="DX375" s="25"/>
      <c r="DY375" s="25"/>
      <c r="DZ375" s="25"/>
      <c r="EA375" s="25"/>
      <c r="EB375" s="25"/>
    </row>
    <row r="376" spans="1:132" x14ac:dyDescent="0.3">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c r="BU376" s="25"/>
      <c r="BV376" s="25"/>
      <c r="BW376" s="25"/>
      <c r="BX376" s="25"/>
      <c r="BY376" s="25"/>
      <c r="BZ376" s="25"/>
      <c r="CA376" s="25"/>
      <c r="CB376" s="25"/>
      <c r="CC376" s="25"/>
      <c r="CD376" s="25"/>
      <c r="CE376" s="25"/>
      <c r="CF376" s="25"/>
      <c r="CG376" s="25"/>
      <c r="CH376" s="25"/>
      <c r="CI376" s="25"/>
      <c r="CJ376" s="25"/>
      <c r="CK376" s="25"/>
      <c r="CL376" s="25"/>
      <c r="CM376" s="25"/>
      <c r="CN376" s="25"/>
      <c r="CO376" s="25"/>
      <c r="CP376" s="25"/>
      <c r="CQ376" s="25"/>
      <c r="CR376" s="25"/>
      <c r="CS376" s="25"/>
      <c r="CT376" s="25"/>
      <c r="CU376" s="25"/>
      <c r="CV376" s="25"/>
      <c r="CW376" s="25"/>
      <c r="CX376" s="25"/>
      <c r="CY376" s="25"/>
      <c r="CZ376" s="25"/>
      <c r="DA376" s="25"/>
      <c r="DB376" s="25"/>
      <c r="DC376" s="25"/>
      <c r="DD376" s="25"/>
      <c r="DE376" s="25"/>
      <c r="DF376" s="25"/>
      <c r="DG376" s="25"/>
      <c r="DH376" s="25"/>
      <c r="DI376" s="25"/>
      <c r="DJ376" s="25"/>
      <c r="DK376" s="25"/>
      <c r="DL376" s="25"/>
      <c r="DM376" s="25"/>
      <c r="DN376" s="25"/>
      <c r="DO376" s="25"/>
      <c r="DP376" s="25"/>
      <c r="DQ376" s="25"/>
      <c r="DR376" s="25"/>
      <c r="DS376" s="25"/>
      <c r="DT376" s="25"/>
      <c r="DU376" s="25"/>
      <c r="DV376" s="25"/>
      <c r="DW376" s="25"/>
      <c r="DX376" s="25"/>
      <c r="DY376" s="25"/>
      <c r="DZ376" s="25"/>
      <c r="EA376" s="25"/>
      <c r="EB376" s="25"/>
    </row>
    <row r="377" spans="1:132" x14ac:dyDescent="0.3">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c r="BU377" s="25"/>
      <c r="BV377" s="25"/>
      <c r="BW377" s="25"/>
      <c r="BX377" s="25"/>
      <c r="BY377" s="25"/>
      <c r="BZ377" s="25"/>
      <c r="CA377" s="25"/>
      <c r="CB377" s="25"/>
      <c r="CC377" s="25"/>
      <c r="CD377" s="25"/>
      <c r="CE377" s="25"/>
      <c r="CF377" s="25"/>
      <c r="CG377" s="25"/>
      <c r="CH377" s="25"/>
      <c r="CI377" s="25"/>
      <c r="CJ377" s="25"/>
      <c r="CK377" s="25"/>
      <c r="CL377" s="25"/>
      <c r="CM377" s="25"/>
      <c r="CN377" s="25"/>
      <c r="CO377" s="25"/>
      <c r="CP377" s="25"/>
      <c r="CQ377" s="25"/>
      <c r="CR377" s="25"/>
      <c r="CS377" s="25"/>
      <c r="CT377" s="25"/>
      <c r="CU377" s="25"/>
      <c r="CV377" s="25"/>
      <c r="CW377" s="25"/>
      <c r="CX377" s="25"/>
      <c r="CY377" s="25"/>
      <c r="CZ377" s="25"/>
      <c r="DA377" s="25"/>
      <c r="DB377" s="25"/>
      <c r="DC377" s="25"/>
      <c r="DD377" s="25"/>
      <c r="DE377" s="25"/>
      <c r="DF377" s="25"/>
      <c r="DG377" s="25"/>
      <c r="DH377" s="25"/>
      <c r="DI377" s="25"/>
      <c r="DJ377" s="25"/>
      <c r="DK377" s="25"/>
      <c r="DL377" s="25"/>
      <c r="DM377" s="25"/>
      <c r="DN377" s="25"/>
      <c r="DO377" s="25"/>
      <c r="DP377" s="25"/>
      <c r="DQ377" s="25"/>
      <c r="DR377" s="25"/>
      <c r="DS377" s="25"/>
      <c r="DT377" s="25"/>
      <c r="DU377" s="25"/>
      <c r="DV377" s="25"/>
      <c r="DW377" s="25"/>
      <c r="DX377" s="25"/>
      <c r="DY377" s="25"/>
      <c r="DZ377" s="25"/>
      <c r="EA377" s="25"/>
      <c r="EB377" s="25"/>
    </row>
    <row r="378" spans="1:132" x14ac:dyDescent="0.3">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c r="BU378" s="25"/>
      <c r="BV378" s="25"/>
      <c r="BW378" s="25"/>
      <c r="BX378" s="25"/>
      <c r="BY378" s="25"/>
      <c r="BZ378" s="25"/>
      <c r="CA378" s="25"/>
      <c r="CB378" s="25"/>
      <c r="CC378" s="25"/>
      <c r="CD378" s="25"/>
      <c r="CE378" s="25"/>
      <c r="CF378" s="25"/>
      <c r="CG378" s="25"/>
      <c r="CH378" s="25"/>
      <c r="CI378" s="25"/>
      <c r="CJ378" s="25"/>
      <c r="CK378" s="25"/>
      <c r="CL378" s="25"/>
      <c r="CM378" s="25"/>
      <c r="CN378" s="25"/>
      <c r="CO378" s="25"/>
      <c r="CP378" s="25"/>
      <c r="CQ378" s="25"/>
      <c r="CR378" s="25"/>
      <c r="CS378" s="25"/>
      <c r="CT378" s="25"/>
      <c r="CU378" s="25"/>
      <c r="CV378" s="25"/>
      <c r="CW378" s="25"/>
      <c r="CX378" s="25"/>
      <c r="CY378" s="25"/>
      <c r="CZ378" s="25"/>
      <c r="DA378" s="25"/>
      <c r="DB378" s="25"/>
      <c r="DC378" s="25"/>
      <c r="DD378" s="25"/>
      <c r="DE378" s="25"/>
      <c r="DF378" s="25"/>
      <c r="DG378" s="25"/>
      <c r="DH378" s="25"/>
      <c r="DI378" s="25"/>
      <c r="DJ378" s="25"/>
      <c r="DK378" s="25"/>
      <c r="DL378" s="25"/>
      <c r="DM378" s="25"/>
      <c r="DN378" s="25"/>
      <c r="DO378" s="25"/>
      <c r="DP378" s="25"/>
      <c r="DQ378" s="25"/>
      <c r="DR378" s="25"/>
      <c r="DS378" s="25"/>
      <c r="DT378" s="25"/>
      <c r="DU378" s="25"/>
      <c r="DV378" s="25"/>
      <c r="DW378" s="25"/>
      <c r="DX378" s="25"/>
      <c r="DY378" s="25"/>
      <c r="DZ378" s="25"/>
      <c r="EA378" s="25"/>
      <c r="EB378" s="25"/>
    </row>
    <row r="379" spans="1:132" x14ac:dyDescent="0.3">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c r="AL379" s="25"/>
      <c r="AM379" s="25"/>
      <c r="AN379" s="25"/>
      <c r="AO379" s="25"/>
      <c r="AP379" s="25"/>
      <c r="AQ379" s="25"/>
      <c r="AR379" s="25"/>
      <c r="AS379" s="25"/>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c r="BU379" s="25"/>
      <c r="BV379" s="25"/>
      <c r="BW379" s="25"/>
      <c r="BX379" s="25"/>
      <c r="BY379" s="25"/>
      <c r="BZ379" s="25"/>
      <c r="CA379" s="25"/>
      <c r="CB379" s="25"/>
      <c r="CC379" s="25"/>
      <c r="CD379" s="25"/>
      <c r="CE379" s="25"/>
      <c r="CF379" s="25"/>
      <c r="CG379" s="25"/>
      <c r="CH379" s="25"/>
      <c r="CI379" s="25"/>
      <c r="CJ379" s="25"/>
      <c r="CK379" s="25"/>
      <c r="CL379" s="25"/>
      <c r="CM379" s="25"/>
      <c r="CN379" s="25"/>
      <c r="CO379" s="25"/>
      <c r="CP379" s="25"/>
      <c r="CQ379" s="25"/>
      <c r="CR379" s="25"/>
      <c r="CS379" s="25"/>
      <c r="CT379" s="25"/>
      <c r="CU379" s="25"/>
      <c r="CV379" s="25"/>
      <c r="CW379" s="25"/>
      <c r="CX379" s="25"/>
      <c r="CY379" s="25"/>
      <c r="CZ379" s="25"/>
      <c r="DA379" s="25"/>
      <c r="DB379" s="25"/>
      <c r="DC379" s="25"/>
      <c r="DD379" s="25"/>
      <c r="DE379" s="25"/>
      <c r="DF379" s="25"/>
      <c r="DG379" s="25"/>
      <c r="DH379" s="25"/>
      <c r="DI379" s="25"/>
      <c r="DJ379" s="25"/>
      <c r="DK379" s="25"/>
      <c r="DL379" s="25"/>
      <c r="DM379" s="25"/>
      <c r="DN379" s="25"/>
      <c r="DO379" s="25"/>
      <c r="DP379" s="25"/>
      <c r="DQ379" s="25"/>
      <c r="DR379" s="25"/>
      <c r="DS379" s="25"/>
      <c r="DT379" s="25"/>
      <c r="DU379" s="25"/>
      <c r="DV379" s="25"/>
      <c r="DW379" s="25"/>
      <c r="DX379" s="25"/>
      <c r="DY379" s="25"/>
      <c r="DZ379" s="25"/>
      <c r="EA379" s="25"/>
      <c r="EB379" s="25"/>
    </row>
    <row r="380" spans="1:132" x14ac:dyDescent="0.3">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c r="AF380" s="25"/>
      <c r="AG380" s="25"/>
      <c r="AH380" s="25"/>
      <c r="AI380" s="25"/>
      <c r="AJ380" s="25"/>
      <c r="AK380" s="25"/>
      <c r="AL380" s="25"/>
      <c r="AM380" s="25"/>
      <c r="AN380" s="25"/>
      <c r="AO380" s="25"/>
      <c r="AP380" s="25"/>
      <c r="AQ380" s="25"/>
      <c r="AR380" s="25"/>
      <c r="AS380" s="25"/>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c r="BU380" s="25"/>
      <c r="BV380" s="25"/>
      <c r="BW380" s="25"/>
      <c r="BX380" s="25"/>
      <c r="BY380" s="25"/>
      <c r="BZ380" s="25"/>
      <c r="CA380" s="25"/>
      <c r="CB380" s="25"/>
      <c r="CC380" s="25"/>
      <c r="CD380" s="25"/>
      <c r="CE380" s="25"/>
      <c r="CF380" s="25"/>
      <c r="CG380" s="25"/>
      <c r="CH380" s="25"/>
      <c r="CI380" s="25"/>
      <c r="CJ380" s="25"/>
      <c r="CK380" s="25"/>
      <c r="CL380" s="25"/>
      <c r="CM380" s="25"/>
      <c r="CN380" s="25"/>
      <c r="CO380" s="25"/>
      <c r="CP380" s="25"/>
      <c r="CQ380" s="25"/>
      <c r="CR380" s="25"/>
      <c r="CS380" s="25"/>
      <c r="CT380" s="25"/>
      <c r="CU380" s="25"/>
      <c r="CV380" s="25"/>
      <c r="CW380" s="25"/>
      <c r="CX380" s="25"/>
      <c r="CY380" s="25"/>
      <c r="CZ380" s="25"/>
      <c r="DA380" s="25"/>
      <c r="DB380" s="25"/>
      <c r="DC380" s="25"/>
      <c r="DD380" s="25"/>
      <c r="DE380" s="25"/>
      <c r="DF380" s="25"/>
      <c r="DG380" s="25"/>
      <c r="DH380" s="25"/>
      <c r="DI380" s="25"/>
      <c r="DJ380" s="25"/>
      <c r="DK380" s="25"/>
      <c r="DL380" s="25"/>
      <c r="DM380" s="25"/>
      <c r="DN380" s="25"/>
      <c r="DO380" s="25"/>
      <c r="DP380" s="25"/>
      <c r="DQ380" s="25"/>
      <c r="DR380" s="25"/>
      <c r="DS380" s="25"/>
      <c r="DT380" s="25"/>
      <c r="DU380" s="25"/>
      <c r="DV380" s="25"/>
      <c r="DW380" s="25"/>
      <c r="DX380" s="25"/>
      <c r="DY380" s="25"/>
      <c r="DZ380" s="25"/>
      <c r="EA380" s="25"/>
      <c r="EB380" s="25"/>
    </row>
    <row r="381" spans="1:132" x14ac:dyDescent="0.3">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c r="AF381" s="25"/>
      <c r="AG381" s="25"/>
      <c r="AH381" s="25"/>
      <c r="AI381" s="25"/>
      <c r="AJ381" s="25"/>
      <c r="AK381" s="25"/>
      <c r="AL381" s="25"/>
      <c r="AM381" s="25"/>
      <c r="AN381" s="25"/>
      <c r="AO381" s="25"/>
      <c r="AP381" s="25"/>
      <c r="AQ381" s="25"/>
      <c r="AR381" s="25"/>
      <c r="AS381" s="25"/>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c r="BU381" s="25"/>
      <c r="BV381" s="25"/>
      <c r="BW381" s="25"/>
      <c r="BX381" s="25"/>
      <c r="BY381" s="25"/>
      <c r="BZ381" s="25"/>
      <c r="CA381" s="25"/>
      <c r="CB381" s="25"/>
      <c r="CC381" s="25"/>
      <c r="CD381" s="25"/>
      <c r="CE381" s="25"/>
      <c r="CF381" s="25"/>
      <c r="CG381" s="25"/>
      <c r="CH381" s="25"/>
      <c r="CI381" s="25"/>
      <c r="CJ381" s="25"/>
      <c r="CK381" s="25"/>
      <c r="CL381" s="25"/>
      <c r="CM381" s="25"/>
      <c r="CN381" s="25"/>
      <c r="CO381" s="25"/>
      <c r="CP381" s="25"/>
      <c r="CQ381" s="25"/>
      <c r="CR381" s="25"/>
      <c r="CS381" s="25"/>
      <c r="CT381" s="25"/>
      <c r="CU381" s="25"/>
      <c r="CV381" s="25"/>
      <c r="CW381" s="25"/>
      <c r="CX381" s="25"/>
      <c r="CY381" s="25"/>
      <c r="CZ381" s="25"/>
      <c r="DA381" s="25"/>
      <c r="DB381" s="25"/>
      <c r="DC381" s="25"/>
      <c r="DD381" s="25"/>
      <c r="DE381" s="25"/>
      <c r="DF381" s="25"/>
      <c r="DG381" s="25"/>
      <c r="DH381" s="25"/>
      <c r="DI381" s="25"/>
      <c r="DJ381" s="25"/>
      <c r="DK381" s="25"/>
      <c r="DL381" s="25"/>
      <c r="DM381" s="25"/>
      <c r="DN381" s="25"/>
      <c r="DO381" s="25"/>
      <c r="DP381" s="25"/>
      <c r="DQ381" s="25"/>
      <c r="DR381" s="25"/>
      <c r="DS381" s="25"/>
      <c r="DT381" s="25"/>
      <c r="DU381" s="25"/>
      <c r="DV381" s="25"/>
      <c r="DW381" s="25"/>
      <c r="DX381" s="25"/>
      <c r="DY381" s="25"/>
      <c r="DZ381" s="25"/>
      <c r="EA381" s="25"/>
      <c r="EB381" s="25"/>
    </row>
    <row r="382" spans="1:132" x14ac:dyDescent="0.3">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c r="BU382" s="25"/>
      <c r="BV382" s="25"/>
      <c r="BW382" s="25"/>
      <c r="BX382" s="25"/>
      <c r="BY382" s="25"/>
      <c r="BZ382" s="25"/>
      <c r="CA382" s="25"/>
      <c r="CB382" s="25"/>
      <c r="CC382" s="25"/>
      <c r="CD382" s="25"/>
      <c r="CE382" s="25"/>
      <c r="CF382" s="25"/>
      <c r="CG382" s="25"/>
      <c r="CH382" s="25"/>
      <c r="CI382" s="25"/>
      <c r="CJ382" s="25"/>
      <c r="CK382" s="25"/>
      <c r="CL382" s="25"/>
      <c r="CM382" s="25"/>
      <c r="CN382" s="25"/>
      <c r="CO382" s="25"/>
      <c r="CP382" s="25"/>
      <c r="CQ382" s="25"/>
      <c r="CR382" s="25"/>
      <c r="CS382" s="25"/>
      <c r="CT382" s="25"/>
      <c r="CU382" s="25"/>
      <c r="CV382" s="25"/>
      <c r="CW382" s="25"/>
      <c r="CX382" s="25"/>
      <c r="CY382" s="25"/>
      <c r="CZ382" s="25"/>
      <c r="DA382" s="25"/>
      <c r="DB382" s="25"/>
      <c r="DC382" s="25"/>
      <c r="DD382" s="25"/>
      <c r="DE382" s="25"/>
      <c r="DF382" s="25"/>
      <c r="DG382" s="25"/>
      <c r="DH382" s="25"/>
      <c r="DI382" s="25"/>
      <c r="DJ382" s="25"/>
      <c r="DK382" s="25"/>
      <c r="DL382" s="25"/>
      <c r="DM382" s="25"/>
      <c r="DN382" s="25"/>
      <c r="DO382" s="25"/>
      <c r="DP382" s="25"/>
      <c r="DQ382" s="25"/>
      <c r="DR382" s="25"/>
      <c r="DS382" s="25"/>
      <c r="DT382" s="25"/>
      <c r="DU382" s="25"/>
      <c r="DV382" s="25"/>
      <c r="DW382" s="25"/>
      <c r="DX382" s="25"/>
      <c r="DY382" s="25"/>
      <c r="DZ382" s="25"/>
      <c r="EA382" s="25"/>
      <c r="EB382" s="25"/>
    </row>
    <row r="383" spans="1:132" x14ac:dyDescent="0.3">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c r="AF383" s="25"/>
      <c r="AG383" s="25"/>
      <c r="AH383" s="25"/>
      <c r="AI383" s="25"/>
      <c r="AJ383" s="25"/>
      <c r="AK383" s="25"/>
      <c r="AL383" s="25"/>
      <c r="AM383" s="25"/>
      <c r="AN383" s="25"/>
      <c r="AO383" s="25"/>
      <c r="AP383" s="25"/>
      <c r="AQ383" s="25"/>
      <c r="AR383" s="25"/>
      <c r="AS383" s="25"/>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c r="BU383" s="25"/>
      <c r="BV383" s="25"/>
      <c r="BW383" s="25"/>
      <c r="BX383" s="25"/>
      <c r="BY383" s="25"/>
      <c r="BZ383" s="25"/>
      <c r="CA383" s="25"/>
      <c r="CB383" s="25"/>
      <c r="CC383" s="25"/>
      <c r="CD383" s="25"/>
      <c r="CE383" s="25"/>
      <c r="CF383" s="25"/>
      <c r="CG383" s="25"/>
      <c r="CH383" s="25"/>
      <c r="CI383" s="25"/>
      <c r="CJ383" s="25"/>
      <c r="CK383" s="25"/>
      <c r="CL383" s="25"/>
      <c r="CM383" s="25"/>
      <c r="CN383" s="25"/>
      <c r="CO383" s="25"/>
      <c r="CP383" s="25"/>
      <c r="CQ383" s="25"/>
      <c r="CR383" s="25"/>
      <c r="CS383" s="25"/>
      <c r="CT383" s="25"/>
      <c r="CU383" s="25"/>
      <c r="CV383" s="25"/>
      <c r="CW383" s="25"/>
      <c r="CX383" s="25"/>
      <c r="CY383" s="25"/>
      <c r="CZ383" s="25"/>
      <c r="DA383" s="25"/>
      <c r="DB383" s="25"/>
      <c r="DC383" s="25"/>
      <c r="DD383" s="25"/>
      <c r="DE383" s="25"/>
      <c r="DF383" s="25"/>
      <c r="DG383" s="25"/>
      <c r="DH383" s="25"/>
      <c r="DI383" s="25"/>
      <c r="DJ383" s="25"/>
      <c r="DK383" s="25"/>
      <c r="DL383" s="25"/>
      <c r="DM383" s="25"/>
      <c r="DN383" s="25"/>
      <c r="DO383" s="25"/>
      <c r="DP383" s="25"/>
      <c r="DQ383" s="25"/>
      <c r="DR383" s="25"/>
      <c r="DS383" s="25"/>
      <c r="DT383" s="25"/>
      <c r="DU383" s="25"/>
      <c r="DV383" s="25"/>
      <c r="DW383" s="25"/>
      <c r="DX383" s="25"/>
      <c r="DY383" s="25"/>
      <c r="DZ383" s="25"/>
      <c r="EA383" s="25"/>
      <c r="EB383" s="25"/>
    </row>
    <row r="384" spans="1:132" x14ac:dyDescent="0.3">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c r="AF384" s="25"/>
      <c r="AG384" s="25"/>
      <c r="AH384" s="25"/>
      <c r="AI384" s="25"/>
      <c r="AJ384" s="25"/>
      <c r="AK384" s="25"/>
      <c r="AL384" s="25"/>
      <c r="AM384" s="25"/>
      <c r="AN384" s="25"/>
      <c r="AO384" s="25"/>
      <c r="AP384" s="25"/>
      <c r="AQ384" s="25"/>
      <c r="AR384" s="25"/>
      <c r="AS384" s="25"/>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c r="BU384" s="25"/>
      <c r="BV384" s="25"/>
      <c r="BW384" s="25"/>
      <c r="BX384" s="25"/>
      <c r="BY384" s="25"/>
      <c r="BZ384" s="25"/>
      <c r="CA384" s="25"/>
      <c r="CB384" s="25"/>
      <c r="CC384" s="25"/>
      <c r="CD384" s="25"/>
      <c r="CE384" s="25"/>
      <c r="CF384" s="25"/>
      <c r="CG384" s="25"/>
      <c r="CH384" s="25"/>
      <c r="CI384" s="25"/>
      <c r="CJ384" s="25"/>
      <c r="CK384" s="25"/>
      <c r="CL384" s="25"/>
      <c r="CM384" s="25"/>
      <c r="CN384" s="25"/>
      <c r="CO384" s="25"/>
      <c r="CP384" s="25"/>
      <c r="CQ384" s="25"/>
      <c r="CR384" s="25"/>
      <c r="CS384" s="25"/>
      <c r="CT384" s="25"/>
      <c r="CU384" s="25"/>
      <c r="CV384" s="25"/>
      <c r="CW384" s="25"/>
      <c r="CX384" s="25"/>
      <c r="CY384" s="25"/>
      <c r="CZ384" s="25"/>
      <c r="DA384" s="25"/>
      <c r="DB384" s="25"/>
      <c r="DC384" s="25"/>
      <c r="DD384" s="25"/>
      <c r="DE384" s="25"/>
      <c r="DF384" s="25"/>
      <c r="DG384" s="25"/>
      <c r="DH384" s="25"/>
      <c r="DI384" s="25"/>
      <c r="DJ384" s="25"/>
      <c r="DK384" s="25"/>
      <c r="DL384" s="25"/>
      <c r="DM384" s="25"/>
      <c r="DN384" s="25"/>
      <c r="DO384" s="25"/>
      <c r="DP384" s="25"/>
      <c r="DQ384" s="25"/>
      <c r="DR384" s="25"/>
      <c r="DS384" s="25"/>
      <c r="DT384" s="25"/>
      <c r="DU384" s="25"/>
      <c r="DV384" s="25"/>
      <c r="DW384" s="25"/>
      <c r="DX384" s="25"/>
      <c r="DY384" s="25"/>
      <c r="DZ384" s="25"/>
      <c r="EA384" s="25"/>
      <c r="EB384" s="25"/>
    </row>
    <row r="385" spans="1:132" x14ac:dyDescent="0.3">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c r="AS385" s="25"/>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c r="BU385" s="25"/>
      <c r="BV385" s="25"/>
      <c r="BW385" s="25"/>
      <c r="BX385" s="25"/>
      <c r="BY385" s="25"/>
      <c r="BZ385" s="25"/>
      <c r="CA385" s="25"/>
      <c r="CB385" s="25"/>
      <c r="CC385" s="25"/>
      <c r="CD385" s="25"/>
      <c r="CE385" s="25"/>
      <c r="CF385" s="25"/>
      <c r="CG385" s="25"/>
      <c r="CH385" s="25"/>
      <c r="CI385" s="25"/>
      <c r="CJ385" s="25"/>
      <c r="CK385" s="25"/>
      <c r="CL385" s="25"/>
      <c r="CM385" s="25"/>
      <c r="CN385" s="25"/>
      <c r="CO385" s="25"/>
      <c r="CP385" s="25"/>
      <c r="CQ385" s="25"/>
      <c r="CR385" s="25"/>
      <c r="CS385" s="25"/>
      <c r="CT385" s="25"/>
      <c r="CU385" s="25"/>
      <c r="CV385" s="25"/>
      <c r="CW385" s="25"/>
      <c r="CX385" s="25"/>
      <c r="CY385" s="25"/>
      <c r="CZ385" s="25"/>
      <c r="DA385" s="25"/>
      <c r="DB385" s="25"/>
      <c r="DC385" s="25"/>
      <c r="DD385" s="25"/>
      <c r="DE385" s="25"/>
      <c r="DF385" s="25"/>
      <c r="DG385" s="25"/>
      <c r="DH385" s="25"/>
      <c r="DI385" s="25"/>
      <c r="DJ385" s="25"/>
      <c r="DK385" s="25"/>
      <c r="DL385" s="25"/>
      <c r="DM385" s="25"/>
      <c r="DN385" s="25"/>
      <c r="DO385" s="25"/>
      <c r="DP385" s="25"/>
      <c r="DQ385" s="25"/>
      <c r="DR385" s="25"/>
      <c r="DS385" s="25"/>
      <c r="DT385" s="25"/>
      <c r="DU385" s="25"/>
      <c r="DV385" s="25"/>
      <c r="DW385" s="25"/>
      <c r="DX385" s="25"/>
      <c r="DY385" s="25"/>
      <c r="DZ385" s="25"/>
      <c r="EA385" s="25"/>
      <c r="EB385" s="25"/>
    </row>
    <row r="386" spans="1:132" x14ac:dyDescent="0.3">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c r="BU386" s="25"/>
      <c r="BV386" s="25"/>
      <c r="BW386" s="25"/>
      <c r="BX386" s="25"/>
      <c r="BY386" s="25"/>
      <c r="BZ386" s="25"/>
      <c r="CA386" s="25"/>
      <c r="CB386" s="25"/>
      <c r="CC386" s="25"/>
      <c r="CD386" s="25"/>
      <c r="CE386" s="25"/>
      <c r="CF386" s="25"/>
      <c r="CG386" s="25"/>
      <c r="CH386" s="25"/>
      <c r="CI386" s="25"/>
      <c r="CJ386" s="25"/>
      <c r="CK386" s="25"/>
      <c r="CL386" s="25"/>
      <c r="CM386" s="25"/>
      <c r="CN386" s="25"/>
      <c r="CO386" s="25"/>
      <c r="CP386" s="25"/>
      <c r="CQ386" s="25"/>
      <c r="CR386" s="25"/>
      <c r="CS386" s="25"/>
      <c r="CT386" s="25"/>
      <c r="CU386" s="25"/>
      <c r="CV386" s="25"/>
      <c r="CW386" s="25"/>
      <c r="CX386" s="25"/>
      <c r="CY386" s="25"/>
      <c r="CZ386" s="25"/>
      <c r="DA386" s="25"/>
      <c r="DB386" s="25"/>
      <c r="DC386" s="25"/>
      <c r="DD386" s="25"/>
      <c r="DE386" s="25"/>
      <c r="DF386" s="25"/>
      <c r="DG386" s="25"/>
      <c r="DH386" s="25"/>
      <c r="DI386" s="25"/>
      <c r="DJ386" s="25"/>
      <c r="DK386" s="25"/>
      <c r="DL386" s="25"/>
      <c r="DM386" s="25"/>
      <c r="DN386" s="25"/>
      <c r="DO386" s="25"/>
      <c r="DP386" s="25"/>
      <c r="DQ386" s="25"/>
      <c r="DR386" s="25"/>
      <c r="DS386" s="25"/>
      <c r="DT386" s="25"/>
      <c r="DU386" s="25"/>
      <c r="DV386" s="25"/>
      <c r="DW386" s="25"/>
      <c r="DX386" s="25"/>
      <c r="DY386" s="25"/>
      <c r="DZ386" s="25"/>
      <c r="EA386" s="25"/>
      <c r="EB386" s="25"/>
    </row>
    <row r="387" spans="1:132" x14ac:dyDescent="0.3">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c r="BU387" s="25"/>
      <c r="BV387" s="25"/>
      <c r="BW387" s="25"/>
      <c r="BX387" s="25"/>
      <c r="BY387" s="25"/>
      <c r="BZ387" s="25"/>
      <c r="CA387" s="25"/>
      <c r="CB387" s="25"/>
      <c r="CC387" s="25"/>
      <c r="CD387" s="25"/>
      <c r="CE387" s="25"/>
      <c r="CF387" s="25"/>
      <c r="CG387" s="25"/>
      <c r="CH387" s="25"/>
      <c r="CI387" s="25"/>
      <c r="CJ387" s="25"/>
      <c r="CK387" s="25"/>
      <c r="CL387" s="25"/>
      <c r="CM387" s="25"/>
      <c r="CN387" s="25"/>
      <c r="CO387" s="25"/>
      <c r="CP387" s="25"/>
      <c r="CQ387" s="25"/>
      <c r="CR387" s="25"/>
      <c r="CS387" s="25"/>
      <c r="CT387" s="25"/>
      <c r="CU387" s="25"/>
      <c r="CV387" s="25"/>
      <c r="CW387" s="25"/>
      <c r="CX387" s="25"/>
      <c r="CY387" s="25"/>
      <c r="CZ387" s="25"/>
      <c r="DA387" s="25"/>
      <c r="DB387" s="25"/>
      <c r="DC387" s="25"/>
      <c r="DD387" s="25"/>
      <c r="DE387" s="25"/>
      <c r="DF387" s="25"/>
      <c r="DG387" s="25"/>
      <c r="DH387" s="25"/>
      <c r="DI387" s="25"/>
      <c r="DJ387" s="25"/>
      <c r="DK387" s="25"/>
      <c r="DL387" s="25"/>
      <c r="DM387" s="25"/>
      <c r="DN387" s="25"/>
      <c r="DO387" s="25"/>
      <c r="DP387" s="25"/>
      <c r="DQ387" s="25"/>
      <c r="DR387" s="25"/>
      <c r="DS387" s="25"/>
      <c r="DT387" s="25"/>
      <c r="DU387" s="25"/>
      <c r="DV387" s="25"/>
      <c r="DW387" s="25"/>
      <c r="DX387" s="25"/>
      <c r="DY387" s="25"/>
      <c r="DZ387" s="25"/>
      <c r="EA387" s="25"/>
      <c r="EB387" s="25"/>
    </row>
    <row r="388" spans="1:132" x14ac:dyDescent="0.3">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c r="AF388" s="25"/>
      <c r="AG388" s="25"/>
      <c r="AH388" s="25"/>
      <c r="AI388" s="25"/>
      <c r="AJ388" s="25"/>
      <c r="AK388" s="25"/>
      <c r="AL388" s="25"/>
      <c r="AM388" s="25"/>
      <c r="AN388" s="25"/>
      <c r="AO388" s="25"/>
      <c r="AP388" s="25"/>
      <c r="AQ388" s="25"/>
      <c r="AR388" s="25"/>
      <c r="AS388" s="25"/>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c r="BU388" s="25"/>
      <c r="BV388" s="25"/>
      <c r="BW388" s="25"/>
      <c r="BX388" s="25"/>
      <c r="BY388" s="25"/>
      <c r="BZ388" s="25"/>
      <c r="CA388" s="25"/>
      <c r="CB388" s="25"/>
      <c r="CC388" s="25"/>
      <c r="CD388" s="25"/>
      <c r="CE388" s="25"/>
      <c r="CF388" s="25"/>
      <c r="CG388" s="25"/>
      <c r="CH388" s="25"/>
      <c r="CI388" s="25"/>
      <c r="CJ388" s="25"/>
      <c r="CK388" s="25"/>
      <c r="CL388" s="25"/>
      <c r="CM388" s="25"/>
      <c r="CN388" s="25"/>
      <c r="CO388" s="25"/>
      <c r="CP388" s="25"/>
      <c r="CQ388" s="25"/>
      <c r="CR388" s="25"/>
      <c r="CS388" s="25"/>
      <c r="CT388" s="25"/>
      <c r="CU388" s="25"/>
      <c r="CV388" s="25"/>
      <c r="CW388" s="25"/>
      <c r="CX388" s="25"/>
      <c r="CY388" s="25"/>
      <c r="CZ388" s="25"/>
      <c r="DA388" s="25"/>
      <c r="DB388" s="25"/>
      <c r="DC388" s="25"/>
      <c r="DD388" s="25"/>
      <c r="DE388" s="25"/>
      <c r="DF388" s="25"/>
      <c r="DG388" s="25"/>
      <c r="DH388" s="25"/>
      <c r="DI388" s="25"/>
      <c r="DJ388" s="25"/>
      <c r="DK388" s="25"/>
      <c r="DL388" s="25"/>
      <c r="DM388" s="25"/>
      <c r="DN388" s="25"/>
      <c r="DO388" s="25"/>
      <c r="DP388" s="25"/>
      <c r="DQ388" s="25"/>
      <c r="DR388" s="25"/>
      <c r="DS388" s="25"/>
      <c r="DT388" s="25"/>
      <c r="DU388" s="25"/>
      <c r="DV388" s="25"/>
      <c r="DW388" s="25"/>
      <c r="DX388" s="25"/>
      <c r="DY388" s="25"/>
      <c r="DZ388" s="25"/>
      <c r="EA388" s="25"/>
      <c r="EB388" s="25"/>
    </row>
    <row r="389" spans="1:132" x14ac:dyDescent="0.3">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c r="AF389" s="25"/>
      <c r="AG389" s="25"/>
      <c r="AH389" s="25"/>
      <c r="AI389" s="25"/>
      <c r="AJ389" s="25"/>
      <c r="AK389" s="25"/>
      <c r="AL389" s="25"/>
      <c r="AM389" s="25"/>
      <c r="AN389" s="25"/>
      <c r="AO389" s="25"/>
      <c r="AP389" s="25"/>
      <c r="AQ389" s="25"/>
      <c r="AR389" s="25"/>
      <c r="AS389" s="25"/>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c r="BU389" s="25"/>
      <c r="BV389" s="25"/>
      <c r="BW389" s="25"/>
      <c r="BX389" s="25"/>
      <c r="BY389" s="25"/>
      <c r="BZ389" s="25"/>
      <c r="CA389" s="25"/>
      <c r="CB389" s="25"/>
      <c r="CC389" s="25"/>
      <c r="CD389" s="25"/>
      <c r="CE389" s="25"/>
      <c r="CF389" s="25"/>
      <c r="CG389" s="25"/>
      <c r="CH389" s="25"/>
      <c r="CI389" s="25"/>
      <c r="CJ389" s="25"/>
      <c r="CK389" s="25"/>
      <c r="CL389" s="25"/>
      <c r="CM389" s="25"/>
      <c r="CN389" s="25"/>
      <c r="CO389" s="25"/>
      <c r="CP389" s="25"/>
      <c r="CQ389" s="25"/>
      <c r="CR389" s="25"/>
      <c r="CS389" s="25"/>
      <c r="CT389" s="25"/>
      <c r="CU389" s="25"/>
      <c r="CV389" s="25"/>
      <c r="CW389" s="25"/>
      <c r="CX389" s="25"/>
      <c r="CY389" s="25"/>
      <c r="CZ389" s="25"/>
      <c r="DA389" s="25"/>
      <c r="DB389" s="25"/>
      <c r="DC389" s="25"/>
      <c r="DD389" s="25"/>
      <c r="DE389" s="25"/>
      <c r="DF389" s="25"/>
      <c r="DG389" s="25"/>
      <c r="DH389" s="25"/>
      <c r="DI389" s="25"/>
      <c r="DJ389" s="25"/>
      <c r="DK389" s="25"/>
      <c r="DL389" s="25"/>
      <c r="DM389" s="25"/>
      <c r="DN389" s="25"/>
      <c r="DO389" s="25"/>
      <c r="DP389" s="25"/>
      <c r="DQ389" s="25"/>
      <c r="DR389" s="25"/>
      <c r="DS389" s="25"/>
      <c r="DT389" s="25"/>
      <c r="DU389" s="25"/>
      <c r="DV389" s="25"/>
      <c r="DW389" s="25"/>
      <c r="DX389" s="25"/>
      <c r="DY389" s="25"/>
      <c r="DZ389" s="25"/>
      <c r="EA389" s="25"/>
      <c r="EB389" s="25"/>
    </row>
    <row r="390" spans="1:132" x14ac:dyDescent="0.3">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c r="AF390" s="25"/>
      <c r="AG390" s="25"/>
      <c r="AH390" s="25"/>
      <c r="AI390" s="25"/>
      <c r="AJ390" s="25"/>
      <c r="AK390" s="25"/>
      <c r="AL390" s="25"/>
      <c r="AM390" s="25"/>
      <c r="AN390" s="25"/>
      <c r="AO390" s="25"/>
      <c r="AP390" s="25"/>
      <c r="AQ390" s="25"/>
      <c r="AR390" s="25"/>
      <c r="AS390" s="25"/>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c r="BU390" s="25"/>
      <c r="BV390" s="25"/>
      <c r="BW390" s="25"/>
      <c r="BX390" s="25"/>
      <c r="BY390" s="25"/>
      <c r="BZ390" s="25"/>
      <c r="CA390" s="25"/>
      <c r="CB390" s="25"/>
      <c r="CC390" s="25"/>
      <c r="CD390" s="25"/>
      <c r="CE390" s="25"/>
      <c r="CF390" s="25"/>
      <c r="CG390" s="25"/>
      <c r="CH390" s="25"/>
      <c r="CI390" s="25"/>
      <c r="CJ390" s="25"/>
      <c r="CK390" s="25"/>
      <c r="CL390" s="25"/>
      <c r="CM390" s="25"/>
      <c r="CN390" s="25"/>
      <c r="CO390" s="25"/>
      <c r="CP390" s="25"/>
      <c r="CQ390" s="25"/>
      <c r="CR390" s="25"/>
      <c r="CS390" s="25"/>
      <c r="CT390" s="25"/>
      <c r="CU390" s="25"/>
      <c r="CV390" s="25"/>
      <c r="CW390" s="25"/>
      <c r="CX390" s="25"/>
      <c r="CY390" s="25"/>
      <c r="CZ390" s="25"/>
      <c r="DA390" s="25"/>
      <c r="DB390" s="25"/>
      <c r="DC390" s="25"/>
      <c r="DD390" s="25"/>
      <c r="DE390" s="25"/>
      <c r="DF390" s="25"/>
      <c r="DG390" s="25"/>
      <c r="DH390" s="25"/>
      <c r="DI390" s="25"/>
      <c r="DJ390" s="25"/>
      <c r="DK390" s="25"/>
      <c r="DL390" s="25"/>
      <c r="DM390" s="25"/>
      <c r="DN390" s="25"/>
      <c r="DO390" s="25"/>
      <c r="DP390" s="25"/>
      <c r="DQ390" s="25"/>
      <c r="DR390" s="25"/>
      <c r="DS390" s="25"/>
      <c r="DT390" s="25"/>
      <c r="DU390" s="25"/>
      <c r="DV390" s="25"/>
      <c r="DW390" s="25"/>
      <c r="DX390" s="25"/>
      <c r="DY390" s="25"/>
      <c r="DZ390" s="25"/>
      <c r="EA390" s="25"/>
      <c r="EB390" s="25"/>
    </row>
    <row r="391" spans="1:132" x14ac:dyDescent="0.3">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c r="AF391" s="25"/>
      <c r="AG391" s="25"/>
      <c r="AH391" s="25"/>
      <c r="AI391" s="25"/>
      <c r="AJ391" s="25"/>
      <c r="AK391" s="25"/>
      <c r="AL391" s="25"/>
      <c r="AM391" s="25"/>
      <c r="AN391" s="25"/>
      <c r="AO391" s="25"/>
      <c r="AP391" s="25"/>
      <c r="AQ391" s="25"/>
      <c r="AR391" s="25"/>
      <c r="AS391" s="25"/>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c r="BU391" s="25"/>
      <c r="BV391" s="25"/>
      <c r="BW391" s="25"/>
      <c r="BX391" s="25"/>
      <c r="BY391" s="25"/>
      <c r="BZ391" s="25"/>
      <c r="CA391" s="25"/>
      <c r="CB391" s="25"/>
      <c r="CC391" s="25"/>
      <c r="CD391" s="25"/>
      <c r="CE391" s="25"/>
      <c r="CF391" s="25"/>
      <c r="CG391" s="25"/>
      <c r="CH391" s="25"/>
      <c r="CI391" s="25"/>
      <c r="CJ391" s="25"/>
      <c r="CK391" s="25"/>
      <c r="CL391" s="25"/>
      <c r="CM391" s="25"/>
      <c r="CN391" s="25"/>
      <c r="CO391" s="25"/>
      <c r="CP391" s="25"/>
      <c r="CQ391" s="25"/>
      <c r="CR391" s="25"/>
      <c r="CS391" s="25"/>
      <c r="CT391" s="25"/>
      <c r="CU391" s="25"/>
      <c r="CV391" s="25"/>
      <c r="CW391" s="25"/>
      <c r="CX391" s="25"/>
      <c r="CY391" s="25"/>
      <c r="CZ391" s="25"/>
      <c r="DA391" s="25"/>
      <c r="DB391" s="25"/>
      <c r="DC391" s="25"/>
      <c r="DD391" s="25"/>
      <c r="DE391" s="25"/>
      <c r="DF391" s="25"/>
      <c r="DG391" s="25"/>
      <c r="DH391" s="25"/>
      <c r="DI391" s="25"/>
      <c r="DJ391" s="25"/>
      <c r="DK391" s="25"/>
      <c r="DL391" s="25"/>
      <c r="DM391" s="25"/>
      <c r="DN391" s="25"/>
      <c r="DO391" s="25"/>
      <c r="DP391" s="25"/>
      <c r="DQ391" s="25"/>
      <c r="DR391" s="25"/>
      <c r="DS391" s="25"/>
      <c r="DT391" s="25"/>
      <c r="DU391" s="25"/>
      <c r="DV391" s="25"/>
      <c r="DW391" s="25"/>
      <c r="DX391" s="25"/>
      <c r="DY391" s="25"/>
      <c r="DZ391" s="25"/>
      <c r="EA391" s="25"/>
      <c r="EB391" s="25"/>
    </row>
    <row r="392" spans="1:132" x14ac:dyDescent="0.3">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c r="AF392" s="25"/>
      <c r="AG392" s="25"/>
      <c r="AH392" s="25"/>
      <c r="AI392" s="25"/>
      <c r="AJ392" s="25"/>
      <c r="AK392" s="25"/>
      <c r="AL392" s="25"/>
      <c r="AM392" s="25"/>
      <c r="AN392" s="25"/>
      <c r="AO392" s="25"/>
      <c r="AP392" s="25"/>
      <c r="AQ392" s="25"/>
      <c r="AR392" s="25"/>
      <c r="AS392" s="25"/>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c r="BU392" s="25"/>
      <c r="BV392" s="25"/>
      <c r="BW392" s="25"/>
      <c r="BX392" s="25"/>
      <c r="BY392" s="25"/>
      <c r="BZ392" s="25"/>
      <c r="CA392" s="25"/>
      <c r="CB392" s="25"/>
      <c r="CC392" s="25"/>
      <c r="CD392" s="25"/>
      <c r="CE392" s="25"/>
      <c r="CF392" s="25"/>
      <c r="CG392" s="25"/>
      <c r="CH392" s="25"/>
      <c r="CI392" s="25"/>
      <c r="CJ392" s="25"/>
      <c r="CK392" s="25"/>
      <c r="CL392" s="25"/>
      <c r="CM392" s="25"/>
      <c r="CN392" s="25"/>
      <c r="CO392" s="25"/>
      <c r="CP392" s="25"/>
      <c r="CQ392" s="25"/>
      <c r="CR392" s="25"/>
      <c r="CS392" s="25"/>
      <c r="CT392" s="25"/>
      <c r="CU392" s="25"/>
      <c r="CV392" s="25"/>
      <c r="CW392" s="25"/>
      <c r="CX392" s="25"/>
      <c r="CY392" s="25"/>
      <c r="CZ392" s="25"/>
      <c r="DA392" s="25"/>
      <c r="DB392" s="25"/>
      <c r="DC392" s="25"/>
      <c r="DD392" s="25"/>
      <c r="DE392" s="25"/>
      <c r="DF392" s="25"/>
      <c r="DG392" s="25"/>
      <c r="DH392" s="25"/>
      <c r="DI392" s="25"/>
      <c r="DJ392" s="25"/>
      <c r="DK392" s="25"/>
      <c r="DL392" s="25"/>
      <c r="DM392" s="25"/>
      <c r="DN392" s="25"/>
      <c r="DO392" s="25"/>
      <c r="DP392" s="25"/>
      <c r="DQ392" s="25"/>
      <c r="DR392" s="25"/>
      <c r="DS392" s="25"/>
      <c r="DT392" s="25"/>
      <c r="DU392" s="25"/>
      <c r="DV392" s="25"/>
      <c r="DW392" s="25"/>
      <c r="DX392" s="25"/>
      <c r="DY392" s="25"/>
      <c r="DZ392" s="25"/>
      <c r="EA392" s="25"/>
      <c r="EB392" s="25"/>
    </row>
    <row r="393" spans="1:132" x14ac:dyDescent="0.3">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c r="BU393" s="25"/>
      <c r="BV393" s="25"/>
      <c r="BW393" s="25"/>
      <c r="BX393" s="25"/>
      <c r="BY393" s="25"/>
      <c r="BZ393" s="25"/>
      <c r="CA393" s="25"/>
      <c r="CB393" s="25"/>
      <c r="CC393" s="25"/>
      <c r="CD393" s="25"/>
      <c r="CE393" s="25"/>
      <c r="CF393" s="25"/>
      <c r="CG393" s="25"/>
      <c r="CH393" s="25"/>
      <c r="CI393" s="25"/>
      <c r="CJ393" s="25"/>
      <c r="CK393" s="25"/>
      <c r="CL393" s="25"/>
      <c r="CM393" s="25"/>
      <c r="CN393" s="25"/>
      <c r="CO393" s="25"/>
      <c r="CP393" s="25"/>
      <c r="CQ393" s="25"/>
      <c r="CR393" s="25"/>
      <c r="CS393" s="25"/>
      <c r="CT393" s="25"/>
      <c r="CU393" s="25"/>
      <c r="CV393" s="25"/>
      <c r="CW393" s="25"/>
      <c r="CX393" s="25"/>
      <c r="CY393" s="25"/>
      <c r="CZ393" s="25"/>
      <c r="DA393" s="25"/>
      <c r="DB393" s="25"/>
      <c r="DC393" s="25"/>
      <c r="DD393" s="25"/>
      <c r="DE393" s="25"/>
      <c r="DF393" s="25"/>
      <c r="DG393" s="25"/>
      <c r="DH393" s="25"/>
      <c r="DI393" s="25"/>
      <c r="DJ393" s="25"/>
      <c r="DK393" s="25"/>
      <c r="DL393" s="25"/>
      <c r="DM393" s="25"/>
      <c r="DN393" s="25"/>
      <c r="DO393" s="25"/>
      <c r="DP393" s="25"/>
      <c r="DQ393" s="25"/>
      <c r="DR393" s="25"/>
      <c r="DS393" s="25"/>
      <c r="DT393" s="25"/>
      <c r="DU393" s="25"/>
      <c r="DV393" s="25"/>
      <c r="DW393" s="25"/>
      <c r="DX393" s="25"/>
      <c r="DY393" s="25"/>
      <c r="DZ393" s="25"/>
      <c r="EA393" s="25"/>
      <c r="EB393" s="25"/>
    </row>
    <row r="394" spans="1:132" x14ac:dyDescent="0.3">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c r="AF394" s="25"/>
      <c r="AG394" s="25"/>
      <c r="AH394" s="25"/>
      <c r="AI394" s="25"/>
      <c r="AJ394" s="25"/>
      <c r="AK394" s="25"/>
      <c r="AL394" s="25"/>
      <c r="AM394" s="25"/>
      <c r="AN394" s="25"/>
      <c r="AO394" s="25"/>
      <c r="AP394" s="25"/>
      <c r="AQ394" s="25"/>
      <c r="AR394" s="25"/>
      <c r="AS394" s="25"/>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c r="BU394" s="25"/>
      <c r="BV394" s="25"/>
      <c r="BW394" s="25"/>
      <c r="BX394" s="25"/>
      <c r="BY394" s="25"/>
      <c r="BZ394" s="25"/>
      <c r="CA394" s="25"/>
      <c r="CB394" s="25"/>
      <c r="CC394" s="25"/>
      <c r="CD394" s="25"/>
      <c r="CE394" s="25"/>
      <c r="CF394" s="25"/>
      <c r="CG394" s="25"/>
      <c r="CH394" s="25"/>
      <c r="CI394" s="25"/>
      <c r="CJ394" s="25"/>
      <c r="CK394" s="25"/>
      <c r="CL394" s="25"/>
      <c r="CM394" s="25"/>
      <c r="CN394" s="25"/>
      <c r="CO394" s="25"/>
      <c r="CP394" s="25"/>
      <c r="CQ394" s="25"/>
      <c r="CR394" s="25"/>
      <c r="CS394" s="25"/>
      <c r="CT394" s="25"/>
      <c r="CU394" s="25"/>
      <c r="CV394" s="25"/>
      <c r="CW394" s="25"/>
      <c r="CX394" s="25"/>
      <c r="CY394" s="25"/>
      <c r="CZ394" s="25"/>
      <c r="DA394" s="25"/>
      <c r="DB394" s="25"/>
      <c r="DC394" s="25"/>
      <c r="DD394" s="25"/>
      <c r="DE394" s="25"/>
      <c r="DF394" s="25"/>
      <c r="DG394" s="25"/>
      <c r="DH394" s="25"/>
      <c r="DI394" s="25"/>
      <c r="DJ394" s="25"/>
      <c r="DK394" s="25"/>
      <c r="DL394" s="25"/>
      <c r="DM394" s="25"/>
      <c r="DN394" s="25"/>
      <c r="DO394" s="25"/>
      <c r="DP394" s="25"/>
      <c r="DQ394" s="25"/>
      <c r="DR394" s="25"/>
      <c r="DS394" s="25"/>
      <c r="DT394" s="25"/>
      <c r="DU394" s="25"/>
      <c r="DV394" s="25"/>
      <c r="DW394" s="25"/>
      <c r="DX394" s="25"/>
      <c r="DY394" s="25"/>
      <c r="DZ394" s="25"/>
      <c r="EA394" s="25"/>
      <c r="EB394" s="25"/>
    </row>
    <row r="395" spans="1:132" x14ac:dyDescent="0.3">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c r="AF395" s="25"/>
      <c r="AG395" s="25"/>
      <c r="AH395" s="25"/>
      <c r="AI395" s="25"/>
      <c r="AJ395" s="25"/>
      <c r="AK395" s="25"/>
      <c r="AL395" s="25"/>
      <c r="AM395" s="25"/>
      <c r="AN395" s="25"/>
      <c r="AO395" s="25"/>
      <c r="AP395" s="25"/>
      <c r="AQ395" s="25"/>
      <c r="AR395" s="25"/>
      <c r="AS395" s="25"/>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c r="BU395" s="25"/>
      <c r="BV395" s="25"/>
      <c r="BW395" s="25"/>
      <c r="BX395" s="25"/>
      <c r="BY395" s="25"/>
      <c r="BZ395" s="25"/>
      <c r="CA395" s="25"/>
      <c r="CB395" s="25"/>
      <c r="CC395" s="25"/>
      <c r="CD395" s="25"/>
      <c r="CE395" s="25"/>
      <c r="CF395" s="25"/>
      <c r="CG395" s="25"/>
      <c r="CH395" s="25"/>
      <c r="CI395" s="25"/>
      <c r="CJ395" s="25"/>
      <c r="CK395" s="25"/>
      <c r="CL395" s="25"/>
      <c r="CM395" s="25"/>
      <c r="CN395" s="25"/>
      <c r="CO395" s="25"/>
      <c r="CP395" s="25"/>
      <c r="CQ395" s="25"/>
      <c r="CR395" s="25"/>
      <c r="CS395" s="25"/>
      <c r="CT395" s="25"/>
      <c r="CU395" s="25"/>
      <c r="CV395" s="25"/>
      <c r="CW395" s="25"/>
      <c r="CX395" s="25"/>
      <c r="CY395" s="25"/>
      <c r="CZ395" s="25"/>
      <c r="DA395" s="25"/>
      <c r="DB395" s="25"/>
      <c r="DC395" s="25"/>
      <c r="DD395" s="25"/>
      <c r="DE395" s="25"/>
      <c r="DF395" s="25"/>
      <c r="DG395" s="25"/>
      <c r="DH395" s="25"/>
      <c r="DI395" s="25"/>
      <c r="DJ395" s="25"/>
      <c r="DK395" s="25"/>
      <c r="DL395" s="25"/>
      <c r="DM395" s="25"/>
      <c r="DN395" s="25"/>
      <c r="DO395" s="25"/>
      <c r="DP395" s="25"/>
      <c r="DQ395" s="25"/>
      <c r="DR395" s="25"/>
      <c r="DS395" s="25"/>
      <c r="DT395" s="25"/>
      <c r="DU395" s="25"/>
      <c r="DV395" s="25"/>
      <c r="DW395" s="25"/>
      <c r="DX395" s="25"/>
      <c r="DY395" s="25"/>
      <c r="DZ395" s="25"/>
      <c r="EA395" s="25"/>
      <c r="EB395" s="25"/>
    </row>
    <row r="396" spans="1:132" x14ac:dyDescent="0.3">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c r="AF396" s="25"/>
      <c r="AG396" s="25"/>
      <c r="AH396" s="25"/>
      <c r="AI396" s="25"/>
      <c r="AJ396" s="25"/>
      <c r="AK396" s="25"/>
      <c r="AL396" s="25"/>
      <c r="AM396" s="25"/>
      <c r="AN396" s="25"/>
      <c r="AO396" s="25"/>
      <c r="AP396" s="25"/>
      <c r="AQ396" s="25"/>
      <c r="AR396" s="25"/>
      <c r="AS396" s="25"/>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c r="BU396" s="25"/>
      <c r="BV396" s="25"/>
      <c r="BW396" s="25"/>
      <c r="BX396" s="25"/>
      <c r="BY396" s="25"/>
      <c r="BZ396" s="25"/>
      <c r="CA396" s="25"/>
      <c r="CB396" s="25"/>
      <c r="CC396" s="25"/>
      <c r="CD396" s="25"/>
      <c r="CE396" s="25"/>
      <c r="CF396" s="25"/>
      <c r="CG396" s="25"/>
      <c r="CH396" s="25"/>
      <c r="CI396" s="25"/>
      <c r="CJ396" s="25"/>
      <c r="CK396" s="25"/>
      <c r="CL396" s="25"/>
      <c r="CM396" s="25"/>
      <c r="CN396" s="25"/>
      <c r="CO396" s="25"/>
      <c r="CP396" s="25"/>
      <c r="CQ396" s="25"/>
      <c r="CR396" s="25"/>
      <c r="CS396" s="25"/>
      <c r="CT396" s="25"/>
      <c r="CU396" s="25"/>
      <c r="CV396" s="25"/>
      <c r="CW396" s="25"/>
      <c r="CX396" s="25"/>
      <c r="CY396" s="25"/>
      <c r="CZ396" s="25"/>
      <c r="DA396" s="25"/>
      <c r="DB396" s="25"/>
      <c r="DC396" s="25"/>
      <c r="DD396" s="25"/>
      <c r="DE396" s="25"/>
      <c r="DF396" s="25"/>
      <c r="DG396" s="25"/>
      <c r="DH396" s="25"/>
      <c r="DI396" s="25"/>
      <c r="DJ396" s="25"/>
      <c r="DK396" s="25"/>
      <c r="DL396" s="25"/>
      <c r="DM396" s="25"/>
      <c r="DN396" s="25"/>
      <c r="DO396" s="25"/>
      <c r="DP396" s="25"/>
      <c r="DQ396" s="25"/>
      <c r="DR396" s="25"/>
      <c r="DS396" s="25"/>
      <c r="DT396" s="25"/>
      <c r="DU396" s="25"/>
      <c r="DV396" s="25"/>
      <c r="DW396" s="25"/>
      <c r="DX396" s="25"/>
      <c r="DY396" s="25"/>
      <c r="DZ396" s="25"/>
      <c r="EA396" s="25"/>
      <c r="EB396" s="25"/>
    </row>
    <row r="397" spans="1:132" x14ac:dyDescent="0.3">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c r="BU397" s="25"/>
      <c r="BV397" s="25"/>
      <c r="BW397" s="25"/>
      <c r="BX397" s="25"/>
      <c r="BY397" s="25"/>
      <c r="BZ397" s="25"/>
      <c r="CA397" s="25"/>
      <c r="CB397" s="25"/>
      <c r="CC397" s="25"/>
      <c r="CD397" s="25"/>
      <c r="CE397" s="25"/>
      <c r="CF397" s="25"/>
      <c r="CG397" s="25"/>
      <c r="CH397" s="25"/>
      <c r="CI397" s="25"/>
      <c r="CJ397" s="25"/>
      <c r="CK397" s="25"/>
      <c r="CL397" s="25"/>
      <c r="CM397" s="25"/>
      <c r="CN397" s="25"/>
      <c r="CO397" s="25"/>
      <c r="CP397" s="25"/>
      <c r="CQ397" s="25"/>
      <c r="CR397" s="25"/>
      <c r="CS397" s="25"/>
      <c r="CT397" s="25"/>
      <c r="CU397" s="25"/>
      <c r="CV397" s="25"/>
      <c r="CW397" s="25"/>
      <c r="CX397" s="25"/>
      <c r="CY397" s="25"/>
      <c r="CZ397" s="25"/>
      <c r="DA397" s="25"/>
      <c r="DB397" s="25"/>
      <c r="DC397" s="25"/>
      <c r="DD397" s="25"/>
      <c r="DE397" s="25"/>
      <c r="DF397" s="25"/>
      <c r="DG397" s="25"/>
      <c r="DH397" s="25"/>
      <c r="DI397" s="25"/>
      <c r="DJ397" s="25"/>
      <c r="DK397" s="25"/>
      <c r="DL397" s="25"/>
      <c r="DM397" s="25"/>
      <c r="DN397" s="25"/>
      <c r="DO397" s="25"/>
      <c r="DP397" s="25"/>
      <c r="DQ397" s="25"/>
      <c r="DR397" s="25"/>
      <c r="DS397" s="25"/>
      <c r="DT397" s="25"/>
      <c r="DU397" s="25"/>
      <c r="DV397" s="25"/>
      <c r="DW397" s="25"/>
      <c r="DX397" s="25"/>
      <c r="DY397" s="25"/>
      <c r="DZ397" s="25"/>
      <c r="EA397" s="25"/>
      <c r="EB397" s="25"/>
    </row>
    <row r="398" spans="1:132" x14ac:dyDescent="0.3">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c r="BU398" s="25"/>
      <c r="BV398" s="25"/>
      <c r="BW398" s="25"/>
      <c r="BX398" s="25"/>
      <c r="BY398" s="25"/>
      <c r="BZ398" s="25"/>
      <c r="CA398" s="25"/>
      <c r="CB398" s="25"/>
      <c r="CC398" s="25"/>
      <c r="CD398" s="25"/>
      <c r="CE398" s="25"/>
      <c r="CF398" s="25"/>
      <c r="CG398" s="25"/>
      <c r="CH398" s="25"/>
      <c r="CI398" s="25"/>
      <c r="CJ398" s="25"/>
      <c r="CK398" s="25"/>
      <c r="CL398" s="25"/>
      <c r="CM398" s="25"/>
      <c r="CN398" s="25"/>
      <c r="CO398" s="25"/>
      <c r="CP398" s="25"/>
      <c r="CQ398" s="25"/>
      <c r="CR398" s="25"/>
      <c r="CS398" s="25"/>
      <c r="CT398" s="25"/>
      <c r="CU398" s="25"/>
      <c r="CV398" s="25"/>
      <c r="CW398" s="25"/>
      <c r="CX398" s="25"/>
      <c r="CY398" s="25"/>
      <c r="CZ398" s="25"/>
      <c r="DA398" s="25"/>
      <c r="DB398" s="25"/>
      <c r="DC398" s="25"/>
      <c r="DD398" s="25"/>
      <c r="DE398" s="25"/>
      <c r="DF398" s="25"/>
      <c r="DG398" s="25"/>
      <c r="DH398" s="25"/>
      <c r="DI398" s="25"/>
      <c r="DJ398" s="25"/>
      <c r="DK398" s="25"/>
      <c r="DL398" s="25"/>
      <c r="DM398" s="25"/>
      <c r="DN398" s="25"/>
      <c r="DO398" s="25"/>
      <c r="DP398" s="25"/>
      <c r="DQ398" s="25"/>
      <c r="DR398" s="25"/>
      <c r="DS398" s="25"/>
      <c r="DT398" s="25"/>
      <c r="DU398" s="25"/>
      <c r="DV398" s="25"/>
      <c r="DW398" s="25"/>
      <c r="DX398" s="25"/>
      <c r="DY398" s="25"/>
      <c r="DZ398" s="25"/>
      <c r="EA398" s="25"/>
      <c r="EB398" s="25"/>
    </row>
    <row r="399" spans="1:132" x14ac:dyDescent="0.3">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c r="BU399" s="25"/>
      <c r="BV399" s="25"/>
      <c r="BW399" s="25"/>
      <c r="BX399" s="25"/>
      <c r="BY399" s="25"/>
      <c r="BZ399" s="25"/>
      <c r="CA399" s="25"/>
      <c r="CB399" s="25"/>
      <c r="CC399" s="25"/>
      <c r="CD399" s="25"/>
      <c r="CE399" s="25"/>
      <c r="CF399" s="25"/>
      <c r="CG399" s="25"/>
      <c r="CH399" s="25"/>
      <c r="CI399" s="25"/>
      <c r="CJ399" s="25"/>
      <c r="CK399" s="25"/>
      <c r="CL399" s="25"/>
      <c r="CM399" s="25"/>
      <c r="CN399" s="25"/>
      <c r="CO399" s="25"/>
      <c r="CP399" s="25"/>
      <c r="CQ399" s="25"/>
      <c r="CR399" s="25"/>
      <c r="CS399" s="25"/>
      <c r="CT399" s="25"/>
      <c r="CU399" s="25"/>
      <c r="CV399" s="25"/>
      <c r="CW399" s="25"/>
      <c r="CX399" s="25"/>
      <c r="CY399" s="25"/>
      <c r="CZ399" s="25"/>
      <c r="DA399" s="25"/>
      <c r="DB399" s="25"/>
      <c r="DC399" s="25"/>
      <c r="DD399" s="25"/>
      <c r="DE399" s="25"/>
      <c r="DF399" s="25"/>
      <c r="DG399" s="25"/>
      <c r="DH399" s="25"/>
      <c r="DI399" s="25"/>
      <c r="DJ399" s="25"/>
      <c r="DK399" s="25"/>
      <c r="DL399" s="25"/>
      <c r="DM399" s="25"/>
      <c r="DN399" s="25"/>
      <c r="DO399" s="25"/>
      <c r="DP399" s="25"/>
      <c r="DQ399" s="25"/>
      <c r="DR399" s="25"/>
      <c r="DS399" s="25"/>
      <c r="DT399" s="25"/>
      <c r="DU399" s="25"/>
      <c r="DV399" s="25"/>
      <c r="DW399" s="25"/>
      <c r="DX399" s="25"/>
      <c r="DY399" s="25"/>
      <c r="DZ399" s="25"/>
      <c r="EA399" s="25"/>
      <c r="EB399" s="25"/>
    </row>
    <row r="400" spans="1:132" x14ac:dyDescent="0.3">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c r="BU400" s="25"/>
      <c r="BV400" s="25"/>
      <c r="BW400" s="25"/>
      <c r="BX400" s="25"/>
      <c r="BY400" s="25"/>
      <c r="BZ400" s="25"/>
      <c r="CA400" s="25"/>
      <c r="CB400" s="25"/>
      <c r="CC400" s="25"/>
      <c r="CD400" s="25"/>
      <c r="CE400" s="25"/>
      <c r="CF400" s="25"/>
      <c r="CG400" s="25"/>
      <c r="CH400" s="25"/>
      <c r="CI400" s="25"/>
      <c r="CJ400" s="25"/>
      <c r="CK400" s="25"/>
      <c r="CL400" s="25"/>
      <c r="CM400" s="25"/>
      <c r="CN400" s="25"/>
      <c r="CO400" s="25"/>
      <c r="CP400" s="25"/>
      <c r="CQ400" s="25"/>
      <c r="CR400" s="25"/>
      <c r="CS400" s="25"/>
      <c r="CT400" s="25"/>
      <c r="CU400" s="25"/>
      <c r="CV400" s="25"/>
      <c r="CW400" s="25"/>
      <c r="CX400" s="25"/>
      <c r="CY400" s="25"/>
      <c r="CZ400" s="25"/>
      <c r="DA400" s="25"/>
      <c r="DB400" s="25"/>
      <c r="DC400" s="25"/>
      <c r="DD400" s="25"/>
      <c r="DE400" s="25"/>
      <c r="DF400" s="25"/>
      <c r="DG400" s="25"/>
      <c r="DH400" s="25"/>
      <c r="DI400" s="25"/>
      <c r="DJ400" s="25"/>
      <c r="DK400" s="25"/>
      <c r="DL400" s="25"/>
      <c r="DM400" s="25"/>
      <c r="DN400" s="25"/>
      <c r="DO400" s="25"/>
      <c r="DP400" s="25"/>
      <c r="DQ400" s="25"/>
      <c r="DR400" s="25"/>
      <c r="DS400" s="25"/>
      <c r="DT400" s="25"/>
      <c r="DU400" s="25"/>
      <c r="DV400" s="25"/>
      <c r="DW400" s="25"/>
      <c r="DX400" s="25"/>
      <c r="DY400" s="25"/>
      <c r="DZ400" s="25"/>
      <c r="EA400" s="25"/>
      <c r="EB400" s="25"/>
    </row>
    <row r="401" spans="1:132" x14ac:dyDescent="0.3">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c r="BU401" s="25"/>
      <c r="BV401" s="25"/>
      <c r="BW401" s="25"/>
      <c r="BX401" s="25"/>
      <c r="BY401" s="25"/>
      <c r="BZ401" s="25"/>
      <c r="CA401" s="25"/>
      <c r="CB401" s="25"/>
      <c r="CC401" s="25"/>
      <c r="CD401" s="25"/>
      <c r="CE401" s="25"/>
      <c r="CF401" s="25"/>
      <c r="CG401" s="25"/>
      <c r="CH401" s="25"/>
      <c r="CI401" s="25"/>
      <c r="CJ401" s="25"/>
      <c r="CK401" s="25"/>
      <c r="CL401" s="25"/>
      <c r="CM401" s="25"/>
      <c r="CN401" s="25"/>
      <c r="CO401" s="25"/>
      <c r="CP401" s="25"/>
      <c r="CQ401" s="25"/>
      <c r="CR401" s="25"/>
      <c r="CS401" s="25"/>
      <c r="CT401" s="25"/>
      <c r="CU401" s="25"/>
      <c r="CV401" s="25"/>
      <c r="CW401" s="25"/>
      <c r="CX401" s="25"/>
      <c r="CY401" s="25"/>
      <c r="CZ401" s="25"/>
      <c r="DA401" s="25"/>
      <c r="DB401" s="25"/>
      <c r="DC401" s="25"/>
      <c r="DD401" s="25"/>
      <c r="DE401" s="25"/>
      <c r="DF401" s="25"/>
      <c r="DG401" s="25"/>
      <c r="DH401" s="25"/>
      <c r="DI401" s="25"/>
      <c r="DJ401" s="25"/>
      <c r="DK401" s="25"/>
      <c r="DL401" s="25"/>
      <c r="DM401" s="25"/>
      <c r="DN401" s="25"/>
      <c r="DO401" s="25"/>
      <c r="DP401" s="25"/>
      <c r="DQ401" s="25"/>
      <c r="DR401" s="25"/>
      <c r="DS401" s="25"/>
      <c r="DT401" s="25"/>
      <c r="DU401" s="25"/>
      <c r="DV401" s="25"/>
      <c r="DW401" s="25"/>
      <c r="DX401" s="25"/>
      <c r="DY401" s="25"/>
      <c r="DZ401" s="25"/>
      <c r="EA401" s="25"/>
      <c r="EB401" s="25"/>
    </row>
    <row r="402" spans="1:132" x14ac:dyDescent="0.3">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c r="BU402" s="25"/>
      <c r="BV402" s="25"/>
      <c r="BW402" s="25"/>
      <c r="BX402" s="25"/>
      <c r="BY402" s="25"/>
      <c r="BZ402" s="25"/>
      <c r="CA402" s="25"/>
      <c r="CB402" s="25"/>
      <c r="CC402" s="25"/>
      <c r="CD402" s="25"/>
      <c r="CE402" s="25"/>
      <c r="CF402" s="25"/>
      <c r="CG402" s="25"/>
      <c r="CH402" s="25"/>
      <c r="CI402" s="25"/>
      <c r="CJ402" s="25"/>
      <c r="CK402" s="25"/>
      <c r="CL402" s="25"/>
      <c r="CM402" s="25"/>
      <c r="CN402" s="25"/>
      <c r="CO402" s="25"/>
      <c r="CP402" s="25"/>
      <c r="CQ402" s="25"/>
      <c r="CR402" s="25"/>
      <c r="CS402" s="25"/>
      <c r="CT402" s="25"/>
      <c r="CU402" s="25"/>
      <c r="CV402" s="25"/>
      <c r="CW402" s="25"/>
      <c r="CX402" s="25"/>
      <c r="CY402" s="25"/>
      <c r="CZ402" s="25"/>
      <c r="DA402" s="25"/>
      <c r="DB402" s="25"/>
      <c r="DC402" s="25"/>
      <c r="DD402" s="25"/>
      <c r="DE402" s="25"/>
      <c r="DF402" s="25"/>
      <c r="DG402" s="25"/>
      <c r="DH402" s="25"/>
      <c r="DI402" s="25"/>
      <c r="DJ402" s="25"/>
      <c r="DK402" s="25"/>
      <c r="DL402" s="25"/>
      <c r="DM402" s="25"/>
      <c r="DN402" s="25"/>
      <c r="DO402" s="25"/>
      <c r="DP402" s="25"/>
      <c r="DQ402" s="25"/>
      <c r="DR402" s="25"/>
      <c r="DS402" s="25"/>
      <c r="DT402" s="25"/>
      <c r="DU402" s="25"/>
      <c r="DV402" s="25"/>
      <c r="DW402" s="25"/>
      <c r="DX402" s="25"/>
      <c r="DY402" s="25"/>
      <c r="DZ402" s="25"/>
      <c r="EA402" s="25"/>
      <c r="EB402" s="25"/>
    </row>
    <row r="403" spans="1:132" x14ac:dyDescent="0.3">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c r="BU403" s="25"/>
      <c r="BV403" s="25"/>
      <c r="BW403" s="25"/>
      <c r="BX403" s="25"/>
      <c r="BY403" s="25"/>
      <c r="BZ403" s="25"/>
      <c r="CA403" s="25"/>
      <c r="CB403" s="25"/>
      <c r="CC403" s="25"/>
      <c r="CD403" s="25"/>
      <c r="CE403" s="25"/>
      <c r="CF403" s="25"/>
      <c r="CG403" s="25"/>
      <c r="CH403" s="25"/>
      <c r="CI403" s="25"/>
      <c r="CJ403" s="25"/>
      <c r="CK403" s="25"/>
      <c r="CL403" s="25"/>
      <c r="CM403" s="25"/>
      <c r="CN403" s="25"/>
      <c r="CO403" s="25"/>
      <c r="CP403" s="25"/>
      <c r="CQ403" s="25"/>
      <c r="CR403" s="25"/>
      <c r="CS403" s="25"/>
      <c r="CT403" s="25"/>
      <c r="CU403" s="25"/>
      <c r="CV403" s="25"/>
      <c r="CW403" s="25"/>
      <c r="CX403" s="25"/>
      <c r="CY403" s="25"/>
      <c r="CZ403" s="25"/>
      <c r="DA403" s="25"/>
      <c r="DB403" s="25"/>
      <c r="DC403" s="25"/>
      <c r="DD403" s="25"/>
      <c r="DE403" s="25"/>
      <c r="DF403" s="25"/>
      <c r="DG403" s="25"/>
      <c r="DH403" s="25"/>
      <c r="DI403" s="25"/>
      <c r="DJ403" s="25"/>
      <c r="DK403" s="25"/>
      <c r="DL403" s="25"/>
      <c r="DM403" s="25"/>
      <c r="DN403" s="25"/>
      <c r="DO403" s="25"/>
      <c r="DP403" s="25"/>
      <c r="DQ403" s="25"/>
      <c r="DR403" s="25"/>
      <c r="DS403" s="25"/>
      <c r="DT403" s="25"/>
      <c r="DU403" s="25"/>
      <c r="DV403" s="25"/>
      <c r="DW403" s="25"/>
      <c r="DX403" s="25"/>
      <c r="DY403" s="25"/>
      <c r="DZ403" s="25"/>
      <c r="EA403" s="25"/>
      <c r="EB403" s="25"/>
    </row>
    <row r="404" spans="1:132" x14ac:dyDescent="0.3">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c r="AF404" s="25"/>
      <c r="AG404" s="25"/>
      <c r="AH404" s="25"/>
      <c r="AI404" s="25"/>
      <c r="AJ404" s="25"/>
      <c r="AK404" s="25"/>
      <c r="AL404" s="25"/>
      <c r="AM404" s="25"/>
      <c r="AN404" s="25"/>
      <c r="AO404" s="25"/>
      <c r="AP404" s="25"/>
      <c r="AQ404" s="25"/>
      <c r="AR404" s="25"/>
      <c r="AS404" s="25"/>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c r="BU404" s="25"/>
      <c r="BV404" s="25"/>
      <c r="BW404" s="25"/>
      <c r="BX404" s="25"/>
      <c r="BY404" s="25"/>
      <c r="BZ404" s="25"/>
      <c r="CA404" s="25"/>
      <c r="CB404" s="25"/>
      <c r="CC404" s="25"/>
      <c r="CD404" s="25"/>
      <c r="CE404" s="25"/>
      <c r="CF404" s="25"/>
      <c r="CG404" s="25"/>
      <c r="CH404" s="25"/>
      <c r="CI404" s="25"/>
      <c r="CJ404" s="25"/>
      <c r="CK404" s="25"/>
      <c r="CL404" s="25"/>
      <c r="CM404" s="25"/>
      <c r="CN404" s="25"/>
      <c r="CO404" s="25"/>
      <c r="CP404" s="25"/>
      <c r="CQ404" s="25"/>
      <c r="CR404" s="25"/>
      <c r="CS404" s="25"/>
      <c r="CT404" s="25"/>
      <c r="CU404" s="25"/>
      <c r="CV404" s="25"/>
      <c r="CW404" s="25"/>
      <c r="CX404" s="25"/>
      <c r="CY404" s="25"/>
      <c r="CZ404" s="25"/>
      <c r="DA404" s="25"/>
      <c r="DB404" s="25"/>
      <c r="DC404" s="25"/>
      <c r="DD404" s="25"/>
      <c r="DE404" s="25"/>
      <c r="DF404" s="25"/>
      <c r="DG404" s="25"/>
      <c r="DH404" s="25"/>
      <c r="DI404" s="25"/>
      <c r="DJ404" s="25"/>
      <c r="DK404" s="25"/>
      <c r="DL404" s="25"/>
      <c r="DM404" s="25"/>
      <c r="DN404" s="25"/>
      <c r="DO404" s="25"/>
      <c r="DP404" s="25"/>
      <c r="DQ404" s="25"/>
      <c r="DR404" s="25"/>
      <c r="DS404" s="25"/>
      <c r="DT404" s="25"/>
      <c r="DU404" s="25"/>
      <c r="DV404" s="25"/>
      <c r="DW404" s="25"/>
      <c r="DX404" s="25"/>
      <c r="DY404" s="25"/>
      <c r="DZ404" s="25"/>
      <c r="EA404" s="25"/>
      <c r="EB404" s="25"/>
    </row>
    <row r="405" spans="1:132" x14ac:dyDescent="0.3">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c r="AF405" s="25"/>
      <c r="AG405" s="25"/>
      <c r="AH405" s="25"/>
      <c r="AI405" s="25"/>
      <c r="AJ405" s="25"/>
      <c r="AK405" s="25"/>
      <c r="AL405" s="25"/>
      <c r="AM405" s="25"/>
      <c r="AN405" s="25"/>
      <c r="AO405" s="25"/>
      <c r="AP405" s="25"/>
      <c r="AQ405" s="25"/>
      <c r="AR405" s="25"/>
      <c r="AS405" s="25"/>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c r="BU405" s="25"/>
      <c r="BV405" s="25"/>
      <c r="BW405" s="25"/>
      <c r="BX405" s="25"/>
      <c r="BY405" s="25"/>
      <c r="BZ405" s="25"/>
      <c r="CA405" s="25"/>
      <c r="CB405" s="25"/>
      <c r="CC405" s="25"/>
      <c r="CD405" s="25"/>
      <c r="CE405" s="25"/>
      <c r="CF405" s="25"/>
      <c r="CG405" s="25"/>
      <c r="CH405" s="25"/>
      <c r="CI405" s="25"/>
      <c r="CJ405" s="25"/>
      <c r="CK405" s="25"/>
      <c r="CL405" s="25"/>
      <c r="CM405" s="25"/>
      <c r="CN405" s="25"/>
      <c r="CO405" s="25"/>
      <c r="CP405" s="25"/>
      <c r="CQ405" s="25"/>
      <c r="CR405" s="25"/>
      <c r="CS405" s="25"/>
      <c r="CT405" s="25"/>
      <c r="CU405" s="25"/>
      <c r="CV405" s="25"/>
      <c r="CW405" s="25"/>
      <c r="CX405" s="25"/>
      <c r="CY405" s="25"/>
      <c r="CZ405" s="25"/>
      <c r="DA405" s="25"/>
      <c r="DB405" s="25"/>
      <c r="DC405" s="25"/>
      <c r="DD405" s="25"/>
      <c r="DE405" s="25"/>
      <c r="DF405" s="25"/>
      <c r="DG405" s="25"/>
      <c r="DH405" s="25"/>
      <c r="DI405" s="25"/>
      <c r="DJ405" s="25"/>
      <c r="DK405" s="25"/>
      <c r="DL405" s="25"/>
      <c r="DM405" s="25"/>
      <c r="DN405" s="25"/>
      <c r="DO405" s="25"/>
      <c r="DP405" s="25"/>
      <c r="DQ405" s="25"/>
      <c r="DR405" s="25"/>
      <c r="DS405" s="25"/>
      <c r="DT405" s="25"/>
      <c r="DU405" s="25"/>
      <c r="DV405" s="25"/>
      <c r="DW405" s="25"/>
      <c r="DX405" s="25"/>
      <c r="DY405" s="25"/>
      <c r="DZ405" s="25"/>
      <c r="EA405" s="25"/>
      <c r="EB405" s="25"/>
    </row>
    <row r="406" spans="1:132" x14ac:dyDescent="0.3">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c r="AF406" s="25"/>
      <c r="AG406" s="25"/>
      <c r="AH406" s="25"/>
      <c r="AI406" s="25"/>
      <c r="AJ406" s="25"/>
      <c r="AK406" s="25"/>
      <c r="AL406" s="25"/>
      <c r="AM406" s="25"/>
      <c r="AN406" s="25"/>
      <c r="AO406" s="25"/>
      <c r="AP406" s="25"/>
      <c r="AQ406" s="25"/>
      <c r="AR406" s="25"/>
      <c r="AS406" s="25"/>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c r="BU406" s="25"/>
      <c r="BV406" s="25"/>
      <c r="BW406" s="25"/>
      <c r="BX406" s="25"/>
      <c r="BY406" s="25"/>
      <c r="BZ406" s="25"/>
      <c r="CA406" s="25"/>
      <c r="CB406" s="25"/>
      <c r="CC406" s="25"/>
      <c r="CD406" s="25"/>
      <c r="CE406" s="25"/>
      <c r="CF406" s="25"/>
      <c r="CG406" s="25"/>
      <c r="CH406" s="25"/>
      <c r="CI406" s="25"/>
      <c r="CJ406" s="25"/>
      <c r="CK406" s="25"/>
      <c r="CL406" s="25"/>
      <c r="CM406" s="25"/>
      <c r="CN406" s="25"/>
      <c r="CO406" s="25"/>
      <c r="CP406" s="25"/>
      <c r="CQ406" s="25"/>
      <c r="CR406" s="25"/>
      <c r="CS406" s="25"/>
      <c r="CT406" s="25"/>
      <c r="CU406" s="25"/>
      <c r="CV406" s="25"/>
      <c r="CW406" s="25"/>
      <c r="CX406" s="25"/>
      <c r="CY406" s="25"/>
      <c r="CZ406" s="25"/>
      <c r="DA406" s="25"/>
      <c r="DB406" s="25"/>
      <c r="DC406" s="25"/>
      <c r="DD406" s="25"/>
      <c r="DE406" s="25"/>
      <c r="DF406" s="25"/>
      <c r="DG406" s="25"/>
      <c r="DH406" s="25"/>
      <c r="DI406" s="25"/>
      <c r="DJ406" s="25"/>
      <c r="DK406" s="25"/>
      <c r="DL406" s="25"/>
      <c r="DM406" s="25"/>
      <c r="DN406" s="25"/>
      <c r="DO406" s="25"/>
      <c r="DP406" s="25"/>
      <c r="DQ406" s="25"/>
      <c r="DR406" s="25"/>
      <c r="DS406" s="25"/>
      <c r="DT406" s="25"/>
      <c r="DU406" s="25"/>
      <c r="DV406" s="25"/>
      <c r="DW406" s="25"/>
      <c r="DX406" s="25"/>
      <c r="DY406" s="25"/>
      <c r="DZ406" s="25"/>
      <c r="EA406" s="25"/>
      <c r="EB406" s="25"/>
    </row>
    <row r="407" spans="1:132" x14ac:dyDescent="0.3">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c r="BU407" s="25"/>
      <c r="BV407" s="25"/>
      <c r="BW407" s="25"/>
      <c r="BX407" s="25"/>
      <c r="BY407" s="25"/>
      <c r="BZ407" s="25"/>
      <c r="CA407" s="25"/>
      <c r="CB407" s="25"/>
      <c r="CC407" s="25"/>
      <c r="CD407" s="25"/>
      <c r="CE407" s="25"/>
      <c r="CF407" s="25"/>
      <c r="CG407" s="25"/>
      <c r="CH407" s="25"/>
      <c r="CI407" s="25"/>
      <c r="CJ407" s="25"/>
      <c r="CK407" s="25"/>
      <c r="CL407" s="25"/>
      <c r="CM407" s="25"/>
      <c r="CN407" s="25"/>
      <c r="CO407" s="25"/>
      <c r="CP407" s="25"/>
      <c r="CQ407" s="25"/>
      <c r="CR407" s="25"/>
      <c r="CS407" s="25"/>
      <c r="CT407" s="25"/>
      <c r="CU407" s="25"/>
      <c r="CV407" s="25"/>
      <c r="CW407" s="25"/>
      <c r="CX407" s="25"/>
      <c r="CY407" s="25"/>
      <c r="CZ407" s="25"/>
      <c r="DA407" s="25"/>
      <c r="DB407" s="25"/>
      <c r="DC407" s="25"/>
      <c r="DD407" s="25"/>
      <c r="DE407" s="25"/>
      <c r="DF407" s="25"/>
      <c r="DG407" s="25"/>
      <c r="DH407" s="25"/>
      <c r="DI407" s="25"/>
      <c r="DJ407" s="25"/>
      <c r="DK407" s="25"/>
      <c r="DL407" s="25"/>
      <c r="DM407" s="25"/>
      <c r="DN407" s="25"/>
      <c r="DO407" s="25"/>
      <c r="DP407" s="25"/>
      <c r="DQ407" s="25"/>
      <c r="DR407" s="25"/>
      <c r="DS407" s="25"/>
      <c r="DT407" s="25"/>
      <c r="DU407" s="25"/>
      <c r="DV407" s="25"/>
      <c r="DW407" s="25"/>
      <c r="DX407" s="25"/>
      <c r="DY407" s="25"/>
      <c r="DZ407" s="25"/>
      <c r="EA407" s="25"/>
      <c r="EB407" s="25"/>
    </row>
    <row r="408" spans="1:132" x14ac:dyDescent="0.3">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c r="AF408" s="25"/>
      <c r="AG408" s="25"/>
      <c r="AH408" s="25"/>
      <c r="AI408" s="25"/>
      <c r="AJ408" s="25"/>
      <c r="AK408" s="25"/>
      <c r="AL408" s="25"/>
      <c r="AM408" s="25"/>
      <c r="AN408" s="25"/>
      <c r="AO408" s="25"/>
      <c r="AP408" s="25"/>
      <c r="AQ408" s="25"/>
      <c r="AR408" s="25"/>
      <c r="AS408" s="25"/>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c r="BU408" s="25"/>
      <c r="BV408" s="25"/>
      <c r="BW408" s="25"/>
      <c r="BX408" s="25"/>
      <c r="BY408" s="25"/>
      <c r="BZ408" s="25"/>
      <c r="CA408" s="25"/>
      <c r="CB408" s="25"/>
      <c r="CC408" s="25"/>
      <c r="CD408" s="25"/>
      <c r="CE408" s="25"/>
      <c r="CF408" s="25"/>
      <c r="CG408" s="25"/>
      <c r="CH408" s="25"/>
      <c r="CI408" s="25"/>
      <c r="CJ408" s="25"/>
      <c r="CK408" s="25"/>
      <c r="CL408" s="25"/>
      <c r="CM408" s="25"/>
      <c r="CN408" s="25"/>
      <c r="CO408" s="25"/>
      <c r="CP408" s="25"/>
      <c r="CQ408" s="25"/>
      <c r="CR408" s="25"/>
      <c r="CS408" s="25"/>
      <c r="CT408" s="25"/>
      <c r="CU408" s="25"/>
      <c r="CV408" s="25"/>
      <c r="CW408" s="25"/>
      <c r="CX408" s="25"/>
      <c r="CY408" s="25"/>
      <c r="CZ408" s="25"/>
      <c r="DA408" s="25"/>
      <c r="DB408" s="25"/>
      <c r="DC408" s="25"/>
      <c r="DD408" s="25"/>
      <c r="DE408" s="25"/>
      <c r="DF408" s="25"/>
      <c r="DG408" s="25"/>
      <c r="DH408" s="25"/>
      <c r="DI408" s="25"/>
      <c r="DJ408" s="25"/>
      <c r="DK408" s="25"/>
      <c r="DL408" s="25"/>
      <c r="DM408" s="25"/>
      <c r="DN408" s="25"/>
      <c r="DO408" s="25"/>
      <c r="DP408" s="25"/>
      <c r="DQ408" s="25"/>
      <c r="DR408" s="25"/>
      <c r="DS408" s="25"/>
      <c r="DT408" s="25"/>
      <c r="DU408" s="25"/>
      <c r="DV408" s="25"/>
      <c r="DW408" s="25"/>
      <c r="DX408" s="25"/>
      <c r="DY408" s="25"/>
      <c r="DZ408" s="25"/>
      <c r="EA408" s="25"/>
      <c r="EB408" s="25"/>
    </row>
    <row r="409" spans="1:132" x14ac:dyDescent="0.3">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c r="AF409" s="25"/>
      <c r="AG409" s="25"/>
      <c r="AH409" s="25"/>
      <c r="AI409" s="25"/>
      <c r="AJ409" s="25"/>
      <c r="AK409" s="25"/>
      <c r="AL409" s="25"/>
      <c r="AM409" s="25"/>
      <c r="AN409" s="25"/>
      <c r="AO409" s="25"/>
      <c r="AP409" s="25"/>
      <c r="AQ409" s="25"/>
      <c r="AR409" s="25"/>
      <c r="AS409" s="25"/>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c r="BU409" s="25"/>
      <c r="BV409" s="25"/>
      <c r="BW409" s="25"/>
      <c r="BX409" s="25"/>
      <c r="BY409" s="25"/>
      <c r="BZ409" s="25"/>
      <c r="CA409" s="25"/>
      <c r="CB409" s="25"/>
      <c r="CC409" s="25"/>
      <c r="CD409" s="25"/>
      <c r="CE409" s="25"/>
      <c r="CF409" s="25"/>
      <c r="CG409" s="25"/>
      <c r="CH409" s="25"/>
      <c r="CI409" s="25"/>
      <c r="CJ409" s="25"/>
      <c r="CK409" s="25"/>
      <c r="CL409" s="25"/>
      <c r="CM409" s="25"/>
      <c r="CN409" s="25"/>
      <c r="CO409" s="25"/>
      <c r="CP409" s="25"/>
      <c r="CQ409" s="25"/>
      <c r="CR409" s="25"/>
      <c r="CS409" s="25"/>
      <c r="CT409" s="25"/>
      <c r="CU409" s="25"/>
      <c r="CV409" s="25"/>
      <c r="CW409" s="25"/>
      <c r="CX409" s="25"/>
      <c r="CY409" s="25"/>
      <c r="CZ409" s="25"/>
      <c r="DA409" s="25"/>
      <c r="DB409" s="25"/>
      <c r="DC409" s="25"/>
      <c r="DD409" s="25"/>
      <c r="DE409" s="25"/>
      <c r="DF409" s="25"/>
      <c r="DG409" s="25"/>
      <c r="DH409" s="25"/>
      <c r="DI409" s="25"/>
      <c r="DJ409" s="25"/>
      <c r="DK409" s="25"/>
      <c r="DL409" s="25"/>
      <c r="DM409" s="25"/>
      <c r="DN409" s="25"/>
      <c r="DO409" s="25"/>
      <c r="DP409" s="25"/>
      <c r="DQ409" s="25"/>
      <c r="DR409" s="25"/>
      <c r="DS409" s="25"/>
      <c r="DT409" s="25"/>
      <c r="DU409" s="25"/>
      <c r="DV409" s="25"/>
      <c r="DW409" s="25"/>
      <c r="DX409" s="25"/>
      <c r="DY409" s="25"/>
      <c r="DZ409" s="25"/>
      <c r="EA409" s="25"/>
      <c r="EB409" s="25"/>
    </row>
    <row r="410" spans="1:132" x14ac:dyDescent="0.3">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c r="BU410" s="25"/>
      <c r="BV410" s="25"/>
      <c r="BW410" s="25"/>
      <c r="BX410" s="25"/>
      <c r="BY410" s="25"/>
      <c r="BZ410" s="25"/>
      <c r="CA410" s="25"/>
      <c r="CB410" s="25"/>
      <c r="CC410" s="25"/>
      <c r="CD410" s="25"/>
      <c r="CE410" s="25"/>
      <c r="CF410" s="25"/>
      <c r="CG410" s="25"/>
      <c r="CH410" s="25"/>
      <c r="CI410" s="25"/>
      <c r="CJ410" s="25"/>
      <c r="CK410" s="25"/>
      <c r="CL410" s="25"/>
      <c r="CM410" s="25"/>
      <c r="CN410" s="25"/>
      <c r="CO410" s="25"/>
      <c r="CP410" s="25"/>
      <c r="CQ410" s="25"/>
      <c r="CR410" s="25"/>
      <c r="CS410" s="25"/>
      <c r="CT410" s="25"/>
      <c r="CU410" s="25"/>
      <c r="CV410" s="25"/>
      <c r="CW410" s="25"/>
      <c r="CX410" s="25"/>
      <c r="CY410" s="25"/>
      <c r="CZ410" s="25"/>
      <c r="DA410" s="25"/>
      <c r="DB410" s="25"/>
      <c r="DC410" s="25"/>
      <c r="DD410" s="25"/>
      <c r="DE410" s="25"/>
      <c r="DF410" s="25"/>
      <c r="DG410" s="25"/>
      <c r="DH410" s="25"/>
      <c r="DI410" s="25"/>
      <c r="DJ410" s="25"/>
      <c r="DK410" s="25"/>
      <c r="DL410" s="25"/>
      <c r="DM410" s="25"/>
      <c r="DN410" s="25"/>
      <c r="DO410" s="25"/>
      <c r="DP410" s="25"/>
      <c r="DQ410" s="25"/>
      <c r="DR410" s="25"/>
      <c r="DS410" s="25"/>
      <c r="DT410" s="25"/>
      <c r="DU410" s="25"/>
      <c r="DV410" s="25"/>
      <c r="DW410" s="25"/>
      <c r="DX410" s="25"/>
      <c r="DY410" s="25"/>
      <c r="DZ410" s="25"/>
      <c r="EA410" s="25"/>
      <c r="EB410" s="25"/>
    </row>
    <row r="411" spans="1:132" x14ac:dyDescent="0.3">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c r="AF411" s="25"/>
      <c r="AG411" s="25"/>
      <c r="AH411" s="25"/>
      <c r="AI411" s="25"/>
      <c r="AJ411" s="25"/>
      <c r="AK411" s="25"/>
      <c r="AL411" s="25"/>
      <c r="AM411" s="25"/>
      <c r="AN411" s="25"/>
      <c r="AO411" s="25"/>
      <c r="AP411" s="25"/>
      <c r="AQ411" s="25"/>
      <c r="AR411" s="25"/>
      <c r="AS411" s="25"/>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c r="BU411" s="25"/>
      <c r="BV411" s="25"/>
      <c r="BW411" s="25"/>
      <c r="BX411" s="25"/>
      <c r="BY411" s="25"/>
      <c r="BZ411" s="25"/>
      <c r="CA411" s="25"/>
      <c r="CB411" s="25"/>
      <c r="CC411" s="25"/>
      <c r="CD411" s="25"/>
      <c r="CE411" s="25"/>
      <c r="CF411" s="25"/>
      <c r="CG411" s="25"/>
      <c r="CH411" s="25"/>
      <c r="CI411" s="25"/>
      <c r="CJ411" s="25"/>
      <c r="CK411" s="25"/>
      <c r="CL411" s="25"/>
      <c r="CM411" s="25"/>
      <c r="CN411" s="25"/>
      <c r="CO411" s="25"/>
      <c r="CP411" s="25"/>
      <c r="CQ411" s="25"/>
      <c r="CR411" s="25"/>
      <c r="CS411" s="25"/>
      <c r="CT411" s="25"/>
      <c r="CU411" s="25"/>
      <c r="CV411" s="25"/>
      <c r="CW411" s="25"/>
      <c r="CX411" s="25"/>
      <c r="CY411" s="25"/>
      <c r="CZ411" s="25"/>
      <c r="DA411" s="25"/>
      <c r="DB411" s="25"/>
      <c r="DC411" s="25"/>
      <c r="DD411" s="25"/>
      <c r="DE411" s="25"/>
      <c r="DF411" s="25"/>
      <c r="DG411" s="25"/>
      <c r="DH411" s="25"/>
      <c r="DI411" s="25"/>
      <c r="DJ411" s="25"/>
      <c r="DK411" s="25"/>
      <c r="DL411" s="25"/>
      <c r="DM411" s="25"/>
      <c r="DN411" s="25"/>
      <c r="DO411" s="25"/>
      <c r="DP411" s="25"/>
      <c r="DQ411" s="25"/>
      <c r="DR411" s="25"/>
      <c r="DS411" s="25"/>
      <c r="DT411" s="25"/>
      <c r="DU411" s="25"/>
      <c r="DV411" s="25"/>
      <c r="DW411" s="25"/>
      <c r="DX411" s="25"/>
      <c r="DY411" s="25"/>
      <c r="DZ411" s="25"/>
      <c r="EA411" s="25"/>
      <c r="EB411" s="25"/>
    </row>
    <row r="412" spans="1:132" x14ac:dyDescent="0.3">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c r="AF412" s="25"/>
      <c r="AG412" s="25"/>
      <c r="AH412" s="25"/>
      <c r="AI412" s="25"/>
      <c r="AJ412" s="25"/>
      <c r="AK412" s="25"/>
      <c r="AL412" s="25"/>
      <c r="AM412" s="25"/>
      <c r="AN412" s="25"/>
      <c r="AO412" s="25"/>
      <c r="AP412" s="25"/>
      <c r="AQ412" s="25"/>
      <c r="AR412" s="25"/>
      <c r="AS412" s="25"/>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c r="BU412" s="25"/>
      <c r="BV412" s="25"/>
      <c r="BW412" s="25"/>
      <c r="BX412" s="25"/>
      <c r="BY412" s="25"/>
      <c r="BZ412" s="25"/>
      <c r="CA412" s="25"/>
      <c r="CB412" s="25"/>
      <c r="CC412" s="25"/>
      <c r="CD412" s="25"/>
      <c r="CE412" s="25"/>
      <c r="CF412" s="25"/>
      <c r="CG412" s="25"/>
      <c r="CH412" s="25"/>
      <c r="CI412" s="25"/>
      <c r="CJ412" s="25"/>
      <c r="CK412" s="25"/>
      <c r="CL412" s="25"/>
      <c r="CM412" s="25"/>
      <c r="CN412" s="25"/>
      <c r="CO412" s="25"/>
      <c r="CP412" s="25"/>
      <c r="CQ412" s="25"/>
      <c r="CR412" s="25"/>
      <c r="CS412" s="25"/>
      <c r="CT412" s="25"/>
      <c r="CU412" s="25"/>
      <c r="CV412" s="25"/>
      <c r="CW412" s="25"/>
      <c r="CX412" s="25"/>
      <c r="CY412" s="25"/>
      <c r="CZ412" s="25"/>
      <c r="DA412" s="25"/>
      <c r="DB412" s="25"/>
      <c r="DC412" s="25"/>
      <c r="DD412" s="25"/>
      <c r="DE412" s="25"/>
      <c r="DF412" s="25"/>
      <c r="DG412" s="25"/>
      <c r="DH412" s="25"/>
      <c r="DI412" s="25"/>
      <c r="DJ412" s="25"/>
      <c r="DK412" s="25"/>
      <c r="DL412" s="25"/>
      <c r="DM412" s="25"/>
      <c r="DN412" s="25"/>
      <c r="DO412" s="25"/>
      <c r="DP412" s="25"/>
      <c r="DQ412" s="25"/>
      <c r="DR412" s="25"/>
      <c r="DS412" s="25"/>
      <c r="DT412" s="25"/>
      <c r="DU412" s="25"/>
      <c r="DV412" s="25"/>
      <c r="DW412" s="25"/>
      <c r="DX412" s="25"/>
      <c r="DY412" s="25"/>
      <c r="DZ412" s="25"/>
      <c r="EA412" s="25"/>
      <c r="EB412" s="25"/>
    </row>
    <row r="413" spans="1:132" x14ac:dyDescent="0.3">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c r="AF413" s="25"/>
      <c r="AG413" s="25"/>
      <c r="AH413" s="25"/>
      <c r="AI413" s="25"/>
      <c r="AJ413" s="25"/>
      <c r="AK413" s="25"/>
      <c r="AL413" s="25"/>
      <c r="AM413" s="25"/>
      <c r="AN413" s="25"/>
      <c r="AO413" s="25"/>
      <c r="AP413" s="25"/>
      <c r="AQ413" s="25"/>
      <c r="AR413" s="25"/>
      <c r="AS413" s="25"/>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c r="BU413" s="25"/>
      <c r="BV413" s="25"/>
      <c r="BW413" s="25"/>
      <c r="BX413" s="25"/>
      <c r="BY413" s="25"/>
      <c r="BZ413" s="25"/>
      <c r="CA413" s="25"/>
      <c r="CB413" s="25"/>
      <c r="CC413" s="25"/>
      <c r="CD413" s="25"/>
      <c r="CE413" s="25"/>
      <c r="CF413" s="25"/>
      <c r="CG413" s="25"/>
      <c r="CH413" s="25"/>
      <c r="CI413" s="25"/>
      <c r="CJ413" s="25"/>
      <c r="CK413" s="25"/>
      <c r="CL413" s="25"/>
      <c r="CM413" s="25"/>
      <c r="CN413" s="25"/>
      <c r="CO413" s="25"/>
      <c r="CP413" s="25"/>
      <c r="CQ413" s="25"/>
      <c r="CR413" s="25"/>
      <c r="CS413" s="25"/>
      <c r="CT413" s="25"/>
      <c r="CU413" s="25"/>
      <c r="CV413" s="25"/>
      <c r="CW413" s="25"/>
      <c r="CX413" s="25"/>
      <c r="CY413" s="25"/>
      <c r="CZ413" s="25"/>
      <c r="DA413" s="25"/>
      <c r="DB413" s="25"/>
      <c r="DC413" s="25"/>
      <c r="DD413" s="25"/>
      <c r="DE413" s="25"/>
      <c r="DF413" s="25"/>
      <c r="DG413" s="25"/>
      <c r="DH413" s="25"/>
      <c r="DI413" s="25"/>
      <c r="DJ413" s="25"/>
      <c r="DK413" s="25"/>
      <c r="DL413" s="25"/>
      <c r="DM413" s="25"/>
      <c r="DN413" s="25"/>
      <c r="DO413" s="25"/>
      <c r="DP413" s="25"/>
      <c r="DQ413" s="25"/>
      <c r="DR413" s="25"/>
      <c r="DS413" s="25"/>
      <c r="DT413" s="25"/>
      <c r="DU413" s="25"/>
      <c r="DV413" s="25"/>
      <c r="DW413" s="25"/>
      <c r="DX413" s="25"/>
      <c r="DY413" s="25"/>
      <c r="DZ413" s="25"/>
      <c r="EA413" s="25"/>
      <c r="EB413" s="25"/>
    </row>
    <row r="414" spans="1:132" x14ac:dyDescent="0.3">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c r="BU414" s="25"/>
      <c r="BV414" s="25"/>
      <c r="BW414" s="25"/>
      <c r="BX414" s="25"/>
      <c r="BY414" s="25"/>
      <c r="BZ414" s="25"/>
      <c r="CA414" s="25"/>
      <c r="CB414" s="25"/>
      <c r="CC414" s="25"/>
      <c r="CD414" s="25"/>
      <c r="CE414" s="25"/>
      <c r="CF414" s="25"/>
      <c r="CG414" s="25"/>
      <c r="CH414" s="25"/>
      <c r="CI414" s="25"/>
      <c r="CJ414" s="25"/>
      <c r="CK414" s="25"/>
      <c r="CL414" s="25"/>
      <c r="CM414" s="25"/>
      <c r="CN414" s="25"/>
      <c r="CO414" s="25"/>
      <c r="CP414" s="25"/>
      <c r="CQ414" s="25"/>
      <c r="CR414" s="25"/>
      <c r="CS414" s="25"/>
      <c r="CT414" s="25"/>
      <c r="CU414" s="25"/>
      <c r="CV414" s="25"/>
      <c r="CW414" s="25"/>
      <c r="CX414" s="25"/>
      <c r="CY414" s="25"/>
      <c r="CZ414" s="25"/>
      <c r="DA414" s="25"/>
      <c r="DB414" s="25"/>
      <c r="DC414" s="25"/>
      <c r="DD414" s="25"/>
      <c r="DE414" s="25"/>
      <c r="DF414" s="25"/>
      <c r="DG414" s="25"/>
      <c r="DH414" s="25"/>
      <c r="DI414" s="25"/>
      <c r="DJ414" s="25"/>
      <c r="DK414" s="25"/>
      <c r="DL414" s="25"/>
      <c r="DM414" s="25"/>
      <c r="DN414" s="25"/>
      <c r="DO414" s="25"/>
      <c r="DP414" s="25"/>
      <c r="DQ414" s="25"/>
      <c r="DR414" s="25"/>
      <c r="DS414" s="25"/>
      <c r="DT414" s="25"/>
      <c r="DU414" s="25"/>
      <c r="DV414" s="25"/>
      <c r="DW414" s="25"/>
      <c r="DX414" s="25"/>
      <c r="DY414" s="25"/>
      <c r="DZ414" s="25"/>
      <c r="EA414" s="25"/>
      <c r="EB414" s="25"/>
    </row>
    <row r="415" spans="1:132" x14ac:dyDescent="0.3">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c r="AF415" s="25"/>
      <c r="AG415" s="25"/>
      <c r="AH415" s="25"/>
      <c r="AI415" s="25"/>
      <c r="AJ415" s="25"/>
      <c r="AK415" s="25"/>
      <c r="AL415" s="25"/>
      <c r="AM415" s="25"/>
      <c r="AN415" s="25"/>
      <c r="AO415" s="25"/>
      <c r="AP415" s="25"/>
      <c r="AQ415" s="25"/>
      <c r="AR415" s="25"/>
      <c r="AS415" s="25"/>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c r="BU415" s="25"/>
      <c r="BV415" s="25"/>
      <c r="BW415" s="25"/>
      <c r="BX415" s="25"/>
      <c r="BY415" s="25"/>
      <c r="BZ415" s="25"/>
      <c r="CA415" s="25"/>
      <c r="CB415" s="25"/>
      <c r="CC415" s="25"/>
      <c r="CD415" s="25"/>
      <c r="CE415" s="25"/>
      <c r="CF415" s="25"/>
      <c r="CG415" s="25"/>
      <c r="CH415" s="25"/>
      <c r="CI415" s="25"/>
      <c r="CJ415" s="25"/>
      <c r="CK415" s="25"/>
      <c r="CL415" s="25"/>
      <c r="CM415" s="25"/>
      <c r="CN415" s="25"/>
      <c r="CO415" s="25"/>
      <c r="CP415" s="25"/>
      <c r="CQ415" s="25"/>
      <c r="CR415" s="25"/>
      <c r="CS415" s="25"/>
      <c r="CT415" s="25"/>
      <c r="CU415" s="25"/>
      <c r="CV415" s="25"/>
      <c r="CW415" s="25"/>
      <c r="CX415" s="25"/>
      <c r="CY415" s="25"/>
      <c r="CZ415" s="25"/>
      <c r="DA415" s="25"/>
      <c r="DB415" s="25"/>
      <c r="DC415" s="25"/>
      <c r="DD415" s="25"/>
      <c r="DE415" s="25"/>
      <c r="DF415" s="25"/>
      <c r="DG415" s="25"/>
      <c r="DH415" s="25"/>
      <c r="DI415" s="25"/>
      <c r="DJ415" s="25"/>
      <c r="DK415" s="25"/>
      <c r="DL415" s="25"/>
      <c r="DM415" s="25"/>
      <c r="DN415" s="25"/>
      <c r="DO415" s="25"/>
      <c r="DP415" s="25"/>
      <c r="DQ415" s="25"/>
      <c r="DR415" s="25"/>
      <c r="DS415" s="25"/>
      <c r="DT415" s="25"/>
      <c r="DU415" s="25"/>
      <c r="DV415" s="25"/>
      <c r="DW415" s="25"/>
      <c r="DX415" s="25"/>
      <c r="DY415" s="25"/>
      <c r="DZ415" s="25"/>
      <c r="EA415" s="25"/>
      <c r="EB415" s="25"/>
    </row>
    <row r="416" spans="1:132" x14ac:dyDescent="0.3">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c r="AL416" s="25"/>
      <c r="AM416" s="25"/>
      <c r="AN416" s="25"/>
      <c r="AO416" s="25"/>
      <c r="AP416" s="25"/>
      <c r="AQ416" s="25"/>
      <c r="AR416" s="25"/>
      <c r="AS416" s="25"/>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c r="BU416" s="25"/>
      <c r="BV416" s="25"/>
      <c r="BW416" s="25"/>
      <c r="BX416" s="25"/>
      <c r="BY416" s="25"/>
      <c r="BZ416" s="25"/>
      <c r="CA416" s="25"/>
      <c r="CB416" s="25"/>
      <c r="CC416" s="25"/>
      <c r="CD416" s="25"/>
      <c r="CE416" s="25"/>
      <c r="CF416" s="25"/>
      <c r="CG416" s="25"/>
      <c r="CH416" s="25"/>
      <c r="CI416" s="25"/>
      <c r="CJ416" s="25"/>
      <c r="CK416" s="25"/>
      <c r="CL416" s="25"/>
      <c r="CM416" s="25"/>
      <c r="CN416" s="25"/>
      <c r="CO416" s="25"/>
      <c r="CP416" s="25"/>
      <c r="CQ416" s="25"/>
      <c r="CR416" s="25"/>
      <c r="CS416" s="25"/>
      <c r="CT416" s="25"/>
      <c r="CU416" s="25"/>
      <c r="CV416" s="25"/>
      <c r="CW416" s="25"/>
      <c r="CX416" s="25"/>
      <c r="CY416" s="25"/>
      <c r="CZ416" s="25"/>
      <c r="DA416" s="25"/>
      <c r="DB416" s="25"/>
      <c r="DC416" s="25"/>
      <c r="DD416" s="25"/>
      <c r="DE416" s="25"/>
      <c r="DF416" s="25"/>
      <c r="DG416" s="25"/>
      <c r="DH416" s="25"/>
      <c r="DI416" s="25"/>
      <c r="DJ416" s="25"/>
      <c r="DK416" s="25"/>
      <c r="DL416" s="25"/>
      <c r="DM416" s="25"/>
      <c r="DN416" s="25"/>
      <c r="DO416" s="25"/>
      <c r="DP416" s="25"/>
      <c r="DQ416" s="25"/>
      <c r="DR416" s="25"/>
      <c r="DS416" s="25"/>
      <c r="DT416" s="25"/>
      <c r="DU416" s="25"/>
      <c r="DV416" s="25"/>
      <c r="DW416" s="25"/>
      <c r="DX416" s="25"/>
      <c r="DY416" s="25"/>
      <c r="DZ416" s="25"/>
      <c r="EA416" s="25"/>
      <c r="EB416" s="25"/>
    </row>
    <row r="417" spans="1:132" x14ac:dyDescent="0.3">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c r="BU417" s="25"/>
      <c r="BV417" s="25"/>
      <c r="BW417" s="25"/>
      <c r="BX417" s="25"/>
      <c r="BY417" s="25"/>
      <c r="BZ417" s="25"/>
      <c r="CA417" s="25"/>
      <c r="CB417" s="25"/>
      <c r="CC417" s="25"/>
      <c r="CD417" s="25"/>
      <c r="CE417" s="25"/>
      <c r="CF417" s="25"/>
      <c r="CG417" s="25"/>
      <c r="CH417" s="25"/>
      <c r="CI417" s="25"/>
      <c r="CJ417" s="25"/>
      <c r="CK417" s="25"/>
      <c r="CL417" s="25"/>
      <c r="CM417" s="25"/>
      <c r="CN417" s="25"/>
      <c r="CO417" s="25"/>
      <c r="CP417" s="25"/>
      <c r="CQ417" s="25"/>
      <c r="CR417" s="25"/>
      <c r="CS417" s="25"/>
      <c r="CT417" s="25"/>
      <c r="CU417" s="25"/>
      <c r="CV417" s="25"/>
      <c r="CW417" s="25"/>
      <c r="CX417" s="25"/>
      <c r="CY417" s="25"/>
      <c r="CZ417" s="25"/>
      <c r="DA417" s="25"/>
      <c r="DB417" s="25"/>
      <c r="DC417" s="25"/>
      <c r="DD417" s="25"/>
      <c r="DE417" s="25"/>
      <c r="DF417" s="25"/>
      <c r="DG417" s="25"/>
      <c r="DH417" s="25"/>
      <c r="DI417" s="25"/>
      <c r="DJ417" s="25"/>
      <c r="DK417" s="25"/>
      <c r="DL417" s="25"/>
      <c r="DM417" s="25"/>
      <c r="DN417" s="25"/>
      <c r="DO417" s="25"/>
      <c r="DP417" s="25"/>
      <c r="DQ417" s="25"/>
      <c r="DR417" s="25"/>
      <c r="DS417" s="25"/>
      <c r="DT417" s="25"/>
      <c r="DU417" s="25"/>
      <c r="DV417" s="25"/>
      <c r="DW417" s="25"/>
      <c r="DX417" s="25"/>
      <c r="DY417" s="25"/>
      <c r="DZ417" s="25"/>
      <c r="EA417" s="25"/>
      <c r="EB417" s="25"/>
    </row>
    <row r="418" spans="1:132" x14ac:dyDescent="0.3">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c r="BU418" s="25"/>
      <c r="BV418" s="25"/>
      <c r="BW418" s="25"/>
      <c r="BX418" s="25"/>
      <c r="BY418" s="25"/>
      <c r="BZ418" s="25"/>
      <c r="CA418" s="25"/>
      <c r="CB418" s="25"/>
      <c r="CC418" s="25"/>
      <c r="CD418" s="25"/>
      <c r="CE418" s="25"/>
      <c r="CF418" s="25"/>
      <c r="CG418" s="25"/>
      <c r="CH418" s="25"/>
      <c r="CI418" s="25"/>
      <c r="CJ418" s="25"/>
      <c r="CK418" s="25"/>
      <c r="CL418" s="25"/>
      <c r="CM418" s="25"/>
      <c r="CN418" s="25"/>
      <c r="CO418" s="25"/>
      <c r="CP418" s="25"/>
      <c r="CQ418" s="25"/>
      <c r="CR418" s="25"/>
      <c r="CS418" s="25"/>
      <c r="CT418" s="25"/>
      <c r="CU418" s="25"/>
      <c r="CV418" s="25"/>
      <c r="CW418" s="25"/>
      <c r="CX418" s="25"/>
      <c r="CY418" s="25"/>
      <c r="CZ418" s="25"/>
      <c r="DA418" s="25"/>
      <c r="DB418" s="25"/>
      <c r="DC418" s="25"/>
      <c r="DD418" s="25"/>
      <c r="DE418" s="25"/>
      <c r="DF418" s="25"/>
      <c r="DG418" s="25"/>
      <c r="DH418" s="25"/>
      <c r="DI418" s="25"/>
      <c r="DJ418" s="25"/>
      <c r="DK418" s="25"/>
      <c r="DL418" s="25"/>
      <c r="DM418" s="25"/>
      <c r="DN418" s="25"/>
      <c r="DO418" s="25"/>
      <c r="DP418" s="25"/>
      <c r="DQ418" s="25"/>
      <c r="DR418" s="25"/>
      <c r="DS418" s="25"/>
      <c r="DT418" s="25"/>
      <c r="DU418" s="25"/>
      <c r="DV418" s="25"/>
      <c r="DW418" s="25"/>
      <c r="DX418" s="25"/>
      <c r="DY418" s="25"/>
      <c r="DZ418" s="25"/>
      <c r="EA418" s="25"/>
      <c r="EB418" s="25"/>
    </row>
    <row r="419" spans="1:132" x14ac:dyDescent="0.3">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c r="BU419" s="25"/>
      <c r="BV419" s="25"/>
      <c r="BW419" s="25"/>
      <c r="BX419" s="25"/>
      <c r="BY419" s="25"/>
      <c r="BZ419" s="25"/>
      <c r="CA419" s="25"/>
      <c r="CB419" s="25"/>
      <c r="CC419" s="25"/>
      <c r="CD419" s="25"/>
      <c r="CE419" s="25"/>
      <c r="CF419" s="25"/>
      <c r="CG419" s="25"/>
      <c r="CH419" s="25"/>
      <c r="CI419" s="25"/>
      <c r="CJ419" s="25"/>
      <c r="CK419" s="25"/>
      <c r="CL419" s="25"/>
      <c r="CM419" s="25"/>
      <c r="CN419" s="25"/>
      <c r="CO419" s="25"/>
      <c r="CP419" s="25"/>
      <c r="CQ419" s="25"/>
      <c r="CR419" s="25"/>
      <c r="CS419" s="25"/>
      <c r="CT419" s="25"/>
      <c r="CU419" s="25"/>
      <c r="CV419" s="25"/>
      <c r="CW419" s="25"/>
      <c r="CX419" s="25"/>
      <c r="CY419" s="25"/>
      <c r="CZ419" s="25"/>
      <c r="DA419" s="25"/>
      <c r="DB419" s="25"/>
      <c r="DC419" s="25"/>
      <c r="DD419" s="25"/>
      <c r="DE419" s="25"/>
      <c r="DF419" s="25"/>
      <c r="DG419" s="25"/>
      <c r="DH419" s="25"/>
      <c r="DI419" s="25"/>
      <c r="DJ419" s="25"/>
      <c r="DK419" s="25"/>
      <c r="DL419" s="25"/>
      <c r="DM419" s="25"/>
      <c r="DN419" s="25"/>
      <c r="DO419" s="25"/>
      <c r="DP419" s="25"/>
      <c r="DQ419" s="25"/>
      <c r="DR419" s="25"/>
      <c r="DS419" s="25"/>
      <c r="DT419" s="25"/>
      <c r="DU419" s="25"/>
      <c r="DV419" s="25"/>
      <c r="DW419" s="25"/>
      <c r="DX419" s="25"/>
      <c r="DY419" s="25"/>
      <c r="DZ419" s="25"/>
      <c r="EA419" s="25"/>
      <c r="EB419" s="25"/>
    </row>
    <row r="420" spans="1:132" x14ac:dyDescent="0.3">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c r="BU420" s="25"/>
      <c r="BV420" s="25"/>
      <c r="BW420" s="25"/>
      <c r="BX420" s="25"/>
      <c r="BY420" s="25"/>
      <c r="BZ420" s="25"/>
      <c r="CA420" s="25"/>
      <c r="CB420" s="25"/>
      <c r="CC420" s="25"/>
      <c r="CD420" s="25"/>
      <c r="CE420" s="25"/>
      <c r="CF420" s="25"/>
      <c r="CG420" s="25"/>
      <c r="CH420" s="25"/>
      <c r="CI420" s="25"/>
      <c r="CJ420" s="25"/>
      <c r="CK420" s="25"/>
      <c r="CL420" s="25"/>
      <c r="CM420" s="25"/>
      <c r="CN420" s="25"/>
      <c r="CO420" s="25"/>
      <c r="CP420" s="25"/>
      <c r="CQ420" s="25"/>
      <c r="CR420" s="25"/>
      <c r="CS420" s="25"/>
      <c r="CT420" s="25"/>
      <c r="CU420" s="25"/>
      <c r="CV420" s="25"/>
      <c r="CW420" s="25"/>
      <c r="CX420" s="25"/>
      <c r="CY420" s="25"/>
      <c r="CZ420" s="25"/>
      <c r="DA420" s="25"/>
      <c r="DB420" s="25"/>
      <c r="DC420" s="25"/>
      <c r="DD420" s="25"/>
      <c r="DE420" s="25"/>
      <c r="DF420" s="25"/>
      <c r="DG420" s="25"/>
      <c r="DH420" s="25"/>
      <c r="DI420" s="25"/>
      <c r="DJ420" s="25"/>
      <c r="DK420" s="25"/>
      <c r="DL420" s="25"/>
      <c r="DM420" s="25"/>
      <c r="DN420" s="25"/>
      <c r="DO420" s="25"/>
      <c r="DP420" s="25"/>
      <c r="DQ420" s="25"/>
      <c r="DR420" s="25"/>
      <c r="DS420" s="25"/>
      <c r="DT420" s="25"/>
      <c r="DU420" s="25"/>
      <c r="DV420" s="25"/>
      <c r="DW420" s="25"/>
      <c r="DX420" s="25"/>
      <c r="DY420" s="25"/>
      <c r="DZ420" s="25"/>
      <c r="EA420" s="25"/>
      <c r="EB420" s="25"/>
    </row>
    <row r="421" spans="1:132" x14ac:dyDescent="0.3">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c r="BU421" s="25"/>
      <c r="BV421" s="25"/>
      <c r="BW421" s="25"/>
      <c r="BX421" s="25"/>
      <c r="BY421" s="25"/>
      <c r="BZ421" s="25"/>
      <c r="CA421" s="25"/>
      <c r="CB421" s="25"/>
      <c r="CC421" s="25"/>
      <c r="CD421" s="25"/>
      <c r="CE421" s="25"/>
      <c r="CF421" s="25"/>
      <c r="CG421" s="25"/>
      <c r="CH421" s="25"/>
      <c r="CI421" s="25"/>
      <c r="CJ421" s="25"/>
      <c r="CK421" s="25"/>
      <c r="CL421" s="25"/>
      <c r="CM421" s="25"/>
      <c r="CN421" s="25"/>
      <c r="CO421" s="25"/>
      <c r="CP421" s="25"/>
      <c r="CQ421" s="25"/>
      <c r="CR421" s="25"/>
      <c r="CS421" s="25"/>
      <c r="CT421" s="25"/>
      <c r="CU421" s="25"/>
      <c r="CV421" s="25"/>
      <c r="CW421" s="25"/>
      <c r="CX421" s="25"/>
      <c r="CY421" s="25"/>
      <c r="CZ421" s="25"/>
      <c r="DA421" s="25"/>
      <c r="DB421" s="25"/>
      <c r="DC421" s="25"/>
      <c r="DD421" s="25"/>
      <c r="DE421" s="25"/>
      <c r="DF421" s="25"/>
      <c r="DG421" s="25"/>
      <c r="DH421" s="25"/>
      <c r="DI421" s="25"/>
      <c r="DJ421" s="25"/>
      <c r="DK421" s="25"/>
      <c r="DL421" s="25"/>
      <c r="DM421" s="25"/>
      <c r="DN421" s="25"/>
      <c r="DO421" s="25"/>
      <c r="DP421" s="25"/>
      <c r="DQ421" s="25"/>
      <c r="DR421" s="25"/>
      <c r="DS421" s="25"/>
      <c r="DT421" s="25"/>
      <c r="DU421" s="25"/>
      <c r="DV421" s="25"/>
      <c r="DW421" s="25"/>
      <c r="DX421" s="25"/>
      <c r="DY421" s="25"/>
      <c r="DZ421" s="25"/>
      <c r="EA421" s="25"/>
      <c r="EB421" s="25"/>
    </row>
    <row r="422" spans="1:132" x14ac:dyDescent="0.3">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c r="BU422" s="25"/>
      <c r="BV422" s="25"/>
      <c r="BW422" s="25"/>
      <c r="BX422" s="25"/>
      <c r="BY422" s="25"/>
      <c r="BZ422" s="25"/>
      <c r="CA422" s="25"/>
      <c r="CB422" s="25"/>
      <c r="CC422" s="25"/>
      <c r="CD422" s="25"/>
      <c r="CE422" s="25"/>
      <c r="CF422" s="25"/>
      <c r="CG422" s="25"/>
      <c r="CH422" s="25"/>
      <c r="CI422" s="25"/>
      <c r="CJ422" s="25"/>
      <c r="CK422" s="25"/>
      <c r="CL422" s="25"/>
      <c r="CM422" s="25"/>
      <c r="CN422" s="25"/>
      <c r="CO422" s="25"/>
      <c r="CP422" s="25"/>
      <c r="CQ422" s="25"/>
      <c r="CR422" s="25"/>
      <c r="CS422" s="25"/>
      <c r="CT422" s="25"/>
      <c r="CU422" s="25"/>
      <c r="CV422" s="25"/>
      <c r="CW422" s="25"/>
      <c r="CX422" s="25"/>
      <c r="CY422" s="25"/>
      <c r="CZ422" s="25"/>
      <c r="DA422" s="25"/>
      <c r="DB422" s="25"/>
      <c r="DC422" s="25"/>
      <c r="DD422" s="25"/>
      <c r="DE422" s="25"/>
      <c r="DF422" s="25"/>
      <c r="DG422" s="25"/>
      <c r="DH422" s="25"/>
      <c r="DI422" s="25"/>
      <c r="DJ422" s="25"/>
      <c r="DK422" s="25"/>
      <c r="DL422" s="25"/>
      <c r="DM422" s="25"/>
      <c r="DN422" s="25"/>
      <c r="DO422" s="25"/>
      <c r="DP422" s="25"/>
      <c r="DQ422" s="25"/>
      <c r="DR422" s="25"/>
      <c r="DS422" s="25"/>
      <c r="DT422" s="25"/>
      <c r="DU422" s="25"/>
      <c r="DV422" s="25"/>
      <c r="DW422" s="25"/>
      <c r="DX422" s="25"/>
      <c r="DY422" s="25"/>
      <c r="DZ422" s="25"/>
      <c r="EA422" s="25"/>
      <c r="EB422" s="25"/>
    </row>
    <row r="423" spans="1:132" x14ac:dyDescent="0.3">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c r="BE423" s="25"/>
      <c r="BF423" s="25"/>
      <c r="BG423" s="25"/>
      <c r="BH423" s="25"/>
      <c r="BI423" s="25"/>
      <c r="BJ423" s="25"/>
      <c r="BK423" s="25"/>
      <c r="BL423" s="25"/>
      <c r="BM423" s="25"/>
      <c r="BN423" s="25"/>
      <c r="BO423" s="25"/>
      <c r="BP423" s="25"/>
      <c r="BQ423" s="25"/>
      <c r="BR423" s="25"/>
      <c r="BS423" s="25"/>
      <c r="BT423" s="25"/>
      <c r="BU423" s="25"/>
      <c r="BV423" s="25"/>
      <c r="BW423" s="25"/>
      <c r="BX423" s="25"/>
      <c r="BY423" s="25"/>
      <c r="BZ423" s="25"/>
      <c r="CA423" s="25"/>
      <c r="CB423" s="25"/>
      <c r="CC423" s="25"/>
      <c r="CD423" s="25"/>
      <c r="CE423" s="25"/>
      <c r="CF423" s="25"/>
      <c r="CG423" s="25"/>
      <c r="CH423" s="25"/>
      <c r="CI423" s="25"/>
      <c r="CJ423" s="25"/>
      <c r="CK423" s="25"/>
      <c r="CL423" s="25"/>
      <c r="CM423" s="25"/>
      <c r="CN423" s="25"/>
      <c r="CO423" s="25"/>
      <c r="CP423" s="25"/>
      <c r="CQ423" s="25"/>
      <c r="CR423" s="25"/>
      <c r="CS423" s="25"/>
      <c r="CT423" s="25"/>
      <c r="CU423" s="25"/>
      <c r="CV423" s="25"/>
      <c r="CW423" s="25"/>
      <c r="CX423" s="25"/>
      <c r="CY423" s="25"/>
      <c r="CZ423" s="25"/>
      <c r="DA423" s="25"/>
      <c r="DB423" s="25"/>
      <c r="DC423" s="25"/>
      <c r="DD423" s="25"/>
      <c r="DE423" s="25"/>
      <c r="DF423" s="25"/>
      <c r="DG423" s="25"/>
      <c r="DH423" s="25"/>
      <c r="DI423" s="25"/>
      <c r="DJ423" s="25"/>
      <c r="DK423" s="25"/>
      <c r="DL423" s="25"/>
      <c r="DM423" s="25"/>
      <c r="DN423" s="25"/>
      <c r="DO423" s="25"/>
      <c r="DP423" s="25"/>
      <c r="DQ423" s="25"/>
      <c r="DR423" s="25"/>
      <c r="DS423" s="25"/>
      <c r="DT423" s="25"/>
      <c r="DU423" s="25"/>
      <c r="DV423" s="25"/>
      <c r="DW423" s="25"/>
      <c r="DX423" s="25"/>
      <c r="DY423" s="25"/>
      <c r="DZ423" s="25"/>
      <c r="EA423" s="25"/>
      <c r="EB423" s="25"/>
    </row>
    <row r="424" spans="1:132" x14ac:dyDescent="0.3">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c r="BE424" s="25"/>
      <c r="BF424" s="25"/>
      <c r="BG424" s="25"/>
      <c r="BH424" s="25"/>
      <c r="BI424" s="25"/>
      <c r="BJ424" s="25"/>
      <c r="BK424" s="25"/>
      <c r="BL424" s="25"/>
      <c r="BM424" s="25"/>
      <c r="BN424" s="25"/>
      <c r="BO424" s="25"/>
      <c r="BP424" s="25"/>
      <c r="BQ424" s="25"/>
      <c r="BR424" s="25"/>
      <c r="BS424" s="25"/>
      <c r="BT424" s="25"/>
      <c r="BU424" s="25"/>
      <c r="BV424" s="25"/>
      <c r="BW424" s="25"/>
      <c r="BX424" s="25"/>
      <c r="BY424" s="25"/>
      <c r="BZ424" s="25"/>
      <c r="CA424" s="25"/>
      <c r="CB424" s="25"/>
      <c r="CC424" s="25"/>
      <c r="CD424" s="25"/>
      <c r="CE424" s="25"/>
      <c r="CF424" s="25"/>
      <c r="CG424" s="25"/>
      <c r="CH424" s="25"/>
      <c r="CI424" s="25"/>
      <c r="CJ424" s="25"/>
      <c r="CK424" s="25"/>
      <c r="CL424" s="25"/>
      <c r="CM424" s="25"/>
      <c r="CN424" s="25"/>
      <c r="CO424" s="25"/>
      <c r="CP424" s="25"/>
      <c r="CQ424" s="25"/>
      <c r="CR424" s="25"/>
      <c r="CS424" s="25"/>
      <c r="CT424" s="25"/>
      <c r="CU424" s="25"/>
      <c r="CV424" s="25"/>
      <c r="CW424" s="25"/>
      <c r="CX424" s="25"/>
      <c r="CY424" s="25"/>
      <c r="CZ424" s="25"/>
      <c r="DA424" s="25"/>
      <c r="DB424" s="25"/>
      <c r="DC424" s="25"/>
      <c r="DD424" s="25"/>
      <c r="DE424" s="25"/>
      <c r="DF424" s="25"/>
      <c r="DG424" s="25"/>
      <c r="DH424" s="25"/>
      <c r="DI424" s="25"/>
      <c r="DJ424" s="25"/>
      <c r="DK424" s="25"/>
      <c r="DL424" s="25"/>
      <c r="DM424" s="25"/>
      <c r="DN424" s="25"/>
      <c r="DO424" s="25"/>
      <c r="DP424" s="25"/>
      <c r="DQ424" s="25"/>
      <c r="DR424" s="25"/>
      <c r="DS424" s="25"/>
      <c r="DT424" s="25"/>
      <c r="DU424" s="25"/>
      <c r="DV424" s="25"/>
      <c r="DW424" s="25"/>
      <c r="DX424" s="25"/>
      <c r="DY424" s="25"/>
      <c r="DZ424" s="25"/>
      <c r="EA424" s="25"/>
      <c r="EB424" s="25"/>
    </row>
    <row r="425" spans="1:132" x14ac:dyDescent="0.3">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c r="BP425" s="25"/>
      <c r="BQ425" s="25"/>
      <c r="BR425" s="25"/>
      <c r="BS425" s="25"/>
      <c r="BT425" s="25"/>
      <c r="BU425" s="25"/>
      <c r="BV425" s="25"/>
      <c r="BW425" s="25"/>
      <c r="BX425" s="25"/>
      <c r="BY425" s="25"/>
      <c r="BZ425" s="25"/>
      <c r="CA425" s="25"/>
      <c r="CB425" s="25"/>
      <c r="CC425" s="25"/>
      <c r="CD425" s="25"/>
      <c r="CE425" s="25"/>
      <c r="CF425" s="25"/>
      <c r="CG425" s="25"/>
      <c r="CH425" s="25"/>
      <c r="CI425" s="25"/>
      <c r="CJ425" s="25"/>
      <c r="CK425" s="25"/>
      <c r="CL425" s="25"/>
      <c r="CM425" s="25"/>
      <c r="CN425" s="25"/>
      <c r="CO425" s="25"/>
      <c r="CP425" s="25"/>
      <c r="CQ425" s="25"/>
      <c r="CR425" s="25"/>
      <c r="CS425" s="25"/>
      <c r="CT425" s="25"/>
      <c r="CU425" s="25"/>
      <c r="CV425" s="25"/>
      <c r="CW425" s="25"/>
      <c r="CX425" s="25"/>
      <c r="CY425" s="25"/>
      <c r="CZ425" s="25"/>
      <c r="DA425" s="25"/>
      <c r="DB425" s="25"/>
      <c r="DC425" s="25"/>
      <c r="DD425" s="25"/>
      <c r="DE425" s="25"/>
      <c r="DF425" s="25"/>
      <c r="DG425" s="25"/>
      <c r="DH425" s="25"/>
      <c r="DI425" s="25"/>
      <c r="DJ425" s="25"/>
      <c r="DK425" s="25"/>
      <c r="DL425" s="25"/>
      <c r="DM425" s="25"/>
      <c r="DN425" s="25"/>
      <c r="DO425" s="25"/>
      <c r="DP425" s="25"/>
      <c r="DQ425" s="25"/>
      <c r="DR425" s="25"/>
      <c r="DS425" s="25"/>
      <c r="DT425" s="25"/>
      <c r="DU425" s="25"/>
      <c r="DV425" s="25"/>
      <c r="DW425" s="25"/>
      <c r="DX425" s="25"/>
      <c r="DY425" s="25"/>
      <c r="DZ425" s="25"/>
      <c r="EA425" s="25"/>
      <c r="EB425" s="25"/>
    </row>
    <row r="426" spans="1:132" x14ac:dyDescent="0.3">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c r="BP426" s="25"/>
      <c r="BQ426" s="25"/>
      <c r="BR426" s="25"/>
      <c r="BS426" s="25"/>
      <c r="BT426" s="25"/>
      <c r="BU426" s="25"/>
      <c r="BV426" s="25"/>
      <c r="BW426" s="25"/>
      <c r="BX426" s="25"/>
      <c r="BY426" s="25"/>
      <c r="BZ426" s="25"/>
      <c r="CA426" s="25"/>
      <c r="CB426" s="25"/>
      <c r="CC426" s="25"/>
      <c r="CD426" s="25"/>
      <c r="CE426" s="25"/>
      <c r="CF426" s="25"/>
      <c r="CG426" s="25"/>
      <c r="CH426" s="25"/>
      <c r="CI426" s="25"/>
      <c r="CJ426" s="25"/>
      <c r="CK426" s="25"/>
      <c r="CL426" s="25"/>
      <c r="CM426" s="25"/>
      <c r="CN426" s="25"/>
      <c r="CO426" s="25"/>
      <c r="CP426" s="25"/>
      <c r="CQ426" s="25"/>
      <c r="CR426" s="25"/>
      <c r="CS426" s="25"/>
      <c r="CT426" s="25"/>
      <c r="CU426" s="25"/>
      <c r="CV426" s="25"/>
      <c r="CW426" s="25"/>
      <c r="CX426" s="25"/>
      <c r="CY426" s="25"/>
      <c r="CZ426" s="25"/>
      <c r="DA426" s="25"/>
      <c r="DB426" s="25"/>
      <c r="DC426" s="25"/>
      <c r="DD426" s="25"/>
      <c r="DE426" s="25"/>
      <c r="DF426" s="25"/>
      <c r="DG426" s="25"/>
      <c r="DH426" s="25"/>
      <c r="DI426" s="25"/>
      <c r="DJ426" s="25"/>
      <c r="DK426" s="25"/>
      <c r="DL426" s="25"/>
      <c r="DM426" s="25"/>
      <c r="DN426" s="25"/>
      <c r="DO426" s="25"/>
      <c r="DP426" s="25"/>
      <c r="DQ426" s="25"/>
      <c r="DR426" s="25"/>
      <c r="DS426" s="25"/>
      <c r="DT426" s="25"/>
      <c r="DU426" s="25"/>
      <c r="DV426" s="25"/>
      <c r="DW426" s="25"/>
      <c r="DX426" s="25"/>
      <c r="DY426" s="25"/>
      <c r="DZ426" s="25"/>
      <c r="EA426" s="25"/>
      <c r="EB426" s="25"/>
    </row>
    <row r="427" spans="1:132" x14ac:dyDescent="0.3">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c r="BP427" s="25"/>
      <c r="BQ427" s="25"/>
      <c r="BR427" s="25"/>
      <c r="BS427" s="25"/>
      <c r="BT427" s="25"/>
      <c r="BU427" s="25"/>
      <c r="BV427" s="25"/>
      <c r="BW427" s="25"/>
      <c r="BX427" s="25"/>
      <c r="BY427" s="25"/>
      <c r="BZ427" s="25"/>
      <c r="CA427" s="25"/>
      <c r="CB427" s="25"/>
      <c r="CC427" s="25"/>
      <c r="CD427" s="25"/>
      <c r="CE427" s="25"/>
      <c r="CF427" s="25"/>
      <c r="CG427" s="25"/>
      <c r="CH427" s="25"/>
      <c r="CI427" s="25"/>
      <c r="CJ427" s="25"/>
      <c r="CK427" s="25"/>
      <c r="CL427" s="25"/>
      <c r="CM427" s="25"/>
      <c r="CN427" s="25"/>
      <c r="CO427" s="25"/>
      <c r="CP427" s="25"/>
      <c r="CQ427" s="25"/>
      <c r="CR427" s="25"/>
      <c r="CS427" s="25"/>
      <c r="CT427" s="25"/>
      <c r="CU427" s="25"/>
      <c r="CV427" s="25"/>
      <c r="CW427" s="25"/>
      <c r="CX427" s="25"/>
      <c r="CY427" s="25"/>
      <c r="CZ427" s="25"/>
      <c r="DA427" s="25"/>
      <c r="DB427" s="25"/>
      <c r="DC427" s="25"/>
      <c r="DD427" s="25"/>
      <c r="DE427" s="25"/>
      <c r="DF427" s="25"/>
      <c r="DG427" s="25"/>
      <c r="DH427" s="25"/>
      <c r="DI427" s="25"/>
      <c r="DJ427" s="25"/>
      <c r="DK427" s="25"/>
      <c r="DL427" s="25"/>
      <c r="DM427" s="25"/>
      <c r="DN427" s="25"/>
      <c r="DO427" s="25"/>
      <c r="DP427" s="25"/>
      <c r="DQ427" s="25"/>
      <c r="DR427" s="25"/>
      <c r="DS427" s="25"/>
      <c r="DT427" s="25"/>
      <c r="DU427" s="25"/>
      <c r="DV427" s="25"/>
      <c r="DW427" s="25"/>
      <c r="DX427" s="25"/>
      <c r="DY427" s="25"/>
      <c r="DZ427" s="25"/>
      <c r="EA427" s="25"/>
      <c r="EB427" s="25"/>
    </row>
    <row r="428" spans="1:132" x14ac:dyDescent="0.3">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c r="BE428" s="25"/>
      <c r="BF428" s="25"/>
      <c r="BG428" s="25"/>
      <c r="BH428" s="25"/>
      <c r="BI428" s="25"/>
      <c r="BJ428" s="25"/>
      <c r="BK428" s="25"/>
      <c r="BL428" s="25"/>
      <c r="BM428" s="25"/>
      <c r="BN428" s="25"/>
      <c r="BO428" s="25"/>
      <c r="BP428" s="25"/>
      <c r="BQ428" s="25"/>
      <c r="BR428" s="25"/>
      <c r="BS428" s="25"/>
      <c r="BT428" s="25"/>
      <c r="BU428" s="25"/>
      <c r="BV428" s="25"/>
      <c r="BW428" s="25"/>
      <c r="BX428" s="25"/>
      <c r="BY428" s="25"/>
      <c r="BZ428" s="25"/>
      <c r="CA428" s="25"/>
      <c r="CB428" s="25"/>
      <c r="CC428" s="25"/>
      <c r="CD428" s="25"/>
      <c r="CE428" s="25"/>
      <c r="CF428" s="25"/>
      <c r="CG428" s="25"/>
      <c r="CH428" s="25"/>
      <c r="CI428" s="25"/>
      <c r="CJ428" s="25"/>
      <c r="CK428" s="25"/>
      <c r="CL428" s="25"/>
      <c r="CM428" s="25"/>
      <c r="CN428" s="25"/>
      <c r="CO428" s="25"/>
      <c r="CP428" s="25"/>
      <c r="CQ428" s="25"/>
      <c r="CR428" s="25"/>
      <c r="CS428" s="25"/>
      <c r="CT428" s="25"/>
      <c r="CU428" s="25"/>
      <c r="CV428" s="25"/>
      <c r="CW428" s="25"/>
      <c r="CX428" s="25"/>
      <c r="CY428" s="25"/>
      <c r="CZ428" s="25"/>
      <c r="DA428" s="25"/>
      <c r="DB428" s="25"/>
      <c r="DC428" s="25"/>
      <c r="DD428" s="25"/>
      <c r="DE428" s="25"/>
      <c r="DF428" s="25"/>
      <c r="DG428" s="25"/>
      <c r="DH428" s="25"/>
      <c r="DI428" s="25"/>
      <c r="DJ428" s="25"/>
      <c r="DK428" s="25"/>
      <c r="DL428" s="25"/>
      <c r="DM428" s="25"/>
      <c r="DN428" s="25"/>
      <c r="DO428" s="25"/>
      <c r="DP428" s="25"/>
      <c r="DQ428" s="25"/>
      <c r="DR428" s="25"/>
      <c r="DS428" s="25"/>
      <c r="DT428" s="25"/>
      <c r="DU428" s="25"/>
      <c r="DV428" s="25"/>
      <c r="DW428" s="25"/>
      <c r="DX428" s="25"/>
      <c r="DY428" s="25"/>
      <c r="DZ428" s="25"/>
      <c r="EA428" s="25"/>
      <c r="EB428" s="25"/>
    </row>
    <row r="429" spans="1:132" x14ac:dyDescent="0.3">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c r="BE429" s="25"/>
      <c r="BF429" s="25"/>
      <c r="BG429" s="25"/>
      <c r="BH429" s="25"/>
      <c r="BI429" s="25"/>
      <c r="BJ429" s="25"/>
      <c r="BK429" s="25"/>
      <c r="BL429" s="25"/>
      <c r="BM429" s="25"/>
      <c r="BN429" s="25"/>
      <c r="BO429" s="25"/>
      <c r="BP429" s="25"/>
      <c r="BQ429" s="25"/>
      <c r="BR429" s="25"/>
      <c r="BS429" s="25"/>
      <c r="BT429" s="25"/>
      <c r="BU429" s="25"/>
      <c r="BV429" s="25"/>
      <c r="BW429" s="25"/>
      <c r="BX429" s="25"/>
      <c r="BY429" s="25"/>
      <c r="BZ429" s="25"/>
      <c r="CA429" s="25"/>
      <c r="CB429" s="25"/>
      <c r="CC429" s="25"/>
      <c r="CD429" s="25"/>
      <c r="CE429" s="25"/>
      <c r="CF429" s="25"/>
      <c r="CG429" s="25"/>
      <c r="CH429" s="25"/>
      <c r="CI429" s="25"/>
      <c r="CJ429" s="25"/>
      <c r="CK429" s="25"/>
      <c r="CL429" s="25"/>
      <c r="CM429" s="25"/>
      <c r="CN429" s="25"/>
      <c r="CO429" s="25"/>
      <c r="CP429" s="25"/>
      <c r="CQ429" s="25"/>
      <c r="CR429" s="25"/>
      <c r="CS429" s="25"/>
      <c r="CT429" s="25"/>
      <c r="CU429" s="25"/>
      <c r="CV429" s="25"/>
      <c r="CW429" s="25"/>
      <c r="CX429" s="25"/>
      <c r="CY429" s="25"/>
      <c r="CZ429" s="25"/>
      <c r="DA429" s="25"/>
      <c r="DB429" s="25"/>
      <c r="DC429" s="25"/>
      <c r="DD429" s="25"/>
      <c r="DE429" s="25"/>
      <c r="DF429" s="25"/>
      <c r="DG429" s="25"/>
      <c r="DH429" s="25"/>
      <c r="DI429" s="25"/>
      <c r="DJ429" s="25"/>
      <c r="DK429" s="25"/>
      <c r="DL429" s="25"/>
      <c r="DM429" s="25"/>
      <c r="DN429" s="25"/>
      <c r="DO429" s="25"/>
      <c r="DP429" s="25"/>
      <c r="DQ429" s="25"/>
      <c r="DR429" s="25"/>
      <c r="DS429" s="25"/>
      <c r="DT429" s="25"/>
      <c r="DU429" s="25"/>
      <c r="DV429" s="25"/>
      <c r="DW429" s="25"/>
      <c r="DX429" s="25"/>
      <c r="DY429" s="25"/>
      <c r="DZ429" s="25"/>
      <c r="EA429" s="25"/>
      <c r="EB429" s="25"/>
    </row>
    <row r="430" spans="1:132" x14ac:dyDescent="0.3">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c r="AY430" s="25"/>
      <c r="AZ430" s="25"/>
      <c r="BA430" s="25"/>
      <c r="BB430" s="25"/>
      <c r="BC430" s="25"/>
      <c r="BD430" s="25"/>
      <c r="BE430" s="25"/>
      <c r="BF430" s="25"/>
      <c r="BG430" s="25"/>
      <c r="BH430" s="25"/>
      <c r="BI430" s="25"/>
      <c r="BJ430" s="25"/>
      <c r="BK430" s="25"/>
      <c r="BL430" s="25"/>
      <c r="BM430" s="25"/>
      <c r="BN430" s="25"/>
      <c r="BO430" s="25"/>
      <c r="BP430" s="25"/>
      <c r="BQ430" s="25"/>
      <c r="BR430" s="25"/>
      <c r="BS430" s="25"/>
      <c r="BT430" s="25"/>
      <c r="BU430" s="25"/>
      <c r="BV430" s="25"/>
      <c r="BW430" s="25"/>
      <c r="BX430" s="25"/>
      <c r="BY430" s="25"/>
      <c r="BZ430" s="25"/>
      <c r="CA430" s="25"/>
      <c r="CB430" s="25"/>
      <c r="CC430" s="25"/>
      <c r="CD430" s="25"/>
      <c r="CE430" s="25"/>
      <c r="CF430" s="25"/>
      <c r="CG430" s="25"/>
      <c r="CH430" s="25"/>
      <c r="CI430" s="25"/>
      <c r="CJ430" s="25"/>
      <c r="CK430" s="25"/>
      <c r="CL430" s="25"/>
      <c r="CM430" s="25"/>
      <c r="CN430" s="25"/>
      <c r="CO430" s="25"/>
      <c r="CP430" s="25"/>
      <c r="CQ430" s="25"/>
      <c r="CR430" s="25"/>
      <c r="CS430" s="25"/>
      <c r="CT430" s="25"/>
      <c r="CU430" s="25"/>
      <c r="CV430" s="25"/>
      <c r="CW430" s="25"/>
      <c r="CX430" s="25"/>
      <c r="CY430" s="25"/>
      <c r="CZ430" s="25"/>
      <c r="DA430" s="25"/>
      <c r="DB430" s="25"/>
      <c r="DC430" s="25"/>
      <c r="DD430" s="25"/>
      <c r="DE430" s="25"/>
      <c r="DF430" s="25"/>
      <c r="DG430" s="25"/>
      <c r="DH430" s="25"/>
      <c r="DI430" s="25"/>
      <c r="DJ430" s="25"/>
      <c r="DK430" s="25"/>
      <c r="DL430" s="25"/>
      <c r="DM430" s="25"/>
      <c r="DN430" s="25"/>
      <c r="DO430" s="25"/>
      <c r="DP430" s="25"/>
      <c r="DQ430" s="25"/>
      <c r="DR430" s="25"/>
      <c r="DS430" s="25"/>
      <c r="DT430" s="25"/>
      <c r="DU430" s="25"/>
      <c r="DV430" s="25"/>
      <c r="DW430" s="25"/>
      <c r="DX430" s="25"/>
      <c r="DY430" s="25"/>
      <c r="DZ430" s="25"/>
      <c r="EA430" s="25"/>
      <c r="EB430" s="25"/>
    </row>
    <row r="431" spans="1:132" x14ac:dyDescent="0.3">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c r="CR431" s="25"/>
      <c r="CS431" s="25"/>
      <c r="CT431" s="25"/>
      <c r="CU431" s="25"/>
      <c r="CV431" s="25"/>
      <c r="CW431" s="25"/>
      <c r="CX431" s="25"/>
      <c r="CY431" s="25"/>
      <c r="CZ431" s="25"/>
      <c r="DA431" s="25"/>
      <c r="DB431" s="25"/>
      <c r="DC431" s="25"/>
      <c r="DD431" s="25"/>
      <c r="DE431" s="25"/>
      <c r="DF431" s="25"/>
      <c r="DG431" s="25"/>
      <c r="DH431" s="25"/>
      <c r="DI431" s="25"/>
      <c r="DJ431" s="25"/>
      <c r="DK431" s="25"/>
      <c r="DL431" s="25"/>
      <c r="DM431" s="25"/>
      <c r="DN431" s="25"/>
      <c r="DO431" s="25"/>
      <c r="DP431" s="25"/>
      <c r="DQ431" s="25"/>
      <c r="DR431" s="25"/>
      <c r="DS431" s="25"/>
      <c r="DT431" s="25"/>
      <c r="DU431" s="25"/>
      <c r="DV431" s="25"/>
      <c r="DW431" s="25"/>
      <c r="DX431" s="25"/>
      <c r="DY431" s="25"/>
      <c r="DZ431" s="25"/>
      <c r="EA431" s="25"/>
      <c r="EB431" s="25"/>
    </row>
    <row r="432" spans="1:132" x14ac:dyDescent="0.3">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c r="CR432" s="25"/>
      <c r="CS432" s="25"/>
      <c r="CT432" s="25"/>
      <c r="CU432" s="25"/>
      <c r="CV432" s="25"/>
      <c r="CW432" s="25"/>
      <c r="CX432" s="25"/>
      <c r="CY432" s="25"/>
      <c r="CZ432" s="25"/>
      <c r="DA432" s="25"/>
      <c r="DB432" s="25"/>
      <c r="DC432" s="25"/>
      <c r="DD432" s="25"/>
      <c r="DE432" s="25"/>
      <c r="DF432" s="25"/>
      <c r="DG432" s="25"/>
      <c r="DH432" s="25"/>
      <c r="DI432" s="25"/>
      <c r="DJ432" s="25"/>
      <c r="DK432" s="25"/>
      <c r="DL432" s="25"/>
      <c r="DM432" s="25"/>
      <c r="DN432" s="25"/>
      <c r="DO432" s="25"/>
      <c r="DP432" s="25"/>
      <c r="DQ432" s="25"/>
      <c r="DR432" s="25"/>
      <c r="DS432" s="25"/>
      <c r="DT432" s="25"/>
      <c r="DU432" s="25"/>
      <c r="DV432" s="25"/>
      <c r="DW432" s="25"/>
      <c r="DX432" s="25"/>
      <c r="DY432" s="25"/>
      <c r="DZ432" s="25"/>
      <c r="EA432" s="25"/>
      <c r="EB432" s="25"/>
    </row>
    <row r="433" spans="1:132" x14ac:dyDescent="0.3">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c r="CR433" s="25"/>
      <c r="CS433" s="25"/>
      <c r="CT433" s="25"/>
      <c r="CU433" s="25"/>
      <c r="CV433" s="25"/>
      <c r="CW433" s="25"/>
      <c r="CX433" s="25"/>
      <c r="CY433" s="25"/>
      <c r="CZ433" s="25"/>
      <c r="DA433" s="25"/>
      <c r="DB433" s="25"/>
      <c r="DC433" s="25"/>
      <c r="DD433" s="25"/>
      <c r="DE433" s="25"/>
      <c r="DF433" s="25"/>
      <c r="DG433" s="25"/>
      <c r="DH433" s="25"/>
      <c r="DI433" s="25"/>
      <c r="DJ433" s="25"/>
      <c r="DK433" s="25"/>
      <c r="DL433" s="25"/>
      <c r="DM433" s="25"/>
      <c r="DN433" s="25"/>
      <c r="DO433" s="25"/>
      <c r="DP433" s="25"/>
      <c r="DQ433" s="25"/>
      <c r="DR433" s="25"/>
      <c r="DS433" s="25"/>
      <c r="DT433" s="25"/>
      <c r="DU433" s="25"/>
      <c r="DV433" s="25"/>
      <c r="DW433" s="25"/>
      <c r="DX433" s="25"/>
      <c r="DY433" s="25"/>
      <c r="DZ433" s="25"/>
      <c r="EA433" s="25"/>
      <c r="EB433" s="25"/>
    </row>
    <row r="434" spans="1:132" x14ac:dyDescent="0.3">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c r="CR434" s="25"/>
      <c r="CS434" s="25"/>
      <c r="CT434" s="25"/>
      <c r="CU434" s="25"/>
      <c r="CV434" s="25"/>
      <c r="CW434" s="25"/>
      <c r="CX434" s="25"/>
      <c r="CY434" s="25"/>
      <c r="CZ434" s="25"/>
      <c r="DA434" s="25"/>
      <c r="DB434" s="25"/>
      <c r="DC434" s="25"/>
      <c r="DD434" s="25"/>
      <c r="DE434" s="25"/>
      <c r="DF434" s="25"/>
      <c r="DG434" s="25"/>
      <c r="DH434" s="25"/>
      <c r="DI434" s="25"/>
      <c r="DJ434" s="25"/>
      <c r="DK434" s="25"/>
      <c r="DL434" s="25"/>
      <c r="DM434" s="25"/>
      <c r="DN434" s="25"/>
      <c r="DO434" s="25"/>
      <c r="DP434" s="25"/>
      <c r="DQ434" s="25"/>
      <c r="DR434" s="25"/>
      <c r="DS434" s="25"/>
      <c r="DT434" s="25"/>
      <c r="DU434" s="25"/>
      <c r="DV434" s="25"/>
      <c r="DW434" s="25"/>
      <c r="DX434" s="25"/>
      <c r="DY434" s="25"/>
      <c r="DZ434" s="25"/>
      <c r="EA434" s="25"/>
      <c r="EB434" s="25"/>
    </row>
    <row r="435" spans="1:132" x14ac:dyDescent="0.3">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c r="CR435" s="25"/>
      <c r="CS435" s="25"/>
      <c r="CT435" s="25"/>
      <c r="CU435" s="25"/>
      <c r="CV435" s="25"/>
      <c r="CW435" s="25"/>
      <c r="CX435" s="25"/>
      <c r="CY435" s="25"/>
      <c r="CZ435" s="25"/>
      <c r="DA435" s="25"/>
      <c r="DB435" s="25"/>
      <c r="DC435" s="25"/>
      <c r="DD435" s="25"/>
      <c r="DE435" s="25"/>
      <c r="DF435" s="25"/>
      <c r="DG435" s="25"/>
      <c r="DH435" s="25"/>
      <c r="DI435" s="25"/>
      <c r="DJ435" s="25"/>
      <c r="DK435" s="25"/>
      <c r="DL435" s="25"/>
      <c r="DM435" s="25"/>
      <c r="DN435" s="25"/>
      <c r="DO435" s="25"/>
      <c r="DP435" s="25"/>
      <c r="DQ435" s="25"/>
      <c r="DR435" s="25"/>
      <c r="DS435" s="25"/>
      <c r="DT435" s="25"/>
      <c r="DU435" s="25"/>
      <c r="DV435" s="25"/>
      <c r="DW435" s="25"/>
      <c r="DX435" s="25"/>
      <c r="DY435" s="25"/>
      <c r="DZ435" s="25"/>
      <c r="EA435" s="25"/>
      <c r="EB435" s="25"/>
    </row>
    <row r="436" spans="1:132" x14ac:dyDescent="0.3">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c r="CR436" s="25"/>
      <c r="CS436" s="25"/>
      <c r="CT436" s="25"/>
      <c r="CU436" s="25"/>
      <c r="CV436" s="25"/>
      <c r="CW436" s="25"/>
      <c r="CX436" s="25"/>
      <c r="CY436" s="25"/>
      <c r="CZ436" s="25"/>
      <c r="DA436" s="25"/>
      <c r="DB436" s="25"/>
      <c r="DC436" s="25"/>
      <c r="DD436" s="25"/>
      <c r="DE436" s="25"/>
      <c r="DF436" s="25"/>
      <c r="DG436" s="25"/>
      <c r="DH436" s="25"/>
      <c r="DI436" s="25"/>
      <c r="DJ436" s="25"/>
      <c r="DK436" s="25"/>
      <c r="DL436" s="25"/>
      <c r="DM436" s="25"/>
      <c r="DN436" s="25"/>
      <c r="DO436" s="25"/>
      <c r="DP436" s="25"/>
      <c r="DQ436" s="25"/>
      <c r="DR436" s="25"/>
      <c r="DS436" s="25"/>
      <c r="DT436" s="25"/>
      <c r="DU436" s="25"/>
      <c r="DV436" s="25"/>
      <c r="DW436" s="25"/>
      <c r="DX436" s="25"/>
      <c r="DY436" s="25"/>
      <c r="DZ436" s="25"/>
      <c r="EA436" s="25"/>
      <c r="EB436" s="25"/>
    </row>
    <row r="437" spans="1:132" x14ac:dyDescent="0.3">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c r="BP437" s="25"/>
      <c r="BQ437" s="25"/>
      <c r="BR437" s="25"/>
      <c r="BS437" s="25"/>
      <c r="BT437" s="25"/>
      <c r="BU437" s="25"/>
      <c r="BV437" s="25"/>
      <c r="BW437" s="25"/>
      <c r="BX437" s="25"/>
      <c r="BY437" s="25"/>
      <c r="BZ437" s="25"/>
      <c r="CA437" s="25"/>
      <c r="CB437" s="25"/>
      <c r="CC437" s="25"/>
      <c r="CD437" s="25"/>
      <c r="CE437" s="25"/>
      <c r="CF437" s="25"/>
      <c r="CG437" s="25"/>
      <c r="CH437" s="25"/>
      <c r="CI437" s="25"/>
      <c r="CJ437" s="25"/>
      <c r="CK437" s="25"/>
      <c r="CL437" s="25"/>
      <c r="CM437" s="25"/>
      <c r="CN437" s="25"/>
      <c r="CO437" s="25"/>
      <c r="CP437" s="25"/>
      <c r="CQ437" s="25"/>
      <c r="CR437" s="25"/>
      <c r="CS437" s="25"/>
      <c r="CT437" s="25"/>
      <c r="CU437" s="25"/>
      <c r="CV437" s="25"/>
      <c r="CW437" s="25"/>
      <c r="CX437" s="25"/>
      <c r="CY437" s="25"/>
      <c r="CZ437" s="25"/>
      <c r="DA437" s="25"/>
      <c r="DB437" s="25"/>
      <c r="DC437" s="25"/>
      <c r="DD437" s="25"/>
      <c r="DE437" s="25"/>
      <c r="DF437" s="25"/>
      <c r="DG437" s="25"/>
      <c r="DH437" s="25"/>
      <c r="DI437" s="25"/>
      <c r="DJ437" s="25"/>
      <c r="DK437" s="25"/>
      <c r="DL437" s="25"/>
      <c r="DM437" s="25"/>
      <c r="DN437" s="25"/>
      <c r="DO437" s="25"/>
      <c r="DP437" s="25"/>
      <c r="DQ437" s="25"/>
      <c r="DR437" s="25"/>
      <c r="DS437" s="25"/>
      <c r="DT437" s="25"/>
      <c r="DU437" s="25"/>
      <c r="DV437" s="25"/>
      <c r="DW437" s="25"/>
      <c r="DX437" s="25"/>
      <c r="DY437" s="25"/>
      <c r="DZ437" s="25"/>
      <c r="EA437" s="25"/>
      <c r="EB437" s="25"/>
    </row>
    <row r="438" spans="1:132" x14ac:dyDescent="0.3">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c r="BP438" s="25"/>
      <c r="BQ438" s="25"/>
      <c r="BR438" s="25"/>
      <c r="BS438" s="25"/>
      <c r="BT438" s="25"/>
      <c r="BU438" s="25"/>
      <c r="BV438" s="25"/>
      <c r="BW438" s="25"/>
      <c r="BX438" s="25"/>
      <c r="BY438" s="25"/>
      <c r="BZ438" s="25"/>
      <c r="CA438" s="25"/>
      <c r="CB438" s="25"/>
      <c r="CC438" s="25"/>
      <c r="CD438" s="25"/>
      <c r="CE438" s="25"/>
      <c r="CF438" s="25"/>
      <c r="CG438" s="25"/>
      <c r="CH438" s="25"/>
      <c r="CI438" s="25"/>
      <c r="CJ438" s="25"/>
      <c r="CK438" s="25"/>
      <c r="CL438" s="25"/>
      <c r="CM438" s="25"/>
      <c r="CN438" s="25"/>
      <c r="CO438" s="25"/>
      <c r="CP438" s="25"/>
      <c r="CQ438" s="25"/>
      <c r="CR438" s="25"/>
      <c r="CS438" s="25"/>
      <c r="CT438" s="25"/>
      <c r="CU438" s="25"/>
      <c r="CV438" s="25"/>
      <c r="CW438" s="25"/>
      <c r="CX438" s="25"/>
      <c r="CY438" s="25"/>
      <c r="CZ438" s="25"/>
      <c r="DA438" s="25"/>
      <c r="DB438" s="25"/>
      <c r="DC438" s="25"/>
      <c r="DD438" s="25"/>
      <c r="DE438" s="25"/>
      <c r="DF438" s="25"/>
      <c r="DG438" s="25"/>
      <c r="DH438" s="25"/>
      <c r="DI438" s="25"/>
      <c r="DJ438" s="25"/>
      <c r="DK438" s="25"/>
      <c r="DL438" s="25"/>
      <c r="DM438" s="25"/>
      <c r="DN438" s="25"/>
      <c r="DO438" s="25"/>
      <c r="DP438" s="25"/>
      <c r="DQ438" s="25"/>
      <c r="DR438" s="25"/>
      <c r="DS438" s="25"/>
      <c r="DT438" s="25"/>
      <c r="DU438" s="25"/>
      <c r="DV438" s="25"/>
      <c r="DW438" s="25"/>
      <c r="DX438" s="25"/>
      <c r="DY438" s="25"/>
      <c r="DZ438" s="25"/>
      <c r="EA438" s="25"/>
      <c r="EB438" s="25"/>
    </row>
    <row r="439" spans="1:132" x14ac:dyDescent="0.3">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c r="BP439" s="25"/>
      <c r="BQ439" s="25"/>
      <c r="BR439" s="25"/>
      <c r="BS439" s="25"/>
      <c r="BT439" s="25"/>
      <c r="BU439" s="25"/>
      <c r="BV439" s="25"/>
      <c r="BW439" s="25"/>
      <c r="BX439" s="25"/>
      <c r="BY439" s="25"/>
      <c r="BZ439" s="25"/>
      <c r="CA439" s="25"/>
      <c r="CB439" s="25"/>
      <c r="CC439" s="25"/>
      <c r="CD439" s="25"/>
      <c r="CE439" s="25"/>
      <c r="CF439" s="25"/>
      <c r="CG439" s="25"/>
      <c r="CH439" s="25"/>
      <c r="CI439" s="25"/>
      <c r="CJ439" s="25"/>
      <c r="CK439" s="25"/>
      <c r="CL439" s="25"/>
      <c r="CM439" s="25"/>
      <c r="CN439" s="25"/>
      <c r="CO439" s="25"/>
      <c r="CP439" s="25"/>
      <c r="CQ439" s="25"/>
      <c r="CR439" s="25"/>
      <c r="CS439" s="25"/>
      <c r="CT439" s="25"/>
      <c r="CU439" s="25"/>
      <c r="CV439" s="25"/>
      <c r="CW439" s="25"/>
      <c r="CX439" s="25"/>
      <c r="CY439" s="25"/>
      <c r="CZ439" s="25"/>
      <c r="DA439" s="25"/>
      <c r="DB439" s="25"/>
      <c r="DC439" s="25"/>
      <c r="DD439" s="25"/>
      <c r="DE439" s="25"/>
      <c r="DF439" s="25"/>
      <c r="DG439" s="25"/>
      <c r="DH439" s="25"/>
      <c r="DI439" s="25"/>
      <c r="DJ439" s="25"/>
      <c r="DK439" s="25"/>
      <c r="DL439" s="25"/>
      <c r="DM439" s="25"/>
      <c r="DN439" s="25"/>
      <c r="DO439" s="25"/>
      <c r="DP439" s="25"/>
      <c r="DQ439" s="25"/>
      <c r="DR439" s="25"/>
      <c r="DS439" s="25"/>
      <c r="DT439" s="25"/>
      <c r="DU439" s="25"/>
      <c r="DV439" s="25"/>
      <c r="DW439" s="25"/>
      <c r="DX439" s="25"/>
      <c r="DY439" s="25"/>
      <c r="DZ439" s="25"/>
      <c r="EA439" s="25"/>
      <c r="EB439" s="25"/>
    </row>
    <row r="440" spans="1:132" x14ac:dyDescent="0.3">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c r="BP440" s="25"/>
      <c r="BQ440" s="25"/>
      <c r="BR440" s="25"/>
      <c r="BS440" s="25"/>
      <c r="BT440" s="25"/>
      <c r="BU440" s="25"/>
      <c r="BV440" s="25"/>
      <c r="BW440" s="25"/>
      <c r="BX440" s="25"/>
      <c r="BY440" s="25"/>
      <c r="BZ440" s="25"/>
      <c r="CA440" s="25"/>
      <c r="CB440" s="25"/>
      <c r="CC440" s="25"/>
      <c r="CD440" s="25"/>
      <c r="CE440" s="25"/>
      <c r="CF440" s="25"/>
      <c r="CG440" s="25"/>
      <c r="CH440" s="25"/>
      <c r="CI440" s="25"/>
      <c r="CJ440" s="25"/>
      <c r="CK440" s="25"/>
      <c r="CL440" s="25"/>
      <c r="CM440" s="25"/>
      <c r="CN440" s="25"/>
      <c r="CO440" s="25"/>
      <c r="CP440" s="25"/>
      <c r="CQ440" s="25"/>
      <c r="CR440" s="25"/>
      <c r="CS440" s="25"/>
      <c r="CT440" s="25"/>
      <c r="CU440" s="25"/>
      <c r="CV440" s="25"/>
      <c r="CW440" s="25"/>
      <c r="CX440" s="25"/>
      <c r="CY440" s="25"/>
      <c r="CZ440" s="25"/>
      <c r="DA440" s="25"/>
      <c r="DB440" s="25"/>
      <c r="DC440" s="25"/>
      <c r="DD440" s="25"/>
      <c r="DE440" s="25"/>
      <c r="DF440" s="25"/>
      <c r="DG440" s="25"/>
      <c r="DH440" s="25"/>
      <c r="DI440" s="25"/>
      <c r="DJ440" s="25"/>
      <c r="DK440" s="25"/>
      <c r="DL440" s="25"/>
      <c r="DM440" s="25"/>
      <c r="DN440" s="25"/>
      <c r="DO440" s="25"/>
      <c r="DP440" s="25"/>
      <c r="DQ440" s="25"/>
      <c r="DR440" s="25"/>
      <c r="DS440" s="25"/>
      <c r="DT440" s="25"/>
      <c r="DU440" s="25"/>
      <c r="DV440" s="25"/>
      <c r="DW440" s="25"/>
      <c r="DX440" s="25"/>
      <c r="DY440" s="25"/>
      <c r="DZ440" s="25"/>
      <c r="EA440" s="25"/>
      <c r="EB440" s="25"/>
    </row>
    <row r="441" spans="1:132" x14ac:dyDescent="0.3">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c r="BP441" s="25"/>
      <c r="BQ441" s="25"/>
      <c r="BR441" s="25"/>
      <c r="BS441" s="25"/>
      <c r="BT441" s="25"/>
      <c r="BU441" s="25"/>
      <c r="BV441" s="25"/>
      <c r="BW441" s="25"/>
      <c r="BX441" s="25"/>
      <c r="BY441" s="25"/>
      <c r="BZ441" s="25"/>
      <c r="CA441" s="25"/>
      <c r="CB441" s="25"/>
      <c r="CC441" s="25"/>
      <c r="CD441" s="25"/>
      <c r="CE441" s="25"/>
      <c r="CF441" s="25"/>
      <c r="CG441" s="25"/>
      <c r="CH441" s="25"/>
      <c r="CI441" s="25"/>
      <c r="CJ441" s="25"/>
      <c r="CK441" s="25"/>
      <c r="CL441" s="25"/>
      <c r="CM441" s="25"/>
      <c r="CN441" s="25"/>
      <c r="CO441" s="25"/>
      <c r="CP441" s="25"/>
      <c r="CQ441" s="25"/>
      <c r="CR441" s="25"/>
      <c r="CS441" s="25"/>
      <c r="CT441" s="25"/>
      <c r="CU441" s="25"/>
      <c r="CV441" s="25"/>
      <c r="CW441" s="25"/>
      <c r="CX441" s="25"/>
      <c r="CY441" s="25"/>
      <c r="CZ441" s="25"/>
      <c r="DA441" s="25"/>
      <c r="DB441" s="25"/>
      <c r="DC441" s="25"/>
      <c r="DD441" s="25"/>
      <c r="DE441" s="25"/>
      <c r="DF441" s="25"/>
      <c r="DG441" s="25"/>
      <c r="DH441" s="25"/>
      <c r="DI441" s="25"/>
      <c r="DJ441" s="25"/>
      <c r="DK441" s="25"/>
      <c r="DL441" s="25"/>
      <c r="DM441" s="25"/>
      <c r="DN441" s="25"/>
      <c r="DO441" s="25"/>
      <c r="DP441" s="25"/>
      <c r="DQ441" s="25"/>
      <c r="DR441" s="25"/>
      <c r="DS441" s="25"/>
      <c r="DT441" s="25"/>
      <c r="DU441" s="25"/>
      <c r="DV441" s="25"/>
      <c r="DW441" s="25"/>
      <c r="DX441" s="25"/>
      <c r="DY441" s="25"/>
      <c r="DZ441" s="25"/>
      <c r="EA441" s="25"/>
      <c r="EB441" s="25"/>
    </row>
    <row r="442" spans="1:132" x14ac:dyDescent="0.3">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c r="BP442" s="25"/>
      <c r="BQ442" s="25"/>
      <c r="BR442" s="25"/>
      <c r="BS442" s="25"/>
      <c r="BT442" s="25"/>
      <c r="BU442" s="25"/>
      <c r="BV442" s="25"/>
      <c r="BW442" s="25"/>
      <c r="BX442" s="25"/>
      <c r="BY442" s="25"/>
      <c r="BZ442" s="25"/>
      <c r="CA442" s="25"/>
      <c r="CB442" s="25"/>
      <c r="CC442" s="25"/>
      <c r="CD442" s="25"/>
      <c r="CE442" s="25"/>
      <c r="CF442" s="25"/>
      <c r="CG442" s="25"/>
      <c r="CH442" s="25"/>
      <c r="CI442" s="25"/>
      <c r="CJ442" s="25"/>
      <c r="CK442" s="25"/>
      <c r="CL442" s="25"/>
      <c r="CM442" s="25"/>
      <c r="CN442" s="25"/>
      <c r="CO442" s="25"/>
      <c r="CP442" s="25"/>
      <c r="CQ442" s="25"/>
      <c r="CR442" s="25"/>
      <c r="CS442" s="25"/>
      <c r="CT442" s="25"/>
      <c r="CU442" s="25"/>
      <c r="CV442" s="25"/>
      <c r="CW442" s="25"/>
      <c r="CX442" s="25"/>
      <c r="CY442" s="25"/>
      <c r="CZ442" s="25"/>
      <c r="DA442" s="25"/>
      <c r="DB442" s="25"/>
      <c r="DC442" s="25"/>
      <c r="DD442" s="25"/>
      <c r="DE442" s="25"/>
      <c r="DF442" s="25"/>
      <c r="DG442" s="25"/>
      <c r="DH442" s="25"/>
      <c r="DI442" s="25"/>
      <c r="DJ442" s="25"/>
      <c r="DK442" s="25"/>
      <c r="DL442" s="25"/>
      <c r="DM442" s="25"/>
      <c r="DN442" s="25"/>
      <c r="DO442" s="25"/>
      <c r="DP442" s="25"/>
      <c r="DQ442" s="25"/>
      <c r="DR442" s="25"/>
      <c r="DS442" s="25"/>
      <c r="DT442" s="25"/>
      <c r="DU442" s="25"/>
      <c r="DV442" s="25"/>
      <c r="DW442" s="25"/>
      <c r="DX442" s="25"/>
      <c r="DY442" s="25"/>
      <c r="DZ442" s="25"/>
      <c r="EA442" s="25"/>
      <c r="EB442" s="25"/>
    </row>
    <row r="443" spans="1:132" x14ac:dyDescent="0.3">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5"/>
      <c r="AG443" s="25"/>
      <c r="AH443" s="25"/>
      <c r="AI443" s="25"/>
      <c r="AJ443" s="25"/>
      <c r="AK443" s="25"/>
      <c r="AL443" s="25"/>
      <c r="AM443" s="25"/>
      <c r="AN443" s="25"/>
      <c r="AO443" s="25"/>
      <c r="AP443" s="25"/>
      <c r="AQ443" s="25"/>
      <c r="AR443" s="25"/>
      <c r="AS443" s="25"/>
      <c r="AT443" s="25"/>
      <c r="AU443" s="25"/>
      <c r="AV443" s="25"/>
      <c r="AW443" s="25"/>
      <c r="AX443" s="25"/>
      <c r="AY443" s="25"/>
      <c r="AZ443" s="25"/>
      <c r="BA443" s="25"/>
      <c r="BB443" s="25"/>
      <c r="BC443" s="25"/>
      <c r="BD443" s="25"/>
      <c r="BE443" s="25"/>
      <c r="BF443" s="25"/>
      <c r="BG443" s="25"/>
      <c r="BH443" s="25"/>
      <c r="BI443" s="25"/>
      <c r="BJ443" s="25"/>
      <c r="BK443" s="25"/>
      <c r="BL443" s="25"/>
      <c r="BM443" s="25"/>
      <c r="BN443" s="25"/>
      <c r="BO443" s="25"/>
      <c r="BP443" s="25"/>
      <c r="BQ443" s="25"/>
      <c r="BR443" s="25"/>
      <c r="BS443" s="25"/>
      <c r="BT443" s="25"/>
      <c r="BU443" s="25"/>
      <c r="BV443" s="25"/>
      <c r="BW443" s="25"/>
      <c r="BX443" s="25"/>
      <c r="BY443" s="25"/>
      <c r="BZ443" s="25"/>
      <c r="CA443" s="25"/>
      <c r="CB443" s="25"/>
      <c r="CC443" s="25"/>
      <c r="CD443" s="25"/>
      <c r="CE443" s="25"/>
      <c r="CF443" s="25"/>
      <c r="CG443" s="25"/>
      <c r="CH443" s="25"/>
      <c r="CI443" s="25"/>
      <c r="CJ443" s="25"/>
      <c r="CK443" s="25"/>
      <c r="CL443" s="25"/>
      <c r="CM443" s="25"/>
      <c r="CN443" s="25"/>
      <c r="CO443" s="25"/>
      <c r="CP443" s="25"/>
      <c r="CQ443" s="25"/>
      <c r="CR443" s="25"/>
      <c r="CS443" s="25"/>
      <c r="CT443" s="25"/>
      <c r="CU443" s="25"/>
      <c r="CV443" s="25"/>
      <c r="CW443" s="25"/>
      <c r="CX443" s="25"/>
      <c r="CY443" s="25"/>
      <c r="CZ443" s="25"/>
      <c r="DA443" s="25"/>
      <c r="DB443" s="25"/>
      <c r="DC443" s="25"/>
      <c r="DD443" s="25"/>
      <c r="DE443" s="25"/>
      <c r="DF443" s="25"/>
      <c r="DG443" s="25"/>
      <c r="DH443" s="25"/>
      <c r="DI443" s="25"/>
      <c r="DJ443" s="25"/>
      <c r="DK443" s="25"/>
      <c r="DL443" s="25"/>
      <c r="DM443" s="25"/>
      <c r="DN443" s="25"/>
      <c r="DO443" s="25"/>
      <c r="DP443" s="25"/>
      <c r="DQ443" s="25"/>
      <c r="DR443" s="25"/>
      <c r="DS443" s="25"/>
      <c r="DT443" s="25"/>
      <c r="DU443" s="25"/>
      <c r="DV443" s="25"/>
      <c r="DW443" s="25"/>
      <c r="DX443" s="25"/>
      <c r="DY443" s="25"/>
      <c r="DZ443" s="25"/>
      <c r="EA443" s="25"/>
      <c r="EB443" s="25"/>
    </row>
    <row r="444" spans="1:132" x14ac:dyDescent="0.3">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5"/>
      <c r="AG444" s="25"/>
      <c r="AH444" s="25"/>
      <c r="AI444" s="25"/>
      <c r="AJ444" s="25"/>
      <c r="AK444" s="25"/>
      <c r="AL444" s="25"/>
      <c r="AM444" s="25"/>
      <c r="AN444" s="25"/>
      <c r="AO444" s="25"/>
      <c r="AP444" s="25"/>
      <c r="AQ444" s="25"/>
      <c r="AR444" s="25"/>
      <c r="AS444" s="25"/>
      <c r="AT444" s="25"/>
      <c r="AU444" s="25"/>
      <c r="AV444" s="25"/>
      <c r="AW444" s="25"/>
      <c r="AX444" s="25"/>
      <c r="AY444" s="25"/>
      <c r="AZ444" s="25"/>
      <c r="BA444" s="25"/>
      <c r="BB444" s="25"/>
      <c r="BC444" s="25"/>
      <c r="BD444" s="25"/>
      <c r="BE444" s="25"/>
      <c r="BF444" s="25"/>
      <c r="BG444" s="25"/>
      <c r="BH444" s="25"/>
      <c r="BI444" s="25"/>
      <c r="BJ444" s="25"/>
      <c r="BK444" s="25"/>
      <c r="BL444" s="25"/>
      <c r="BM444" s="25"/>
      <c r="BN444" s="25"/>
      <c r="BO444" s="25"/>
      <c r="BP444" s="25"/>
      <c r="BQ444" s="25"/>
      <c r="BR444" s="25"/>
      <c r="BS444" s="25"/>
      <c r="BT444" s="25"/>
      <c r="BU444" s="25"/>
      <c r="BV444" s="25"/>
      <c r="BW444" s="25"/>
      <c r="BX444" s="25"/>
      <c r="BY444" s="25"/>
      <c r="BZ444" s="25"/>
      <c r="CA444" s="25"/>
      <c r="CB444" s="25"/>
      <c r="CC444" s="25"/>
      <c r="CD444" s="25"/>
      <c r="CE444" s="25"/>
      <c r="CF444" s="25"/>
      <c r="CG444" s="25"/>
      <c r="CH444" s="25"/>
      <c r="CI444" s="25"/>
      <c r="CJ444" s="25"/>
      <c r="CK444" s="25"/>
      <c r="CL444" s="25"/>
      <c r="CM444" s="25"/>
      <c r="CN444" s="25"/>
      <c r="CO444" s="25"/>
      <c r="CP444" s="25"/>
      <c r="CQ444" s="25"/>
      <c r="CR444" s="25"/>
      <c r="CS444" s="25"/>
      <c r="CT444" s="25"/>
      <c r="CU444" s="25"/>
      <c r="CV444" s="25"/>
      <c r="CW444" s="25"/>
      <c r="CX444" s="25"/>
      <c r="CY444" s="25"/>
      <c r="CZ444" s="25"/>
      <c r="DA444" s="25"/>
      <c r="DB444" s="25"/>
      <c r="DC444" s="25"/>
      <c r="DD444" s="25"/>
      <c r="DE444" s="25"/>
      <c r="DF444" s="25"/>
      <c r="DG444" s="25"/>
      <c r="DH444" s="25"/>
      <c r="DI444" s="25"/>
      <c r="DJ444" s="25"/>
      <c r="DK444" s="25"/>
      <c r="DL444" s="25"/>
      <c r="DM444" s="25"/>
      <c r="DN444" s="25"/>
      <c r="DO444" s="25"/>
      <c r="DP444" s="25"/>
      <c r="DQ444" s="25"/>
      <c r="DR444" s="25"/>
      <c r="DS444" s="25"/>
      <c r="DT444" s="25"/>
      <c r="DU444" s="25"/>
      <c r="DV444" s="25"/>
      <c r="DW444" s="25"/>
      <c r="DX444" s="25"/>
      <c r="DY444" s="25"/>
      <c r="DZ444" s="25"/>
      <c r="EA444" s="25"/>
      <c r="EB444" s="25"/>
    </row>
    <row r="445" spans="1:132" x14ac:dyDescent="0.3">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5"/>
      <c r="AG445" s="25"/>
      <c r="AH445" s="25"/>
      <c r="AI445" s="25"/>
      <c r="AJ445" s="25"/>
      <c r="AK445" s="25"/>
      <c r="AL445" s="25"/>
      <c r="AM445" s="25"/>
      <c r="AN445" s="25"/>
      <c r="AO445" s="25"/>
      <c r="AP445" s="25"/>
      <c r="AQ445" s="25"/>
      <c r="AR445" s="25"/>
      <c r="AS445" s="25"/>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c r="BU445" s="25"/>
      <c r="BV445" s="25"/>
      <c r="BW445" s="25"/>
      <c r="BX445" s="25"/>
      <c r="BY445" s="25"/>
      <c r="BZ445" s="25"/>
      <c r="CA445" s="25"/>
      <c r="CB445" s="25"/>
      <c r="CC445" s="25"/>
      <c r="CD445" s="25"/>
      <c r="CE445" s="25"/>
      <c r="CF445" s="25"/>
      <c r="CG445" s="25"/>
      <c r="CH445" s="25"/>
      <c r="CI445" s="25"/>
      <c r="CJ445" s="25"/>
      <c r="CK445" s="25"/>
      <c r="CL445" s="25"/>
      <c r="CM445" s="25"/>
      <c r="CN445" s="25"/>
      <c r="CO445" s="25"/>
      <c r="CP445" s="25"/>
      <c r="CQ445" s="25"/>
      <c r="CR445" s="25"/>
      <c r="CS445" s="25"/>
      <c r="CT445" s="25"/>
      <c r="CU445" s="25"/>
      <c r="CV445" s="25"/>
      <c r="CW445" s="25"/>
      <c r="CX445" s="25"/>
      <c r="CY445" s="25"/>
      <c r="CZ445" s="25"/>
      <c r="DA445" s="25"/>
      <c r="DB445" s="25"/>
      <c r="DC445" s="25"/>
      <c r="DD445" s="25"/>
      <c r="DE445" s="25"/>
      <c r="DF445" s="25"/>
      <c r="DG445" s="25"/>
      <c r="DH445" s="25"/>
      <c r="DI445" s="25"/>
      <c r="DJ445" s="25"/>
      <c r="DK445" s="25"/>
      <c r="DL445" s="25"/>
      <c r="DM445" s="25"/>
      <c r="DN445" s="25"/>
      <c r="DO445" s="25"/>
      <c r="DP445" s="25"/>
      <c r="DQ445" s="25"/>
      <c r="DR445" s="25"/>
      <c r="DS445" s="25"/>
      <c r="DT445" s="25"/>
      <c r="DU445" s="25"/>
      <c r="DV445" s="25"/>
      <c r="DW445" s="25"/>
      <c r="DX445" s="25"/>
      <c r="DY445" s="25"/>
      <c r="DZ445" s="25"/>
      <c r="EA445" s="25"/>
      <c r="EB445" s="25"/>
    </row>
    <row r="446" spans="1:132" x14ac:dyDescent="0.3">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c r="AN446" s="25"/>
      <c r="AO446" s="25"/>
      <c r="AP446" s="25"/>
      <c r="AQ446" s="25"/>
      <c r="AR446" s="25"/>
      <c r="AS446" s="25"/>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c r="BU446" s="25"/>
      <c r="BV446" s="25"/>
      <c r="BW446" s="25"/>
      <c r="BX446" s="25"/>
      <c r="BY446" s="25"/>
      <c r="BZ446" s="25"/>
      <c r="CA446" s="25"/>
      <c r="CB446" s="25"/>
      <c r="CC446" s="25"/>
      <c r="CD446" s="25"/>
      <c r="CE446" s="25"/>
      <c r="CF446" s="25"/>
      <c r="CG446" s="25"/>
      <c r="CH446" s="25"/>
      <c r="CI446" s="25"/>
      <c r="CJ446" s="25"/>
      <c r="CK446" s="25"/>
      <c r="CL446" s="25"/>
      <c r="CM446" s="25"/>
      <c r="CN446" s="25"/>
      <c r="CO446" s="25"/>
      <c r="CP446" s="25"/>
      <c r="CQ446" s="25"/>
      <c r="CR446" s="25"/>
      <c r="CS446" s="25"/>
      <c r="CT446" s="25"/>
      <c r="CU446" s="25"/>
      <c r="CV446" s="25"/>
      <c r="CW446" s="25"/>
      <c r="CX446" s="25"/>
      <c r="CY446" s="25"/>
      <c r="CZ446" s="25"/>
      <c r="DA446" s="25"/>
      <c r="DB446" s="25"/>
      <c r="DC446" s="25"/>
      <c r="DD446" s="25"/>
      <c r="DE446" s="25"/>
      <c r="DF446" s="25"/>
      <c r="DG446" s="25"/>
      <c r="DH446" s="25"/>
      <c r="DI446" s="25"/>
      <c r="DJ446" s="25"/>
      <c r="DK446" s="25"/>
      <c r="DL446" s="25"/>
      <c r="DM446" s="25"/>
      <c r="DN446" s="25"/>
      <c r="DO446" s="25"/>
      <c r="DP446" s="25"/>
      <c r="DQ446" s="25"/>
      <c r="DR446" s="25"/>
      <c r="DS446" s="25"/>
      <c r="DT446" s="25"/>
      <c r="DU446" s="25"/>
      <c r="DV446" s="25"/>
      <c r="DW446" s="25"/>
      <c r="DX446" s="25"/>
      <c r="DY446" s="25"/>
      <c r="DZ446" s="25"/>
      <c r="EA446" s="25"/>
      <c r="EB446" s="25"/>
    </row>
    <row r="447" spans="1:132" x14ac:dyDescent="0.3">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c r="BU447" s="25"/>
      <c r="BV447" s="25"/>
      <c r="BW447" s="25"/>
      <c r="BX447" s="25"/>
      <c r="BY447" s="25"/>
      <c r="BZ447" s="25"/>
      <c r="CA447" s="25"/>
      <c r="CB447" s="25"/>
      <c r="CC447" s="25"/>
      <c r="CD447" s="25"/>
      <c r="CE447" s="25"/>
      <c r="CF447" s="25"/>
      <c r="CG447" s="25"/>
      <c r="CH447" s="25"/>
      <c r="CI447" s="25"/>
      <c r="CJ447" s="25"/>
      <c r="CK447" s="25"/>
      <c r="CL447" s="25"/>
      <c r="CM447" s="25"/>
      <c r="CN447" s="25"/>
      <c r="CO447" s="25"/>
      <c r="CP447" s="25"/>
      <c r="CQ447" s="25"/>
      <c r="CR447" s="25"/>
      <c r="CS447" s="25"/>
      <c r="CT447" s="25"/>
      <c r="CU447" s="25"/>
      <c r="CV447" s="25"/>
      <c r="CW447" s="25"/>
      <c r="CX447" s="25"/>
      <c r="CY447" s="25"/>
      <c r="CZ447" s="25"/>
      <c r="DA447" s="25"/>
      <c r="DB447" s="25"/>
      <c r="DC447" s="25"/>
      <c r="DD447" s="25"/>
      <c r="DE447" s="25"/>
      <c r="DF447" s="25"/>
      <c r="DG447" s="25"/>
      <c r="DH447" s="25"/>
      <c r="DI447" s="25"/>
      <c r="DJ447" s="25"/>
      <c r="DK447" s="25"/>
      <c r="DL447" s="25"/>
      <c r="DM447" s="25"/>
      <c r="DN447" s="25"/>
      <c r="DO447" s="25"/>
      <c r="DP447" s="25"/>
      <c r="DQ447" s="25"/>
      <c r="DR447" s="25"/>
      <c r="DS447" s="25"/>
      <c r="DT447" s="25"/>
      <c r="DU447" s="25"/>
      <c r="DV447" s="25"/>
      <c r="DW447" s="25"/>
      <c r="DX447" s="25"/>
      <c r="DY447" s="25"/>
      <c r="DZ447" s="25"/>
      <c r="EA447" s="25"/>
      <c r="EB447" s="25"/>
    </row>
    <row r="448" spans="1:132" x14ac:dyDescent="0.3">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5"/>
      <c r="AG448" s="25"/>
      <c r="AH448" s="25"/>
      <c r="AI448" s="25"/>
      <c r="AJ448" s="25"/>
      <c r="AK448" s="25"/>
      <c r="AL448" s="25"/>
      <c r="AM448" s="25"/>
      <c r="AN448" s="25"/>
      <c r="AO448" s="25"/>
      <c r="AP448" s="25"/>
      <c r="AQ448" s="25"/>
      <c r="AR448" s="25"/>
      <c r="AS448" s="25"/>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c r="BU448" s="25"/>
      <c r="BV448" s="25"/>
      <c r="BW448" s="25"/>
      <c r="BX448" s="25"/>
      <c r="BY448" s="25"/>
      <c r="BZ448" s="25"/>
      <c r="CA448" s="25"/>
      <c r="CB448" s="25"/>
      <c r="CC448" s="25"/>
      <c r="CD448" s="25"/>
      <c r="CE448" s="25"/>
      <c r="CF448" s="25"/>
      <c r="CG448" s="25"/>
      <c r="CH448" s="25"/>
      <c r="CI448" s="25"/>
      <c r="CJ448" s="25"/>
      <c r="CK448" s="25"/>
      <c r="CL448" s="25"/>
      <c r="CM448" s="25"/>
      <c r="CN448" s="25"/>
      <c r="CO448" s="25"/>
      <c r="CP448" s="25"/>
      <c r="CQ448" s="25"/>
      <c r="CR448" s="25"/>
      <c r="CS448" s="25"/>
      <c r="CT448" s="25"/>
      <c r="CU448" s="25"/>
      <c r="CV448" s="25"/>
      <c r="CW448" s="25"/>
      <c r="CX448" s="25"/>
      <c r="CY448" s="25"/>
      <c r="CZ448" s="25"/>
      <c r="DA448" s="25"/>
      <c r="DB448" s="25"/>
      <c r="DC448" s="25"/>
      <c r="DD448" s="25"/>
      <c r="DE448" s="25"/>
      <c r="DF448" s="25"/>
      <c r="DG448" s="25"/>
      <c r="DH448" s="25"/>
      <c r="DI448" s="25"/>
      <c r="DJ448" s="25"/>
      <c r="DK448" s="25"/>
      <c r="DL448" s="25"/>
      <c r="DM448" s="25"/>
      <c r="DN448" s="25"/>
      <c r="DO448" s="25"/>
      <c r="DP448" s="25"/>
      <c r="DQ448" s="25"/>
      <c r="DR448" s="25"/>
      <c r="DS448" s="25"/>
      <c r="DT448" s="25"/>
      <c r="DU448" s="25"/>
      <c r="DV448" s="25"/>
      <c r="DW448" s="25"/>
      <c r="DX448" s="25"/>
      <c r="DY448" s="25"/>
      <c r="DZ448" s="25"/>
      <c r="EA448" s="25"/>
      <c r="EB448" s="25"/>
    </row>
    <row r="449" spans="1:132" x14ac:dyDescent="0.3">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5"/>
      <c r="AG449" s="25"/>
      <c r="AH449" s="25"/>
      <c r="AI449" s="25"/>
      <c r="AJ449" s="25"/>
      <c r="AK449" s="25"/>
      <c r="AL449" s="25"/>
      <c r="AM449" s="25"/>
      <c r="AN449" s="25"/>
      <c r="AO449" s="25"/>
      <c r="AP449" s="25"/>
      <c r="AQ449" s="25"/>
      <c r="AR449" s="25"/>
      <c r="AS449" s="25"/>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c r="BU449" s="25"/>
      <c r="BV449" s="25"/>
      <c r="BW449" s="25"/>
      <c r="BX449" s="25"/>
      <c r="BY449" s="25"/>
      <c r="BZ449" s="25"/>
      <c r="CA449" s="25"/>
      <c r="CB449" s="25"/>
      <c r="CC449" s="25"/>
      <c r="CD449" s="25"/>
      <c r="CE449" s="25"/>
      <c r="CF449" s="25"/>
      <c r="CG449" s="25"/>
      <c r="CH449" s="25"/>
      <c r="CI449" s="25"/>
      <c r="CJ449" s="25"/>
      <c r="CK449" s="25"/>
      <c r="CL449" s="25"/>
      <c r="CM449" s="25"/>
      <c r="CN449" s="25"/>
      <c r="CO449" s="25"/>
      <c r="CP449" s="25"/>
      <c r="CQ449" s="25"/>
      <c r="CR449" s="25"/>
      <c r="CS449" s="25"/>
      <c r="CT449" s="25"/>
      <c r="CU449" s="25"/>
      <c r="CV449" s="25"/>
      <c r="CW449" s="25"/>
      <c r="CX449" s="25"/>
      <c r="CY449" s="25"/>
      <c r="CZ449" s="25"/>
      <c r="DA449" s="25"/>
      <c r="DB449" s="25"/>
      <c r="DC449" s="25"/>
      <c r="DD449" s="25"/>
      <c r="DE449" s="25"/>
      <c r="DF449" s="25"/>
      <c r="DG449" s="25"/>
      <c r="DH449" s="25"/>
      <c r="DI449" s="25"/>
      <c r="DJ449" s="25"/>
      <c r="DK449" s="25"/>
      <c r="DL449" s="25"/>
      <c r="DM449" s="25"/>
      <c r="DN449" s="25"/>
      <c r="DO449" s="25"/>
      <c r="DP449" s="25"/>
      <c r="DQ449" s="25"/>
      <c r="DR449" s="25"/>
      <c r="DS449" s="25"/>
      <c r="DT449" s="25"/>
      <c r="DU449" s="25"/>
      <c r="DV449" s="25"/>
      <c r="DW449" s="25"/>
      <c r="DX449" s="25"/>
      <c r="DY449" s="25"/>
      <c r="DZ449" s="25"/>
      <c r="EA449" s="25"/>
      <c r="EB449" s="25"/>
    </row>
    <row r="450" spans="1:132" x14ac:dyDescent="0.3">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c r="BU450" s="25"/>
      <c r="BV450" s="25"/>
      <c r="BW450" s="25"/>
      <c r="BX450" s="25"/>
      <c r="BY450" s="25"/>
      <c r="BZ450" s="25"/>
      <c r="CA450" s="25"/>
      <c r="CB450" s="25"/>
      <c r="CC450" s="25"/>
      <c r="CD450" s="25"/>
      <c r="CE450" s="25"/>
      <c r="CF450" s="25"/>
      <c r="CG450" s="25"/>
      <c r="CH450" s="25"/>
      <c r="CI450" s="25"/>
      <c r="CJ450" s="25"/>
      <c r="CK450" s="25"/>
      <c r="CL450" s="25"/>
      <c r="CM450" s="25"/>
      <c r="CN450" s="25"/>
      <c r="CO450" s="25"/>
      <c r="CP450" s="25"/>
      <c r="CQ450" s="25"/>
      <c r="CR450" s="25"/>
      <c r="CS450" s="25"/>
      <c r="CT450" s="25"/>
      <c r="CU450" s="25"/>
      <c r="CV450" s="25"/>
      <c r="CW450" s="25"/>
      <c r="CX450" s="25"/>
      <c r="CY450" s="25"/>
      <c r="CZ450" s="25"/>
      <c r="DA450" s="25"/>
      <c r="DB450" s="25"/>
      <c r="DC450" s="25"/>
      <c r="DD450" s="25"/>
      <c r="DE450" s="25"/>
      <c r="DF450" s="25"/>
      <c r="DG450" s="25"/>
      <c r="DH450" s="25"/>
      <c r="DI450" s="25"/>
      <c r="DJ450" s="25"/>
      <c r="DK450" s="25"/>
      <c r="DL450" s="25"/>
      <c r="DM450" s="25"/>
      <c r="DN450" s="25"/>
      <c r="DO450" s="25"/>
      <c r="DP450" s="25"/>
      <c r="DQ450" s="25"/>
      <c r="DR450" s="25"/>
      <c r="DS450" s="25"/>
      <c r="DT450" s="25"/>
      <c r="DU450" s="25"/>
      <c r="DV450" s="25"/>
      <c r="DW450" s="25"/>
      <c r="DX450" s="25"/>
      <c r="DY450" s="25"/>
      <c r="DZ450" s="25"/>
      <c r="EA450" s="25"/>
      <c r="EB450" s="25"/>
    </row>
    <row r="451" spans="1:132" x14ac:dyDescent="0.3">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c r="AL451" s="25"/>
      <c r="AM451" s="25"/>
      <c r="AN451" s="25"/>
      <c r="AO451" s="25"/>
      <c r="AP451" s="25"/>
      <c r="AQ451" s="25"/>
      <c r="AR451" s="25"/>
      <c r="AS451" s="25"/>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c r="BU451" s="25"/>
      <c r="BV451" s="25"/>
      <c r="BW451" s="25"/>
      <c r="BX451" s="25"/>
      <c r="BY451" s="25"/>
      <c r="BZ451" s="25"/>
      <c r="CA451" s="25"/>
      <c r="CB451" s="25"/>
      <c r="CC451" s="25"/>
      <c r="CD451" s="25"/>
      <c r="CE451" s="25"/>
      <c r="CF451" s="25"/>
      <c r="CG451" s="25"/>
      <c r="CH451" s="25"/>
      <c r="CI451" s="25"/>
      <c r="CJ451" s="25"/>
      <c r="CK451" s="25"/>
      <c r="CL451" s="25"/>
      <c r="CM451" s="25"/>
      <c r="CN451" s="25"/>
      <c r="CO451" s="25"/>
      <c r="CP451" s="25"/>
      <c r="CQ451" s="25"/>
      <c r="CR451" s="25"/>
      <c r="CS451" s="25"/>
      <c r="CT451" s="25"/>
      <c r="CU451" s="25"/>
      <c r="CV451" s="25"/>
      <c r="CW451" s="25"/>
      <c r="CX451" s="25"/>
      <c r="CY451" s="25"/>
      <c r="CZ451" s="25"/>
      <c r="DA451" s="25"/>
      <c r="DB451" s="25"/>
      <c r="DC451" s="25"/>
      <c r="DD451" s="25"/>
      <c r="DE451" s="25"/>
      <c r="DF451" s="25"/>
      <c r="DG451" s="25"/>
      <c r="DH451" s="25"/>
      <c r="DI451" s="25"/>
      <c r="DJ451" s="25"/>
      <c r="DK451" s="25"/>
      <c r="DL451" s="25"/>
      <c r="DM451" s="25"/>
      <c r="DN451" s="25"/>
      <c r="DO451" s="25"/>
      <c r="DP451" s="25"/>
      <c r="DQ451" s="25"/>
      <c r="DR451" s="25"/>
      <c r="DS451" s="25"/>
      <c r="DT451" s="25"/>
      <c r="DU451" s="25"/>
      <c r="DV451" s="25"/>
      <c r="DW451" s="25"/>
      <c r="DX451" s="25"/>
      <c r="DY451" s="25"/>
      <c r="DZ451" s="25"/>
      <c r="EA451" s="25"/>
      <c r="EB451" s="25"/>
    </row>
    <row r="452" spans="1:132" x14ac:dyDescent="0.3">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c r="AF452" s="25"/>
      <c r="AG452" s="25"/>
      <c r="AH452" s="25"/>
      <c r="AI452" s="25"/>
      <c r="AJ452" s="25"/>
      <c r="AK452" s="25"/>
      <c r="AL452" s="25"/>
      <c r="AM452" s="25"/>
      <c r="AN452" s="25"/>
      <c r="AO452" s="25"/>
      <c r="AP452" s="25"/>
      <c r="AQ452" s="25"/>
      <c r="AR452" s="25"/>
      <c r="AS452" s="25"/>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c r="BU452" s="25"/>
      <c r="BV452" s="25"/>
      <c r="BW452" s="25"/>
      <c r="BX452" s="25"/>
      <c r="BY452" s="25"/>
      <c r="BZ452" s="25"/>
      <c r="CA452" s="25"/>
      <c r="CB452" s="25"/>
      <c r="CC452" s="25"/>
      <c r="CD452" s="25"/>
      <c r="CE452" s="25"/>
      <c r="CF452" s="25"/>
      <c r="CG452" s="25"/>
      <c r="CH452" s="25"/>
      <c r="CI452" s="25"/>
      <c r="CJ452" s="25"/>
      <c r="CK452" s="25"/>
      <c r="CL452" s="25"/>
      <c r="CM452" s="25"/>
      <c r="CN452" s="25"/>
      <c r="CO452" s="25"/>
      <c r="CP452" s="25"/>
      <c r="CQ452" s="25"/>
      <c r="CR452" s="25"/>
      <c r="CS452" s="25"/>
      <c r="CT452" s="25"/>
      <c r="CU452" s="25"/>
      <c r="CV452" s="25"/>
      <c r="CW452" s="25"/>
      <c r="CX452" s="25"/>
      <c r="CY452" s="25"/>
      <c r="CZ452" s="25"/>
      <c r="DA452" s="25"/>
      <c r="DB452" s="25"/>
      <c r="DC452" s="25"/>
      <c r="DD452" s="25"/>
      <c r="DE452" s="25"/>
      <c r="DF452" s="25"/>
      <c r="DG452" s="25"/>
      <c r="DH452" s="25"/>
      <c r="DI452" s="25"/>
      <c r="DJ452" s="25"/>
      <c r="DK452" s="25"/>
      <c r="DL452" s="25"/>
      <c r="DM452" s="25"/>
      <c r="DN452" s="25"/>
      <c r="DO452" s="25"/>
      <c r="DP452" s="25"/>
      <c r="DQ452" s="25"/>
      <c r="DR452" s="25"/>
      <c r="DS452" s="25"/>
      <c r="DT452" s="25"/>
      <c r="DU452" s="25"/>
      <c r="DV452" s="25"/>
      <c r="DW452" s="25"/>
      <c r="DX452" s="25"/>
      <c r="DY452" s="25"/>
      <c r="DZ452" s="25"/>
      <c r="EA452" s="25"/>
      <c r="EB452" s="25"/>
    </row>
    <row r="453" spans="1:132" x14ac:dyDescent="0.3">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25"/>
      <c r="AI453" s="25"/>
      <c r="AJ453" s="25"/>
      <c r="AK453" s="25"/>
      <c r="AL453" s="25"/>
      <c r="AM453" s="25"/>
      <c r="AN453" s="25"/>
      <c r="AO453" s="25"/>
      <c r="AP453" s="25"/>
      <c r="AQ453" s="25"/>
      <c r="AR453" s="25"/>
      <c r="AS453" s="25"/>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c r="BU453" s="25"/>
      <c r="BV453" s="25"/>
      <c r="BW453" s="25"/>
      <c r="BX453" s="25"/>
      <c r="BY453" s="25"/>
      <c r="BZ453" s="25"/>
      <c r="CA453" s="25"/>
      <c r="CB453" s="25"/>
      <c r="CC453" s="25"/>
      <c r="CD453" s="25"/>
      <c r="CE453" s="25"/>
      <c r="CF453" s="25"/>
      <c r="CG453" s="25"/>
      <c r="CH453" s="25"/>
      <c r="CI453" s="25"/>
      <c r="CJ453" s="25"/>
      <c r="CK453" s="25"/>
      <c r="CL453" s="25"/>
      <c r="CM453" s="25"/>
      <c r="CN453" s="25"/>
      <c r="CO453" s="25"/>
      <c r="CP453" s="25"/>
      <c r="CQ453" s="25"/>
      <c r="CR453" s="25"/>
      <c r="CS453" s="25"/>
      <c r="CT453" s="25"/>
      <c r="CU453" s="25"/>
      <c r="CV453" s="25"/>
      <c r="CW453" s="25"/>
      <c r="CX453" s="25"/>
      <c r="CY453" s="25"/>
      <c r="CZ453" s="25"/>
      <c r="DA453" s="25"/>
      <c r="DB453" s="25"/>
      <c r="DC453" s="25"/>
      <c r="DD453" s="25"/>
      <c r="DE453" s="25"/>
      <c r="DF453" s="25"/>
      <c r="DG453" s="25"/>
      <c r="DH453" s="25"/>
      <c r="DI453" s="25"/>
      <c r="DJ453" s="25"/>
      <c r="DK453" s="25"/>
      <c r="DL453" s="25"/>
      <c r="DM453" s="25"/>
      <c r="DN453" s="25"/>
      <c r="DO453" s="25"/>
      <c r="DP453" s="25"/>
      <c r="DQ453" s="25"/>
      <c r="DR453" s="25"/>
      <c r="DS453" s="25"/>
      <c r="DT453" s="25"/>
      <c r="DU453" s="25"/>
      <c r="DV453" s="25"/>
      <c r="DW453" s="25"/>
      <c r="DX453" s="25"/>
      <c r="DY453" s="25"/>
      <c r="DZ453" s="25"/>
      <c r="EA453" s="25"/>
      <c r="EB453" s="25"/>
    </row>
    <row r="454" spans="1:132" x14ac:dyDescent="0.3">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c r="AF454" s="25"/>
      <c r="AG454" s="25"/>
      <c r="AH454" s="25"/>
      <c r="AI454" s="25"/>
      <c r="AJ454" s="25"/>
      <c r="AK454" s="25"/>
      <c r="AL454" s="25"/>
      <c r="AM454" s="25"/>
      <c r="AN454" s="25"/>
      <c r="AO454" s="25"/>
      <c r="AP454" s="25"/>
      <c r="AQ454" s="25"/>
      <c r="AR454" s="25"/>
      <c r="AS454" s="25"/>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c r="BU454" s="25"/>
      <c r="BV454" s="25"/>
      <c r="BW454" s="25"/>
      <c r="BX454" s="25"/>
      <c r="BY454" s="25"/>
      <c r="BZ454" s="25"/>
      <c r="CA454" s="25"/>
      <c r="CB454" s="25"/>
      <c r="CC454" s="25"/>
      <c r="CD454" s="25"/>
      <c r="CE454" s="25"/>
      <c r="CF454" s="25"/>
      <c r="CG454" s="25"/>
      <c r="CH454" s="25"/>
      <c r="CI454" s="25"/>
      <c r="CJ454" s="25"/>
      <c r="CK454" s="25"/>
      <c r="CL454" s="25"/>
      <c r="CM454" s="25"/>
      <c r="CN454" s="25"/>
      <c r="CO454" s="25"/>
      <c r="CP454" s="25"/>
      <c r="CQ454" s="25"/>
      <c r="CR454" s="25"/>
      <c r="CS454" s="25"/>
      <c r="CT454" s="25"/>
      <c r="CU454" s="25"/>
      <c r="CV454" s="25"/>
      <c r="CW454" s="25"/>
      <c r="CX454" s="25"/>
      <c r="CY454" s="25"/>
      <c r="CZ454" s="25"/>
      <c r="DA454" s="25"/>
      <c r="DB454" s="25"/>
      <c r="DC454" s="25"/>
      <c r="DD454" s="25"/>
      <c r="DE454" s="25"/>
      <c r="DF454" s="25"/>
      <c r="DG454" s="25"/>
      <c r="DH454" s="25"/>
      <c r="DI454" s="25"/>
      <c r="DJ454" s="25"/>
      <c r="DK454" s="25"/>
      <c r="DL454" s="25"/>
      <c r="DM454" s="25"/>
      <c r="DN454" s="25"/>
      <c r="DO454" s="25"/>
      <c r="DP454" s="25"/>
      <c r="DQ454" s="25"/>
      <c r="DR454" s="25"/>
      <c r="DS454" s="25"/>
      <c r="DT454" s="25"/>
      <c r="DU454" s="25"/>
      <c r="DV454" s="25"/>
      <c r="DW454" s="25"/>
      <c r="DX454" s="25"/>
      <c r="DY454" s="25"/>
      <c r="DZ454" s="25"/>
      <c r="EA454" s="25"/>
      <c r="EB454" s="25"/>
    </row>
    <row r="455" spans="1:132" x14ac:dyDescent="0.3">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25"/>
      <c r="AI455" s="25"/>
      <c r="AJ455" s="25"/>
      <c r="AK455" s="25"/>
      <c r="AL455" s="25"/>
      <c r="AM455" s="25"/>
      <c r="AN455" s="25"/>
      <c r="AO455" s="25"/>
      <c r="AP455" s="25"/>
      <c r="AQ455" s="25"/>
      <c r="AR455" s="25"/>
      <c r="AS455" s="25"/>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c r="BU455" s="25"/>
      <c r="BV455" s="25"/>
      <c r="BW455" s="25"/>
      <c r="BX455" s="25"/>
      <c r="BY455" s="25"/>
      <c r="BZ455" s="25"/>
      <c r="CA455" s="25"/>
      <c r="CB455" s="25"/>
      <c r="CC455" s="25"/>
      <c r="CD455" s="25"/>
      <c r="CE455" s="25"/>
      <c r="CF455" s="25"/>
      <c r="CG455" s="25"/>
      <c r="CH455" s="25"/>
      <c r="CI455" s="25"/>
      <c r="CJ455" s="25"/>
      <c r="CK455" s="25"/>
      <c r="CL455" s="25"/>
      <c r="CM455" s="25"/>
      <c r="CN455" s="25"/>
      <c r="CO455" s="25"/>
      <c r="CP455" s="25"/>
      <c r="CQ455" s="25"/>
      <c r="CR455" s="25"/>
      <c r="CS455" s="25"/>
      <c r="CT455" s="25"/>
      <c r="CU455" s="25"/>
      <c r="CV455" s="25"/>
      <c r="CW455" s="25"/>
      <c r="CX455" s="25"/>
      <c r="CY455" s="25"/>
      <c r="CZ455" s="25"/>
      <c r="DA455" s="25"/>
      <c r="DB455" s="25"/>
      <c r="DC455" s="25"/>
      <c r="DD455" s="25"/>
      <c r="DE455" s="25"/>
      <c r="DF455" s="25"/>
      <c r="DG455" s="25"/>
      <c r="DH455" s="25"/>
      <c r="DI455" s="25"/>
      <c r="DJ455" s="25"/>
      <c r="DK455" s="25"/>
      <c r="DL455" s="25"/>
      <c r="DM455" s="25"/>
      <c r="DN455" s="25"/>
      <c r="DO455" s="25"/>
      <c r="DP455" s="25"/>
      <c r="DQ455" s="25"/>
      <c r="DR455" s="25"/>
      <c r="DS455" s="25"/>
      <c r="DT455" s="25"/>
      <c r="DU455" s="25"/>
      <c r="DV455" s="25"/>
      <c r="DW455" s="25"/>
      <c r="DX455" s="25"/>
      <c r="DY455" s="25"/>
      <c r="DZ455" s="25"/>
      <c r="EA455" s="25"/>
      <c r="EB455" s="25"/>
    </row>
    <row r="456" spans="1:132" x14ac:dyDescent="0.3">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c r="BU456" s="25"/>
      <c r="BV456" s="25"/>
      <c r="BW456" s="25"/>
      <c r="BX456" s="25"/>
      <c r="BY456" s="25"/>
      <c r="BZ456" s="25"/>
      <c r="CA456" s="25"/>
      <c r="CB456" s="25"/>
      <c r="CC456" s="25"/>
      <c r="CD456" s="25"/>
      <c r="CE456" s="25"/>
      <c r="CF456" s="25"/>
      <c r="CG456" s="25"/>
      <c r="CH456" s="25"/>
      <c r="CI456" s="25"/>
      <c r="CJ456" s="25"/>
      <c r="CK456" s="25"/>
      <c r="CL456" s="25"/>
      <c r="CM456" s="25"/>
      <c r="CN456" s="25"/>
      <c r="CO456" s="25"/>
      <c r="CP456" s="25"/>
      <c r="CQ456" s="25"/>
      <c r="CR456" s="25"/>
      <c r="CS456" s="25"/>
      <c r="CT456" s="25"/>
      <c r="CU456" s="25"/>
      <c r="CV456" s="25"/>
      <c r="CW456" s="25"/>
      <c r="CX456" s="25"/>
      <c r="CY456" s="25"/>
      <c r="CZ456" s="25"/>
      <c r="DA456" s="25"/>
      <c r="DB456" s="25"/>
      <c r="DC456" s="25"/>
      <c r="DD456" s="25"/>
      <c r="DE456" s="25"/>
      <c r="DF456" s="25"/>
      <c r="DG456" s="25"/>
      <c r="DH456" s="25"/>
      <c r="DI456" s="25"/>
      <c r="DJ456" s="25"/>
      <c r="DK456" s="25"/>
      <c r="DL456" s="25"/>
      <c r="DM456" s="25"/>
      <c r="DN456" s="25"/>
      <c r="DO456" s="25"/>
      <c r="DP456" s="25"/>
      <c r="DQ456" s="25"/>
      <c r="DR456" s="25"/>
      <c r="DS456" s="25"/>
      <c r="DT456" s="25"/>
      <c r="DU456" s="25"/>
      <c r="DV456" s="25"/>
      <c r="DW456" s="25"/>
      <c r="DX456" s="25"/>
      <c r="DY456" s="25"/>
      <c r="DZ456" s="25"/>
      <c r="EA456" s="25"/>
      <c r="EB456" s="25"/>
    </row>
    <row r="457" spans="1:132" x14ac:dyDescent="0.3">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c r="BU457" s="25"/>
      <c r="BV457" s="25"/>
      <c r="BW457" s="25"/>
      <c r="BX457" s="25"/>
      <c r="BY457" s="25"/>
      <c r="BZ457" s="25"/>
      <c r="CA457" s="25"/>
      <c r="CB457" s="25"/>
      <c r="CC457" s="25"/>
      <c r="CD457" s="25"/>
      <c r="CE457" s="25"/>
      <c r="CF457" s="25"/>
      <c r="CG457" s="25"/>
      <c r="CH457" s="25"/>
      <c r="CI457" s="25"/>
      <c r="CJ457" s="25"/>
      <c r="CK457" s="25"/>
      <c r="CL457" s="25"/>
      <c r="CM457" s="25"/>
      <c r="CN457" s="25"/>
      <c r="CO457" s="25"/>
      <c r="CP457" s="25"/>
      <c r="CQ457" s="25"/>
      <c r="CR457" s="25"/>
      <c r="CS457" s="25"/>
      <c r="CT457" s="25"/>
      <c r="CU457" s="25"/>
      <c r="CV457" s="25"/>
      <c r="CW457" s="25"/>
      <c r="CX457" s="25"/>
      <c r="CY457" s="25"/>
      <c r="CZ457" s="25"/>
      <c r="DA457" s="25"/>
      <c r="DB457" s="25"/>
      <c r="DC457" s="25"/>
      <c r="DD457" s="25"/>
      <c r="DE457" s="25"/>
      <c r="DF457" s="25"/>
      <c r="DG457" s="25"/>
      <c r="DH457" s="25"/>
      <c r="DI457" s="25"/>
      <c r="DJ457" s="25"/>
      <c r="DK457" s="25"/>
      <c r="DL457" s="25"/>
      <c r="DM457" s="25"/>
      <c r="DN457" s="25"/>
      <c r="DO457" s="25"/>
      <c r="DP457" s="25"/>
      <c r="DQ457" s="25"/>
      <c r="DR457" s="25"/>
      <c r="DS457" s="25"/>
      <c r="DT457" s="25"/>
      <c r="DU457" s="25"/>
      <c r="DV457" s="25"/>
      <c r="DW457" s="25"/>
      <c r="DX457" s="25"/>
      <c r="DY457" s="25"/>
      <c r="DZ457" s="25"/>
      <c r="EA457" s="25"/>
      <c r="EB457" s="25"/>
    </row>
    <row r="458" spans="1:132" x14ac:dyDescent="0.3">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c r="BU458" s="25"/>
      <c r="BV458" s="25"/>
      <c r="BW458" s="25"/>
      <c r="BX458" s="25"/>
      <c r="BY458" s="25"/>
      <c r="BZ458" s="25"/>
      <c r="CA458" s="25"/>
      <c r="CB458" s="25"/>
      <c r="CC458" s="25"/>
      <c r="CD458" s="25"/>
      <c r="CE458" s="25"/>
      <c r="CF458" s="25"/>
      <c r="CG458" s="25"/>
      <c r="CH458" s="25"/>
      <c r="CI458" s="25"/>
      <c r="CJ458" s="25"/>
      <c r="CK458" s="25"/>
      <c r="CL458" s="25"/>
      <c r="CM458" s="25"/>
      <c r="CN458" s="25"/>
      <c r="CO458" s="25"/>
      <c r="CP458" s="25"/>
      <c r="CQ458" s="25"/>
      <c r="CR458" s="25"/>
      <c r="CS458" s="25"/>
      <c r="CT458" s="25"/>
      <c r="CU458" s="25"/>
      <c r="CV458" s="25"/>
      <c r="CW458" s="25"/>
      <c r="CX458" s="25"/>
      <c r="CY458" s="25"/>
      <c r="CZ458" s="25"/>
      <c r="DA458" s="25"/>
      <c r="DB458" s="25"/>
      <c r="DC458" s="25"/>
      <c r="DD458" s="25"/>
      <c r="DE458" s="25"/>
      <c r="DF458" s="25"/>
      <c r="DG458" s="25"/>
      <c r="DH458" s="25"/>
      <c r="DI458" s="25"/>
      <c r="DJ458" s="25"/>
      <c r="DK458" s="25"/>
      <c r="DL458" s="25"/>
      <c r="DM458" s="25"/>
      <c r="DN458" s="25"/>
      <c r="DO458" s="25"/>
      <c r="DP458" s="25"/>
      <c r="DQ458" s="25"/>
      <c r="DR458" s="25"/>
      <c r="DS458" s="25"/>
      <c r="DT458" s="25"/>
      <c r="DU458" s="25"/>
      <c r="DV458" s="25"/>
      <c r="DW458" s="25"/>
      <c r="DX458" s="25"/>
      <c r="DY458" s="25"/>
      <c r="DZ458" s="25"/>
      <c r="EA458" s="25"/>
      <c r="EB458" s="25"/>
    </row>
    <row r="459" spans="1:132" x14ac:dyDescent="0.3">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25"/>
      <c r="AI459" s="25"/>
      <c r="AJ459" s="25"/>
      <c r="AK459" s="25"/>
      <c r="AL459" s="25"/>
      <c r="AM459" s="25"/>
      <c r="AN459" s="25"/>
      <c r="AO459" s="25"/>
      <c r="AP459" s="25"/>
      <c r="AQ459" s="25"/>
      <c r="AR459" s="25"/>
      <c r="AS459" s="25"/>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c r="BU459" s="25"/>
      <c r="BV459" s="25"/>
      <c r="BW459" s="25"/>
      <c r="BX459" s="25"/>
      <c r="BY459" s="25"/>
      <c r="BZ459" s="25"/>
      <c r="CA459" s="25"/>
      <c r="CB459" s="25"/>
      <c r="CC459" s="25"/>
      <c r="CD459" s="25"/>
      <c r="CE459" s="25"/>
      <c r="CF459" s="25"/>
      <c r="CG459" s="25"/>
      <c r="CH459" s="25"/>
      <c r="CI459" s="25"/>
      <c r="CJ459" s="25"/>
      <c r="CK459" s="25"/>
      <c r="CL459" s="25"/>
      <c r="CM459" s="25"/>
      <c r="CN459" s="25"/>
      <c r="CO459" s="25"/>
      <c r="CP459" s="25"/>
      <c r="CQ459" s="25"/>
      <c r="CR459" s="25"/>
      <c r="CS459" s="25"/>
      <c r="CT459" s="25"/>
      <c r="CU459" s="25"/>
      <c r="CV459" s="25"/>
      <c r="CW459" s="25"/>
      <c r="CX459" s="25"/>
      <c r="CY459" s="25"/>
      <c r="CZ459" s="25"/>
      <c r="DA459" s="25"/>
      <c r="DB459" s="25"/>
      <c r="DC459" s="25"/>
      <c r="DD459" s="25"/>
      <c r="DE459" s="25"/>
      <c r="DF459" s="25"/>
      <c r="DG459" s="25"/>
      <c r="DH459" s="25"/>
      <c r="DI459" s="25"/>
      <c r="DJ459" s="25"/>
      <c r="DK459" s="25"/>
      <c r="DL459" s="25"/>
      <c r="DM459" s="25"/>
      <c r="DN459" s="25"/>
      <c r="DO459" s="25"/>
      <c r="DP459" s="25"/>
      <c r="DQ459" s="25"/>
      <c r="DR459" s="25"/>
      <c r="DS459" s="25"/>
      <c r="DT459" s="25"/>
      <c r="DU459" s="25"/>
      <c r="DV459" s="25"/>
      <c r="DW459" s="25"/>
      <c r="DX459" s="25"/>
      <c r="DY459" s="25"/>
      <c r="DZ459" s="25"/>
      <c r="EA459" s="25"/>
      <c r="EB459" s="25"/>
    </row>
    <row r="460" spans="1:132" x14ac:dyDescent="0.3">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25"/>
      <c r="AI460" s="25"/>
      <c r="AJ460" s="25"/>
      <c r="AK460" s="25"/>
      <c r="AL460" s="25"/>
      <c r="AM460" s="25"/>
      <c r="AN460" s="25"/>
      <c r="AO460" s="25"/>
      <c r="AP460" s="25"/>
      <c r="AQ460" s="25"/>
      <c r="AR460" s="25"/>
      <c r="AS460" s="25"/>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c r="BU460" s="25"/>
      <c r="BV460" s="25"/>
      <c r="BW460" s="25"/>
      <c r="BX460" s="25"/>
      <c r="BY460" s="25"/>
      <c r="BZ460" s="25"/>
      <c r="CA460" s="25"/>
      <c r="CB460" s="25"/>
      <c r="CC460" s="25"/>
      <c r="CD460" s="25"/>
      <c r="CE460" s="25"/>
      <c r="CF460" s="25"/>
      <c r="CG460" s="25"/>
      <c r="CH460" s="25"/>
      <c r="CI460" s="25"/>
      <c r="CJ460" s="25"/>
      <c r="CK460" s="25"/>
      <c r="CL460" s="25"/>
      <c r="CM460" s="25"/>
      <c r="CN460" s="25"/>
      <c r="CO460" s="25"/>
      <c r="CP460" s="25"/>
      <c r="CQ460" s="25"/>
      <c r="CR460" s="25"/>
      <c r="CS460" s="25"/>
      <c r="CT460" s="25"/>
      <c r="CU460" s="25"/>
      <c r="CV460" s="25"/>
      <c r="CW460" s="25"/>
      <c r="CX460" s="25"/>
      <c r="CY460" s="25"/>
      <c r="CZ460" s="25"/>
      <c r="DA460" s="25"/>
      <c r="DB460" s="25"/>
      <c r="DC460" s="25"/>
      <c r="DD460" s="25"/>
      <c r="DE460" s="25"/>
      <c r="DF460" s="25"/>
      <c r="DG460" s="25"/>
      <c r="DH460" s="25"/>
      <c r="DI460" s="25"/>
      <c r="DJ460" s="25"/>
      <c r="DK460" s="25"/>
      <c r="DL460" s="25"/>
      <c r="DM460" s="25"/>
      <c r="DN460" s="25"/>
      <c r="DO460" s="25"/>
      <c r="DP460" s="25"/>
      <c r="DQ460" s="25"/>
      <c r="DR460" s="25"/>
      <c r="DS460" s="25"/>
      <c r="DT460" s="25"/>
      <c r="DU460" s="25"/>
      <c r="DV460" s="25"/>
      <c r="DW460" s="25"/>
      <c r="DX460" s="25"/>
      <c r="DY460" s="25"/>
      <c r="DZ460" s="25"/>
      <c r="EA460" s="25"/>
      <c r="EB460" s="25"/>
    </row>
    <row r="461" spans="1:132" x14ac:dyDescent="0.3">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25"/>
      <c r="AI461" s="25"/>
      <c r="AJ461" s="25"/>
      <c r="AK461" s="25"/>
      <c r="AL461" s="25"/>
      <c r="AM461" s="25"/>
      <c r="AN461" s="25"/>
      <c r="AO461" s="25"/>
      <c r="AP461" s="25"/>
      <c r="AQ461" s="25"/>
      <c r="AR461" s="25"/>
      <c r="AS461" s="25"/>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c r="BU461" s="25"/>
      <c r="BV461" s="25"/>
      <c r="BW461" s="25"/>
      <c r="BX461" s="25"/>
      <c r="BY461" s="25"/>
      <c r="BZ461" s="25"/>
      <c r="CA461" s="25"/>
      <c r="CB461" s="25"/>
      <c r="CC461" s="25"/>
      <c r="CD461" s="25"/>
      <c r="CE461" s="25"/>
      <c r="CF461" s="25"/>
      <c r="CG461" s="25"/>
      <c r="CH461" s="25"/>
      <c r="CI461" s="25"/>
      <c r="CJ461" s="25"/>
      <c r="CK461" s="25"/>
      <c r="CL461" s="25"/>
      <c r="CM461" s="25"/>
      <c r="CN461" s="25"/>
      <c r="CO461" s="25"/>
      <c r="CP461" s="25"/>
      <c r="CQ461" s="25"/>
      <c r="CR461" s="25"/>
      <c r="CS461" s="25"/>
      <c r="CT461" s="25"/>
      <c r="CU461" s="25"/>
      <c r="CV461" s="25"/>
      <c r="CW461" s="25"/>
      <c r="CX461" s="25"/>
      <c r="CY461" s="25"/>
      <c r="CZ461" s="25"/>
      <c r="DA461" s="25"/>
      <c r="DB461" s="25"/>
      <c r="DC461" s="25"/>
      <c r="DD461" s="25"/>
      <c r="DE461" s="25"/>
      <c r="DF461" s="25"/>
      <c r="DG461" s="25"/>
      <c r="DH461" s="25"/>
      <c r="DI461" s="25"/>
      <c r="DJ461" s="25"/>
      <c r="DK461" s="25"/>
      <c r="DL461" s="25"/>
      <c r="DM461" s="25"/>
      <c r="DN461" s="25"/>
      <c r="DO461" s="25"/>
      <c r="DP461" s="25"/>
      <c r="DQ461" s="25"/>
      <c r="DR461" s="25"/>
      <c r="DS461" s="25"/>
      <c r="DT461" s="25"/>
      <c r="DU461" s="25"/>
      <c r="DV461" s="25"/>
      <c r="DW461" s="25"/>
      <c r="DX461" s="25"/>
      <c r="DY461" s="25"/>
      <c r="DZ461" s="25"/>
      <c r="EA461" s="25"/>
      <c r="EB461" s="25"/>
    </row>
    <row r="462" spans="1:132" x14ac:dyDescent="0.3">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25"/>
      <c r="AI462" s="25"/>
      <c r="AJ462" s="25"/>
      <c r="AK462" s="25"/>
      <c r="AL462" s="25"/>
      <c r="AM462" s="25"/>
      <c r="AN462" s="25"/>
      <c r="AO462" s="25"/>
      <c r="AP462" s="25"/>
      <c r="AQ462" s="25"/>
      <c r="AR462" s="25"/>
      <c r="AS462" s="25"/>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c r="BU462" s="25"/>
      <c r="BV462" s="25"/>
      <c r="BW462" s="25"/>
      <c r="BX462" s="25"/>
      <c r="BY462" s="25"/>
      <c r="BZ462" s="25"/>
      <c r="CA462" s="25"/>
      <c r="CB462" s="25"/>
      <c r="CC462" s="25"/>
      <c r="CD462" s="25"/>
      <c r="CE462" s="25"/>
      <c r="CF462" s="25"/>
      <c r="CG462" s="25"/>
      <c r="CH462" s="25"/>
      <c r="CI462" s="25"/>
      <c r="CJ462" s="25"/>
      <c r="CK462" s="25"/>
      <c r="CL462" s="25"/>
      <c r="CM462" s="25"/>
      <c r="CN462" s="25"/>
      <c r="CO462" s="25"/>
      <c r="CP462" s="25"/>
      <c r="CQ462" s="25"/>
      <c r="CR462" s="25"/>
      <c r="CS462" s="25"/>
      <c r="CT462" s="25"/>
      <c r="CU462" s="25"/>
      <c r="CV462" s="25"/>
      <c r="CW462" s="25"/>
      <c r="CX462" s="25"/>
      <c r="CY462" s="25"/>
      <c r="CZ462" s="25"/>
      <c r="DA462" s="25"/>
      <c r="DB462" s="25"/>
      <c r="DC462" s="25"/>
      <c r="DD462" s="25"/>
      <c r="DE462" s="25"/>
      <c r="DF462" s="25"/>
      <c r="DG462" s="25"/>
      <c r="DH462" s="25"/>
      <c r="DI462" s="25"/>
      <c r="DJ462" s="25"/>
      <c r="DK462" s="25"/>
      <c r="DL462" s="25"/>
      <c r="DM462" s="25"/>
      <c r="DN462" s="25"/>
      <c r="DO462" s="25"/>
      <c r="DP462" s="25"/>
      <c r="DQ462" s="25"/>
      <c r="DR462" s="25"/>
      <c r="DS462" s="25"/>
      <c r="DT462" s="25"/>
      <c r="DU462" s="25"/>
      <c r="DV462" s="25"/>
      <c r="DW462" s="25"/>
      <c r="DX462" s="25"/>
      <c r="DY462" s="25"/>
      <c r="DZ462" s="25"/>
      <c r="EA462" s="25"/>
      <c r="EB462" s="25"/>
    </row>
    <row r="463" spans="1:132" x14ac:dyDescent="0.3">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c r="BU463" s="25"/>
      <c r="BV463" s="25"/>
      <c r="BW463" s="25"/>
      <c r="BX463" s="25"/>
      <c r="BY463" s="25"/>
      <c r="BZ463" s="25"/>
      <c r="CA463" s="25"/>
      <c r="CB463" s="25"/>
      <c r="CC463" s="25"/>
      <c r="CD463" s="25"/>
      <c r="CE463" s="25"/>
      <c r="CF463" s="25"/>
      <c r="CG463" s="25"/>
      <c r="CH463" s="25"/>
      <c r="CI463" s="25"/>
      <c r="CJ463" s="25"/>
      <c r="CK463" s="25"/>
      <c r="CL463" s="25"/>
      <c r="CM463" s="25"/>
      <c r="CN463" s="25"/>
      <c r="CO463" s="25"/>
      <c r="CP463" s="25"/>
      <c r="CQ463" s="25"/>
      <c r="CR463" s="25"/>
      <c r="CS463" s="25"/>
      <c r="CT463" s="25"/>
      <c r="CU463" s="25"/>
      <c r="CV463" s="25"/>
      <c r="CW463" s="25"/>
      <c r="CX463" s="25"/>
      <c r="CY463" s="25"/>
      <c r="CZ463" s="25"/>
      <c r="DA463" s="25"/>
      <c r="DB463" s="25"/>
      <c r="DC463" s="25"/>
      <c r="DD463" s="25"/>
      <c r="DE463" s="25"/>
      <c r="DF463" s="25"/>
      <c r="DG463" s="25"/>
      <c r="DH463" s="25"/>
      <c r="DI463" s="25"/>
      <c r="DJ463" s="25"/>
      <c r="DK463" s="25"/>
      <c r="DL463" s="25"/>
      <c r="DM463" s="25"/>
      <c r="DN463" s="25"/>
      <c r="DO463" s="25"/>
      <c r="DP463" s="25"/>
      <c r="DQ463" s="25"/>
      <c r="DR463" s="25"/>
      <c r="DS463" s="25"/>
      <c r="DT463" s="25"/>
      <c r="DU463" s="25"/>
      <c r="DV463" s="25"/>
      <c r="DW463" s="25"/>
      <c r="DX463" s="25"/>
      <c r="DY463" s="25"/>
      <c r="DZ463" s="25"/>
      <c r="EA463" s="25"/>
      <c r="EB463" s="25"/>
    </row>
    <row r="464" spans="1:132" x14ac:dyDescent="0.3">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25"/>
      <c r="AI464" s="25"/>
      <c r="AJ464" s="25"/>
      <c r="AK464" s="25"/>
      <c r="AL464" s="25"/>
      <c r="AM464" s="25"/>
      <c r="AN464" s="25"/>
      <c r="AO464" s="25"/>
      <c r="AP464" s="25"/>
      <c r="AQ464" s="25"/>
      <c r="AR464" s="25"/>
      <c r="AS464" s="25"/>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c r="BU464" s="25"/>
      <c r="BV464" s="25"/>
      <c r="BW464" s="25"/>
      <c r="BX464" s="25"/>
      <c r="BY464" s="25"/>
      <c r="BZ464" s="25"/>
      <c r="CA464" s="25"/>
      <c r="CB464" s="25"/>
      <c r="CC464" s="25"/>
      <c r="CD464" s="25"/>
      <c r="CE464" s="25"/>
      <c r="CF464" s="25"/>
      <c r="CG464" s="25"/>
      <c r="CH464" s="25"/>
      <c r="CI464" s="25"/>
      <c r="CJ464" s="25"/>
      <c r="CK464" s="25"/>
      <c r="CL464" s="25"/>
      <c r="CM464" s="25"/>
      <c r="CN464" s="25"/>
      <c r="CO464" s="25"/>
      <c r="CP464" s="25"/>
      <c r="CQ464" s="25"/>
      <c r="CR464" s="25"/>
      <c r="CS464" s="25"/>
      <c r="CT464" s="25"/>
      <c r="CU464" s="25"/>
      <c r="CV464" s="25"/>
      <c r="CW464" s="25"/>
      <c r="CX464" s="25"/>
      <c r="CY464" s="25"/>
      <c r="CZ464" s="25"/>
      <c r="DA464" s="25"/>
      <c r="DB464" s="25"/>
      <c r="DC464" s="25"/>
      <c r="DD464" s="25"/>
      <c r="DE464" s="25"/>
      <c r="DF464" s="25"/>
      <c r="DG464" s="25"/>
      <c r="DH464" s="25"/>
      <c r="DI464" s="25"/>
      <c r="DJ464" s="25"/>
      <c r="DK464" s="25"/>
      <c r="DL464" s="25"/>
      <c r="DM464" s="25"/>
      <c r="DN464" s="25"/>
      <c r="DO464" s="25"/>
      <c r="DP464" s="25"/>
      <c r="DQ464" s="25"/>
      <c r="DR464" s="25"/>
      <c r="DS464" s="25"/>
      <c r="DT464" s="25"/>
      <c r="DU464" s="25"/>
      <c r="DV464" s="25"/>
      <c r="DW464" s="25"/>
      <c r="DX464" s="25"/>
      <c r="DY464" s="25"/>
      <c r="DZ464" s="25"/>
      <c r="EA464" s="25"/>
      <c r="EB464" s="25"/>
    </row>
    <row r="465" spans="1:132" x14ac:dyDescent="0.3">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25"/>
      <c r="AI465" s="25"/>
      <c r="AJ465" s="25"/>
      <c r="AK465" s="25"/>
      <c r="AL465" s="25"/>
      <c r="AM465" s="25"/>
      <c r="AN465" s="25"/>
      <c r="AO465" s="25"/>
      <c r="AP465" s="25"/>
      <c r="AQ465" s="25"/>
      <c r="AR465" s="25"/>
      <c r="AS465" s="25"/>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c r="BU465" s="25"/>
      <c r="BV465" s="25"/>
      <c r="BW465" s="25"/>
      <c r="BX465" s="25"/>
      <c r="BY465" s="25"/>
      <c r="BZ465" s="25"/>
      <c r="CA465" s="25"/>
      <c r="CB465" s="25"/>
      <c r="CC465" s="25"/>
      <c r="CD465" s="25"/>
      <c r="CE465" s="25"/>
      <c r="CF465" s="25"/>
      <c r="CG465" s="25"/>
      <c r="CH465" s="25"/>
      <c r="CI465" s="25"/>
      <c r="CJ465" s="25"/>
      <c r="CK465" s="25"/>
      <c r="CL465" s="25"/>
      <c r="CM465" s="25"/>
      <c r="CN465" s="25"/>
      <c r="CO465" s="25"/>
      <c r="CP465" s="25"/>
      <c r="CQ465" s="25"/>
      <c r="CR465" s="25"/>
      <c r="CS465" s="25"/>
      <c r="CT465" s="25"/>
      <c r="CU465" s="25"/>
      <c r="CV465" s="25"/>
      <c r="CW465" s="25"/>
      <c r="CX465" s="25"/>
      <c r="CY465" s="25"/>
      <c r="CZ465" s="25"/>
      <c r="DA465" s="25"/>
      <c r="DB465" s="25"/>
      <c r="DC465" s="25"/>
      <c r="DD465" s="25"/>
      <c r="DE465" s="25"/>
      <c r="DF465" s="25"/>
      <c r="DG465" s="25"/>
      <c r="DH465" s="25"/>
      <c r="DI465" s="25"/>
      <c r="DJ465" s="25"/>
      <c r="DK465" s="25"/>
      <c r="DL465" s="25"/>
      <c r="DM465" s="25"/>
      <c r="DN465" s="25"/>
      <c r="DO465" s="25"/>
      <c r="DP465" s="25"/>
      <c r="DQ465" s="25"/>
      <c r="DR465" s="25"/>
      <c r="DS465" s="25"/>
      <c r="DT465" s="25"/>
      <c r="DU465" s="25"/>
      <c r="DV465" s="25"/>
      <c r="DW465" s="25"/>
      <c r="DX465" s="25"/>
      <c r="DY465" s="25"/>
      <c r="DZ465" s="25"/>
      <c r="EA465" s="25"/>
      <c r="EB465" s="25"/>
    </row>
    <row r="466" spans="1:132" x14ac:dyDescent="0.3">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25"/>
      <c r="AI466" s="25"/>
      <c r="AJ466" s="25"/>
      <c r="AK466" s="25"/>
      <c r="AL466" s="25"/>
      <c r="AM466" s="25"/>
      <c r="AN466" s="25"/>
      <c r="AO466" s="25"/>
      <c r="AP466" s="25"/>
      <c r="AQ466" s="25"/>
      <c r="AR466" s="25"/>
      <c r="AS466" s="25"/>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c r="BU466" s="25"/>
      <c r="BV466" s="25"/>
      <c r="BW466" s="25"/>
      <c r="BX466" s="25"/>
      <c r="BY466" s="25"/>
      <c r="BZ466" s="25"/>
      <c r="CA466" s="25"/>
      <c r="CB466" s="25"/>
      <c r="CC466" s="25"/>
      <c r="CD466" s="25"/>
      <c r="CE466" s="25"/>
      <c r="CF466" s="25"/>
      <c r="CG466" s="25"/>
      <c r="CH466" s="25"/>
      <c r="CI466" s="25"/>
      <c r="CJ466" s="25"/>
      <c r="CK466" s="25"/>
      <c r="CL466" s="25"/>
      <c r="CM466" s="25"/>
      <c r="CN466" s="25"/>
      <c r="CO466" s="25"/>
      <c r="CP466" s="25"/>
      <c r="CQ466" s="25"/>
      <c r="CR466" s="25"/>
      <c r="CS466" s="25"/>
      <c r="CT466" s="25"/>
      <c r="CU466" s="25"/>
      <c r="CV466" s="25"/>
      <c r="CW466" s="25"/>
      <c r="CX466" s="25"/>
      <c r="CY466" s="25"/>
      <c r="CZ466" s="25"/>
      <c r="DA466" s="25"/>
      <c r="DB466" s="25"/>
      <c r="DC466" s="25"/>
      <c r="DD466" s="25"/>
      <c r="DE466" s="25"/>
      <c r="DF466" s="25"/>
      <c r="DG466" s="25"/>
      <c r="DH466" s="25"/>
      <c r="DI466" s="25"/>
      <c r="DJ466" s="25"/>
      <c r="DK466" s="25"/>
      <c r="DL466" s="25"/>
      <c r="DM466" s="25"/>
      <c r="DN466" s="25"/>
      <c r="DO466" s="25"/>
      <c r="DP466" s="25"/>
      <c r="DQ466" s="25"/>
      <c r="DR466" s="25"/>
      <c r="DS466" s="25"/>
      <c r="DT466" s="25"/>
      <c r="DU466" s="25"/>
      <c r="DV466" s="25"/>
      <c r="DW466" s="25"/>
      <c r="DX466" s="25"/>
      <c r="DY466" s="25"/>
      <c r="DZ466" s="25"/>
      <c r="EA466" s="25"/>
      <c r="EB466" s="25"/>
    </row>
    <row r="467" spans="1:132" x14ac:dyDescent="0.3">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25"/>
      <c r="AI467" s="25"/>
      <c r="AJ467" s="25"/>
      <c r="AK467" s="25"/>
      <c r="AL467" s="25"/>
      <c r="AM467" s="25"/>
      <c r="AN467" s="25"/>
      <c r="AO467" s="25"/>
      <c r="AP467" s="25"/>
      <c r="AQ467" s="25"/>
      <c r="AR467" s="25"/>
      <c r="AS467" s="25"/>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c r="BU467" s="25"/>
      <c r="BV467" s="25"/>
      <c r="BW467" s="25"/>
      <c r="BX467" s="25"/>
      <c r="BY467" s="25"/>
      <c r="BZ467" s="25"/>
      <c r="CA467" s="25"/>
      <c r="CB467" s="25"/>
      <c r="CC467" s="25"/>
      <c r="CD467" s="25"/>
      <c r="CE467" s="25"/>
      <c r="CF467" s="25"/>
      <c r="CG467" s="25"/>
      <c r="CH467" s="25"/>
      <c r="CI467" s="25"/>
      <c r="CJ467" s="25"/>
      <c r="CK467" s="25"/>
      <c r="CL467" s="25"/>
      <c r="CM467" s="25"/>
      <c r="CN467" s="25"/>
      <c r="CO467" s="25"/>
      <c r="CP467" s="25"/>
      <c r="CQ467" s="25"/>
      <c r="CR467" s="25"/>
      <c r="CS467" s="25"/>
      <c r="CT467" s="25"/>
      <c r="CU467" s="25"/>
      <c r="CV467" s="25"/>
      <c r="CW467" s="25"/>
      <c r="CX467" s="25"/>
      <c r="CY467" s="25"/>
      <c r="CZ467" s="25"/>
      <c r="DA467" s="25"/>
      <c r="DB467" s="25"/>
      <c r="DC467" s="25"/>
      <c r="DD467" s="25"/>
      <c r="DE467" s="25"/>
      <c r="DF467" s="25"/>
      <c r="DG467" s="25"/>
      <c r="DH467" s="25"/>
      <c r="DI467" s="25"/>
      <c r="DJ467" s="25"/>
      <c r="DK467" s="25"/>
      <c r="DL467" s="25"/>
      <c r="DM467" s="25"/>
      <c r="DN467" s="25"/>
      <c r="DO467" s="25"/>
      <c r="DP467" s="25"/>
      <c r="DQ467" s="25"/>
      <c r="DR467" s="25"/>
      <c r="DS467" s="25"/>
      <c r="DT467" s="25"/>
      <c r="DU467" s="25"/>
      <c r="DV467" s="25"/>
      <c r="DW467" s="25"/>
      <c r="DX467" s="25"/>
      <c r="DY467" s="25"/>
      <c r="DZ467" s="25"/>
      <c r="EA467" s="25"/>
      <c r="EB467" s="25"/>
    </row>
    <row r="468" spans="1:132" x14ac:dyDescent="0.3">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c r="BU468" s="25"/>
      <c r="BV468" s="25"/>
      <c r="BW468" s="25"/>
      <c r="BX468" s="25"/>
      <c r="BY468" s="25"/>
      <c r="BZ468" s="25"/>
      <c r="CA468" s="25"/>
      <c r="CB468" s="25"/>
      <c r="CC468" s="25"/>
      <c r="CD468" s="25"/>
      <c r="CE468" s="25"/>
      <c r="CF468" s="25"/>
      <c r="CG468" s="25"/>
      <c r="CH468" s="25"/>
      <c r="CI468" s="25"/>
      <c r="CJ468" s="25"/>
      <c r="CK468" s="25"/>
      <c r="CL468" s="25"/>
      <c r="CM468" s="25"/>
      <c r="CN468" s="25"/>
      <c r="CO468" s="25"/>
      <c r="CP468" s="25"/>
      <c r="CQ468" s="25"/>
      <c r="CR468" s="25"/>
      <c r="CS468" s="25"/>
      <c r="CT468" s="25"/>
      <c r="CU468" s="25"/>
      <c r="CV468" s="25"/>
      <c r="CW468" s="25"/>
      <c r="CX468" s="25"/>
      <c r="CY468" s="25"/>
      <c r="CZ468" s="25"/>
      <c r="DA468" s="25"/>
      <c r="DB468" s="25"/>
      <c r="DC468" s="25"/>
      <c r="DD468" s="25"/>
      <c r="DE468" s="25"/>
      <c r="DF468" s="25"/>
      <c r="DG468" s="25"/>
      <c r="DH468" s="25"/>
      <c r="DI468" s="25"/>
      <c r="DJ468" s="25"/>
      <c r="DK468" s="25"/>
      <c r="DL468" s="25"/>
      <c r="DM468" s="25"/>
      <c r="DN468" s="25"/>
      <c r="DO468" s="25"/>
      <c r="DP468" s="25"/>
      <c r="DQ468" s="25"/>
      <c r="DR468" s="25"/>
      <c r="DS468" s="25"/>
      <c r="DT468" s="25"/>
      <c r="DU468" s="25"/>
      <c r="DV468" s="25"/>
      <c r="DW468" s="25"/>
      <c r="DX468" s="25"/>
      <c r="DY468" s="25"/>
      <c r="DZ468" s="25"/>
      <c r="EA468" s="25"/>
      <c r="EB468" s="25"/>
    </row>
    <row r="469" spans="1:132" x14ac:dyDescent="0.3">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c r="BU469" s="25"/>
      <c r="BV469" s="25"/>
      <c r="BW469" s="25"/>
      <c r="BX469" s="25"/>
      <c r="BY469" s="25"/>
      <c r="BZ469" s="25"/>
      <c r="CA469" s="25"/>
      <c r="CB469" s="25"/>
      <c r="CC469" s="25"/>
      <c r="CD469" s="25"/>
      <c r="CE469" s="25"/>
      <c r="CF469" s="25"/>
      <c r="CG469" s="25"/>
      <c r="CH469" s="25"/>
      <c r="CI469" s="25"/>
      <c r="CJ469" s="25"/>
      <c r="CK469" s="25"/>
      <c r="CL469" s="25"/>
      <c r="CM469" s="25"/>
      <c r="CN469" s="25"/>
      <c r="CO469" s="25"/>
      <c r="CP469" s="25"/>
      <c r="CQ469" s="25"/>
      <c r="CR469" s="25"/>
      <c r="CS469" s="25"/>
      <c r="CT469" s="25"/>
      <c r="CU469" s="25"/>
      <c r="CV469" s="25"/>
      <c r="CW469" s="25"/>
      <c r="CX469" s="25"/>
      <c r="CY469" s="25"/>
      <c r="CZ469" s="25"/>
      <c r="DA469" s="25"/>
      <c r="DB469" s="25"/>
      <c r="DC469" s="25"/>
      <c r="DD469" s="25"/>
      <c r="DE469" s="25"/>
      <c r="DF469" s="25"/>
      <c r="DG469" s="25"/>
      <c r="DH469" s="25"/>
      <c r="DI469" s="25"/>
      <c r="DJ469" s="25"/>
      <c r="DK469" s="25"/>
      <c r="DL469" s="25"/>
      <c r="DM469" s="25"/>
      <c r="DN469" s="25"/>
      <c r="DO469" s="25"/>
      <c r="DP469" s="25"/>
      <c r="DQ469" s="25"/>
      <c r="DR469" s="25"/>
      <c r="DS469" s="25"/>
      <c r="DT469" s="25"/>
      <c r="DU469" s="25"/>
      <c r="DV469" s="25"/>
      <c r="DW469" s="25"/>
      <c r="DX469" s="25"/>
      <c r="DY469" s="25"/>
      <c r="DZ469" s="25"/>
      <c r="EA469" s="25"/>
      <c r="EB469" s="25"/>
    </row>
    <row r="470" spans="1:132" x14ac:dyDescent="0.3">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c r="BU470" s="25"/>
      <c r="BV470" s="25"/>
      <c r="BW470" s="25"/>
      <c r="BX470" s="25"/>
      <c r="BY470" s="25"/>
      <c r="BZ470" s="25"/>
      <c r="CA470" s="25"/>
      <c r="CB470" s="25"/>
      <c r="CC470" s="25"/>
      <c r="CD470" s="25"/>
      <c r="CE470" s="25"/>
      <c r="CF470" s="25"/>
      <c r="CG470" s="25"/>
      <c r="CH470" s="25"/>
      <c r="CI470" s="25"/>
      <c r="CJ470" s="25"/>
      <c r="CK470" s="25"/>
      <c r="CL470" s="25"/>
      <c r="CM470" s="25"/>
      <c r="CN470" s="25"/>
      <c r="CO470" s="25"/>
      <c r="CP470" s="25"/>
      <c r="CQ470" s="25"/>
      <c r="CR470" s="25"/>
      <c r="CS470" s="25"/>
      <c r="CT470" s="25"/>
      <c r="CU470" s="25"/>
      <c r="CV470" s="25"/>
      <c r="CW470" s="25"/>
      <c r="CX470" s="25"/>
      <c r="CY470" s="25"/>
      <c r="CZ470" s="25"/>
      <c r="DA470" s="25"/>
      <c r="DB470" s="25"/>
      <c r="DC470" s="25"/>
      <c r="DD470" s="25"/>
      <c r="DE470" s="25"/>
      <c r="DF470" s="25"/>
      <c r="DG470" s="25"/>
      <c r="DH470" s="25"/>
      <c r="DI470" s="25"/>
      <c r="DJ470" s="25"/>
      <c r="DK470" s="25"/>
      <c r="DL470" s="25"/>
      <c r="DM470" s="25"/>
      <c r="DN470" s="25"/>
      <c r="DO470" s="25"/>
      <c r="DP470" s="25"/>
      <c r="DQ470" s="25"/>
      <c r="DR470" s="25"/>
      <c r="DS470" s="25"/>
      <c r="DT470" s="25"/>
      <c r="DU470" s="25"/>
      <c r="DV470" s="25"/>
      <c r="DW470" s="25"/>
      <c r="DX470" s="25"/>
      <c r="DY470" s="25"/>
      <c r="DZ470" s="25"/>
      <c r="EA470" s="25"/>
      <c r="EB470" s="25"/>
    </row>
    <row r="471" spans="1:132" x14ac:dyDescent="0.3">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c r="BU471" s="25"/>
      <c r="BV471" s="25"/>
      <c r="BW471" s="25"/>
      <c r="BX471" s="25"/>
      <c r="BY471" s="25"/>
      <c r="BZ471" s="25"/>
      <c r="CA471" s="25"/>
      <c r="CB471" s="25"/>
      <c r="CC471" s="25"/>
      <c r="CD471" s="25"/>
      <c r="CE471" s="25"/>
      <c r="CF471" s="25"/>
      <c r="CG471" s="25"/>
      <c r="CH471" s="25"/>
      <c r="CI471" s="25"/>
      <c r="CJ471" s="25"/>
      <c r="CK471" s="25"/>
      <c r="CL471" s="25"/>
      <c r="CM471" s="25"/>
      <c r="CN471" s="25"/>
      <c r="CO471" s="25"/>
      <c r="CP471" s="25"/>
      <c r="CQ471" s="25"/>
      <c r="CR471" s="25"/>
      <c r="CS471" s="25"/>
      <c r="CT471" s="25"/>
      <c r="CU471" s="25"/>
      <c r="CV471" s="25"/>
      <c r="CW471" s="25"/>
      <c r="CX471" s="25"/>
      <c r="CY471" s="25"/>
      <c r="CZ471" s="25"/>
      <c r="DA471" s="25"/>
      <c r="DB471" s="25"/>
      <c r="DC471" s="25"/>
      <c r="DD471" s="25"/>
      <c r="DE471" s="25"/>
      <c r="DF471" s="25"/>
      <c r="DG471" s="25"/>
      <c r="DH471" s="25"/>
      <c r="DI471" s="25"/>
      <c r="DJ471" s="25"/>
      <c r="DK471" s="25"/>
      <c r="DL471" s="25"/>
      <c r="DM471" s="25"/>
      <c r="DN471" s="25"/>
      <c r="DO471" s="25"/>
      <c r="DP471" s="25"/>
      <c r="DQ471" s="25"/>
      <c r="DR471" s="25"/>
      <c r="DS471" s="25"/>
      <c r="DT471" s="25"/>
      <c r="DU471" s="25"/>
      <c r="DV471" s="25"/>
      <c r="DW471" s="25"/>
      <c r="DX471" s="25"/>
      <c r="DY471" s="25"/>
      <c r="DZ471" s="25"/>
      <c r="EA471" s="25"/>
      <c r="EB471" s="25"/>
    </row>
    <row r="472" spans="1:132" x14ac:dyDescent="0.3">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25"/>
      <c r="AI472" s="25"/>
      <c r="AJ472" s="25"/>
      <c r="AK472" s="25"/>
      <c r="AL472" s="25"/>
      <c r="AM472" s="25"/>
      <c r="AN472" s="25"/>
      <c r="AO472" s="25"/>
      <c r="AP472" s="25"/>
      <c r="AQ472" s="25"/>
      <c r="AR472" s="25"/>
      <c r="AS472" s="25"/>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c r="BU472" s="25"/>
      <c r="BV472" s="25"/>
      <c r="BW472" s="25"/>
      <c r="BX472" s="25"/>
      <c r="BY472" s="25"/>
      <c r="BZ472" s="25"/>
      <c r="CA472" s="25"/>
      <c r="CB472" s="25"/>
      <c r="CC472" s="25"/>
      <c r="CD472" s="25"/>
      <c r="CE472" s="25"/>
      <c r="CF472" s="25"/>
      <c r="CG472" s="25"/>
      <c r="CH472" s="25"/>
      <c r="CI472" s="25"/>
      <c r="CJ472" s="25"/>
      <c r="CK472" s="25"/>
      <c r="CL472" s="25"/>
      <c r="CM472" s="25"/>
      <c r="CN472" s="25"/>
      <c r="CO472" s="25"/>
      <c r="CP472" s="25"/>
      <c r="CQ472" s="25"/>
      <c r="CR472" s="25"/>
      <c r="CS472" s="25"/>
      <c r="CT472" s="25"/>
      <c r="CU472" s="25"/>
      <c r="CV472" s="25"/>
      <c r="CW472" s="25"/>
      <c r="CX472" s="25"/>
      <c r="CY472" s="25"/>
      <c r="CZ472" s="25"/>
      <c r="DA472" s="25"/>
      <c r="DB472" s="25"/>
      <c r="DC472" s="25"/>
      <c r="DD472" s="25"/>
      <c r="DE472" s="25"/>
      <c r="DF472" s="25"/>
      <c r="DG472" s="25"/>
      <c r="DH472" s="25"/>
      <c r="DI472" s="25"/>
      <c r="DJ472" s="25"/>
      <c r="DK472" s="25"/>
      <c r="DL472" s="25"/>
      <c r="DM472" s="25"/>
      <c r="DN472" s="25"/>
      <c r="DO472" s="25"/>
      <c r="DP472" s="25"/>
      <c r="DQ472" s="25"/>
      <c r="DR472" s="25"/>
      <c r="DS472" s="25"/>
      <c r="DT472" s="25"/>
      <c r="DU472" s="25"/>
      <c r="DV472" s="25"/>
      <c r="DW472" s="25"/>
      <c r="DX472" s="25"/>
      <c r="DY472" s="25"/>
      <c r="DZ472" s="25"/>
      <c r="EA472" s="25"/>
      <c r="EB472" s="25"/>
    </row>
    <row r="473" spans="1:132" x14ac:dyDescent="0.3">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c r="CF473" s="25"/>
      <c r="CG473" s="25"/>
      <c r="CH473" s="25"/>
      <c r="CI473" s="25"/>
      <c r="CJ473" s="25"/>
      <c r="CK473" s="25"/>
      <c r="CL473" s="25"/>
      <c r="CM473" s="25"/>
      <c r="CN473" s="25"/>
      <c r="CO473" s="25"/>
      <c r="CP473" s="25"/>
      <c r="CQ473" s="25"/>
      <c r="CR473" s="25"/>
      <c r="CS473" s="25"/>
      <c r="CT473" s="25"/>
      <c r="CU473" s="25"/>
      <c r="CV473" s="25"/>
      <c r="CW473" s="25"/>
      <c r="CX473" s="25"/>
      <c r="CY473" s="25"/>
      <c r="CZ473" s="25"/>
      <c r="DA473" s="25"/>
      <c r="DB473" s="25"/>
      <c r="DC473" s="25"/>
      <c r="DD473" s="25"/>
      <c r="DE473" s="25"/>
      <c r="DF473" s="25"/>
      <c r="DG473" s="25"/>
      <c r="DH473" s="25"/>
      <c r="DI473" s="25"/>
      <c r="DJ473" s="25"/>
      <c r="DK473" s="25"/>
      <c r="DL473" s="25"/>
      <c r="DM473" s="25"/>
      <c r="DN473" s="25"/>
      <c r="DO473" s="25"/>
      <c r="DP473" s="25"/>
      <c r="DQ473" s="25"/>
      <c r="DR473" s="25"/>
      <c r="DS473" s="25"/>
      <c r="DT473" s="25"/>
      <c r="DU473" s="25"/>
      <c r="DV473" s="25"/>
      <c r="DW473" s="25"/>
      <c r="DX473" s="25"/>
      <c r="DY473" s="25"/>
      <c r="DZ473" s="25"/>
      <c r="EA473" s="25"/>
      <c r="EB473" s="25"/>
    </row>
    <row r="474" spans="1:132" x14ac:dyDescent="0.3">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c r="BU474" s="25"/>
      <c r="BV474" s="25"/>
      <c r="BW474" s="25"/>
      <c r="BX474" s="25"/>
      <c r="BY474" s="25"/>
      <c r="BZ474" s="25"/>
      <c r="CA474" s="25"/>
      <c r="CB474" s="25"/>
      <c r="CC474" s="25"/>
      <c r="CD474" s="25"/>
      <c r="CE474" s="25"/>
      <c r="CF474" s="25"/>
      <c r="CG474" s="25"/>
      <c r="CH474" s="25"/>
      <c r="CI474" s="25"/>
      <c r="CJ474" s="25"/>
      <c r="CK474" s="25"/>
      <c r="CL474" s="25"/>
      <c r="CM474" s="25"/>
      <c r="CN474" s="25"/>
      <c r="CO474" s="25"/>
      <c r="CP474" s="25"/>
      <c r="CQ474" s="25"/>
      <c r="CR474" s="25"/>
      <c r="CS474" s="25"/>
      <c r="CT474" s="25"/>
      <c r="CU474" s="25"/>
      <c r="CV474" s="25"/>
      <c r="CW474" s="25"/>
      <c r="CX474" s="25"/>
      <c r="CY474" s="25"/>
      <c r="CZ474" s="25"/>
      <c r="DA474" s="25"/>
      <c r="DB474" s="25"/>
      <c r="DC474" s="25"/>
      <c r="DD474" s="25"/>
      <c r="DE474" s="25"/>
      <c r="DF474" s="25"/>
      <c r="DG474" s="25"/>
      <c r="DH474" s="25"/>
      <c r="DI474" s="25"/>
      <c r="DJ474" s="25"/>
      <c r="DK474" s="25"/>
      <c r="DL474" s="25"/>
      <c r="DM474" s="25"/>
      <c r="DN474" s="25"/>
      <c r="DO474" s="25"/>
      <c r="DP474" s="25"/>
      <c r="DQ474" s="25"/>
      <c r="DR474" s="25"/>
      <c r="DS474" s="25"/>
      <c r="DT474" s="25"/>
      <c r="DU474" s="25"/>
      <c r="DV474" s="25"/>
      <c r="DW474" s="25"/>
      <c r="DX474" s="25"/>
      <c r="DY474" s="25"/>
      <c r="DZ474" s="25"/>
      <c r="EA474" s="25"/>
      <c r="EB474" s="25"/>
    </row>
    <row r="475" spans="1:132" x14ac:dyDescent="0.3">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c r="BU475" s="25"/>
      <c r="BV475" s="25"/>
      <c r="BW475" s="25"/>
      <c r="BX475" s="25"/>
      <c r="BY475" s="25"/>
      <c r="BZ475" s="25"/>
      <c r="CA475" s="25"/>
      <c r="CB475" s="25"/>
      <c r="CC475" s="25"/>
      <c r="CD475" s="25"/>
      <c r="CE475" s="25"/>
      <c r="CF475" s="25"/>
      <c r="CG475" s="25"/>
      <c r="CH475" s="25"/>
      <c r="CI475" s="25"/>
      <c r="CJ475" s="25"/>
      <c r="CK475" s="25"/>
      <c r="CL475" s="25"/>
      <c r="CM475" s="25"/>
      <c r="CN475" s="25"/>
      <c r="CO475" s="25"/>
      <c r="CP475" s="25"/>
      <c r="CQ475" s="25"/>
      <c r="CR475" s="25"/>
      <c r="CS475" s="25"/>
      <c r="CT475" s="25"/>
      <c r="CU475" s="25"/>
      <c r="CV475" s="25"/>
      <c r="CW475" s="25"/>
      <c r="CX475" s="25"/>
      <c r="CY475" s="25"/>
      <c r="CZ475" s="25"/>
      <c r="DA475" s="25"/>
      <c r="DB475" s="25"/>
      <c r="DC475" s="25"/>
      <c r="DD475" s="25"/>
      <c r="DE475" s="25"/>
      <c r="DF475" s="25"/>
      <c r="DG475" s="25"/>
      <c r="DH475" s="25"/>
      <c r="DI475" s="25"/>
      <c r="DJ475" s="25"/>
      <c r="DK475" s="25"/>
      <c r="DL475" s="25"/>
      <c r="DM475" s="25"/>
      <c r="DN475" s="25"/>
      <c r="DO475" s="25"/>
      <c r="DP475" s="25"/>
      <c r="DQ475" s="25"/>
      <c r="DR475" s="25"/>
      <c r="DS475" s="25"/>
      <c r="DT475" s="25"/>
      <c r="DU475" s="25"/>
      <c r="DV475" s="25"/>
      <c r="DW475" s="25"/>
      <c r="DX475" s="25"/>
      <c r="DY475" s="25"/>
      <c r="DZ475" s="25"/>
      <c r="EA475" s="25"/>
      <c r="EB475" s="25"/>
    </row>
    <row r="476" spans="1:132" x14ac:dyDescent="0.3">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c r="BP476" s="25"/>
      <c r="BQ476" s="25"/>
      <c r="BR476" s="25"/>
      <c r="BS476" s="25"/>
      <c r="BT476" s="25"/>
      <c r="BU476" s="25"/>
      <c r="BV476" s="25"/>
      <c r="BW476" s="25"/>
      <c r="BX476" s="25"/>
      <c r="BY476" s="25"/>
      <c r="BZ476" s="25"/>
      <c r="CA476" s="25"/>
      <c r="CB476" s="25"/>
      <c r="CC476" s="25"/>
      <c r="CD476" s="25"/>
      <c r="CE476" s="25"/>
      <c r="CF476" s="25"/>
      <c r="CG476" s="25"/>
      <c r="CH476" s="25"/>
      <c r="CI476" s="25"/>
      <c r="CJ476" s="25"/>
      <c r="CK476" s="25"/>
      <c r="CL476" s="25"/>
      <c r="CM476" s="25"/>
      <c r="CN476" s="25"/>
      <c r="CO476" s="25"/>
      <c r="CP476" s="25"/>
      <c r="CQ476" s="25"/>
      <c r="CR476" s="25"/>
      <c r="CS476" s="25"/>
      <c r="CT476" s="25"/>
      <c r="CU476" s="25"/>
      <c r="CV476" s="25"/>
      <c r="CW476" s="25"/>
      <c r="CX476" s="25"/>
      <c r="CY476" s="25"/>
      <c r="CZ476" s="25"/>
      <c r="DA476" s="25"/>
      <c r="DB476" s="25"/>
      <c r="DC476" s="25"/>
      <c r="DD476" s="25"/>
      <c r="DE476" s="25"/>
      <c r="DF476" s="25"/>
      <c r="DG476" s="25"/>
      <c r="DH476" s="25"/>
      <c r="DI476" s="25"/>
      <c r="DJ476" s="25"/>
      <c r="DK476" s="25"/>
      <c r="DL476" s="25"/>
      <c r="DM476" s="25"/>
      <c r="DN476" s="25"/>
      <c r="DO476" s="25"/>
      <c r="DP476" s="25"/>
      <c r="DQ476" s="25"/>
      <c r="DR476" s="25"/>
      <c r="DS476" s="25"/>
      <c r="DT476" s="25"/>
      <c r="DU476" s="25"/>
      <c r="DV476" s="25"/>
      <c r="DW476" s="25"/>
      <c r="DX476" s="25"/>
      <c r="DY476" s="25"/>
      <c r="DZ476" s="25"/>
      <c r="EA476" s="25"/>
      <c r="EB476" s="25"/>
    </row>
    <row r="477" spans="1:132" x14ac:dyDescent="0.3">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25"/>
      <c r="AI477" s="25"/>
      <c r="AJ477" s="25"/>
      <c r="AK477" s="25"/>
      <c r="AL477" s="25"/>
      <c r="AM477" s="25"/>
      <c r="AN477" s="25"/>
      <c r="AO477" s="25"/>
      <c r="AP477" s="25"/>
      <c r="AQ477" s="25"/>
      <c r="AR477" s="25"/>
      <c r="AS477" s="25"/>
      <c r="AT477" s="25"/>
      <c r="AU477" s="25"/>
      <c r="AV477" s="25"/>
      <c r="AW477" s="25"/>
      <c r="AX477" s="25"/>
      <c r="AY477" s="25"/>
      <c r="AZ477" s="25"/>
      <c r="BA477" s="25"/>
      <c r="BB477" s="25"/>
      <c r="BC477" s="25"/>
      <c r="BD477" s="25"/>
      <c r="BE477" s="25"/>
      <c r="BF477" s="25"/>
      <c r="BG477" s="25"/>
      <c r="BH477" s="25"/>
      <c r="BI477" s="25"/>
      <c r="BJ477" s="25"/>
      <c r="BK477" s="25"/>
      <c r="BL477" s="25"/>
      <c r="BM477" s="25"/>
      <c r="BN477" s="25"/>
      <c r="BO477" s="25"/>
      <c r="BP477" s="25"/>
      <c r="BQ477" s="25"/>
      <c r="BR477" s="25"/>
      <c r="BS477" s="25"/>
      <c r="BT477" s="25"/>
      <c r="BU477" s="25"/>
      <c r="BV477" s="25"/>
      <c r="BW477" s="25"/>
      <c r="BX477" s="25"/>
      <c r="BY477" s="25"/>
      <c r="BZ477" s="25"/>
      <c r="CA477" s="25"/>
      <c r="CB477" s="25"/>
      <c r="CC477" s="25"/>
      <c r="CD477" s="25"/>
      <c r="CE477" s="25"/>
      <c r="CF477" s="25"/>
      <c r="CG477" s="25"/>
      <c r="CH477" s="25"/>
      <c r="CI477" s="25"/>
      <c r="CJ477" s="25"/>
      <c r="CK477" s="25"/>
      <c r="CL477" s="25"/>
      <c r="CM477" s="25"/>
      <c r="CN477" s="25"/>
      <c r="CO477" s="25"/>
      <c r="CP477" s="25"/>
      <c r="CQ477" s="25"/>
      <c r="CR477" s="25"/>
      <c r="CS477" s="25"/>
      <c r="CT477" s="25"/>
      <c r="CU477" s="25"/>
      <c r="CV477" s="25"/>
      <c r="CW477" s="25"/>
      <c r="CX477" s="25"/>
      <c r="CY477" s="25"/>
      <c r="CZ477" s="25"/>
      <c r="DA477" s="25"/>
      <c r="DB477" s="25"/>
      <c r="DC477" s="25"/>
      <c r="DD477" s="25"/>
      <c r="DE477" s="25"/>
      <c r="DF477" s="25"/>
      <c r="DG477" s="25"/>
      <c r="DH477" s="25"/>
      <c r="DI477" s="25"/>
      <c r="DJ477" s="25"/>
      <c r="DK477" s="25"/>
      <c r="DL477" s="25"/>
      <c r="DM477" s="25"/>
      <c r="DN477" s="25"/>
      <c r="DO477" s="25"/>
      <c r="DP477" s="25"/>
      <c r="DQ477" s="25"/>
      <c r="DR477" s="25"/>
      <c r="DS477" s="25"/>
      <c r="DT477" s="25"/>
      <c r="DU477" s="25"/>
      <c r="DV477" s="25"/>
      <c r="DW477" s="25"/>
      <c r="DX477" s="25"/>
      <c r="DY477" s="25"/>
      <c r="DZ477" s="25"/>
      <c r="EA477" s="25"/>
      <c r="EB477" s="25"/>
    </row>
    <row r="478" spans="1:132" x14ac:dyDescent="0.3">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c r="BP478" s="25"/>
      <c r="BQ478" s="25"/>
      <c r="BR478" s="25"/>
      <c r="BS478" s="25"/>
      <c r="BT478" s="25"/>
      <c r="BU478" s="25"/>
      <c r="BV478" s="25"/>
      <c r="BW478" s="25"/>
      <c r="BX478" s="25"/>
      <c r="BY478" s="25"/>
      <c r="BZ478" s="25"/>
      <c r="CA478" s="25"/>
      <c r="CB478" s="25"/>
      <c r="CC478" s="25"/>
      <c r="CD478" s="25"/>
      <c r="CE478" s="25"/>
      <c r="CF478" s="25"/>
      <c r="CG478" s="25"/>
      <c r="CH478" s="25"/>
      <c r="CI478" s="25"/>
      <c r="CJ478" s="25"/>
      <c r="CK478" s="25"/>
      <c r="CL478" s="25"/>
      <c r="CM478" s="25"/>
      <c r="CN478" s="25"/>
      <c r="CO478" s="25"/>
      <c r="CP478" s="25"/>
      <c r="CQ478" s="25"/>
      <c r="CR478" s="25"/>
      <c r="CS478" s="25"/>
      <c r="CT478" s="25"/>
      <c r="CU478" s="25"/>
      <c r="CV478" s="25"/>
      <c r="CW478" s="25"/>
      <c r="CX478" s="25"/>
      <c r="CY478" s="25"/>
      <c r="CZ478" s="25"/>
      <c r="DA478" s="25"/>
      <c r="DB478" s="25"/>
      <c r="DC478" s="25"/>
      <c r="DD478" s="25"/>
      <c r="DE478" s="25"/>
      <c r="DF478" s="25"/>
      <c r="DG478" s="25"/>
      <c r="DH478" s="25"/>
      <c r="DI478" s="25"/>
      <c r="DJ478" s="25"/>
      <c r="DK478" s="25"/>
      <c r="DL478" s="25"/>
      <c r="DM478" s="25"/>
      <c r="DN478" s="25"/>
      <c r="DO478" s="25"/>
      <c r="DP478" s="25"/>
      <c r="DQ478" s="25"/>
      <c r="DR478" s="25"/>
      <c r="DS478" s="25"/>
      <c r="DT478" s="25"/>
      <c r="DU478" s="25"/>
      <c r="DV478" s="25"/>
      <c r="DW478" s="25"/>
      <c r="DX478" s="25"/>
      <c r="DY478" s="25"/>
      <c r="DZ478" s="25"/>
      <c r="EA478" s="25"/>
      <c r="EB478" s="25"/>
    </row>
    <row r="479" spans="1:132" x14ac:dyDescent="0.3">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c r="BP479" s="25"/>
      <c r="BQ479" s="25"/>
      <c r="BR479" s="25"/>
      <c r="BS479" s="25"/>
      <c r="BT479" s="25"/>
      <c r="BU479" s="25"/>
      <c r="BV479" s="25"/>
      <c r="BW479" s="25"/>
      <c r="BX479" s="25"/>
      <c r="BY479" s="25"/>
      <c r="BZ479" s="25"/>
      <c r="CA479" s="25"/>
      <c r="CB479" s="25"/>
      <c r="CC479" s="25"/>
      <c r="CD479" s="25"/>
      <c r="CE479" s="25"/>
      <c r="CF479" s="25"/>
      <c r="CG479" s="25"/>
      <c r="CH479" s="25"/>
      <c r="CI479" s="25"/>
      <c r="CJ479" s="25"/>
      <c r="CK479" s="25"/>
      <c r="CL479" s="25"/>
      <c r="CM479" s="25"/>
      <c r="CN479" s="25"/>
      <c r="CO479" s="25"/>
      <c r="CP479" s="25"/>
      <c r="CQ479" s="25"/>
      <c r="CR479" s="25"/>
      <c r="CS479" s="25"/>
      <c r="CT479" s="25"/>
      <c r="CU479" s="25"/>
      <c r="CV479" s="25"/>
      <c r="CW479" s="25"/>
      <c r="CX479" s="25"/>
      <c r="CY479" s="25"/>
      <c r="CZ479" s="25"/>
      <c r="DA479" s="25"/>
      <c r="DB479" s="25"/>
      <c r="DC479" s="25"/>
      <c r="DD479" s="25"/>
      <c r="DE479" s="25"/>
      <c r="DF479" s="25"/>
      <c r="DG479" s="25"/>
      <c r="DH479" s="25"/>
      <c r="DI479" s="25"/>
      <c r="DJ479" s="25"/>
      <c r="DK479" s="25"/>
      <c r="DL479" s="25"/>
      <c r="DM479" s="25"/>
      <c r="DN479" s="25"/>
      <c r="DO479" s="25"/>
      <c r="DP479" s="25"/>
      <c r="DQ479" s="25"/>
      <c r="DR479" s="25"/>
      <c r="DS479" s="25"/>
      <c r="DT479" s="25"/>
      <c r="DU479" s="25"/>
      <c r="DV479" s="25"/>
      <c r="DW479" s="25"/>
      <c r="DX479" s="25"/>
      <c r="DY479" s="25"/>
      <c r="DZ479" s="25"/>
      <c r="EA479" s="25"/>
      <c r="EB479" s="25"/>
    </row>
    <row r="480" spans="1:132" x14ac:dyDescent="0.3">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c r="BP480" s="25"/>
      <c r="BQ480" s="25"/>
      <c r="BR480" s="25"/>
      <c r="BS480" s="25"/>
      <c r="BT480" s="25"/>
      <c r="BU480" s="25"/>
      <c r="BV480" s="25"/>
      <c r="BW480" s="25"/>
      <c r="BX480" s="25"/>
      <c r="BY480" s="25"/>
      <c r="BZ480" s="25"/>
      <c r="CA480" s="25"/>
      <c r="CB480" s="25"/>
      <c r="CC480" s="25"/>
      <c r="CD480" s="25"/>
      <c r="CE480" s="25"/>
      <c r="CF480" s="25"/>
      <c r="CG480" s="25"/>
      <c r="CH480" s="25"/>
      <c r="CI480" s="25"/>
      <c r="CJ480" s="25"/>
      <c r="CK480" s="25"/>
      <c r="CL480" s="25"/>
      <c r="CM480" s="25"/>
      <c r="CN480" s="25"/>
      <c r="CO480" s="25"/>
      <c r="CP480" s="25"/>
      <c r="CQ480" s="25"/>
      <c r="CR480" s="25"/>
      <c r="CS480" s="25"/>
      <c r="CT480" s="25"/>
      <c r="CU480" s="25"/>
      <c r="CV480" s="25"/>
      <c r="CW480" s="25"/>
      <c r="CX480" s="25"/>
      <c r="CY480" s="25"/>
      <c r="CZ480" s="25"/>
      <c r="DA480" s="25"/>
      <c r="DB480" s="25"/>
      <c r="DC480" s="25"/>
      <c r="DD480" s="25"/>
      <c r="DE480" s="25"/>
      <c r="DF480" s="25"/>
      <c r="DG480" s="25"/>
      <c r="DH480" s="25"/>
      <c r="DI480" s="25"/>
      <c r="DJ480" s="25"/>
      <c r="DK480" s="25"/>
      <c r="DL480" s="25"/>
      <c r="DM480" s="25"/>
      <c r="DN480" s="25"/>
      <c r="DO480" s="25"/>
      <c r="DP480" s="25"/>
      <c r="DQ480" s="25"/>
      <c r="DR480" s="25"/>
      <c r="DS480" s="25"/>
      <c r="DT480" s="25"/>
      <c r="DU480" s="25"/>
      <c r="DV480" s="25"/>
      <c r="DW480" s="25"/>
      <c r="DX480" s="25"/>
      <c r="DY480" s="25"/>
      <c r="DZ480" s="25"/>
      <c r="EA480" s="25"/>
      <c r="EB480" s="25"/>
    </row>
    <row r="481" spans="1:132" x14ac:dyDescent="0.3">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c r="BP481" s="25"/>
      <c r="BQ481" s="25"/>
      <c r="BR481" s="25"/>
      <c r="BS481" s="25"/>
      <c r="BT481" s="25"/>
      <c r="BU481" s="25"/>
      <c r="BV481" s="25"/>
      <c r="BW481" s="25"/>
      <c r="BX481" s="25"/>
      <c r="BY481" s="25"/>
      <c r="BZ481" s="25"/>
      <c r="CA481" s="25"/>
      <c r="CB481" s="25"/>
      <c r="CC481" s="25"/>
      <c r="CD481" s="25"/>
      <c r="CE481" s="25"/>
      <c r="CF481" s="25"/>
      <c r="CG481" s="25"/>
      <c r="CH481" s="25"/>
      <c r="CI481" s="25"/>
      <c r="CJ481" s="25"/>
      <c r="CK481" s="25"/>
      <c r="CL481" s="25"/>
      <c r="CM481" s="25"/>
      <c r="CN481" s="25"/>
      <c r="CO481" s="25"/>
      <c r="CP481" s="25"/>
      <c r="CQ481" s="25"/>
      <c r="CR481" s="25"/>
      <c r="CS481" s="25"/>
      <c r="CT481" s="25"/>
      <c r="CU481" s="25"/>
      <c r="CV481" s="25"/>
      <c r="CW481" s="25"/>
      <c r="CX481" s="25"/>
      <c r="CY481" s="25"/>
      <c r="CZ481" s="25"/>
      <c r="DA481" s="25"/>
      <c r="DB481" s="25"/>
      <c r="DC481" s="25"/>
      <c r="DD481" s="25"/>
      <c r="DE481" s="25"/>
      <c r="DF481" s="25"/>
      <c r="DG481" s="25"/>
      <c r="DH481" s="25"/>
      <c r="DI481" s="25"/>
      <c r="DJ481" s="25"/>
      <c r="DK481" s="25"/>
      <c r="DL481" s="25"/>
      <c r="DM481" s="25"/>
      <c r="DN481" s="25"/>
      <c r="DO481" s="25"/>
      <c r="DP481" s="25"/>
      <c r="DQ481" s="25"/>
      <c r="DR481" s="25"/>
      <c r="DS481" s="25"/>
      <c r="DT481" s="25"/>
      <c r="DU481" s="25"/>
      <c r="DV481" s="25"/>
      <c r="DW481" s="25"/>
      <c r="DX481" s="25"/>
      <c r="DY481" s="25"/>
      <c r="DZ481" s="25"/>
      <c r="EA481" s="25"/>
      <c r="EB481" s="25"/>
    </row>
    <row r="482" spans="1:132" x14ac:dyDescent="0.3">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5"/>
      <c r="AX482" s="25"/>
      <c r="AY482" s="25"/>
      <c r="AZ482" s="25"/>
      <c r="BA482" s="25"/>
      <c r="BB482" s="25"/>
      <c r="BC482" s="25"/>
      <c r="BD482" s="25"/>
      <c r="BE482" s="25"/>
      <c r="BF482" s="25"/>
      <c r="BG482" s="25"/>
      <c r="BH482" s="25"/>
      <c r="BI482" s="25"/>
      <c r="BJ482" s="25"/>
      <c r="BK482" s="25"/>
      <c r="BL482" s="25"/>
      <c r="BM482" s="25"/>
      <c r="BN482" s="25"/>
      <c r="BO482" s="25"/>
      <c r="BP482" s="25"/>
      <c r="BQ482" s="25"/>
      <c r="BR482" s="25"/>
      <c r="BS482" s="25"/>
      <c r="BT482" s="25"/>
      <c r="BU482" s="25"/>
      <c r="BV482" s="25"/>
      <c r="BW482" s="25"/>
      <c r="BX482" s="25"/>
      <c r="BY482" s="25"/>
      <c r="BZ482" s="25"/>
      <c r="CA482" s="25"/>
      <c r="CB482" s="25"/>
      <c r="CC482" s="25"/>
      <c r="CD482" s="25"/>
      <c r="CE482" s="25"/>
      <c r="CF482" s="25"/>
      <c r="CG482" s="25"/>
      <c r="CH482" s="25"/>
      <c r="CI482" s="25"/>
      <c r="CJ482" s="25"/>
      <c r="CK482" s="25"/>
      <c r="CL482" s="25"/>
      <c r="CM482" s="25"/>
      <c r="CN482" s="25"/>
      <c r="CO482" s="25"/>
      <c r="CP482" s="25"/>
      <c r="CQ482" s="25"/>
      <c r="CR482" s="25"/>
      <c r="CS482" s="25"/>
      <c r="CT482" s="25"/>
      <c r="CU482" s="25"/>
      <c r="CV482" s="25"/>
      <c r="CW482" s="25"/>
      <c r="CX482" s="25"/>
      <c r="CY482" s="25"/>
      <c r="CZ482" s="25"/>
      <c r="DA482" s="25"/>
      <c r="DB482" s="25"/>
      <c r="DC482" s="25"/>
      <c r="DD482" s="25"/>
      <c r="DE482" s="25"/>
      <c r="DF482" s="25"/>
      <c r="DG482" s="25"/>
      <c r="DH482" s="25"/>
      <c r="DI482" s="25"/>
      <c r="DJ482" s="25"/>
      <c r="DK482" s="25"/>
      <c r="DL482" s="25"/>
      <c r="DM482" s="25"/>
      <c r="DN482" s="25"/>
      <c r="DO482" s="25"/>
      <c r="DP482" s="25"/>
      <c r="DQ482" s="25"/>
      <c r="DR482" s="25"/>
      <c r="DS482" s="25"/>
      <c r="DT482" s="25"/>
      <c r="DU482" s="25"/>
      <c r="DV482" s="25"/>
      <c r="DW482" s="25"/>
      <c r="DX482" s="25"/>
      <c r="DY482" s="25"/>
      <c r="DZ482" s="25"/>
      <c r="EA482" s="25"/>
      <c r="EB482" s="25"/>
    </row>
    <row r="483" spans="1:132" x14ac:dyDescent="0.3">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c r="AS483" s="25"/>
      <c r="AT483" s="25"/>
      <c r="AU483" s="25"/>
      <c r="AV483" s="25"/>
      <c r="AW483" s="25"/>
      <c r="AX483" s="25"/>
      <c r="AY483" s="25"/>
      <c r="AZ483" s="25"/>
      <c r="BA483" s="25"/>
      <c r="BB483" s="25"/>
      <c r="BC483" s="25"/>
      <c r="BD483" s="25"/>
      <c r="BE483" s="25"/>
      <c r="BF483" s="25"/>
      <c r="BG483" s="25"/>
      <c r="BH483" s="25"/>
      <c r="BI483" s="25"/>
      <c r="BJ483" s="25"/>
      <c r="BK483" s="25"/>
      <c r="BL483" s="25"/>
      <c r="BM483" s="25"/>
      <c r="BN483" s="25"/>
      <c r="BO483" s="25"/>
      <c r="BP483" s="25"/>
      <c r="BQ483" s="25"/>
      <c r="BR483" s="25"/>
      <c r="BS483" s="25"/>
      <c r="BT483" s="25"/>
      <c r="BU483" s="25"/>
      <c r="BV483" s="25"/>
      <c r="BW483" s="25"/>
      <c r="BX483" s="25"/>
      <c r="BY483" s="25"/>
      <c r="BZ483" s="25"/>
      <c r="CA483" s="25"/>
      <c r="CB483" s="25"/>
      <c r="CC483" s="25"/>
      <c r="CD483" s="25"/>
      <c r="CE483" s="25"/>
      <c r="CF483" s="25"/>
      <c r="CG483" s="25"/>
      <c r="CH483" s="25"/>
      <c r="CI483" s="25"/>
      <c r="CJ483" s="25"/>
      <c r="CK483" s="25"/>
      <c r="CL483" s="25"/>
      <c r="CM483" s="25"/>
      <c r="CN483" s="25"/>
      <c r="CO483" s="25"/>
      <c r="CP483" s="25"/>
      <c r="CQ483" s="25"/>
      <c r="CR483" s="25"/>
      <c r="CS483" s="25"/>
      <c r="CT483" s="25"/>
      <c r="CU483" s="25"/>
      <c r="CV483" s="25"/>
      <c r="CW483" s="25"/>
      <c r="CX483" s="25"/>
      <c r="CY483" s="25"/>
      <c r="CZ483" s="25"/>
      <c r="DA483" s="25"/>
      <c r="DB483" s="25"/>
      <c r="DC483" s="25"/>
      <c r="DD483" s="25"/>
      <c r="DE483" s="25"/>
      <c r="DF483" s="25"/>
      <c r="DG483" s="25"/>
      <c r="DH483" s="25"/>
      <c r="DI483" s="25"/>
      <c r="DJ483" s="25"/>
      <c r="DK483" s="25"/>
      <c r="DL483" s="25"/>
      <c r="DM483" s="25"/>
      <c r="DN483" s="25"/>
      <c r="DO483" s="25"/>
      <c r="DP483" s="25"/>
      <c r="DQ483" s="25"/>
      <c r="DR483" s="25"/>
      <c r="DS483" s="25"/>
      <c r="DT483" s="25"/>
      <c r="DU483" s="25"/>
      <c r="DV483" s="25"/>
      <c r="DW483" s="25"/>
      <c r="DX483" s="25"/>
      <c r="DY483" s="25"/>
      <c r="DZ483" s="25"/>
      <c r="EA483" s="25"/>
      <c r="EB483" s="25"/>
    </row>
    <row r="484" spans="1:132" x14ac:dyDescent="0.3">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c r="BP484" s="25"/>
      <c r="BQ484" s="25"/>
      <c r="BR484" s="25"/>
      <c r="BS484" s="25"/>
      <c r="BT484" s="25"/>
      <c r="BU484" s="25"/>
      <c r="BV484" s="25"/>
      <c r="BW484" s="25"/>
      <c r="BX484" s="25"/>
      <c r="BY484" s="25"/>
      <c r="BZ484" s="25"/>
      <c r="CA484" s="25"/>
      <c r="CB484" s="25"/>
      <c r="CC484" s="25"/>
      <c r="CD484" s="25"/>
      <c r="CE484" s="25"/>
      <c r="CF484" s="25"/>
      <c r="CG484" s="25"/>
      <c r="CH484" s="25"/>
      <c r="CI484" s="25"/>
      <c r="CJ484" s="25"/>
      <c r="CK484" s="25"/>
      <c r="CL484" s="25"/>
      <c r="CM484" s="25"/>
      <c r="CN484" s="25"/>
      <c r="CO484" s="25"/>
      <c r="CP484" s="25"/>
      <c r="CQ484" s="25"/>
      <c r="CR484" s="25"/>
      <c r="CS484" s="25"/>
      <c r="CT484" s="25"/>
      <c r="CU484" s="25"/>
      <c r="CV484" s="25"/>
      <c r="CW484" s="25"/>
      <c r="CX484" s="25"/>
      <c r="CY484" s="25"/>
      <c r="CZ484" s="25"/>
      <c r="DA484" s="25"/>
      <c r="DB484" s="25"/>
      <c r="DC484" s="25"/>
      <c r="DD484" s="25"/>
      <c r="DE484" s="25"/>
      <c r="DF484" s="25"/>
      <c r="DG484" s="25"/>
      <c r="DH484" s="25"/>
      <c r="DI484" s="25"/>
      <c r="DJ484" s="25"/>
      <c r="DK484" s="25"/>
      <c r="DL484" s="25"/>
      <c r="DM484" s="25"/>
      <c r="DN484" s="25"/>
      <c r="DO484" s="25"/>
      <c r="DP484" s="25"/>
      <c r="DQ484" s="25"/>
      <c r="DR484" s="25"/>
      <c r="DS484" s="25"/>
      <c r="DT484" s="25"/>
      <c r="DU484" s="25"/>
      <c r="DV484" s="25"/>
      <c r="DW484" s="25"/>
      <c r="DX484" s="25"/>
      <c r="DY484" s="25"/>
      <c r="DZ484" s="25"/>
      <c r="EA484" s="25"/>
      <c r="EB484" s="25"/>
    </row>
    <row r="485" spans="1:132" x14ac:dyDescent="0.3">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c r="BP485" s="25"/>
      <c r="BQ485" s="25"/>
      <c r="BR485" s="25"/>
      <c r="BS485" s="25"/>
      <c r="BT485" s="25"/>
      <c r="BU485" s="25"/>
      <c r="BV485" s="25"/>
      <c r="BW485" s="25"/>
      <c r="BX485" s="25"/>
      <c r="BY485" s="25"/>
      <c r="BZ485" s="25"/>
      <c r="CA485" s="25"/>
      <c r="CB485" s="25"/>
      <c r="CC485" s="25"/>
      <c r="CD485" s="25"/>
      <c r="CE485" s="25"/>
      <c r="CF485" s="25"/>
      <c r="CG485" s="25"/>
      <c r="CH485" s="25"/>
      <c r="CI485" s="25"/>
      <c r="CJ485" s="25"/>
      <c r="CK485" s="25"/>
      <c r="CL485" s="25"/>
      <c r="CM485" s="25"/>
      <c r="CN485" s="25"/>
      <c r="CO485" s="25"/>
      <c r="CP485" s="25"/>
      <c r="CQ485" s="25"/>
      <c r="CR485" s="25"/>
      <c r="CS485" s="25"/>
      <c r="CT485" s="25"/>
      <c r="CU485" s="25"/>
      <c r="CV485" s="25"/>
      <c r="CW485" s="25"/>
      <c r="CX485" s="25"/>
      <c r="CY485" s="25"/>
      <c r="CZ485" s="25"/>
      <c r="DA485" s="25"/>
      <c r="DB485" s="25"/>
      <c r="DC485" s="25"/>
      <c r="DD485" s="25"/>
      <c r="DE485" s="25"/>
      <c r="DF485" s="25"/>
      <c r="DG485" s="25"/>
      <c r="DH485" s="25"/>
      <c r="DI485" s="25"/>
      <c r="DJ485" s="25"/>
      <c r="DK485" s="25"/>
      <c r="DL485" s="25"/>
      <c r="DM485" s="25"/>
      <c r="DN485" s="25"/>
      <c r="DO485" s="25"/>
      <c r="DP485" s="25"/>
      <c r="DQ485" s="25"/>
      <c r="DR485" s="25"/>
      <c r="DS485" s="25"/>
      <c r="DT485" s="25"/>
      <c r="DU485" s="25"/>
      <c r="DV485" s="25"/>
      <c r="DW485" s="25"/>
      <c r="DX485" s="25"/>
      <c r="DY485" s="25"/>
      <c r="DZ485" s="25"/>
      <c r="EA485" s="25"/>
      <c r="EB485" s="25"/>
    </row>
    <row r="486" spans="1:132" x14ac:dyDescent="0.3">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c r="CF486" s="25"/>
      <c r="CG486" s="25"/>
      <c r="CH486" s="25"/>
      <c r="CI486" s="25"/>
      <c r="CJ486" s="25"/>
      <c r="CK486" s="25"/>
      <c r="CL486" s="25"/>
      <c r="CM486" s="25"/>
      <c r="CN486" s="25"/>
      <c r="CO486" s="25"/>
      <c r="CP486" s="25"/>
      <c r="CQ486" s="25"/>
      <c r="CR486" s="25"/>
      <c r="CS486" s="25"/>
      <c r="CT486" s="25"/>
      <c r="CU486" s="25"/>
      <c r="CV486" s="25"/>
      <c r="CW486" s="25"/>
      <c r="CX486" s="25"/>
      <c r="CY486" s="25"/>
      <c r="CZ486" s="25"/>
      <c r="DA486" s="25"/>
      <c r="DB486" s="25"/>
      <c r="DC486" s="25"/>
      <c r="DD486" s="25"/>
      <c r="DE486" s="25"/>
      <c r="DF486" s="25"/>
      <c r="DG486" s="25"/>
      <c r="DH486" s="25"/>
      <c r="DI486" s="25"/>
      <c r="DJ486" s="25"/>
      <c r="DK486" s="25"/>
      <c r="DL486" s="25"/>
      <c r="DM486" s="25"/>
      <c r="DN486" s="25"/>
      <c r="DO486" s="25"/>
      <c r="DP486" s="25"/>
      <c r="DQ486" s="25"/>
      <c r="DR486" s="25"/>
      <c r="DS486" s="25"/>
      <c r="DT486" s="25"/>
      <c r="DU486" s="25"/>
      <c r="DV486" s="25"/>
      <c r="DW486" s="25"/>
      <c r="DX486" s="25"/>
      <c r="DY486" s="25"/>
      <c r="DZ486" s="25"/>
      <c r="EA486" s="25"/>
      <c r="EB486" s="25"/>
    </row>
    <row r="487" spans="1:132" x14ac:dyDescent="0.3">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c r="BP487" s="25"/>
      <c r="BQ487" s="25"/>
      <c r="BR487" s="25"/>
      <c r="BS487" s="25"/>
      <c r="BT487" s="25"/>
      <c r="BU487" s="25"/>
      <c r="BV487" s="25"/>
      <c r="BW487" s="25"/>
      <c r="BX487" s="25"/>
      <c r="BY487" s="25"/>
      <c r="BZ487" s="25"/>
      <c r="CA487" s="25"/>
      <c r="CB487" s="25"/>
      <c r="CC487" s="25"/>
      <c r="CD487" s="25"/>
      <c r="CE487" s="25"/>
      <c r="CF487" s="25"/>
      <c r="CG487" s="25"/>
      <c r="CH487" s="25"/>
      <c r="CI487" s="25"/>
      <c r="CJ487" s="25"/>
      <c r="CK487" s="25"/>
      <c r="CL487" s="25"/>
      <c r="CM487" s="25"/>
      <c r="CN487" s="25"/>
      <c r="CO487" s="25"/>
      <c r="CP487" s="25"/>
      <c r="CQ487" s="25"/>
      <c r="CR487" s="25"/>
      <c r="CS487" s="25"/>
      <c r="CT487" s="25"/>
      <c r="CU487" s="25"/>
      <c r="CV487" s="25"/>
      <c r="CW487" s="25"/>
      <c r="CX487" s="25"/>
      <c r="CY487" s="25"/>
      <c r="CZ487" s="25"/>
      <c r="DA487" s="25"/>
      <c r="DB487" s="25"/>
      <c r="DC487" s="25"/>
      <c r="DD487" s="25"/>
      <c r="DE487" s="25"/>
      <c r="DF487" s="25"/>
      <c r="DG487" s="25"/>
      <c r="DH487" s="25"/>
      <c r="DI487" s="25"/>
      <c r="DJ487" s="25"/>
      <c r="DK487" s="25"/>
      <c r="DL487" s="25"/>
      <c r="DM487" s="25"/>
      <c r="DN487" s="25"/>
      <c r="DO487" s="25"/>
      <c r="DP487" s="25"/>
      <c r="DQ487" s="25"/>
      <c r="DR487" s="25"/>
      <c r="DS487" s="25"/>
      <c r="DT487" s="25"/>
      <c r="DU487" s="25"/>
      <c r="DV487" s="25"/>
      <c r="DW487" s="25"/>
      <c r="DX487" s="25"/>
      <c r="DY487" s="25"/>
      <c r="DZ487" s="25"/>
      <c r="EA487" s="25"/>
      <c r="EB487" s="25"/>
    </row>
    <row r="488" spans="1:132" x14ac:dyDescent="0.3">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c r="AU488" s="25"/>
      <c r="AV488" s="25"/>
      <c r="AW488" s="25"/>
      <c r="AX488" s="25"/>
      <c r="AY488" s="25"/>
      <c r="AZ488" s="25"/>
      <c r="BA488" s="25"/>
      <c r="BB488" s="25"/>
      <c r="BC488" s="25"/>
      <c r="BD488" s="25"/>
      <c r="BE488" s="25"/>
      <c r="BF488" s="25"/>
      <c r="BG488" s="25"/>
      <c r="BH488" s="25"/>
      <c r="BI488" s="25"/>
      <c r="BJ488" s="25"/>
      <c r="BK488" s="25"/>
      <c r="BL488" s="25"/>
      <c r="BM488" s="25"/>
      <c r="BN488" s="25"/>
      <c r="BO488" s="25"/>
      <c r="BP488" s="25"/>
      <c r="BQ488" s="25"/>
      <c r="BR488" s="25"/>
      <c r="BS488" s="25"/>
      <c r="BT488" s="25"/>
      <c r="BU488" s="25"/>
      <c r="BV488" s="25"/>
      <c r="BW488" s="25"/>
      <c r="BX488" s="25"/>
      <c r="BY488" s="25"/>
      <c r="BZ488" s="25"/>
      <c r="CA488" s="25"/>
      <c r="CB488" s="25"/>
      <c r="CC488" s="25"/>
      <c r="CD488" s="25"/>
      <c r="CE488" s="25"/>
      <c r="CF488" s="25"/>
      <c r="CG488" s="25"/>
      <c r="CH488" s="25"/>
      <c r="CI488" s="25"/>
      <c r="CJ488" s="25"/>
      <c r="CK488" s="25"/>
      <c r="CL488" s="25"/>
      <c r="CM488" s="25"/>
      <c r="CN488" s="25"/>
      <c r="CO488" s="25"/>
      <c r="CP488" s="25"/>
      <c r="CQ488" s="25"/>
      <c r="CR488" s="25"/>
      <c r="CS488" s="25"/>
      <c r="CT488" s="25"/>
      <c r="CU488" s="25"/>
      <c r="CV488" s="25"/>
      <c r="CW488" s="25"/>
      <c r="CX488" s="25"/>
      <c r="CY488" s="25"/>
      <c r="CZ488" s="25"/>
      <c r="DA488" s="25"/>
      <c r="DB488" s="25"/>
      <c r="DC488" s="25"/>
      <c r="DD488" s="25"/>
      <c r="DE488" s="25"/>
      <c r="DF488" s="25"/>
      <c r="DG488" s="25"/>
      <c r="DH488" s="25"/>
      <c r="DI488" s="25"/>
      <c r="DJ488" s="25"/>
      <c r="DK488" s="25"/>
      <c r="DL488" s="25"/>
      <c r="DM488" s="25"/>
      <c r="DN488" s="25"/>
      <c r="DO488" s="25"/>
      <c r="DP488" s="25"/>
      <c r="DQ488" s="25"/>
      <c r="DR488" s="25"/>
      <c r="DS488" s="25"/>
      <c r="DT488" s="25"/>
      <c r="DU488" s="25"/>
      <c r="DV488" s="25"/>
      <c r="DW488" s="25"/>
      <c r="DX488" s="25"/>
      <c r="DY488" s="25"/>
      <c r="DZ488" s="25"/>
      <c r="EA488" s="25"/>
      <c r="EB488" s="25"/>
    </row>
    <row r="489" spans="1:132" x14ac:dyDescent="0.3">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25"/>
      <c r="AI489" s="25"/>
      <c r="AJ489" s="25"/>
      <c r="AK489" s="25"/>
      <c r="AL489" s="25"/>
      <c r="AM489" s="25"/>
      <c r="AN489" s="25"/>
      <c r="AO489" s="25"/>
      <c r="AP489" s="25"/>
      <c r="AQ489" s="25"/>
      <c r="AR489" s="25"/>
      <c r="AS489" s="25"/>
      <c r="AT489" s="25"/>
      <c r="AU489" s="25"/>
      <c r="AV489" s="25"/>
      <c r="AW489" s="25"/>
      <c r="AX489" s="25"/>
      <c r="AY489" s="25"/>
      <c r="AZ489" s="25"/>
      <c r="BA489" s="25"/>
      <c r="BB489" s="25"/>
      <c r="BC489" s="25"/>
      <c r="BD489" s="25"/>
      <c r="BE489" s="25"/>
      <c r="BF489" s="25"/>
      <c r="BG489" s="25"/>
      <c r="BH489" s="25"/>
      <c r="BI489" s="25"/>
      <c r="BJ489" s="25"/>
      <c r="BK489" s="25"/>
      <c r="BL489" s="25"/>
      <c r="BM489" s="25"/>
      <c r="BN489" s="25"/>
      <c r="BO489" s="25"/>
      <c r="BP489" s="25"/>
      <c r="BQ489" s="25"/>
      <c r="BR489" s="25"/>
      <c r="BS489" s="25"/>
      <c r="BT489" s="25"/>
      <c r="BU489" s="25"/>
      <c r="BV489" s="25"/>
      <c r="BW489" s="25"/>
      <c r="BX489" s="25"/>
      <c r="BY489" s="25"/>
      <c r="BZ489" s="25"/>
      <c r="CA489" s="25"/>
      <c r="CB489" s="25"/>
      <c r="CC489" s="25"/>
      <c r="CD489" s="25"/>
      <c r="CE489" s="25"/>
      <c r="CF489" s="25"/>
      <c r="CG489" s="25"/>
      <c r="CH489" s="25"/>
      <c r="CI489" s="25"/>
      <c r="CJ489" s="25"/>
      <c r="CK489" s="25"/>
      <c r="CL489" s="25"/>
      <c r="CM489" s="25"/>
      <c r="CN489" s="25"/>
      <c r="CO489" s="25"/>
      <c r="CP489" s="25"/>
      <c r="CQ489" s="25"/>
      <c r="CR489" s="25"/>
      <c r="CS489" s="25"/>
      <c r="CT489" s="25"/>
      <c r="CU489" s="25"/>
      <c r="CV489" s="25"/>
      <c r="CW489" s="25"/>
      <c r="CX489" s="25"/>
      <c r="CY489" s="25"/>
      <c r="CZ489" s="25"/>
      <c r="DA489" s="25"/>
      <c r="DB489" s="25"/>
      <c r="DC489" s="25"/>
      <c r="DD489" s="25"/>
      <c r="DE489" s="25"/>
      <c r="DF489" s="25"/>
      <c r="DG489" s="25"/>
      <c r="DH489" s="25"/>
      <c r="DI489" s="25"/>
      <c r="DJ489" s="25"/>
      <c r="DK489" s="25"/>
      <c r="DL489" s="25"/>
      <c r="DM489" s="25"/>
      <c r="DN489" s="25"/>
      <c r="DO489" s="25"/>
      <c r="DP489" s="25"/>
      <c r="DQ489" s="25"/>
      <c r="DR489" s="25"/>
      <c r="DS489" s="25"/>
      <c r="DT489" s="25"/>
      <c r="DU489" s="25"/>
      <c r="DV489" s="25"/>
      <c r="DW489" s="25"/>
      <c r="DX489" s="25"/>
      <c r="DY489" s="25"/>
      <c r="DZ489" s="25"/>
      <c r="EA489" s="25"/>
      <c r="EB489" s="25"/>
    </row>
    <row r="490" spans="1:132" x14ac:dyDescent="0.3">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25"/>
      <c r="AI490" s="25"/>
      <c r="AJ490" s="25"/>
      <c r="AK490" s="25"/>
      <c r="AL490" s="25"/>
      <c r="AM490" s="25"/>
      <c r="AN490" s="25"/>
      <c r="AO490" s="25"/>
      <c r="AP490" s="25"/>
      <c r="AQ490" s="25"/>
      <c r="AR490" s="25"/>
      <c r="AS490" s="25"/>
      <c r="AT490" s="25"/>
      <c r="AU490" s="25"/>
      <c r="AV490" s="25"/>
      <c r="AW490" s="25"/>
      <c r="AX490" s="25"/>
      <c r="AY490" s="25"/>
      <c r="AZ490" s="25"/>
      <c r="BA490" s="25"/>
      <c r="BB490" s="25"/>
      <c r="BC490" s="25"/>
      <c r="BD490" s="25"/>
      <c r="BE490" s="25"/>
      <c r="BF490" s="25"/>
      <c r="BG490" s="25"/>
      <c r="BH490" s="25"/>
      <c r="BI490" s="25"/>
      <c r="BJ490" s="25"/>
      <c r="BK490" s="25"/>
      <c r="BL490" s="25"/>
      <c r="BM490" s="25"/>
      <c r="BN490" s="25"/>
      <c r="BO490" s="25"/>
      <c r="BP490" s="25"/>
      <c r="BQ490" s="25"/>
      <c r="BR490" s="25"/>
      <c r="BS490" s="25"/>
      <c r="BT490" s="25"/>
      <c r="BU490" s="25"/>
      <c r="BV490" s="25"/>
      <c r="BW490" s="25"/>
      <c r="BX490" s="25"/>
      <c r="BY490" s="25"/>
      <c r="BZ490" s="25"/>
      <c r="CA490" s="25"/>
      <c r="CB490" s="25"/>
      <c r="CC490" s="25"/>
      <c r="CD490" s="25"/>
      <c r="CE490" s="25"/>
      <c r="CF490" s="25"/>
      <c r="CG490" s="25"/>
      <c r="CH490" s="25"/>
      <c r="CI490" s="25"/>
      <c r="CJ490" s="25"/>
      <c r="CK490" s="25"/>
      <c r="CL490" s="25"/>
      <c r="CM490" s="25"/>
      <c r="CN490" s="25"/>
      <c r="CO490" s="25"/>
      <c r="CP490" s="25"/>
      <c r="CQ490" s="25"/>
      <c r="CR490" s="25"/>
      <c r="CS490" s="25"/>
      <c r="CT490" s="25"/>
      <c r="CU490" s="25"/>
      <c r="CV490" s="25"/>
      <c r="CW490" s="25"/>
      <c r="CX490" s="25"/>
      <c r="CY490" s="25"/>
      <c r="CZ490" s="25"/>
      <c r="DA490" s="25"/>
      <c r="DB490" s="25"/>
      <c r="DC490" s="25"/>
      <c r="DD490" s="25"/>
      <c r="DE490" s="25"/>
      <c r="DF490" s="25"/>
      <c r="DG490" s="25"/>
      <c r="DH490" s="25"/>
      <c r="DI490" s="25"/>
      <c r="DJ490" s="25"/>
      <c r="DK490" s="25"/>
      <c r="DL490" s="25"/>
      <c r="DM490" s="25"/>
      <c r="DN490" s="25"/>
      <c r="DO490" s="25"/>
      <c r="DP490" s="25"/>
      <c r="DQ490" s="25"/>
      <c r="DR490" s="25"/>
      <c r="DS490" s="25"/>
      <c r="DT490" s="25"/>
      <c r="DU490" s="25"/>
      <c r="DV490" s="25"/>
      <c r="DW490" s="25"/>
      <c r="DX490" s="25"/>
      <c r="DY490" s="25"/>
      <c r="DZ490" s="25"/>
      <c r="EA490" s="25"/>
      <c r="EB490" s="25"/>
    </row>
    <row r="491" spans="1:132" x14ac:dyDescent="0.3">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c r="BP491" s="25"/>
      <c r="BQ491" s="25"/>
      <c r="BR491" s="25"/>
      <c r="BS491" s="25"/>
      <c r="BT491" s="25"/>
      <c r="BU491" s="25"/>
      <c r="BV491" s="25"/>
      <c r="BW491" s="25"/>
      <c r="BX491" s="25"/>
      <c r="BY491" s="25"/>
      <c r="BZ491" s="25"/>
      <c r="CA491" s="25"/>
      <c r="CB491" s="25"/>
      <c r="CC491" s="25"/>
      <c r="CD491" s="25"/>
      <c r="CE491" s="25"/>
      <c r="CF491" s="25"/>
      <c r="CG491" s="25"/>
      <c r="CH491" s="25"/>
      <c r="CI491" s="25"/>
      <c r="CJ491" s="25"/>
      <c r="CK491" s="25"/>
      <c r="CL491" s="25"/>
      <c r="CM491" s="25"/>
      <c r="CN491" s="25"/>
      <c r="CO491" s="25"/>
      <c r="CP491" s="25"/>
      <c r="CQ491" s="25"/>
      <c r="CR491" s="25"/>
      <c r="CS491" s="25"/>
      <c r="CT491" s="25"/>
      <c r="CU491" s="25"/>
      <c r="CV491" s="25"/>
      <c r="CW491" s="25"/>
      <c r="CX491" s="25"/>
      <c r="CY491" s="25"/>
      <c r="CZ491" s="25"/>
      <c r="DA491" s="25"/>
      <c r="DB491" s="25"/>
      <c r="DC491" s="25"/>
      <c r="DD491" s="25"/>
      <c r="DE491" s="25"/>
      <c r="DF491" s="25"/>
      <c r="DG491" s="25"/>
      <c r="DH491" s="25"/>
      <c r="DI491" s="25"/>
      <c r="DJ491" s="25"/>
      <c r="DK491" s="25"/>
      <c r="DL491" s="25"/>
      <c r="DM491" s="25"/>
      <c r="DN491" s="25"/>
      <c r="DO491" s="25"/>
      <c r="DP491" s="25"/>
      <c r="DQ491" s="25"/>
      <c r="DR491" s="25"/>
      <c r="DS491" s="25"/>
      <c r="DT491" s="25"/>
      <c r="DU491" s="25"/>
      <c r="DV491" s="25"/>
      <c r="DW491" s="25"/>
      <c r="DX491" s="25"/>
      <c r="DY491" s="25"/>
      <c r="DZ491" s="25"/>
      <c r="EA491" s="25"/>
      <c r="EB491" s="25"/>
    </row>
    <row r="492" spans="1:132" x14ac:dyDescent="0.3">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25"/>
      <c r="AI492" s="25"/>
      <c r="AJ492" s="25"/>
      <c r="AK492" s="25"/>
      <c r="AL492" s="25"/>
      <c r="AM492" s="25"/>
      <c r="AN492" s="25"/>
      <c r="AO492" s="25"/>
      <c r="AP492" s="25"/>
      <c r="AQ492" s="25"/>
      <c r="AR492" s="25"/>
      <c r="AS492" s="25"/>
      <c r="AT492" s="25"/>
      <c r="AU492" s="25"/>
      <c r="AV492" s="25"/>
      <c r="AW492" s="25"/>
      <c r="AX492" s="25"/>
      <c r="AY492" s="25"/>
      <c r="AZ492" s="25"/>
      <c r="BA492" s="25"/>
      <c r="BB492" s="25"/>
      <c r="BC492" s="25"/>
      <c r="BD492" s="25"/>
      <c r="BE492" s="25"/>
      <c r="BF492" s="25"/>
      <c r="BG492" s="25"/>
      <c r="BH492" s="25"/>
      <c r="BI492" s="25"/>
      <c r="BJ492" s="25"/>
      <c r="BK492" s="25"/>
      <c r="BL492" s="25"/>
      <c r="BM492" s="25"/>
      <c r="BN492" s="25"/>
      <c r="BO492" s="25"/>
      <c r="BP492" s="25"/>
      <c r="BQ492" s="25"/>
      <c r="BR492" s="25"/>
      <c r="BS492" s="25"/>
      <c r="BT492" s="25"/>
      <c r="BU492" s="25"/>
      <c r="BV492" s="25"/>
      <c r="BW492" s="25"/>
      <c r="BX492" s="25"/>
      <c r="BY492" s="25"/>
      <c r="BZ492" s="25"/>
      <c r="CA492" s="25"/>
      <c r="CB492" s="25"/>
      <c r="CC492" s="25"/>
      <c r="CD492" s="25"/>
      <c r="CE492" s="25"/>
      <c r="CF492" s="25"/>
      <c r="CG492" s="25"/>
      <c r="CH492" s="25"/>
      <c r="CI492" s="25"/>
      <c r="CJ492" s="25"/>
      <c r="CK492" s="25"/>
      <c r="CL492" s="25"/>
      <c r="CM492" s="25"/>
      <c r="CN492" s="25"/>
      <c r="CO492" s="25"/>
      <c r="CP492" s="25"/>
      <c r="CQ492" s="25"/>
      <c r="CR492" s="25"/>
      <c r="CS492" s="25"/>
      <c r="CT492" s="25"/>
      <c r="CU492" s="25"/>
      <c r="CV492" s="25"/>
      <c r="CW492" s="25"/>
      <c r="CX492" s="25"/>
      <c r="CY492" s="25"/>
      <c r="CZ492" s="25"/>
      <c r="DA492" s="25"/>
      <c r="DB492" s="25"/>
      <c r="DC492" s="25"/>
      <c r="DD492" s="25"/>
      <c r="DE492" s="25"/>
      <c r="DF492" s="25"/>
      <c r="DG492" s="25"/>
      <c r="DH492" s="25"/>
      <c r="DI492" s="25"/>
      <c r="DJ492" s="25"/>
      <c r="DK492" s="25"/>
      <c r="DL492" s="25"/>
      <c r="DM492" s="25"/>
      <c r="DN492" s="25"/>
      <c r="DO492" s="25"/>
      <c r="DP492" s="25"/>
      <c r="DQ492" s="25"/>
      <c r="DR492" s="25"/>
      <c r="DS492" s="25"/>
      <c r="DT492" s="25"/>
      <c r="DU492" s="25"/>
      <c r="DV492" s="25"/>
      <c r="DW492" s="25"/>
      <c r="DX492" s="25"/>
      <c r="DY492" s="25"/>
      <c r="DZ492" s="25"/>
      <c r="EA492" s="25"/>
      <c r="EB492" s="25"/>
    </row>
    <row r="493" spans="1:132" x14ac:dyDescent="0.3">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c r="BP493" s="25"/>
      <c r="BQ493" s="25"/>
      <c r="BR493" s="25"/>
      <c r="BS493" s="25"/>
      <c r="BT493" s="25"/>
      <c r="BU493" s="25"/>
      <c r="BV493" s="25"/>
      <c r="BW493" s="25"/>
      <c r="BX493" s="25"/>
      <c r="BY493" s="25"/>
      <c r="BZ493" s="25"/>
      <c r="CA493" s="25"/>
      <c r="CB493" s="25"/>
      <c r="CC493" s="25"/>
      <c r="CD493" s="25"/>
      <c r="CE493" s="25"/>
      <c r="CF493" s="25"/>
      <c r="CG493" s="25"/>
      <c r="CH493" s="25"/>
      <c r="CI493" s="25"/>
      <c r="CJ493" s="25"/>
      <c r="CK493" s="25"/>
      <c r="CL493" s="25"/>
      <c r="CM493" s="25"/>
      <c r="CN493" s="25"/>
      <c r="CO493" s="25"/>
      <c r="CP493" s="25"/>
      <c r="CQ493" s="25"/>
      <c r="CR493" s="25"/>
      <c r="CS493" s="25"/>
      <c r="CT493" s="25"/>
      <c r="CU493" s="25"/>
      <c r="CV493" s="25"/>
      <c r="CW493" s="25"/>
      <c r="CX493" s="25"/>
      <c r="CY493" s="25"/>
      <c r="CZ493" s="25"/>
      <c r="DA493" s="25"/>
      <c r="DB493" s="25"/>
      <c r="DC493" s="25"/>
      <c r="DD493" s="25"/>
      <c r="DE493" s="25"/>
      <c r="DF493" s="25"/>
      <c r="DG493" s="25"/>
      <c r="DH493" s="25"/>
      <c r="DI493" s="25"/>
      <c r="DJ493" s="25"/>
      <c r="DK493" s="25"/>
      <c r="DL493" s="25"/>
      <c r="DM493" s="25"/>
      <c r="DN493" s="25"/>
      <c r="DO493" s="25"/>
      <c r="DP493" s="25"/>
      <c r="DQ493" s="25"/>
      <c r="DR493" s="25"/>
      <c r="DS493" s="25"/>
      <c r="DT493" s="25"/>
      <c r="DU493" s="25"/>
      <c r="DV493" s="25"/>
      <c r="DW493" s="25"/>
      <c r="DX493" s="25"/>
      <c r="DY493" s="25"/>
      <c r="DZ493" s="25"/>
      <c r="EA493" s="25"/>
      <c r="EB493" s="25"/>
    </row>
    <row r="494" spans="1:132" x14ac:dyDescent="0.3">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c r="BP494" s="25"/>
      <c r="BQ494" s="25"/>
      <c r="BR494" s="25"/>
      <c r="BS494" s="25"/>
      <c r="BT494" s="25"/>
      <c r="BU494" s="25"/>
      <c r="BV494" s="25"/>
      <c r="BW494" s="25"/>
      <c r="BX494" s="25"/>
      <c r="BY494" s="25"/>
      <c r="BZ494" s="25"/>
      <c r="CA494" s="25"/>
      <c r="CB494" s="25"/>
      <c r="CC494" s="25"/>
      <c r="CD494" s="25"/>
      <c r="CE494" s="25"/>
      <c r="CF494" s="25"/>
      <c r="CG494" s="25"/>
      <c r="CH494" s="25"/>
      <c r="CI494" s="25"/>
      <c r="CJ494" s="25"/>
      <c r="CK494" s="25"/>
      <c r="CL494" s="25"/>
      <c r="CM494" s="25"/>
      <c r="CN494" s="25"/>
      <c r="CO494" s="25"/>
      <c r="CP494" s="25"/>
      <c r="CQ494" s="25"/>
      <c r="CR494" s="25"/>
      <c r="CS494" s="25"/>
      <c r="CT494" s="25"/>
      <c r="CU494" s="25"/>
      <c r="CV494" s="25"/>
      <c r="CW494" s="25"/>
      <c r="CX494" s="25"/>
      <c r="CY494" s="25"/>
      <c r="CZ494" s="25"/>
      <c r="DA494" s="25"/>
      <c r="DB494" s="25"/>
      <c r="DC494" s="25"/>
      <c r="DD494" s="25"/>
      <c r="DE494" s="25"/>
      <c r="DF494" s="25"/>
      <c r="DG494" s="25"/>
      <c r="DH494" s="25"/>
      <c r="DI494" s="25"/>
      <c r="DJ494" s="25"/>
      <c r="DK494" s="25"/>
      <c r="DL494" s="25"/>
      <c r="DM494" s="25"/>
      <c r="DN494" s="25"/>
      <c r="DO494" s="25"/>
      <c r="DP494" s="25"/>
      <c r="DQ494" s="25"/>
      <c r="DR494" s="25"/>
      <c r="DS494" s="25"/>
      <c r="DT494" s="25"/>
      <c r="DU494" s="25"/>
      <c r="DV494" s="25"/>
      <c r="DW494" s="25"/>
      <c r="DX494" s="25"/>
      <c r="DY494" s="25"/>
      <c r="DZ494" s="25"/>
      <c r="EA494" s="25"/>
      <c r="EB494" s="25"/>
    </row>
    <row r="495" spans="1:132" x14ac:dyDescent="0.3">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c r="BP495" s="25"/>
      <c r="BQ495" s="25"/>
      <c r="BR495" s="25"/>
      <c r="BS495" s="25"/>
      <c r="BT495" s="25"/>
      <c r="BU495" s="25"/>
      <c r="BV495" s="25"/>
      <c r="BW495" s="25"/>
      <c r="BX495" s="25"/>
      <c r="BY495" s="25"/>
      <c r="BZ495" s="25"/>
      <c r="CA495" s="25"/>
      <c r="CB495" s="25"/>
      <c r="CC495" s="25"/>
      <c r="CD495" s="25"/>
      <c r="CE495" s="25"/>
      <c r="CF495" s="25"/>
      <c r="CG495" s="25"/>
      <c r="CH495" s="25"/>
      <c r="CI495" s="25"/>
      <c r="CJ495" s="25"/>
      <c r="CK495" s="25"/>
      <c r="CL495" s="25"/>
      <c r="CM495" s="25"/>
      <c r="CN495" s="25"/>
      <c r="CO495" s="25"/>
      <c r="CP495" s="25"/>
      <c r="CQ495" s="25"/>
      <c r="CR495" s="25"/>
      <c r="CS495" s="25"/>
      <c r="CT495" s="25"/>
      <c r="CU495" s="25"/>
      <c r="CV495" s="25"/>
      <c r="CW495" s="25"/>
      <c r="CX495" s="25"/>
      <c r="CY495" s="25"/>
      <c r="CZ495" s="25"/>
      <c r="DA495" s="25"/>
      <c r="DB495" s="25"/>
      <c r="DC495" s="25"/>
      <c r="DD495" s="25"/>
      <c r="DE495" s="25"/>
      <c r="DF495" s="25"/>
      <c r="DG495" s="25"/>
      <c r="DH495" s="25"/>
      <c r="DI495" s="25"/>
      <c r="DJ495" s="25"/>
      <c r="DK495" s="25"/>
      <c r="DL495" s="25"/>
      <c r="DM495" s="25"/>
      <c r="DN495" s="25"/>
      <c r="DO495" s="25"/>
      <c r="DP495" s="25"/>
      <c r="DQ495" s="25"/>
      <c r="DR495" s="25"/>
      <c r="DS495" s="25"/>
      <c r="DT495" s="25"/>
      <c r="DU495" s="25"/>
      <c r="DV495" s="25"/>
      <c r="DW495" s="25"/>
      <c r="DX495" s="25"/>
      <c r="DY495" s="25"/>
      <c r="DZ495" s="25"/>
      <c r="EA495" s="25"/>
      <c r="EB495" s="25"/>
    </row>
    <row r="496" spans="1:132" x14ac:dyDescent="0.3">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c r="BP496" s="25"/>
      <c r="BQ496" s="25"/>
      <c r="BR496" s="25"/>
      <c r="BS496" s="25"/>
      <c r="BT496" s="25"/>
      <c r="BU496" s="25"/>
      <c r="BV496" s="25"/>
      <c r="BW496" s="25"/>
      <c r="BX496" s="25"/>
      <c r="BY496" s="25"/>
      <c r="BZ496" s="25"/>
      <c r="CA496" s="25"/>
      <c r="CB496" s="25"/>
      <c r="CC496" s="25"/>
      <c r="CD496" s="25"/>
      <c r="CE496" s="25"/>
      <c r="CF496" s="25"/>
      <c r="CG496" s="25"/>
      <c r="CH496" s="25"/>
      <c r="CI496" s="25"/>
      <c r="CJ496" s="25"/>
      <c r="CK496" s="25"/>
      <c r="CL496" s="25"/>
      <c r="CM496" s="25"/>
      <c r="CN496" s="25"/>
      <c r="CO496" s="25"/>
      <c r="CP496" s="25"/>
      <c r="CQ496" s="25"/>
      <c r="CR496" s="25"/>
      <c r="CS496" s="25"/>
      <c r="CT496" s="25"/>
      <c r="CU496" s="25"/>
      <c r="CV496" s="25"/>
      <c r="CW496" s="25"/>
      <c r="CX496" s="25"/>
      <c r="CY496" s="25"/>
      <c r="CZ496" s="25"/>
      <c r="DA496" s="25"/>
      <c r="DB496" s="25"/>
      <c r="DC496" s="25"/>
      <c r="DD496" s="25"/>
      <c r="DE496" s="25"/>
      <c r="DF496" s="25"/>
      <c r="DG496" s="25"/>
      <c r="DH496" s="25"/>
      <c r="DI496" s="25"/>
      <c r="DJ496" s="25"/>
      <c r="DK496" s="25"/>
      <c r="DL496" s="25"/>
      <c r="DM496" s="25"/>
      <c r="DN496" s="25"/>
      <c r="DO496" s="25"/>
      <c r="DP496" s="25"/>
      <c r="DQ496" s="25"/>
      <c r="DR496" s="25"/>
      <c r="DS496" s="25"/>
      <c r="DT496" s="25"/>
      <c r="DU496" s="25"/>
      <c r="DV496" s="25"/>
      <c r="DW496" s="25"/>
      <c r="DX496" s="25"/>
      <c r="DY496" s="25"/>
      <c r="DZ496" s="25"/>
      <c r="EA496" s="25"/>
      <c r="EB496" s="25"/>
    </row>
    <row r="497" spans="1:132" x14ac:dyDescent="0.3">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c r="BP497" s="25"/>
      <c r="BQ497" s="25"/>
      <c r="BR497" s="25"/>
      <c r="BS497" s="25"/>
      <c r="BT497" s="25"/>
      <c r="BU497" s="25"/>
      <c r="BV497" s="25"/>
      <c r="BW497" s="25"/>
      <c r="BX497" s="25"/>
      <c r="BY497" s="25"/>
      <c r="BZ497" s="25"/>
      <c r="CA497" s="25"/>
      <c r="CB497" s="25"/>
      <c r="CC497" s="25"/>
      <c r="CD497" s="25"/>
      <c r="CE497" s="25"/>
      <c r="CF497" s="25"/>
      <c r="CG497" s="25"/>
      <c r="CH497" s="25"/>
      <c r="CI497" s="25"/>
      <c r="CJ497" s="25"/>
      <c r="CK497" s="25"/>
      <c r="CL497" s="25"/>
      <c r="CM497" s="25"/>
      <c r="CN497" s="25"/>
      <c r="CO497" s="25"/>
      <c r="CP497" s="25"/>
      <c r="CQ497" s="25"/>
      <c r="CR497" s="25"/>
      <c r="CS497" s="25"/>
      <c r="CT497" s="25"/>
      <c r="CU497" s="25"/>
      <c r="CV497" s="25"/>
      <c r="CW497" s="25"/>
      <c r="CX497" s="25"/>
      <c r="CY497" s="25"/>
      <c r="CZ497" s="25"/>
      <c r="DA497" s="25"/>
      <c r="DB497" s="25"/>
      <c r="DC497" s="25"/>
      <c r="DD497" s="25"/>
      <c r="DE497" s="25"/>
      <c r="DF497" s="25"/>
      <c r="DG497" s="25"/>
      <c r="DH497" s="25"/>
      <c r="DI497" s="25"/>
      <c r="DJ497" s="25"/>
      <c r="DK497" s="25"/>
      <c r="DL497" s="25"/>
      <c r="DM497" s="25"/>
      <c r="DN497" s="25"/>
      <c r="DO497" s="25"/>
      <c r="DP497" s="25"/>
      <c r="DQ497" s="25"/>
      <c r="DR497" s="25"/>
      <c r="DS497" s="25"/>
      <c r="DT497" s="25"/>
      <c r="DU497" s="25"/>
      <c r="DV497" s="25"/>
      <c r="DW497" s="25"/>
      <c r="DX497" s="25"/>
      <c r="DY497" s="25"/>
      <c r="DZ497" s="25"/>
      <c r="EA497" s="25"/>
      <c r="EB497" s="25"/>
    </row>
    <row r="498" spans="1:132" x14ac:dyDescent="0.3">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c r="BP498" s="25"/>
      <c r="BQ498" s="25"/>
      <c r="BR498" s="25"/>
      <c r="BS498" s="25"/>
      <c r="BT498" s="25"/>
      <c r="BU498" s="25"/>
      <c r="BV498" s="25"/>
      <c r="BW498" s="25"/>
      <c r="BX498" s="25"/>
      <c r="BY498" s="25"/>
      <c r="BZ498" s="25"/>
      <c r="CA498" s="25"/>
      <c r="CB498" s="25"/>
      <c r="CC498" s="25"/>
      <c r="CD498" s="25"/>
      <c r="CE498" s="25"/>
      <c r="CF498" s="25"/>
      <c r="CG498" s="25"/>
      <c r="CH498" s="25"/>
      <c r="CI498" s="25"/>
      <c r="CJ498" s="25"/>
      <c r="CK498" s="25"/>
      <c r="CL498" s="25"/>
      <c r="CM498" s="25"/>
      <c r="CN498" s="25"/>
      <c r="CO498" s="25"/>
      <c r="CP498" s="25"/>
      <c r="CQ498" s="25"/>
      <c r="CR498" s="25"/>
      <c r="CS498" s="25"/>
      <c r="CT498" s="25"/>
      <c r="CU498" s="25"/>
      <c r="CV498" s="25"/>
      <c r="CW498" s="25"/>
      <c r="CX498" s="25"/>
      <c r="CY498" s="25"/>
      <c r="CZ498" s="25"/>
      <c r="DA498" s="25"/>
      <c r="DB498" s="25"/>
      <c r="DC498" s="25"/>
      <c r="DD498" s="25"/>
      <c r="DE498" s="25"/>
      <c r="DF498" s="25"/>
      <c r="DG498" s="25"/>
      <c r="DH498" s="25"/>
      <c r="DI498" s="25"/>
      <c r="DJ498" s="25"/>
      <c r="DK498" s="25"/>
      <c r="DL498" s="25"/>
      <c r="DM498" s="25"/>
      <c r="DN498" s="25"/>
      <c r="DO498" s="25"/>
      <c r="DP498" s="25"/>
      <c r="DQ498" s="25"/>
      <c r="DR498" s="25"/>
      <c r="DS498" s="25"/>
      <c r="DT498" s="25"/>
      <c r="DU498" s="25"/>
      <c r="DV498" s="25"/>
      <c r="DW498" s="25"/>
      <c r="DX498" s="25"/>
      <c r="DY498" s="25"/>
      <c r="DZ498" s="25"/>
      <c r="EA498" s="25"/>
      <c r="EB498" s="25"/>
    </row>
    <row r="499" spans="1:132" x14ac:dyDescent="0.3">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c r="BP499" s="25"/>
      <c r="BQ499" s="25"/>
      <c r="BR499" s="25"/>
      <c r="BS499" s="25"/>
      <c r="BT499" s="25"/>
      <c r="BU499" s="25"/>
      <c r="BV499" s="25"/>
      <c r="BW499" s="25"/>
      <c r="BX499" s="25"/>
      <c r="BY499" s="25"/>
      <c r="BZ499" s="25"/>
      <c r="CA499" s="25"/>
      <c r="CB499" s="25"/>
      <c r="CC499" s="25"/>
      <c r="CD499" s="25"/>
      <c r="CE499" s="25"/>
      <c r="CF499" s="25"/>
      <c r="CG499" s="25"/>
      <c r="CH499" s="25"/>
      <c r="CI499" s="25"/>
      <c r="CJ499" s="25"/>
      <c r="CK499" s="25"/>
      <c r="CL499" s="25"/>
      <c r="CM499" s="25"/>
      <c r="CN499" s="25"/>
      <c r="CO499" s="25"/>
      <c r="CP499" s="25"/>
      <c r="CQ499" s="25"/>
      <c r="CR499" s="25"/>
      <c r="CS499" s="25"/>
      <c r="CT499" s="25"/>
      <c r="CU499" s="25"/>
      <c r="CV499" s="25"/>
      <c r="CW499" s="25"/>
      <c r="CX499" s="25"/>
      <c r="CY499" s="25"/>
      <c r="CZ499" s="25"/>
      <c r="DA499" s="25"/>
      <c r="DB499" s="25"/>
      <c r="DC499" s="25"/>
      <c r="DD499" s="25"/>
      <c r="DE499" s="25"/>
      <c r="DF499" s="25"/>
      <c r="DG499" s="25"/>
      <c r="DH499" s="25"/>
      <c r="DI499" s="25"/>
      <c r="DJ499" s="25"/>
      <c r="DK499" s="25"/>
      <c r="DL499" s="25"/>
      <c r="DM499" s="25"/>
      <c r="DN499" s="25"/>
      <c r="DO499" s="25"/>
      <c r="DP499" s="25"/>
      <c r="DQ499" s="25"/>
      <c r="DR499" s="25"/>
      <c r="DS499" s="25"/>
      <c r="DT499" s="25"/>
      <c r="DU499" s="25"/>
      <c r="DV499" s="25"/>
      <c r="DW499" s="25"/>
      <c r="DX499" s="25"/>
      <c r="DY499" s="25"/>
      <c r="DZ499" s="25"/>
      <c r="EA499" s="25"/>
      <c r="EB499" s="25"/>
    </row>
    <row r="500" spans="1:132" x14ac:dyDescent="0.3">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c r="BP500" s="25"/>
      <c r="BQ500" s="25"/>
      <c r="BR500" s="25"/>
      <c r="BS500" s="25"/>
      <c r="BT500" s="25"/>
      <c r="BU500" s="25"/>
      <c r="BV500" s="25"/>
      <c r="BW500" s="25"/>
      <c r="BX500" s="25"/>
      <c r="BY500" s="25"/>
      <c r="BZ500" s="25"/>
      <c r="CA500" s="25"/>
      <c r="CB500" s="25"/>
      <c r="CC500" s="25"/>
      <c r="CD500" s="25"/>
      <c r="CE500" s="25"/>
      <c r="CF500" s="25"/>
      <c r="CG500" s="25"/>
      <c r="CH500" s="25"/>
      <c r="CI500" s="25"/>
      <c r="CJ500" s="25"/>
      <c r="CK500" s="25"/>
      <c r="CL500" s="25"/>
      <c r="CM500" s="25"/>
      <c r="CN500" s="25"/>
      <c r="CO500" s="25"/>
      <c r="CP500" s="25"/>
      <c r="CQ500" s="25"/>
      <c r="CR500" s="25"/>
      <c r="CS500" s="25"/>
      <c r="CT500" s="25"/>
      <c r="CU500" s="25"/>
      <c r="CV500" s="25"/>
      <c r="CW500" s="25"/>
      <c r="CX500" s="25"/>
      <c r="CY500" s="25"/>
      <c r="CZ500" s="25"/>
      <c r="DA500" s="25"/>
      <c r="DB500" s="25"/>
      <c r="DC500" s="25"/>
      <c r="DD500" s="25"/>
      <c r="DE500" s="25"/>
      <c r="DF500" s="25"/>
      <c r="DG500" s="25"/>
      <c r="DH500" s="25"/>
      <c r="DI500" s="25"/>
      <c r="DJ500" s="25"/>
      <c r="DK500" s="25"/>
      <c r="DL500" s="25"/>
      <c r="DM500" s="25"/>
      <c r="DN500" s="25"/>
      <c r="DO500" s="25"/>
      <c r="DP500" s="25"/>
      <c r="DQ500" s="25"/>
      <c r="DR500" s="25"/>
      <c r="DS500" s="25"/>
      <c r="DT500" s="25"/>
      <c r="DU500" s="25"/>
      <c r="DV500" s="25"/>
      <c r="DW500" s="25"/>
      <c r="DX500" s="25"/>
      <c r="DY500" s="25"/>
      <c r="DZ500" s="25"/>
      <c r="EA500" s="25"/>
      <c r="EB500" s="25"/>
    </row>
    <row r="501" spans="1:132" x14ac:dyDescent="0.3">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c r="BP501" s="25"/>
      <c r="BQ501" s="25"/>
      <c r="BR501" s="25"/>
      <c r="BS501" s="25"/>
      <c r="BT501" s="25"/>
      <c r="BU501" s="25"/>
      <c r="BV501" s="25"/>
      <c r="BW501" s="25"/>
      <c r="BX501" s="25"/>
      <c r="BY501" s="25"/>
      <c r="BZ501" s="25"/>
      <c r="CA501" s="25"/>
      <c r="CB501" s="25"/>
      <c r="CC501" s="25"/>
      <c r="CD501" s="25"/>
      <c r="CE501" s="25"/>
      <c r="CF501" s="25"/>
      <c r="CG501" s="25"/>
      <c r="CH501" s="25"/>
      <c r="CI501" s="25"/>
      <c r="CJ501" s="25"/>
      <c r="CK501" s="25"/>
      <c r="CL501" s="25"/>
      <c r="CM501" s="25"/>
      <c r="CN501" s="25"/>
      <c r="CO501" s="25"/>
      <c r="CP501" s="25"/>
      <c r="CQ501" s="25"/>
      <c r="CR501" s="25"/>
      <c r="CS501" s="25"/>
      <c r="CT501" s="25"/>
      <c r="CU501" s="25"/>
      <c r="CV501" s="25"/>
      <c r="CW501" s="25"/>
      <c r="CX501" s="25"/>
      <c r="CY501" s="25"/>
      <c r="CZ501" s="25"/>
      <c r="DA501" s="25"/>
      <c r="DB501" s="25"/>
      <c r="DC501" s="25"/>
      <c r="DD501" s="25"/>
      <c r="DE501" s="25"/>
      <c r="DF501" s="25"/>
      <c r="DG501" s="25"/>
      <c r="DH501" s="25"/>
      <c r="DI501" s="25"/>
      <c r="DJ501" s="25"/>
      <c r="DK501" s="25"/>
      <c r="DL501" s="25"/>
      <c r="DM501" s="25"/>
      <c r="DN501" s="25"/>
      <c r="DO501" s="25"/>
      <c r="DP501" s="25"/>
      <c r="DQ501" s="25"/>
      <c r="DR501" s="25"/>
      <c r="DS501" s="25"/>
      <c r="DT501" s="25"/>
      <c r="DU501" s="25"/>
      <c r="DV501" s="25"/>
      <c r="DW501" s="25"/>
      <c r="DX501" s="25"/>
      <c r="DY501" s="25"/>
      <c r="DZ501" s="25"/>
      <c r="EA501" s="25"/>
      <c r="EB501" s="25"/>
    </row>
    <row r="502" spans="1:132" x14ac:dyDescent="0.3">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c r="BE502" s="25"/>
      <c r="BF502" s="25"/>
      <c r="BG502" s="25"/>
      <c r="BH502" s="25"/>
      <c r="BI502" s="25"/>
      <c r="BJ502" s="25"/>
      <c r="BK502" s="25"/>
      <c r="BL502" s="25"/>
      <c r="BM502" s="25"/>
      <c r="BN502" s="25"/>
      <c r="BO502" s="25"/>
      <c r="BP502" s="25"/>
      <c r="BQ502" s="25"/>
      <c r="BR502" s="25"/>
      <c r="BS502" s="25"/>
      <c r="BT502" s="25"/>
      <c r="BU502" s="25"/>
      <c r="BV502" s="25"/>
      <c r="BW502" s="25"/>
      <c r="BX502" s="25"/>
      <c r="BY502" s="25"/>
      <c r="BZ502" s="25"/>
      <c r="CA502" s="25"/>
      <c r="CB502" s="25"/>
      <c r="CC502" s="25"/>
      <c r="CD502" s="25"/>
      <c r="CE502" s="25"/>
      <c r="CF502" s="25"/>
      <c r="CG502" s="25"/>
      <c r="CH502" s="25"/>
      <c r="CI502" s="25"/>
      <c r="CJ502" s="25"/>
      <c r="CK502" s="25"/>
      <c r="CL502" s="25"/>
      <c r="CM502" s="25"/>
      <c r="CN502" s="25"/>
      <c r="CO502" s="25"/>
      <c r="CP502" s="25"/>
      <c r="CQ502" s="25"/>
      <c r="CR502" s="25"/>
      <c r="CS502" s="25"/>
      <c r="CT502" s="25"/>
      <c r="CU502" s="25"/>
      <c r="CV502" s="25"/>
      <c r="CW502" s="25"/>
      <c r="CX502" s="25"/>
      <c r="CY502" s="25"/>
      <c r="CZ502" s="25"/>
      <c r="DA502" s="25"/>
      <c r="DB502" s="25"/>
      <c r="DC502" s="25"/>
      <c r="DD502" s="25"/>
      <c r="DE502" s="25"/>
      <c r="DF502" s="25"/>
      <c r="DG502" s="25"/>
      <c r="DH502" s="25"/>
      <c r="DI502" s="25"/>
      <c r="DJ502" s="25"/>
      <c r="DK502" s="25"/>
      <c r="DL502" s="25"/>
      <c r="DM502" s="25"/>
      <c r="DN502" s="25"/>
      <c r="DO502" s="25"/>
      <c r="DP502" s="25"/>
      <c r="DQ502" s="25"/>
      <c r="DR502" s="25"/>
      <c r="DS502" s="25"/>
      <c r="DT502" s="25"/>
      <c r="DU502" s="25"/>
      <c r="DV502" s="25"/>
      <c r="DW502" s="25"/>
      <c r="DX502" s="25"/>
      <c r="DY502" s="25"/>
      <c r="DZ502" s="25"/>
      <c r="EA502" s="25"/>
      <c r="EB502" s="25"/>
    </row>
    <row r="503" spans="1:132" x14ac:dyDescent="0.3">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c r="BP503" s="25"/>
      <c r="BQ503" s="25"/>
      <c r="BR503" s="25"/>
      <c r="BS503" s="25"/>
      <c r="BT503" s="25"/>
      <c r="BU503" s="25"/>
      <c r="BV503" s="25"/>
      <c r="BW503" s="25"/>
      <c r="BX503" s="25"/>
      <c r="BY503" s="25"/>
      <c r="BZ503" s="25"/>
      <c r="CA503" s="25"/>
      <c r="CB503" s="25"/>
      <c r="CC503" s="25"/>
      <c r="CD503" s="25"/>
      <c r="CE503" s="25"/>
      <c r="CF503" s="25"/>
      <c r="CG503" s="25"/>
      <c r="CH503" s="25"/>
      <c r="CI503" s="25"/>
      <c r="CJ503" s="25"/>
      <c r="CK503" s="25"/>
      <c r="CL503" s="25"/>
      <c r="CM503" s="25"/>
      <c r="CN503" s="25"/>
      <c r="CO503" s="25"/>
      <c r="CP503" s="25"/>
      <c r="CQ503" s="25"/>
      <c r="CR503" s="25"/>
      <c r="CS503" s="25"/>
      <c r="CT503" s="25"/>
      <c r="CU503" s="25"/>
      <c r="CV503" s="25"/>
      <c r="CW503" s="25"/>
      <c r="CX503" s="25"/>
      <c r="CY503" s="25"/>
      <c r="CZ503" s="25"/>
      <c r="DA503" s="25"/>
      <c r="DB503" s="25"/>
      <c r="DC503" s="25"/>
      <c r="DD503" s="25"/>
      <c r="DE503" s="25"/>
      <c r="DF503" s="25"/>
      <c r="DG503" s="25"/>
      <c r="DH503" s="25"/>
      <c r="DI503" s="25"/>
      <c r="DJ503" s="25"/>
      <c r="DK503" s="25"/>
      <c r="DL503" s="25"/>
      <c r="DM503" s="25"/>
      <c r="DN503" s="25"/>
      <c r="DO503" s="25"/>
      <c r="DP503" s="25"/>
      <c r="DQ503" s="25"/>
      <c r="DR503" s="25"/>
      <c r="DS503" s="25"/>
      <c r="DT503" s="25"/>
      <c r="DU503" s="25"/>
      <c r="DV503" s="25"/>
      <c r="DW503" s="25"/>
      <c r="DX503" s="25"/>
      <c r="DY503" s="25"/>
      <c r="DZ503" s="25"/>
      <c r="EA503" s="25"/>
      <c r="EB503" s="25"/>
    </row>
    <row r="504" spans="1:132" x14ac:dyDescent="0.3">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c r="BE504" s="25"/>
      <c r="BF504" s="25"/>
      <c r="BG504" s="25"/>
      <c r="BH504" s="25"/>
      <c r="BI504" s="25"/>
      <c r="BJ504" s="25"/>
      <c r="BK504" s="25"/>
      <c r="BL504" s="25"/>
      <c r="BM504" s="25"/>
      <c r="BN504" s="25"/>
      <c r="BO504" s="25"/>
      <c r="BP504" s="25"/>
      <c r="BQ504" s="25"/>
      <c r="BR504" s="25"/>
      <c r="BS504" s="25"/>
      <c r="BT504" s="25"/>
      <c r="BU504" s="25"/>
      <c r="BV504" s="25"/>
      <c r="BW504" s="25"/>
      <c r="BX504" s="25"/>
      <c r="BY504" s="25"/>
      <c r="BZ504" s="25"/>
      <c r="CA504" s="25"/>
      <c r="CB504" s="25"/>
      <c r="CC504" s="25"/>
      <c r="CD504" s="25"/>
      <c r="CE504" s="25"/>
      <c r="CF504" s="25"/>
      <c r="CG504" s="25"/>
      <c r="CH504" s="25"/>
      <c r="CI504" s="25"/>
      <c r="CJ504" s="25"/>
      <c r="CK504" s="25"/>
      <c r="CL504" s="25"/>
      <c r="CM504" s="25"/>
      <c r="CN504" s="25"/>
      <c r="CO504" s="25"/>
      <c r="CP504" s="25"/>
      <c r="CQ504" s="25"/>
      <c r="CR504" s="25"/>
      <c r="CS504" s="25"/>
      <c r="CT504" s="25"/>
      <c r="CU504" s="25"/>
      <c r="CV504" s="25"/>
      <c r="CW504" s="25"/>
      <c r="CX504" s="25"/>
      <c r="CY504" s="25"/>
      <c r="CZ504" s="25"/>
      <c r="DA504" s="25"/>
      <c r="DB504" s="25"/>
      <c r="DC504" s="25"/>
      <c r="DD504" s="25"/>
      <c r="DE504" s="25"/>
      <c r="DF504" s="25"/>
      <c r="DG504" s="25"/>
      <c r="DH504" s="25"/>
      <c r="DI504" s="25"/>
      <c r="DJ504" s="25"/>
      <c r="DK504" s="25"/>
      <c r="DL504" s="25"/>
      <c r="DM504" s="25"/>
      <c r="DN504" s="25"/>
      <c r="DO504" s="25"/>
      <c r="DP504" s="25"/>
      <c r="DQ504" s="25"/>
      <c r="DR504" s="25"/>
      <c r="DS504" s="25"/>
      <c r="DT504" s="25"/>
      <c r="DU504" s="25"/>
      <c r="DV504" s="25"/>
      <c r="DW504" s="25"/>
      <c r="DX504" s="25"/>
      <c r="DY504" s="25"/>
      <c r="DZ504" s="25"/>
      <c r="EA504" s="25"/>
      <c r="EB504" s="25"/>
    </row>
    <row r="505" spans="1:132" x14ac:dyDescent="0.3">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c r="BE505" s="25"/>
      <c r="BF505" s="25"/>
      <c r="BG505" s="25"/>
      <c r="BH505" s="25"/>
      <c r="BI505" s="25"/>
      <c r="BJ505" s="25"/>
      <c r="BK505" s="25"/>
      <c r="BL505" s="25"/>
      <c r="BM505" s="25"/>
      <c r="BN505" s="25"/>
      <c r="BO505" s="25"/>
      <c r="BP505" s="25"/>
      <c r="BQ505" s="25"/>
      <c r="BR505" s="25"/>
      <c r="BS505" s="25"/>
      <c r="BT505" s="25"/>
      <c r="BU505" s="25"/>
      <c r="BV505" s="25"/>
      <c r="BW505" s="25"/>
      <c r="BX505" s="25"/>
      <c r="BY505" s="25"/>
      <c r="BZ505" s="25"/>
      <c r="CA505" s="25"/>
      <c r="CB505" s="25"/>
      <c r="CC505" s="25"/>
      <c r="CD505" s="25"/>
      <c r="CE505" s="25"/>
      <c r="CF505" s="25"/>
      <c r="CG505" s="25"/>
      <c r="CH505" s="25"/>
      <c r="CI505" s="25"/>
      <c r="CJ505" s="25"/>
      <c r="CK505" s="25"/>
      <c r="CL505" s="25"/>
      <c r="CM505" s="25"/>
      <c r="CN505" s="25"/>
      <c r="CO505" s="25"/>
      <c r="CP505" s="25"/>
      <c r="CQ505" s="25"/>
      <c r="CR505" s="25"/>
      <c r="CS505" s="25"/>
      <c r="CT505" s="25"/>
      <c r="CU505" s="25"/>
      <c r="CV505" s="25"/>
      <c r="CW505" s="25"/>
      <c r="CX505" s="25"/>
      <c r="CY505" s="25"/>
      <c r="CZ505" s="25"/>
      <c r="DA505" s="25"/>
      <c r="DB505" s="25"/>
      <c r="DC505" s="25"/>
      <c r="DD505" s="25"/>
      <c r="DE505" s="25"/>
      <c r="DF505" s="25"/>
      <c r="DG505" s="25"/>
      <c r="DH505" s="25"/>
      <c r="DI505" s="25"/>
      <c r="DJ505" s="25"/>
      <c r="DK505" s="25"/>
      <c r="DL505" s="25"/>
      <c r="DM505" s="25"/>
      <c r="DN505" s="25"/>
      <c r="DO505" s="25"/>
      <c r="DP505" s="25"/>
      <c r="DQ505" s="25"/>
      <c r="DR505" s="25"/>
      <c r="DS505" s="25"/>
      <c r="DT505" s="25"/>
      <c r="DU505" s="25"/>
      <c r="DV505" s="25"/>
      <c r="DW505" s="25"/>
      <c r="DX505" s="25"/>
      <c r="DY505" s="25"/>
      <c r="DZ505" s="25"/>
      <c r="EA505" s="25"/>
      <c r="EB505" s="25"/>
    </row>
    <row r="506" spans="1:132" x14ac:dyDescent="0.3">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c r="BE506" s="25"/>
      <c r="BF506" s="25"/>
      <c r="BG506" s="25"/>
      <c r="BH506" s="25"/>
      <c r="BI506" s="25"/>
      <c r="BJ506" s="25"/>
      <c r="BK506" s="25"/>
      <c r="BL506" s="25"/>
      <c r="BM506" s="25"/>
      <c r="BN506" s="25"/>
      <c r="BO506" s="25"/>
      <c r="BP506" s="25"/>
      <c r="BQ506" s="25"/>
      <c r="BR506" s="25"/>
      <c r="BS506" s="25"/>
      <c r="BT506" s="25"/>
      <c r="BU506" s="25"/>
      <c r="BV506" s="25"/>
      <c r="BW506" s="25"/>
      <c r="BX506" s="25"/>
      <c r="BY506" s="25"/>
      <c r="BZ506" s="25"/>
      <c r="CA506" s="25"/>
      <c r="CB506" s="25"/>
      <c r="CC506" s="25"/>
      <c r="CD506" s="25"/>
      <c r="CE506" s="25"/>
      <c r="CF506" s="25"/>
      <c r="CG506" s="25"/>
      <c r="CH506" s="25"/>
      <c r="CI506" s="25"/>
      <c r="CJ506" s="25"/>
      <c r="CK506" s="25"/>
      <c r="CL506" s="25"/>
      <c r="CM506" s="25"/>
      <c r="CN506" s="25"/>
      <c r="CO506" s="25"/>
      <c r="CP506" s="25"/>
      <c r="CQ506" s="25"/>
      <c r="CR506" s="25"/>
      <c r="CS506" s="25"/>
      <c r="CT506" s="25"/>
      <c r="CU506" s="25"/>
      <c r="CV506" s="25"/>
      <c r="CW506" s="25"/>
      <c r="CX506" s="25"/>
      <c r="CY506" s="25"/>
      <c r="CZ506" s="25"/>
      <c r="DA506" s="25"/>
      <c r="DB506" s="25"/>
      <c r="DC506" s="25"/>
      <c r="DD506" s="25"/>
      <c r="DE506" s="25"/>
      <c r="DF506" s="25"/>
      <c r="DG506" s="25"/>
      <c r="DH506" s="25"/>
      <c r="DI506" s="25"/>
      <c r="DJ506" s="25"/>
      <c r="DK506" s="25"/>
      <c r="DL506" s="25"/>
      <c r="DM506" s="25"/>
      <c r="DN506" s="25"/>
      <c r="DO506" s="25"/>
      <c r="DP506" s="25"/>
      <c r="DQ506" s="25"/>
      <c r="DR506" s="25"/>
      <c r="DS506" s="25"/>
      <c r="DT506" s="25"/>
      <c r="DU506" s="25"/>
      <c r="DV506" s="25"/>
      <c r="DW506" s="25"/>
      <c r="DX506" s="25"/>
      <c r="DY506" s="25"/>
      <c r="DZ506" s="25"/>
      <c r="EA506" s="25"/>
      <c r="EB506" s="25"/>
    </row>
    <row r="507" spans="1:132" x14ac:dyDescent="0.3">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c r="BE507" s="25"/>
      <c r="BF507" s="25"/>
      <c r="BG507" s="25"/>
      <c r="BH507" s="25"/>
      <c r="BI507" s="25"/>
      <c r="BJ507" s="25"/>
      <c r="BK507" s="25"/>
      <c r="BL507" s="25"/>
      <c r="BM507" s="25"/>
      <c r="BN507" s="25"/>
      <c r="BO507" s="25"/>
      <c r="BP507" s="25"/>
      <c r="BQ507" s="25"/>
      <c r="BR507" s="25"/>
      <c r="BS507" s="25"/>
      <c r="BT507" s="25"/>
      <c r="BU507" s="25"/>
      <c r="BV507" s="25"/>
      <c r="BW507" s="25"/>
      <c r="BX507" s="25"/>
      <c r="BY507" s="25"/>
      <c r="BZ507" s="25"/>
      <c r="CA507" s="25"/>
      <c r="CB507" s="25"/>
      <c r="CC507" s="25"/>
      <c r="CD507" s="25"/>
      <c r="CE507" s="25"/>
      <c r="CF507" s="25"/>
      <c r="CG507" s="25"/>
      <c r="CH507" s="25"/>
      <c r="CI507" s="25"/>
      <c r="CJ507" s="25"/>
      <c r="CK507" s="25"/>
      <c r="CL507" s="25"/>
      <c r="CM507" s="25"/>
      <c r="CN507" s="25"/>
      <c r="CO507" s="25"/>
      <c r="CP507" s="25"/>
      <c r="CQ507" s="25"/>
      <c r="CR507" s="25"/>
      <c r="CS507" s="25"/>
      <c r="CT507" s="25"/>
      <c r="CU507" s="25"/>
      <c r="CV507" s="25"/>
      <c r="CW507" s="25"/>
      <c r="CX507" s="25"/>
      <c r="CY507" s="25"/>
      <c r="CZ507" s="25"/>
      <c r="DA507" s="25"/>
      <c r="DB507" s="25"/>
      <c r="DC507" s="25"/>
      <c r="DD507" s="25"/>
      <c r="DE507" s="25"/>
      <c r="DF507" s="25"/>
      <c r="DG507" s="25"/>
      <c r="DH507" s="25"/>
      <c r="DI507" s="25"/>
      <c r="DJ507" s="25"/>
      <c r="DK507" s="25"/>
      <c r="DL507" s="25"/>
      <c r="DM507" s="25"/>
      <c r="DN507" s="25"/>
      <c r="DO507" s="25"/>
      <c r="DP507" s="25"/>
      <c r="DQ507" s="25"/>
      <c r="DR507" s="25"/>
      <c r="DS507" s="25"/>
      <c r="DT507" s="25"/>
      <c r="DU507" s="25"/>
      <c r="DV507" s="25"/>
      <c r="DW507" s="25"/>
      <c r="DX507" s="25"/>
      <c r="DY507" s="25"/>
      <c r="DZ507" s="25"/>
      <c r="EA507" s="25"/>
      <c r="EB507" s="25"/>
    </row>
    <row r="508" spans="1:132" x14ac:dyDescent="0.3">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c r="BE508" s="25"/>
      <c r="BF508" s="25"/>
      <c r="BG508" s="25"/>
      <c r="BH508" s="25"/>
      <c r="BI508" s="25"/>
      <c r="BJ508" s="25"/>
      <c r="BK508" s="25"/>
      <c r="BL508" s="25"/>
      <c r="BM508" s="25"/>
      <c r="BN508" s="25"/>
      <c r="BO508" s="25"/>
      <c r="BP508" s="25"/>
      <c r="BQ508" s="25"/>
      <c r="BR508" s="25"/>
      <c r="BS508" s="25"/>
      <c r="BT508" s="25"/>
      <c r="BU508" s="25"/>
      <c r="BV508" s="25"/>
      <c r="BW508" s="25"/>
      <c r="BX508" s="25"/>
      <c r="BY508" s="25"/>
      <c r="BZ508" s="25"/>
      <c r="CA508" s="25"/>
      <c r="CB508" s="25"/>
      <c r="CC508" s="25"/>
      <c r="CD508" s="25"/>
      <c r="CE508" s="25"/>
      <c r="CF508" s="25"/>
      <c r="CG508" s="25"/>
      <c r="CH508" s="25"/>
      <c r="CI508" s="25"/>
      <c r="CJ508" s="25"/>
      <c r="CK508" s="25"/>
      <c r="CL508" s="25"/>
      <c r="CM508" s="25"/>
      <c r="CN508" s="25"/>
      <c r="CO508" s="25"/>
      <c r="CP508" s="25"/>
      <c r="CQ508" s="25"/>
      <c r="CR508" s="25"/>
      <c r="CS508" s="25"/>
      <c r="CT508" s="25"/>
      <c r="CU508" s="25"/>
      <c r="CV508" s="25"/>
      <c r="CW508" s="25"/>
      <c r="CX508" s="25"/>
      <c r="CY508" s="25"/>
      <c r="CZ508" s="25"/>
      <c r="DA508" s="25"/>
      <c r="DB508" s="25"/>
      <c r="DC508" s="25"/>
      <c r="DD508" s="25"/>
      <c r="DE508" s="25"/>
      <c r="DF508" s="25"/>
      <c r="DG508" s="25"/>
      <c r="DH508" s="25"/>
      <c r="DI508" s="25"/>
      <c r="DJ508" s="25"/>
      <c r="DK508" s="25"/>
      <c r="DL508" s="25"/>
      <c r="DM508" s="25"/>
      <c r="DN508" s="25"/>
      <c r="DO508" s="25"/>
      <c r="DP508" s="25"/>
      <c r="DQ508" s="25"/>
      <c r="DR508" s="25"/>
      <c r="DS508" s="25"/>
      <c r="DT508" s="25"/>
      <c r="DU508" s="25"/>
      <c r="DV508" s="25"/>
      <c r="DW508" s="25"/>
      <c r="DX508" s="25"/>
      <c r="DY508" s="25"/>
      <c r="DZ508" s="25"/>
      <c r="EA508" s="25"/>
      <c r="EB508" s="25"/>
    </row>
    <row r="509" spans="1:132" x14ac:dyDescent="0.3">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c r="BE509" s="25"/>
      <c r="BF509" s="25"/>
      <c r="BG509" s="25"/>
      <c r="BH509" s="25"/>
      <c r="BI509" s="25"/>
      <c r="BJ509" s="25"/>
      <c r="BK509" s="25"/>
      <c r="BL509" s="25"/>
      <c r="BM509" s="25"/>
      <c r="BN509" s="25"/>
      <c r="BO509" s="25"/>
      <c r="BP509" s="25"/>
      <c r="BQ509" s="25"/>
      <c r="BR509" s="25"/>
      <c r="BS509" s="25"/>
      <c r="BT509" s="25"/>
      <c r="BU509" s="25"/>
      <c r="BV509" s="25"/>
      <c r="BW509" s="25"/>
      <c r="BX509" s="25"/>
      <c r="BY509" s="25"/>
      <c r="BZ509" s="25"/>
      <c r="CA509" s="25"/>
      <c r="CB509" s="25"/>
      <c r="CC509" s="25"/>
      <c r="CD509" s="25"/>
      <c r="CE509" s="25"/>
      <c r="CF509" s="25"/>
      <c r="CG509" s="25"/>
      <c r="CH509" s="25"/>
      <c r="CI509" s="25"/>
      <c r="CJ509" s="25"/>
      <c r="CK509" s="25"/>
      <c r="CL509" s="25"/>
      <c r="CM509" s="25"/>
      <c r="CN509" s="25"/>
      <c r="CO509" s="25"/>
      <c r="CP509" s="25"/>
      <c r="CQ509" s="25"/>
      <c r="CR509" s="25"/>
      <c r="CS509" s="25"/>
      <c r="CT509" s="25"/>
      <c r="CU509" s="25"/>
      <c r="CV509" s="25"/>
      <c r="CW509" s="25"/>
      <c r="CX509" s="25"/>
      <c r="CY509" s="25"/>
      <c r="CZ509" s="25"/>
      <c r="DA509" s="25"/>
      <c r="DB509" s="25"/>
      <c r="DC509" s="25"/>
      <c r="DD509" s="25"/>
      <c r="DE509" s="25"/>
      <c r="DF509" s="25"/>
      <c r="DG509" s="25"/>
      <c r="DH509" s="25"/>
      <c r="DI509" s="25"/>
      <c r="DJ509" s="25"/>
      <c r="DK509" s="25"/>
      <c r="DL509" s="25"/>
      <c r="DM509" s="25"/>
      <c r="DN509" s="25"/>
      <c r="DO509" s="25"/>
      <c r="DP509" s="25"/>
      <c r="DQ509" s="25"/>
      <c r="DR509" s="25"/>
      <c r="DS509" s="25"/>
      <c r="DT509" s="25"/>
      <c r="DU509" s="25"/>
      <c r="DV509" s="25"/>
      <c r="DW509" s="25"/>
      <c r="DX509" s="25"/>
      <c r="DY509" s="25"/>
      <c r="DZ509" s="25"/>
      <c r="EA509" s="25"/>
      <c r="EB509" s="25"/>
    </row>
    <row r="510" spans="1:132" x14ac:dyDescent="0.3">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c r="BE510" s="25"/>
      <c r="BF510" s="25"/>
      <c r="BG510" s="25"/>
      <c r="BH510" s="25"/>
      <c r="BI510" s="25"/>
      <c r="BJ510" s="25"/>
      <c r="BK510" s="25"/>
      <c r="BL510" s="25"/>
      <c r="BM510" s="25"/>
      <c r="BN510" s="25"/>
      <c r="BO510" s="25"/>
      <c r="BP510" s="25"/>
      <c r="BQ510" s="25"/>
      <c r="BR510" s="25"/>
      <c r="BS510" s="25"/>
      <c r="BT510" s="25"/>
      <c r="BU510" s="25"/>
      <c r="BV510" s="25"/>
      <c r="BW510" s="25"/>
      <c r="BX510" s="25"/>
      <c r="BY510" s="25"/>
      <c r="BZ510" s="25"/>
      <c r="CA510" s="25"/>
      <c r="CB510" s="25"/>
      <c r="CC510" s="25"/>
      <c r="CD510" s="25"/>
      <c r="CE510" s="25"/>
      <c r="CF510" s="25"/>
      <c r="CG510" s="25"/>
      <c r="CH510" s="25"/>
      <c r="CI510" s="25"/>
      <c r="CJ510" s="25"/>
      <c r="CK510" s="25"/>
      <c r="CL510" s="25"/>
      <c r="CM510" s="25"/>
      <c r="CN510" s="25"/>
      <c r="CO510" s="25"/>
      <c r="CP510" s="25"/>
      <c r="CQ510" s="25"/>
      <c r="CR510" s="25"/>
      <c r="CS510" s="25"/>
      <c r="CT510" s="25"/>
      <c r="CU510" s="25"/>
      <c r="CV510" s="25"/>
      <c r="CW510" s="25"/>
      <c r="CX510" s="25"/>
      <c r="CY510" s="25"/>
      <c r="CZ510" s="25"/>
      <c r="DA510" s="25"/>
      <c r="DB510" s="25"/>
      <c r="DC510" s="25"/>
      <c r="DD510" s="25"/>
      <c r="DE510" s="25"/>
      <c r="DF510" s="25"/>
      <c r="DG510" s="25"/>
      <c r="DH510" s="25"/>
      <c r="DI510" s="25"/>
      <c r="DJ510" s="25"/>
      <c r="DK510" s="25"/>
      <c r="DL510" s="25"/>
      <c r="DM510" s="25"/>
      <c r="DN510" s="25"/>
      <c r="DO510" s="25"/>
      <c r="DP510" s="25"/>
      <c r="DQ510" s="25"/>
      <c r="DR510" s="25"/>
      <c r="DS510" s="25"/>
      <c r="DT510" s="25"/>
      <c r="DU510" s="25"/>
      <c r="DV510" s="25"/>
      <c r="DW510" s="25"/>
      <c r="DX510" s="25"/>
      <c r="DY510" s="25"/>
      <c r="DZ510" s="25"/>
      <c r="EA510" s="25"/>
      <c r="EB510" s="25"/>
    </row>
    <row r="511" spans="1:132" x14ac:dyDescent="0.3">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c r="AY511" s="25"/>
      <c r="AZ511" s="25"/>
      <c r="BA511" s="25"/>
      <c r="BB511" s="25"/>
      <c r="BC511" s="25"/>
      <c r="BD511" s="25"/>
      <c r="BE511" s="25"/>
      <c r="BF511" s="25"/>
      <c r="BG511" s="25"/>
      <c r="BH511" s="25"/>
      <c r="BI511" s="25"/>
      <c r="BJ511" s="25"/>
      <c r="BK511" s="25"/>
      <c r="BL511" s="25"/>
      <c r="BM511" s="25"/>
      <c r="BN511" s="25"/>
      <c r="BO511" s="25"/>
      <c r="BP511" s="25"/>
      <c r="BQ511" s="25"/>
      <c r="BR511" s="25"/>
      <c r="BS511" s="25"/>
      <c r="BT511" s="25"/>
      <c r="BU511" s="25"/>
      <c r="BV511" s="25"/>
      <c r="BW511" s="25"/>
      <c r="BX511" s="25"/>
      <c r="BY511" s="25"/>
      <c r="BZ511" s="25"/>
      <c r="CA511" s="25"/>
      <c r="CB511" s="25"/>
      <c r="CC511" s="25"/>
      <c r="CD511" s="25"/>
      <c r="CE511" s="25"/>
      <c r="CF511" s="25"/>
      <c r="CG511" s="25"/>
      <c r="CH511" s="25"/>
      <c r="CI511" s="25"/>
      <c r="CJ511" s="25"/>
      <c r="CK511" s="25"/>
      <c r="CL511" s="25"/>
      <c r="CM511" s="25"/>
      <c r="CN511" s="25"/>
      <c r="CO511" s="25"/>
      <c r="CP511" s="25"/>
      <c r="CQ511" s="25"/>
      <c r="CR511" s="25"/>
      <c r="CS511" s="25"/>
      <c r="CT511" s="25"/>
      <c r="CU511" s="25"/>
      <c r="CV511" s="25"/>
      <c r="CW511" s="25"/>
      <c r="CX511" s="25"/>
      <c r="CY511" s="25"/>
      <c r="CZ511" s="25"/>
      <c r="DA511" s="25"/>
      <c r="DB511" s="25"/>
      <c r="DC511" s="25"/>
      <c r="DD511" s="25"/>
      <c r="DE511" s="25"/>
      <c r="DF511" s="25"/>
      <c r="DG511" s="25"/>
      <c r="DH511" s="25"/>
      <c r="DI511" s="25"/>
      <c r="DJ511" s="25"/>
      <c r="DK511" s="25"/>
      <c r="DL511" s="25"/>
      <c r="DM511" s="25"/>
      <c r="DN511" s="25"/>
      <c r="DO511" s="25"/>
      <c r="DP511" s="25"/>
      <c r="DQ511" s="25"/>
      <c r="DR511" s="25"/>
      <c r="DS511" s="25"/>
      <c r="DT511" s="25"/>
      <c r="DU511" s="25"/>
      <c r="DV511" s="25"/>
      <c r="DW511" s="25"/>
      <c r="DX511" s="25"/>
      <c r="DY511" s="25"/>
      <c r="DZ511" s="25"/>
      <c r="EA511" s="25"/>
      <c r="EB511" s="25"/>
    </row>
    <row r="512" spans="1:132" x14ac:dyDescent="0.3">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c r="AY512" s="25"/>
      <c r="AZ512" s="25"/>
      <c r="BA512" s="25"/>
      <c r="BB512" s="25"/>
      <c r="BC512" s="25"/>
      <c r="BD512" s="25"/>
      <c r="BE512" s="25"/>
      <c r="BF512" s="25"/>
      <c r="BG512" s="25"/>
      <c r="BH512" s="25"/>
      <c r="BI512" s="25"/>
      <c r="BJ512" s="25"/>
      <c r="BK512" s="25"/>
      <c r="BL512" s="25"/>
      <c r="BM512" s="25"/>
      <c r="BN512" s="25"/>
      <c r="BO512" s="25"/>
      <c r="BP512" s="25"/>
      <c r="BQ512" s="25"/>
      <c r="BR512" s="25"/>
      <c r="BS512" s="25"/>
      <c r="BT512" s="25"/>
      <c r="BU512" s="25"/>
      <c r="BV512" s="25"/>
      <c r="BW512" s="25"/>
      <c r="BX512" s="25"/>
      <c r="BY512" s="25"/>
      <c r="BZ512" s="25"/>
      <c r="CA512" s="25"/>
      <c r="CB512" s="25"/>
      <c r="CC512" s="25"/>
      <c r="CD512" s="25"/>
      <c r="CE512" s="25"/>
      <c r="CF512" s="25"/>
      <c r="CG512" s="25"/>
      <c r="CH512" s="25"/>
      <c r="CI512" s="25"/>
      <c r="CJ512" s="25"/>
      <c r="CK512" s="25"/>
      <c r="CL512" s="25"/>
      <c r="CM512" s="25"/>
      <c r="CN512" s="25"/>
      <c r="CO512" s="25"/>
      <c r="CP512" s="25"/>
      <c r="CQ512" s="25"/>
      <c r="CR512" s="25"/>
      <c r="CS512" s="25"/>
      <c r="CT512" s="25"/>
      <c r="CU512" s="25"/>
      <c r="CV512" s="25"/>
      <c r="CW512" s="25"/>
      <c r="CX512" s="25"/>
      <c r="CY512" s="25"/>
      <c r="CZ512" s="25"/>
      <c r="DA512" s="25"/>
      <c r="DB512" s="25"/>
      <c r="DC512" s="25"/>
      <c r="DD512" s="25"/>
      <c r="DE512" s="25"/>
      <c r="DF512" s="25"/>
      <c r="DG512" s="25"/>
      <c r="DH512" s="25"/>
      <c r="DI512" s="25"/>
      <c r="DJ512" s="25"/>
      <c r="DK512" s="25"/>
      <c r="DL512" s="25"/>
      <c r="DM512" s="25"/>
      <c r="DN512" s="25"/>
      <c r="DO512" s="25"/>
      <c r="DP512" s="25"/>
      <c r="DQ512" s="25"/>
      <c r="DR512" s="25"/>
      <c r="DS512" s="25"/>
      <c r="DT512" s="25"/>
      <c r="DU512" s="25"/>
      <c r="DV512" s="25"/>
      <c r="DW512" s="25"/>
      <c r="DX512" s="25"/>
      <c r="DY512" s="25"/>
      <c r="DZ512" s="25"/>
      <c r="EA512" s="25"/>
      <c r="EB512" s="25"/>
    </row>
    <row r="513" spans="1:132" x14ac:dyDescent="0.3">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c r="AY513" s="25"/>
      <c r="AZ513" s="25"/>
      <c r="BA513" s="25"/>
      <c r="BB513" s="25"/>
      <c r="BC513" s="25"/>
      <c r="BD513" s="25"/>
      <c r="BE513" s="25"/>
      <c r="BF513" s="25"/>
      <c r="BG513" s="25"/>
      <c r="BH513" s="25"/>
      <c r="BI513" s="25"/>
      <c r="BJ513" s="25"/>
      <c r="BK513" s="25"/>
      <c r="BL513" s="25"/>
      <c r="BM513" s="25"/>
      <c r="BN513" s="25"/>
      <c r="BO513" s="25"/>
      <c r="BP513" s="25"/>
      <c r="BQ513" s="25"/>
      <c r="BR513" s="25"/>
      <c r="BS513" s="25"/>
      <c r="BT513" s="25"/>
      <c r="BU513" s="25"/>
      <c r="BV513" s="25"/>
      <c r="BW513" s="25"/>
      <c r="BX513" s="25"/>
      <c r="BY513" s="25"/>
      <c r="BZ513" s="25"/>
      <c r="CA513" s="25"/>
      <c r="CB513" s="25"/>
      <c r="CC513" s="25"/>
      <c r="CD513" s="25"/>
      <c r="CE513" s="25"/>
      <c r="CF513" s="25"/>
      <c r="CG513" s="25"/>
      <c r="CH513" s="25"/>
      <c r="CI513" s="25"/>
      <c r="CJ513" s="25"/>
      <c r="CK513" s="25"/>
      <c r="CL513" s="25"/>
      <c r="CM513" s="25"/>
      <c r="CN513" s="25"/>
      <c r="CO513" s="25"/>
      <c r="CP513" s="25"/>
      <c r="CQ513" s="25"/>
      <c r="CR513" s="25"/>
      <c r="CS513" s="25"/>
      <c r="CT513" s="25"/>
      <c r="CU513" s="25"/>
      <c r="CV513" s="25"/>
      <c r="CW513" s="25"/>
      <c r="CX513" s="25"/>
      <c r="CY513" s="25"/>
      <c r="CZ513" s="25"/>
      <c r="DA513" s="25"/>
      <c r="DB513" s="25"/>
      <c r="DC513" s="25"/>
      <c r="DD513" s="25"/>
      <c r="DE513" s="25"/>
      <c r="DF513" s="25"/>
      <c r="DG513" s="25"/>
      <c r="DH513" s="25"/>
      <c r="DI513" s="25"/>
      <c r="DJ513" s="25"/>
      <c r="DK513" s="25"/>
      <c r="DL513" s="25"/>
      <c r="DM513" s="25"/>
      <c r="DN513" s="25"/>
      <c r="DO513" s="25"/>
      <c r="DP513" s="25"/>
      <c r="DQ513" s="25"/>
      <c r="DR513" s="25"/>
      <c r="DS513" s="25"/>
      <c r="DT513" s="25"/>
      <c r="DU513" s="25"/>
      <c r="DV513" s="25"/>
      <c r="DW513" s="25"/>
      <c r="DX513" s="25"/>
      <c r="DY513" s="25"/>
      <c r="DZ513" s="25"/>
      <c r="EA513" s="25"/>
      <c r="EB513" s="25"/>
    </row>
    <row r="514" spans="1:132" x14ac:dyDescent="0.3">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c r="AY514" s="25"/>
      <c r="AZ514" s="25"/>
      <c r="BA514" s="25"/>
      <c r="BB514" s="25"/>
      <c r="BC514" s="25"/>
      <c r="BD514" s="25"/>
      <c r="BE514" s="25"/>
      <c r="BF514" s="25"/>
      <c r="BG514" s="25"/>
      <c r="BH514" s="25"/>
      <c r="BI514" s="25"/>
      <c r="BJ514" s="25"/>
      <c r="BK514" s="25"/>
      <c r="BL514" s="25"/>
      <c r="BM514" s="25"/>
      <c r="BN514" s="25"/>
      <c r="BO514" s="25"/>
      <c r="BP514" s="25"/>
      <c r="BQ514" s="25"/>
      <c r="BR514" s="25"/>
      <c r="BS514" s="25"/>
      <c r="BT514" s="25"/>
      <c r="BU514" s="25"/>
      <c r="BV514" s="25"/>
      <c r="BW514" s="25"/>
      <c r="BX514" s="25"/>
      <c r="BY514" s="25"/>
      <c r="BZ514" s="25"/>
      <c r="CA514" s="25"/>
      <c r="CB514" s="25"/>
      <c r="CC514" s="25"/>
      <c r="CD514" s="25"/>
      <c r="CE514" s="25"/>
      <c r="CF514" s="25"/>
      <c r="CG514" s="25"/>
      <c r="CH514" s="25"/>
      <c r="CI514" s="25"/>
      <c r="CJ514" s="25"/>
      <c r="CK514" s="25"/>
      <c r="CL514" s="25"/>
      <c r="CM514" s="25"/>
      <c r="CN514" s="25"/>
      <c r="CO514" s="25"/>
      <c r="CP514" s="25"/>
      <c r="CQ514" s="25"/>
      <c r="CR514" s="25"/>
      <c r="CS514" s="25"/>
      <c r="CT514" s="25"/>
      <c r="CU514" s="25"/>
      <c r="CV514" s="25"/>
      <c r="CW514" s="25"/>
      <c r="CX514" s="25"/>
      <c r="CY514" s="25"/>
      <c r="CZ514" s="25"/>
      <c r="DA514" s="25"/>
      <c r="DB514" s="25"/>
      <c r="DC514" s="25"/>
      <c r="DD514" s="25"/>
      <c r="DE514" s="25"/>
      <c r="DF514" s="25"/>
      <c r="DG514" s="25"/>
      <c r="DH514" s="25"/>
      <c r="DI514" s="25"/>
      <c r="DJ514" s="25"/>
      <c r="DK514" s="25"/>
      <c r="DL514" s="25"/>
      <c r="DM514" s="25"/>
      <c r="DN514" s="25"/>
      <c r="DO514" s="25"/>
      <c r="DP514" s="25"/>
      <c r="DQ514" s="25"/>
      <c r="DR514" s="25"/>
      <c r="DS514" s="25"/>
      <c r="DT514" s="25"/>
      <c r="DU514" s="25"/>
      <c r="DV514" s="25"/>
      <c r="DW514" s="25"/>
      <c r="DX514" s="25"/>
      <c r="DY514" s="25"/>
      <c r="DZ514" s="25"/>
      <c r="EA514" s="25"/>
      <c r="EB514" s="25"/>
    </row>
    <row r="515" spans="1:132" x14ac:dyDescent="0.3">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c r="AY515" s="25"/>
      <c r="AZ515" s="25"/>
      <c r="BA515" s="25"/>
      <c r="BB515" s="25"/>
      <c r="BC515" s="25"/>
      <c r="BD515" s="25"/>
      <c r="BE515" s="25"/>
      <c r="BF515" s="25"/>
      <c r="BG515" s="25"/>
      <c r="BH515" s="25"/>
      <c r="BI515" s="25"/>
      <c r="BJ515" s="25"/>
      <c r="BK515" s="25"/>
      <c r="BL515" s="25"/>
      <c r="BM515" s="25"/>
      <c r="BN515" s="25"/>
      <c r="BO515" s="25"/>
      <c r="BP515" s="25"/>
      <c r="BQ515" s="25"/>
      <c r="BR515" s="25"/>
      <c r="BS515" s="25"/>
      <c r="BT515" s="25"/>
      <c r="BU515" s="25"/>
      <c r="BV515" s="25"/>
      <c r="BW515" s="25"/>
      <c r="BX515" s="25"/>
      <c r="BY515" s="25"/>
      <c r="BZ515" s="25"/>
      <c r="CA515" s="25"/>
      <c r="CB515" s="25"/>
      <c r="CC515" s="25"/>
      <c r="CD515" s="25"/>
      <c r="CE515" s="25"/>
      <c r="CF515" s="25"/>
      <c r="CG515" s="25"/>
      <c r="CH515" s="25"/>
      <c r="CI515" s="25"/>
      <c r="CJ515" s="25"/>
      <c r="CK515" s="25"/>
      <c r="CL515" s="25"/>
      <c r="CM515" s="25"/>
      <c r="CN515" s="25"/>
      <c r="CO515" s="25"/>
      <c r="CP515" s="25"/>
      <c r="CQ515" s="25"/>
      <c r="CR515" s="25"/>
      <c r="CS515" s="25"/>
      <c r="CT515" s="25"/>
      <c r="CU515" s="25"/>
      <c r="CV515" s="25"/>
      <c r="CW515" s="25"/>
      <c r="CX515" s="25"/>
      <c r="CY515" s="25"/>
      <c r="CZ515" s="25"/>
      <c r="DA515" s="25"/>
      <c r="DB515" s="25"/>
      <c r="DC515" s="25"/>
      <c r="DD515" s="25"/>
      <c r="DE515" s="25"/>
      <c r="DF515" s="25"/>
      <c r="DG515" s="25"/>
      <c r="DH515" s="25"/>
      <c r="DI515" s="25"/>
      <c r="DJ515" s="25"/>
      <c r="DK515" s="25"/>
      <c r="DL515" s="25"/>
      <c r="DM515" s="25"/>
      <c r="DN515" s="25"/>
      <c r="DO515" s="25"/>
      <c r="DP515" s="25"/>
      <c r="DQ515" s="25"/>
      <c r="DR515" s="25"/>
      <c r="DS515" s="25"/>
      <c r="DT515" s="25"/>
      <c r="DU515" s="25"/>
      <c r="DV515" s="25"/>
      <c r="DW515" s="25"/>
      <c r="DX515" s="25"/>
      <c r="DY515" s="25"/>
      <c r="DZ515" s="25"/>
      <c r="EA515" s="25"/>
      <c r="EB515" s="25"/>
    </row>
    <row r="516" spans="1:132" x14ac:dyDescent="0.3">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5"/>
      <c r="AG516" s="25"/>
      <c r="AH516" s="25"/>
      <c r="AI516" s="25"/>
      <c r="AJ516" s="25"/>
      <c r="AK516" s="25"/>
      <c r="AL516" s="25"/>
      <c r="AM516" s="25"/>
      <c r="AN516" s="25"/>
      <c r="AO516" s="25"/>
      <c r="AP516" s="25"/>
      <c r="AQ516" s="25"/>
      <c r="AR516" s="25"/>
      <c r="AS516" s="25"/>
      <c r="AT516" s="25"/>
      <c r="AU516" s="25"/>
      <c r="AV516" s="25"/>
      <c r="AW516" s="25"/>
      <c r="AX516" s="25"/>
      <c r="AY516" s="25"/>
      <c r="AZ516" s="25"/>
      <c r="BA516" s="25"/>
      <c r="BB516" s="25"/>
      <c r="BC516" s="25"/>
      <c r="BD516" s="25"/>
      <c r="BE516" s="25"/>
      <c r="BF516" s="25"/>
      <c r="BG516" s="25"/>
      <c r="BH516" s="25"/>
      <c r="BI516" s="25"/>
      <c r="BJ516" s="25"/>
      <c r="BK516" s="25"/>
      <c r="BL516" s="25"/>
      <c r="BM516" s="25"/>
      <c r="BN516" s="25"/>
      <c r="BO516" s="25"/>
      <c r="BP516" s="25"/>
      <c r="BQ516" s="25"/>
      <c r="BR516" s="25"/>
      <c r="BS516" s="25"/>
      <c r="BT516" s="25"/>
      <c r="BU516" s="25"/>
      <c r="BV516" s="25"/>
      <c r="BW516" s="25"/>
      <c r="BX516" s="25"/>
      <c r="BY516" s="25"/>
      <c r="BZ516" s="25"/>
      <c r="CA516" s="25"/>
      <c r="CB516" s="25"/>
      <c r="CC516" s="25"/>
      <c r="CD516" s="25"/>
      <c r="CE516" s="25"/>
      <c r="CF516" s="25"/>
      <c r="CG516" s="25"/>
      <c r="CH516" s="25"/>
      <c r="CI516" s="25"/>
      <c r="CJ516" s="25"/>
      <c r="CK516" s="25"/>
      <c r="CL516" s="25"/>
      <c r="CM516" s="25"/>
      <c r="CN516" s="25"/>
      <c r="CO516" s="25"/>
      <c r="CP516" s="25"/>
      <c r="CQ516" s="25"/>
      <c r="CR516" s="25"/>
      <c r="CS516" s="25"/>
      <c r="CT516" s="25"/>
      <c r="CU516" s="25"/>
      <c r="CV516" s="25"/>
      <c r="CW516" s="25"/>
      <c r="CX516" s="25"/>
      <c r="CY516" s="25"/>
      <c r="CZ516" s="25"/>
      <c r="DA516" s="25"/>
      <c r="DB516" s="25"/>
      <c r="DC516" s="25"/>
      <c r="DD516" s="25"/>
      <c r="DE516" s="25"/>
      <c r="DF516" s="25"/>
      <c r="DG516" s="25"/>
      <c r="DH516" s="25"/>
      <c r="DI516" s="25"/>
      <c r="DJ516" s="25"/>
      <c r="DK516" s="25"/>
      <c r="DL516" s="25"/>
      <c r="DM516" s="25"/>
      <c r="DN516" s="25"/>
      <c r="DO516" s="25"/>
      <c r="DP516" s="25"/>
      <c r="DQ516" s="25"/>
      <c r="DR516" s="25"/>
      <c r="DS516" s="25"/>
      <c r="DT516" s="25"/>
      <c r="DU516" s="25"/>
      <c r="DV516" s="25"/>
      <c r="DW516" s="25"/>
      <c r="DX516" s="25"/>
      <c r="DY516" s="25"/>
      <c r="DZ516" s="25"/>
      <c r="EA516" s="25"/>
      <c r="EB516" s="25"/>
    </row>
    <row r="517" spans="1:132" x14ac:dyDescent="0.3">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5"/>
      <c r="AX517" s="25"/>
      <c r="AY517" s="25"/>
      <c r="AZ517" s="25"/>
      <c r="BA517" s="25"/>
      <c r="BB517" s="25"/>
      <c r="BC517" s="25"/>
      <c r="BD517" s="25"/>
      <c r="BE517" s="25"/>
      <c r="BF517" s="25"/>
      <c r="BG517" s="25"/>
      <c r="BH517" s="25"/>
      <c r="BI517" s="25"/>
      <c r="BJ517" s="25"/>
      <c r="BK517" s="25"/>
      <c r="BL517" s="25"/>
      <c r="BM517" s="25"/>
      <c r="BN517" s="25"/>
      <c r="BO517" s="25"/>
      <c r="BP517" s="25"/>
      <c r="BQ517" s="25"/>
      <c r="BR517" s="25"/>
      <c r="BS517" s="25"/>
      <c r="BT517" s="25"/>
      <c r="BU517" s="25"/>
      <c r="BV517" s="25"/>
      <c r="BW517" s="25"/>
      <c r="BX517" s="25"/>
      <c r="BY517" s="25"/>
      <c r="BZ517" s="25"/>
      <c r="CA517" s="25"/>
      <c r="CB517" s="25"/>
      <c r="CC517" s="25"/>
      <c r="CD517" s="25"/>
      <c r="CE517" s="25"/>
      <c r="CF517" s="25"/>
      <c r="CG517" s="25"/>
      <c r="CH517" s="25"/>
      <c r="CI517" s="25"/>
      <c r="CJ517" s="25"/>
      <c r="CK517" s="25"/>
      <c r="CL517" s="25"/>
      <c r="CM517" s="25"/>
      <c r="CN517" s="25"/>
      <c r="CO517" s="25"/>
      <c r="CP517" s="25"/>
      <c r="CQ517" s="25"/>
      <c r="CR517" s="25"/>
      <c r="CS517" s="25"/>
      <c r="CT517" s="25"/>
      <c r="CU517" s="25"/>
      <c r="CV517" s="25"/>
      <c r="CW517" s="25"/>
      <c r="CX517" s="25"/>
      <c r="CY517" s="25"/>
      <c r="CZ517" s="25"/>
      <c r="DA517" s="25"/>
      <c r="DB517" s="25"/>
      <c r="DC517" s="25"/>
      <c r="DD517" s="25"/>
      <c r="DE517" s="25"/>
      <c r="DF517" s="25"/>
      <c r="DG517" s="25"/>
      <c r="DH517" s="25"/>
      <c r="DI517" s="25"/>
      <c r="DJ517" s="25"/>
      <c r="DK517" s="25"/>
      <c r="DL517" s="25"/>
      <c r="DM517" s="25"/>
      <c r="DN517" s="25"/>
      <c r="DO517" s="25"/>
      <c r="DP517" s="25"/>
      <c r="DQ517" s="25"/>
      <c r="DR517" s="25"/>
      <c r="DS517" s="25"/>
      <c r="DT517" s="25"/>
      <c r="DU517" s="25"/>
      <c r="DV517" s="25"/>
      <c r="DW517" s="25"/>
      <c r="DX517" s="25"/>
      <c r="DY517" s="25"/>
      <c r="DZ517" s="25"/>
      <c r="EA517" s="25"/>
      <c r="EB517" s="25"/>
    </row>
    <row r="518" spans="1:132" x14ac:dyDescent="0.3">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c r="AF518" s="25"/>
      <c r="AG518" s="25"/>
      <c r="AH518" s="25"/>
      <c r="AI518" s="25"/>
      <c r="AJ518" s="25"/>
      <c r="AK518" s="25"/>
      <c r="AL518" s="25"/>
      <c r="AM518" s="25"/>
      <c r="AN518" s="25"/>
      <c r="AO518" s="25"/>
      <c r="AP518" s="25"/>
      <c r="AQ518" s="25"/>
      <c r="AR518" s="25"/>
      <c r="AS518" s="25"/>
      <c r="AT518" s="25"/>
      <c r="AU518" s="25"/>
      <c r="AV518" s="25"/>
      <c r="AW518" s="25"/>
      <c r="AX518" s="25"/>
      <c r="AY518" s="25"/>
      <c r="AZ518" s="25"/>
      <c r="BA518" s="25"/>
      <c r="BB518" s="25"/>
      <c r="BC518" s="25"/>
      <c r="BD518" s="25"/>
      <c r="BE518" s="25"/>
      <c r="BF518" s="25"/>
      <c r="BG518" s="25"/>
      <c r="BH518" s="25"/>
      <c r="BI518" s="25"/>
      <c r="BJ518" s="25"/>
      <c r="BK518" s="25"/>
      <c r="BL518" s="25"/>
      <c r="BM518" s="25"/>
      <c r="BN518" s="25"/>
      <c r="BO518" s="25"/>
      <c r="BP518" s="25"/>
      <c r="BQ518" s="25"/>
      <c r="BR518" s="25"/>
      <c r="BS518" s="25"/>
      <c r="BT518" s="25"/>
      <c r="BU518" s="25"/>
      <c r="BV518" s="25"/>
      <c r="BW518" s="25"/>
      <c r="BX518" s="25"/>
      <c r="BY518" s="25"/>
      <c r="BZ518" s="25"/>
      <c r="CA518" s="25"/>
      <c r="CB518" s="25"/>
      <c r="CC518" s="25"/>
      <c r="CD518" s="25"/>
      <c r="CE518" s="25"/>
      <c r="CF518" s="25"/>
      <c r="CG518" s="25"/>
      <c r="CH518" s="25"/>
      <c r="CI518" s="25"/>
      <c r="CJ518" s="25"/>
      <c r="CK518" s="25"/>
      <c r="CL518" s="25"/>
      <c r="CM518" s="25"/>
      <c r="CN518" s="25"/>
      <c r="CO518" s="25"/>
      <c r="CP518" s="25"/>
      <c r="CQ518" s="25"/>
      <c r="CR518" s="25"/>
      <c r="CS518" s="25"/>
      <c r="CT518" s="25"/>
      <c r="CU518" s="25"/>
      <c r="CV518" s="25"/>
      <c r="CW518" s="25"/>
      <c r="CX518" s="25"/>
      <c r="CY518" s="25"/>
      <c r="CZ518" s="25"/>
      <c r="DA518" s="25"/>
      <c r="DB518" s="25"/>
      <c r="DC518" s="25"/>
      <c r="DD518" s="25"/>
      <c r="DE518" s="25"/>
      <c r="DF518" s="25"/>
      <c r="DG518" s="25"/>
      <c r="DH518" s="25"/>
      <c r="DI518" s="25"/>
      <c r="DJ518" s="25"/>
      <c r="DK518" s="25"/>
      <c r="DL518" s="25"/>
      <c r="DM518" s="25"/>
      <c r="DN518" s="25"/>
      <c r="DO518" s="25"/>
      <c r="DP518" s="25"/>
      <c r="DQ518" s="25"/>
      <c r="DR518" s="25"/>
      <c r="DS518" s="25"/>
      <c r="DT518" s="25"/>
      <c r="DU518" s="25"/>
      <c r="DV518" s="25"/>
      <c r="DW518" s="25"/>
      <c r="DX518" s="25"/>
      <c r="DY518" s="25"/>
      <c r="DZ518" s="25"/>
      <c r="EA518" s="25"/>
      <c r="EB518" s="25"/>
    </row>
    <row r="519" spans="1:132" x14ac:dyDescent="0.3">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c r="AF519" s="25"/>
      <c r="AG519" s="25"/>
      <c r="AH519" s="25"/>
      <c r="AI519" s="25"/>
      <c r="AJ519" s="25"/>
      <c r="AK519" s="25"/>
      <c r="AL519" s="25"/>
      <c r="AM519" s="25"/>
      <c r="AN519" s="25"/>
      <c r="AO519" s="25"/>
      <c r="AP519" s="25"/>
      <c r="AQ519" s="25"/>
      <c r="AR519" s="25"/>
      <c r="AS519" s="25"/>
      <c r="AT519" s="25"/>
      <c r="AU519" s="25"/>
      <c r="AV519" s="25"/>
      <c r="AW519" s="25"/>
      <c r="AX519" s="25"/>
      <c r="AY519" s="25"/>
      <c r="AZ519" s="25"/>
      <c r="BA519" s="25"/>
      <c r="BB519" s="25"/>
      <c r="BC519" s="25"/>
      <c r="BD519" s="25"/>
      <c r="BE519" s="25"/>
      <c r="BF519" s="25"/>
      <c r="BG519" s="25"/>
      <c r="BH519" s="25"/>
      <c r="BI519" s="25"/>
      <c r="BJ519" s="25"/>
      <c r="BK519" s="25"/>
      <c r="BL519" s="25"/>
      <c r="BM519" s="25"/>
      <c r="BN519" s="25"/>
      <c r="BO519" s="25"/>
      <c r="BP519" s="25"/>
      <c r="BQ519" s="25"/>
      <c r="BR519" s="25"/>
      <c r="BS519" s="25"/>
      <c r="BT519" s="25"/>
      <c r="BU519" s="25"/>
      <c r="BV519" s="25"/>
      <c r="BW519" s="25"/>
      <c r="BX519" s="25"/>
      <c r="BY519" s="25"/>
      <c r="BZ519" s="25"/>
      <c r="CA519" s="25"/>
      <c r="CB519" s="25"/>
      <c r="CC519" s="25"/>
      <c r="CD519" s="25"/>
      <c r="CE519" s="25"/>
      <c r="CF519" s="25"/>
      <c r="CG519" s="25"/>
      <c r="CH519" s="25"/>
      <c r="CI519" s="25"/>
      <c r="CJ519" s="25"/>
      <c r="CK519" s="25"/>
      <c r="CL519" s="25"/>
      <c r="CM519" s="25"/>
      <c r="CN519" s="25"/>
      <c r="CO519" s="25"/>
      <c r="CP519" s="25"/>
      <c r="CQ519" s="25"/>
      <c r="CR519" s="25"/>
      <c r="CS519" s="25"/>
      <c r="CT519" s="25"/>
      <c r="CU519" s="25"/>
      <c r="CV519" s="25"/>
      <c r="CW519" s="25"/>
      <c r="CX519" s="25"/>
      <c r="CY519" s="25"/>
      <c r="CZ519" s="25"/>
      <c r="DA519" s="25"/>
      <c r="DB519" s="25"/>
      <c r="DC519" s="25"/>
      <c r="DD519" s="25"/>
      <c r="DE519" s="25"/>
      <c r="DF519" s="25"/>
      <c r="DG519" s="25"/>
      <c r="DH519" s="25"/>
      <c r="DI519" s="25"/>
      <c r="DJ519" s="25"/>
      <c r="DK519" s="25"/>
      <c r="DL519" s="25"/>
      <c r="DM519" s="25"/>
      <c r="DN519" s="25"/>
      <c r="DO519" s="25"/>
      <c r="DP519" s="25"/>
      <c r="DQ519" s="25"/>
      <c r="DR519" s="25"/>
      <c r="DS519" s="25"/>
      <c r="DT519" s="25"/>
      <c r="DU519" s="25"/>
      <c r="DV519" s="25"/>
      <c r="DW519" s="25"/>
      <c r="DX519" s="25"/>
      <c r="DY519" s="25"/>
      <c r="DZ519" s="25"/>
      <c r="EA519" s="25"/>
      <c r="EB519" s="25"/>
    </row>
    <row r="520" spans="1:132" x14ac:dyDescent="0.3">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5"/>
      <c r="AG520" s="25"/>
      <c r="AH520" s="25"/>
      <c r="AI520" s="25"/>
      <c r="AJ520" s="25"/>
      <c r="AK520" s="25"/>
      <c r="AL520" s="25"/>
      <c r="AM520" s="25"/>
      <c r="AN520" s="25"/>
      <c r="AO520" s="25"/>
      <c r="AP520" s="25"/>
      <c r="AQ520" s="25"/>
      <c r="AR520" s="25"/>
      <c r="AS520" s="25"/>
      <c r="AT520" s="25"/>
      <c r="AU520" s="25"/>
      <c r="AV520" s="25"/>
      <c r="AW520" s="25"/>
      <c r="AX520" s="25"/>
      <c r="AY520" s="25"/>
      <c r="AZ520" s="25"/>
      <c r="BA520" s="25"/>
      <c r="BB520" s="25"/>
      <c r="BC520" s="25"/>
      <c r="BD520" s="25"/>
      <c r="BE520" s="25"/>
      <c r="BF520" s="25"/>
      <c r="BG520" s="25"/>
      <c r="BH520" s="25"/>
      <c r="BI520" s="25"/>
      <c r="BJ520" s="25"/>
      <c r="BK520" s="25"/>
      <c r="BL520" s="25"/>
      <c r="BM520" s="25"/>
      <c r="BN520" s="25"/>
      <c r="BO520" s="25"/>
      <c r="BP520" s="25"/>
      <c r="BQ520" s="25"/>
      <c r="BR520" s="25"/>
      <c r="BS520" s="25"/>
      <c r="BT520" s="25"/>
      <c r="BU520" s="25"/>
      <c r="BV520" s="25"/>
      <c r="BW520" s="25"/>
      <c r="BX520" s="25"/>
      <c r="BY520" s="25"/>
      <c r="BZ520" s="25"/>
      <c r="CA520" s="25"/>
      <c r="CB520" s="25"/>
      <c r="CC520" s="25"/>
      <c r="CD520" s="25"/>
      <c r="CE520" s="25"/>
      <c r="CF520" s="25"/>
      <c r="CG520" s="25"/>
      <c r="CH520" s="25"/>
      <c r="CI520" s="25"/>
      <c r="CJ520" s="25"/>
      <c r="CK520" s="25"/>
      <c r="CL520" s="25"/>
      <c r="CM520" s="25"/>
      <c r="CN520" s="25"/>
      <c r="CO520" s="25"/>
      <c r="CP520" s="25"/>
      <c r="CQ520" s="25"/>
      <c r="CR520" s="25"/>
      <c r="CS520" s="25"/>
      <c r="CT520" s="25"/>
      <c r="CU520" s="25"/>
      <c r="CV520" s="25"/>
      <c r="CW520" s="25"/>
      <c r="CX520" s="25"/>
      <c r="CY520" s="25"/>
      <c r="CZ520" s="25"/>
      <c r="DA520" s="25"/>
      <c r="DB520" s="25"/>
      <c r="DC520" s="25"/>
      <c r="DD520" s="25"/>
      <c r="DE520" s="25"/>
      <c r="DF520" s="25"/>
      <c r="DG520" s="25"/>
      <c r="DH520" s="25"/>
      <c r="DI520" s="25"/>
      <c r="DJ520" s="25"/>
      <c r="DK520" s="25"/>
      <c r="DL520" s="25"/>
      <c r="DM520" s="25"/>
      <c r="DN520" s="25"/>
      <c r="DO520" s="25"/>
      <c r="DP520" s="25"/>
      <c r="DQ520" s="25"/>
      <c r="DR520" s="25"/>
      <c r="DS520" s="25"/>
      <c r="DT520" s="25"/>
      <c r="DU520" s="25"/>
      <c r="DV520" s="25"/>
      <c r="DW520" s="25"/>
      <c r="DX520" s="25"/>
      <c r="DY520" s="25"/>
      <c r="DZ520" s="25"/>
      <c r="EA520" s="25"/>
      <c r="EB520" s="25"/>
    </row>
    <row r="521" spans="1:132" x14ac:dyDescent="0.3">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5"/>
      <c r="AG521" s="25"/>
      <c r="AH521" s="25"/>
      <c r="AI521" s="25"/>
      <c r="AJ521" s="25"/>
      <c r="AK521" s="25"/>
      <c r="AL521" s="25"/>
      <c r="AM521" s="25"/>
      <c r="AN521" s="25"/>
      <c r="AO521" s="25"/>
      <c r="AP521" s="25"/>
      <c r="AQ521" s="25"/>
      <c r="AR521" s="25"/>
      <c r="AS521" s="25"/>
      <c r="AT521" s="25"/>
      <c r="AU521" s="25"/>
      <c r="AV521" s="25"/>
      <c r="AW521" s="25"/>
      <c r="AX521" s="25"/>
      <c r="AY521" s="25"/>
      <c r="AZ521" s="25"/>
      <c r="BA521" s="25"/>
      <c r="BB521" s="25"/>
      <c r="BC521" s="25"/>
      <c r="BD521" s="25"/>
      <c r="BE521" s="25"/>
      <c r="BF521" s="25"/>
      <c r="BG521" s="25"/>
      <c r="BH521" s="25"/>
      <c r="BI521" s="25"/>
      <c r="BJ521" s="25"/>
      <c r="BK521" s="25"/>
      <c r="BL521" s="25"/>
      <c r="BM521" s="25"/>
      <c r="BN521" s="25"/>
      <c r="BO521" s="25"/>
      <c r="BP521" s="25"/>
      <c r="BQ521" s="25"/>
      <c r="BR521" s="25"/>
      <c r="BS521" s="25"/>
      <c r="BT521" s="25"/>
      <c r="BU521" s="25"/>
      <c r="BV521" s="25"/>
      <c r="BW521" s="25"/>
      <c r="BX521" s="25"/>
      <c r="BY521" s="25"/>
      <c r="BZ521" s="25"/>
      <c r="CA521" s="25"/>
      <c r="CB521" s="25"/>
      <c r="CC521" s="25"/>
      <c r="CD521" s="25"/>
      <c r="CE521" s="25"/>
      <c r="CF521" s="25"/>
      <c r="CG521" s="25"/>
      <c r="CH521" s="25"/>
      <c r="CI521" s="25"/>
      <c r="CJ521" s="25"/>
      <c r="CK521" s="25"/>
      <c r="CL521" s="25"/>
      <c r="CM521" s="25"/>
      <c r="CN521" s="25"/>
      <c r="CO521" s="25"/>
      <c r="CP521" s="25"/>
      <c r="CQ521" s="25"/>
      <c r="CR521" s="25"/>
      <c r="CS521" s="25"/>
      <c r="CT521" s="25"/>
      <c r="CU521" s="25"/>
      <c r="CV521" s="25"/>
      <c r="CW521" s="25"/>
      <c r="CX521" s="25"/>
      <c r="CY521" s="25"/>
      <c r="CZ521" s="25"/>
      <c r="DA521" s="25"/>
      <c r="DB521" s="25"/>
      <c r="DC521" s="25"/>
      <c r="DD521" s="25"/>
      <c r="DE521" s="25"/>
      <c r="DF521" s="25"/>
      <c r="DG521" s="25"/>
      <c r="DH521" s="25"/>
      <c r="DI521" s="25"/>
      <c r="DJ521" s="25"/>
      <c r="DK521" s="25"/>
      <c r="DL521" s="25"/>
      <c r="DM521" s="25"/>
      <c r="DN521" s="25"/>
      <c r="DO521" s="25"/>
      <c r="DP521" s="25"/>
      <c r="DQ521" s="25"/>
      <c r="DR521" s="25"/>
      <c r="DS521" s="25"/>
      <c r="DT521" s="25"/>
      <c r="DU521" s="25"/>
      <c r="DV521" s="25"/>
      <c r="DW521" s="25"/>
      <c r="DX521" s="25"/>
      <c r="DY521" s="25"/>
      <c r="DZ521" s="25"/>
      <c r="EA521" s="25"/>
      <c r="EB521" s="25"/>
    </row>
    <row r="522" spans="1:132" x14ac:dyDescent="0.3">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c r="BP522" s="25"/>
      <c r="BQ522" s="25"/>
      <c r="BR522" s="25"/>
      <c r="BS522" s="25"/>
      <c r="BT522" s="25"/>
      <c r="BU522" s="25"/>
      <c r="BV522" s="25"/>
      <c r="BW522" s="25"/>
      <c r="BX522" s="25"/>
      <c r="BY522" s="25"/>
      <c r="BZ522" s="25"/>
      <c r="CA522" s="25"/>
      <c r="CB522" s="25"/>
      <c r="CC522" s="25"/>
      <c r="CD522" s="25"/>
      <c r="CE522" s="25"/>
      <c r="CF522" s="25"/>
      <c r="CG522" s="25"/>
      <c r="CH522" s="25"/>
      <c r="CI522" s="25"/>
      <c r="CJ522" s="25"/>
      <c r="CK522" s="25"/>
      <c r="CL522" s="25"/>
      <c r="CM522" s="25"/>
      <c r="CN522" s="25"/>
      <c r="CO522" s="25"/>
      <c r="CP522" s="25"/>
      <c r="CQ522" s="25"/>
      <c r="CR522" s="25"/>
      <c r="CS522" s="25"/>
      <c r="CT522" s="25"/>
      <c r="CU522" s="25"/>
      <c r="CV522" s="25"/>
      <c r="CW522" s="25"/>
      <c r="CX522" s="25"/>
      <c r="CY522" s="25"/>
      <c r="CZ522" s="25"/>
      <c r="DA522" s="25"/>
      <c r="DB522" s="25"/>
      <c r="DC522" s="25"/>
      <c r="DD522" s="25"/>
      <c r="DE522" s="25"/>
      <c r="DF522" s="25"/>
      <c r="DG522" s="25"/>
      <c r="DH522" s="25"/>
      <c r="DI522" s="25"/>
      <c r="DJ522" s="25"/>
      <c r="DK522" s="25"/>
      <c r="DL522" s="25"/>
      <c r="DM522" s="25"/>
      <c r="DN522" s="25"/>
      <c r="DO522" s="25"/>
      <c r="DP522" s="25"/>
      <c r="DQ522" s="25"/>
      <c r="DR522" s="25"/>
      <c r="DS522" s="25"/>
      <c r="DT522" s="25"/>
      <c r="DU522" s="25"/>
      <c r="DV522" s="25"/>
      <c r="DW522" s="25"/>
      <c r="DX522" s="25"/>
      <c r="DY522" s="25"/>
      <c r="DZ522" s="25"/>
      <c r="EA522" s="25"/>
      <c r="EB522" s="25"/>
    </row>
    <row r="523" spans="1:132" x14ac:dyDescent="0.3">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c r="BP523" s="25"/>
      <c r="BQ523" s="25"/>
      <c r="BR523" s="25"/>
      <c r="BS523" s="25"/>
      <c r="BT523" s="25"/>
      <c r="BU523" s="25"/>
      <c r="BV523" s="25"/>
      <c r="BW523" s="25"/>
      <c r="BX523" s="25"/>
      <c r="BY523" s="25"/>
      <c r="BZ523" s="25"/>
      <c r="CA523" s="25"/>
      <c r="CB523" s="25"/>
      <c r="CC523" s="25"/>
      <c r="CD523" s="25"/>
      <c r="CE523" s="25"/>
      <c r="CF523" s="25"/>
      <c r="CG523" s="25"/>
      <c r="CH523" s="25"/>
      <c r="CI523" s="25"/>
      <c r="CJ523" s="25"/>
      <c r="CK523" s="25"/>
      <c r="CL523" s="25"/>
      <c r="CM523" s="25"/>
      <c r="CN523" s="25"/>
      <c r="CO523" s="25"/>
      <c r="CP523" s="25"/>
      <c r="CQ523" s="25"/>
      <c r="CR523" s="25"/>
      <c r="CS523" s="25"/>
      <c r="CT523" s="25"/>
      <c r="CU523" s="25"/>
      <c r="CV523" s="25"/>
      <c r="CW523" s="25"/>
      <c r="CX523" s="25"/>
      <c r="CY523" s="25"/>
      <c r="CZ523" s="25"/>
      <c r="DA523" s="25"/>
      <c r="DB523" s="25"/>
      <c r="DC523" s="25"/>
      <c r="DD523" s="25"/>
      <c r="DE523" s="25"/>
      <c r="DF523" s="25"/>
      <c r="DG523" s="25"/>
      <c r="DH523" s="25"/>
      <c r="DI523" s="25"/>
      <c r="DJ523" s="25"/>
      <c r="DK523" s="25"/>
      <c r="DL523" s="25"/>
      <c r="DM523" s="25"/>
      <c r="DN523" s="25"/>
      <c r="DO523" s="25"/>
      <c r="DP523" s="25"/>
      <c r="DQ523" s="25"/>
      <c r="DR523" s="25"/>
      <c r="DS523" s="25"/>
      <c r="DT523" s="25"/>
      <c r="DU523" s="25"/>
      <c r="DV523" s="25"/>
      <c r="DW523" s="25"/>
      <c r="DX523" s="25"/>
      <c r="DY523" s="25"/>
      <c r="DZ523" s="25"/>
      <c r="EA523" s="25"/>
      <c r="EB523" s="25"/>
    </row>
    <row r="524" spans="1:132" x14ac:dyDescent="0.3">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c r="BP524" s="25"/>
      <c r="BQ524" s="25"/>
      <c r="BR524" s="25"/>
      <c r="BS524" s="25"/>
      <c r="BT524" s="25"/>
      <c r="BU524" s="25"/>
      <c r="BV524" s="25"/>
      <c r="BW524" s="25"/>
      <c r="BX524" s="25"/>
      <c r="BY524" s="25"/>
      <c r="BZ524" s="25"/>
      <c r="CA524" s="25"/>
      <c r="CB524" s="25"/>
      <c r="CC524" s="25"/>
      <c r="CD524" s="25"/>
      <c r="CE524" s="25"/>
      <c r="CF524" s="25"/>
      <c r="CG524" s="25"/>
      <c r="CH524" s="25"/>
      <c r="CI524" s="25"/>
      <c r="CJ524" s="25"/>
      <c r="CK524" s="25"/>
      <c r="CL524" s="25"/>
      <c r="CM524" s="25"/>
      <c r="CN524" s="25"/>
      <c r="CO524" s="25"/>
      <c r="CP524" s="25"/>
      <c r="CQ524" s="25"/>
      <c r="CR524" s="25"/>
      <c r="CS524" s="25"/>
      <c r="CT524" s="25"/>
      <c r="CU524" s="25"/>
      <c r="CV524" s="25"/>
      <c r="CW524" s="25"/>
      <c r="CX524" s="25"/>
      <c r="CY524" s="25"/>
      <c r="CZ524" s="25"/>
      <c r="DA524" s="25"/>
      <c r="DB524" s="25"/>
      <c r="DC524" s="25"/>
      <c r="DD524" s="25"/>
      <c r="DE524" s="25"/>
      <c r="DF524" s="25"/>
      <c r="DG524" s="25"/>
      <c r="DH524" s="25"/>
      <c r="DI524" s="25"/>
      <c r="DJ524" s="25"/>
      <c r="DK524" s="25"/>
      <c r="DL524" s="25"/>
      <c r="DM524" s="25"/>
      <c r="DN524" s="25"/>
      <c r="DO524" s="25"/>
      <c r="DP524" s="25"/>
      <c r="DQ524" s="25"/>
      <c r="DR524" s="25"/>
      <c r="DS524" s="25"/>
      <c r="DT524" s="25"/>
      <c r="DU524" s="25"/>
      <c r="DV524" s="25"/>
      <c r="DW524" s="25"/>
      <c r="DX524" s="25"/>
      <c r="DY524" s="25"/>
      <c r="DZ524" s="25"/>
      <c r="EA524" s="25"/>
      <c r="EB524" s="25"/>
    </row>
    <row r="525" spans="1:132" x14ac:dyDescent="0.3">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c r="AF525" s="25"/>
      <c r="AG525" s="25"/>
      <c r="AH525" s="25"/>
      <c r="AI525" s="25"/>
      <c r="AJ525" s="25"/>
      <c r="AK525" s="25"/>
      <c r="AL525" s="25"/>
      <c r="AM525" s="25"/>
      <c r="AN525" s="25"/>
      <c r="AO525" s="25"/>
      <c r="AP525" s="25"/>
      <c r="AQ525" s="25"/>
      <c r="AR525" s="25"/>
      <c r="AS525" s="25"/>
      <c r="AT525" s="25"/>
      <c r="AU525" s="25"/>
      <c r="AV525" s="25"/>
      <c r="AW525" s="25"/>
      <c r="AX525" s="25"/>
      <c r="AY525" s="25"/>
      <c r="AZ525" s="25"/>
      <c r="BA525" s="25"/>
      <c r="BB525" s="25"/>
      <c r="BC525" s="25"/>
      <c r="BD525" s="25"/>
      <c r="BE525" s="25"/>
      <c r="BF525" s="25"/>
      <c r="BG525" s="25"/>
      <c r="BH525" s="25"/>
      <c r="BI525" s="25"/>
      <c r="BJ525" s="25"/>
      <c r="BK525" s="25"/>
      <c r="BL525" s="25"/>
      <c r="BM525" s="25"/>
      <c r="BN525" s="25"/>
      <c r="BO525" s="25"/>
      <c r="BP525" s="25"/>
      <c r="BQ525" s="25"/>
      <c r="BR525" s="25"/>
      <c r="BS525" s="25"/>
      <c r="BT525" s="25"/>
      <c r="BU525" s="25"/>
      <c r="BV525" s="25"/>
      <c r="BW525" s="25"/>
      <c r="BX525" s="25"/>
      <c r="BY525" s="25"/>
      <c r="BZ525" s="25"/>
      <c r="CA525" s="25"/>
      <c r="CB525" s="25"/>
      <c r="CC525" s="25"/>
      <c r="CD525" s="25"/>
      <c r="CE525" s="25"/>
      <c r="CF525" s="25"/>
      <c r="CG525" s="25"/>
      <c r="CH525" s="25"/>
      <c r="CI525" s="25"/>
      <c r="CJ525" s="25"/>
      <c r="CK525" s="25"/>
      <c r="CL525" s="25"/>
      <c r="CM525" s="25"/>
      <c r="CN525" s="25"/>
      <c r="CO525" s="25"/>
      <c r="CP525" s="25"/>
      <c r="CQ525" s="25"/>
      <c r="CR525" s="25"/>
      <c r="CS525" s="25"/>
      <c r="CT525" s="25"/>
      <c r="CU525" s="25"/>
      <c r="CV525" s="25"/>
      <c r="CW525" s="25"/>
      <c r="CX525" s="25"/>
      <c r="CY525" s="25"/>
      <c r="CZ525" s="25"/>
      <c r="DA525" s="25"/>
      <c r="DB525" s="25"/>
      <c r="DC525" s="25"/>
      <c r="DD525" s="25"/>
      <c r="DE525" s="25"/>
      <c r="DF525" s="25"/>
      <c r="DG525" s="25"/>
      <c r="DH525" s="25"/>
      <c r="DI525" s="25"/>
      <c r="DJ525" s="25"/>
      <c r="DK525" s="25"/>
      <c r="DL525" s="25"/>
      <c r="DM525" s="25"/>
      <c r="DN525" s="25"/>
      <c r="DO525" s="25"/>
      <c r="DP525" s="25"/>
      <c r="DQ525" s="25"/>
      <c r="DR525" s="25"/>
      <c r="DS525" s="25"/>
      <c r="DT525" s="25"/>
      <c r="DU525" s="25"/>
      <c r="DV525" s="25"/>
      <c r="DW525" s="25"/>
      <c r="DX525" s="25"/>
      <c r="DY525" s="25"/>
      <c r="DZ525" s="25"/>
      <c r="EA525" s="25"/>
      <c r="EB525" s="25"/>
    </row>
    <row r="526" spans="1:132" x14ac:dyDescent="0.3">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c r="AU526" s="25"/>
      <c r="AV526" s="25"/>
      <c r="AW526" s="25"/>
      <c r="AX526" s="25"/>
      <c r="AY526" s="25"/>
      <c r="AZ526" s="25"/>
      <c r="BA526" s="25"/>
      <c r="BB526" s="25"/>
      <c r="BC526" s="25"/>
      <c r="BD526" s="25"/>
      <c r="BE526" s="25"/>
      <c r="BF526" s="25"/>
      <c r="BG526" s="25"/>
      <c r="BH526" s="25"/>
      <c r="BI526" s="25"/>
      <c r="BJ526" s="25"/>
      <c r="BK526" s="25"/>
      <c r="BL526" s="25"/>
      <c r="BM526" s="25"/>
      <c r="BN526" s="25"/>
      <c r="BO526" s="25"/>
      <c r="BP526" s="25"/>
      <c r="BQ526" s="25"/>
      <c r="BR526" s="25"/>
      <c r="BS526" s="25"/>
      <c r="BT526" s="25"/>
      <c r="BU526" s="25"/>
      <c r="BV526" s="25"/>
      <c r="BW526" s="25"/>
      <c r="BX526" s="25"/>
      <c r="BY526" s="25"/>
      <c r="BZ526" s="25"/>
      <c r="CA526" s="25"/>
      <c r="CB526" s="25"/>
      <c r="CC526" s="25"/>
      <c r="CD526" s="25"/>
      <c r="CE526" s="25"/>
      <c r="CF526" s="25"/>
      <c r="CG526" s="25"/>
      <c r="CH526" s="25"/>
      <c r="CI526" s="25"/>
      <c r="CJ526" s="25"/>
      <c r="CK526" s="25"/>
      <c r="CL526" s="25"/>
      <c r="CM526" s="25"/>
      <c r="CN526" s="25"/>
      <c r="CO526" s="25"/>
      <c r="CP526" s="25"/>
      <c r="CQ526" s="25"/>
      <c r="CR526" s="25"/>
      <c r="CS526" s="25"/>
      <c r="CT526" s="25"/>
      <c r="CU526" s="25"/>
      <c r="CV526" s="25"/>
      <c r="CW526" s="25"/>
      <c r="CX526" s="25"/>
      <c r="CY526" s="25"/>
      <c r="CZ526" s="25"/>
      <c r="DA526" s="25"/>
      <c r="DB526" s="25"/>
      <c r="DC526" s="25"/>
      <c r="DD526" s="25"/>
      <c r="DE526" s="25"/>
      <c r="DF526" s="25"/>
      <c r="DG526" s="25"/>
      <c r="DH526" s="25"/>
      <c r="DI526" s="25"/>
      <c r="DJ526" s="25"/>
      <c r="DK526" s="25"/>
      <c r="DL526" s="25"/>
      <c r="DM526" s="25"/>
      <c r="DN526" s="25"/>
      <c r="DO526" s="25"/>
      <c r="DP526" s="25"/>
      <c r="DQ526" s="25"/>
      <c r="DR526" s="25"/>
      <c r="DS526" s="25"/>
      <c r="DT526" s="25"/>
      <c r="DU526" s="25"/>
      <c r="DV526" s="25"/>
      <c r="DW526" s="25"/>
      <c r="DX526" s="25"/>
      <c r="DY526" s="25"/>
      <c r="DZ526" s="25"/>
      <c r="EA526" s="25"/>
      <c r="EB526" s="25"/>
    </row>
    <row r="527" spans="1:132" x14ac:dyDescent="0.3">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c r="AU527" s="25"/>
      <c r="AV527" s="25"/>
      <c r="AW527" s="25"/>
      <c r="AX527" s="25"/>
      <c r="AY527" s="25"/>
      <c r="AZ527" s="25"/>
      <c r="BA527" s="25"/>
      <c r="BB527" s="25"/>
      <c r="BC527" s="25"/>
      <c r="BD527" s="25"/>
      <c r="BE527" s="25"/>
      <c r="BF527" s="25"/>
      <c r="BG527" s="25"/>
      <c r="BH527" s="25"/>
      <c r="BI527" s="25"/>
      <c r="BJ527" s="25"/>
      <c r="BK527" s="25"/>
      <c r="BL527" s="25"/>
      <c r="BM527" s="25"/>
      <c r="BN527" s="25"/>
      <c r="BO527" s="25"/>
      <c r="BP527" s="25"/>
      <c r="BQ527" s="25"/>
      <c r="BR527" s="25"/>
      <c r="BS527" s="25"/>
      <c r="BT527" s="25"/>
      <c r="BU527" s="25"/>
      <c r="BV527" s="25"/>
      <c r="BW527" s="25"/>
      <c r="BX527" s="25"/>
      <c r="BY527" s="25"/>
      <c r="BZ527" s="25"/>
      <c r="CA527" s="25"/>
      <c r="CB527" s="25"/>
      <c r="CC527" s="25"/>
      <c r="CD527" s="25"/>
      <c r="CE527" s="25"/>
      <c r="CF527" s="25"/>
      <c r="CG527" s="25"/>
      <c r="CH527" s="25"/>
      <c r="CI527" s="25"/>
      <c r="CJ527" s="25"/>
      <c r="CK527" s="25"/>
      <c r="CL527" s="25"/>
      <c r="CM527" s="25"/>
      <c r="CN527" s="25"/>
      <c r="CO527" s="25"/>
      <c r="CP527" s="25"/>
      <c r="CQ527" s="25"/>
      <c r="CR527" s="25"/>
      <c r="CS527" s="25"/>
      <c r="CT527" s="25"/>
      <c r="CU527" s="25"/>
      <c r="CV527" s="25"/>
      <c r="CW527" s="25"/>
      <c r="CX527" s="25"/>
      <c r="CY527" s="25"/>
      <c r="CZ527" s="25"/>
      <c r="DA527" s="25"/>
      <c r="DB527" s="25"/>
      <c r="DC527" s="25"/>
      <c r="DD527" s="25"/>
      <c r="DE527" s="25"/>
      <c r="DF527" s="25"/>
      <c r="DG527" s="25"/>
      <c r="DH527" s="25"/>
      <c r="DI527" s="25"/>
      <c r="DJ527" s="25"/>
      <c r="DK527" s="25"/>
      <c r="DL527" s="25"/>
      <c r="DM527" s="25"/>
      <c r="DN527" s="25"/>
      <c r="DO527" s="25"/>
      <c r="DP527" s="25"/>
      <c r="DQ527" s="25"/>
      <c r="DR527" s="25"/>
      <c r="DS527" s="25"/>
      <c r="DT527" s="25"/>
      <c r="DU527" s="25"/>
      <c r="DV527" s="25"/>
      <c r="DW527" s="25"/>
      <c r="DX527" s="25"/>
      <c r="DY527" s="25"/>
      <c r="DZ527" s="25"/>
      <c r="EA527" s="25"/>
      <c r="EB527" s="25"/>
    </row>
    <row r="528" spans="1:132" x14ac:dyDescent="0.3">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25"/>
      <c r="BA528" s="25"/>
      <c r="BB528" s="25"/>
      <c r="BC528" s="25"/>
      <c r="BD528" s="25"/>
      <c r="BE528" s="25"/>
      <c r="BF528" s="25"/>
      <c r="BG528" s="25"/>
      <c r="BH528" s="25"/>
      <c r="BI528" s="25"/>
      <c r="BJ528" s="25"/>
      <c r="BK528" s="25"/>
      <c r="BL528" s="25"/>
      <c r="BM528" s="25"/>
      <c r="BN528" s="25"/>
      <c r="BO528" s="25"/>
      <c r="BP528" s="25"/>
      <c r="BQ528" s="25"/>
      <c r="BR528" s="25"/>
      <c r="BS528" s="25"/>
      <c r="BT528" s="25"/>
      <c r="BU528" s="25"/>
      <c r="BV528" s="25"/>
      <c r="BW528" s="25"/>
      <c r="BX528" s="25"/>
      <c r="BY528" s="25"/>
      <c r="BZ528" s="25"/>
      <c r="CA528" s="25"/>
      <c r="CB528" s="25"/>
      <c r="CC528" s="25"/>
      <c r="CD528" s="25"/>
      <c r="CE528" s="25"/>
      <c r="CF528" s="25"/>
      <c r="CG528" s="25"/>
      <c r="CH528" s="25"/>
      <c r="CI528" s="25"/>
      <c r="CJ528" s="25"/>
      <c r="CK528" s="25"/>
      <c r="CL528" s="25"/>
      <c r="CM528" s="25"/>
      <c r="CN528" s="25"/>
      <c r="CO528" s="25"/>
      <c r="CP528" s="25"/>
      <c r="CQ528" s="25"/>
      <c r="CR528" s="25"/>
      <c r="CS528" s="25"/>
      <c r="CT528" s="25"/>
      <c r="CU528" s="25"/>
      <c r="CV528" s="25"/>
      <c r="CW528" s="25"/>
      <c r="CX528" s="25"/>
      <c r="CY528" s="25"/>
      <c r="CZ528" s="25"/>
      <c r="DA528" s="25"/>
      <c r="DB528" s="25"/>
      <c r="DC528" s="25"/>
      <c r="DD528" s="25"/>
      <c r="DE528" s="25"/>
      <c r="DF528" s="25"/>
      <c r="DG528" s="25"/>
      <c r="DH528" s="25"/>
      <c r="DI528" s="25"/>
      <c r="DJ528" s="25"/>
      <c r="DK528" s="25"/>
      <c r="DL528" s="25"/>
      <c r="DM528" s="25"/>
      <c r="DN528" s="25"/>
      <c r="DO528" s="25"/>
      <c r="DP528" s="25"/>
      <c r="DQ528" s="25"/>
      <c r="DR528" s="25"/>
      <c r="DS528" s="25"/>
      <c r="DT528" s="25"/>
      <c r="DU528" s="25"/>
      <c r="DV528" s="25"/>
      <c r="DW528" s="25"/>
      <c r="DX528" s="25"/>
      <c r="DY528" s="25"/>
      <c r="DZ528" s="25"/>
      <c r="EA528" s="25"/>
      <c r="EB528" s="25"/>
    </row>
    <row r="529" spans="1:132" x14ac:dyDescent="0.3">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5"/>
      <c r="AG529" s="25"/>
      <c r="AH529" s="25"/>
      <c r="AI529" s="25"/>
      <c r="AJ529" s="25"/>
      <c r="AK529" s="25"/>
      <c r="AL529" s="25"/>
      <c r="AM529" s="25"/>
      <c r="AN529" s="25"/>
      <c r="AO529" s="25"/>
      <c r="AP529" s="25"/>
      <c r="AQ529" s="25"/>
      <c r="AR529" s="25"/>
      <c r="AS529" s="25"/>
      <c r="AT529" s="25"/>
      <c r="AU529" s="25"/>
      <c r="AV529" s="25"/>
      <c r="AW529" s="25"/>
      <c r="AX529" s="25"/>
      <c r="AY529" s="25"/>
      <c r="AZ529" s="25"/>
      <c r="BA529" s="25"/>
      <c r="BB529" s="25"/>
      <c r="BC529" s="25"/>
      <c r="BD529" s="25"/>
      <c r="BE529" s="25"/>
      <c r="BF529" s="25"/>
      <c r="BG529" s="25"/>
      <c r="BH529" s="25"/>
      <c r="BI529" s="25"/>
      <c r="BJ529" s="25"/>
      <c r="BK529" s="25"/>
      <c r="BL529" s="25"/>
      <c r="BM529" s="25"/>
      <c r="BN529" s="25"/>
      <c r="BO529" s="25"/>
      <c r="BP529" s="25"/>
      <c r="BQ529" s="25"/>
      <c r="BR529" s="25"/>
      <c r="BS529" s="25"/>
      <c r="BT529" s="25"/>
      <c r="BU529" s="25"/>
      <c r="BV529" s="25"/>
      <c r="BW529" s="25"/>
      <c r="BX529" s="25"/>
      <c r="BY529" s="25"/>
      <c r="BZ529" s="25"/>
      <c r="CA529" s="25"/>
      <c r="CB529" s="25"/>
      <c r="CC529" s="25"/>
      <c r="CD529" s="25"/>
      <c r="CE529" s="25"/>
      <c r="CF529" s="25"/>
      <c r="CG529" s="25"/>
      <c r="CH529" s="25"/>
      <c r="CI529" s="25"/>
      <c r="CJ529" s="25"/>
      <c r="CK529" s="25"/>
      <c r="CL529" s="25"/>
      <c r="CM529" s="25"/>
      <c r="CN529" s="25"/>
      <c r="CO529" s="25"/>
      <c r="CP529" s="25"/>
      <c r="CQ529" s="25"/>
      <c r="CR529" s="25"/>
      <c r="CS529" s="25"/>
      <c r="CT529" s="25"/>
      <c r="CU529" s="25"/>
      <c r="CV529" s="25"/>
      <c r="CW529" s="25"/>
      <c r="CX529" s="25"/>
      <c r="CY529" s="25"/>
      <c r="CZ529" s="25"/>
      <c r="DA529" s="25"/>
      <c r="DB529" s="25"/>
      <c r="DC529" s="25"/>
      <c r="DD529" s="25"/>
      <c r="DE529" s="25"/>
      <c r="DF529" s="25"/>
      <c r="DG529" s="25"/>
      <c r="DH529" s="25"/>
      <c r="DI529" s="25"/>
      <c r="DJ529" s="25"/>
      <c r="DK529" s="25"/>
      <c r="DL529" s="25"/>
      <c r="DM529" s="25"/>
      <c r="DN529" s="25"/>
      <c r="DO529" s="25"/>
      <c r="DP529" s="25"/>
      <c r="DQ529" s="25"/>
      <c r="DR529" s="25"/>
      <c r="DS529" s="25"/>
      <c r="DT529" s="25"/>
      <c r="DU529" s="25"/>
      <c r="DV529" s="25"/>
      <c r="DW529" s="25"/>
      <c r="DX529" s="25"/>
      <c r="DY529" s="25"/>
      <c r="DZ529" s="25"/>
      <c r="EA529" s="25"/>
      <c r="EB529" s="25"/>
    </row>
    <row r="530" spans="1:132" x14ac:dyDescent="0.3">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c r="AU530" s="25"/>
      <c r="AV530" s="25"/>
      <c r="AW530" s="25"/>
      <c r="AX530" s="25"/>
      <c r="AY530" s="25"/>
      <c r="AZ530" s="25"/>
      <c r="BA530" s="25"/>
      <c r="BB530" s="25"/>
      <c r="BC530" s="25"/>
      <c r="BD530" s="25"/>
      <c r="BE530" s="25"/>
      <c r="BF530" s="25"/>
      <c r="BG530" s="25"/>
      <c r="BH530" s="25"/>
      <c r="BI530" s="25"/>
      <c r="BJ530" s="25"/>
      <c r="BK530" s="25"/>
      <c r="BL530" s="25"/>
      <c r="BM530" s="25"/>
      <c r="BN530" s="25"/>
      <c r="BO530" s="25"/>
      <c r="BP530" s="25"/>
      <c r="BQ530" s="25"/>
      <c r="BR530" s="25"/>
      <c r="BS530" s="25"/>
      <c r="BT530" s="25"/>
      <c r="BU530" s="25"/>
      <c r="BV530" s="25"/>
      <c r="BW530" s="25"/>
      <c r="BX530" s="25"/>
      <c r="BY530" s="25"/>
      <c r="BZ530" s="25"/>
      <c r="CA530" s="25"/>
      <c r="CB530" s="25"/>
      <c r="CC530" s="25"/>
      <c r="CD530" s="25"/>
      <c r="CE530" s="25"/>
      <c r="CF530" s="25"/>
      <c r="CG530" s="25"/>
      <c r="CH530" s="25"/>
      <c r="CI530" s="25"/>
      <c r="CJ530" s="25"/>
      <c r="CK530" s="25"/>
      <c r="CL530" s="25"/>
      <c r="CM530" s="25"/>
      <c r="CN530" s="25"/>
      <c r="CO530" s="25"/>
      <c r="CP530" s="25"/>
      <c r="CQ530" s="25"/>
      <c r="CR530" s="25"/>
      <c r="CS530" s="25"/>
      <c r="CT530" s="25"/>
      <c r="CU530" s="25"/>
      <c r="CV530" s="25"/>
      <c r="CW530" s="25"/>
      <c r="CX530" s="25"/>
      <c r="CY530" s="25"/>
      <c r="CZ530" s="25"/>
      <c r="DA530" s="25"/>
      <c r="DB530" s="25"/>
      <c r="DC530" s="25"/>
      <c r="DD530" s="25"/>
      <c r="DE530" s="25"/>
      <c r="DF530" s="25"/>
      <c r="DG530" s="25"/>
      <c r="DH530" s="25"/>
      <c r="DI530" s="25"/>
      <c r="DJ530" s="25"/>
      <c r="DK530" s="25"/>
      <c r="DL530" s="25"/>
      <c r="DM530" s="25"/>
      <c r="DN530" s="25"/>
      <c r="DO530" s="25"/>
      <c r="DP530" s="25"/>
      <c r="DQ530" s="25"/>
      <c r="DR530" s="25"/>
      <c r="DS530" s="25"/>
      <c r="DT530" s="25"/>
      <c r="DU530" s="25"/>
      <c r="DV530" s="25"/>
      <c r="DW530" s="25"/>
      <c r="DX530" s="25"/>
      <c r="DY530" s="25"/>
      <c r="DZ530" s="25"/>
      <c r="EA530" s="25"/>
      <c r="EB530" s="25"/>
    </row>
    <row r="531" spans="1:132" x14ac:dyDescent="0.3">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5"/>
      <c r="AG531" s="25"/>
      <c r="AH531" s="25"/>
      <c r="AI531" s="25"/>
      <c r="AJ531" s="25"/>
      <c r="AK531" s="25"/>
      <c r="AL531" s="25"/>
      <c r="AM531" s="25"/>
      <c r="AN531" s="25"/>
      <c r="AO531" s="25"/>
      <c r="AP531" s="25"/>
      <c r="AQ531" s="25"/>
      <c r="AR531" s="25"/>
      <c r="AS531" s="25"/>
      <c r="AT531" s="25"/>
      <c r="AU531" s="25"/>
      <c r="AV531" s="25"/>
      <c r="AW531" s="25"/>
      <c r="AX531" s="25"/>
      <c r="AY531" s="25"/>
      <c r="AZ531" s="25"/>
      <c r="BA531" s="25"/>
      <c r="BB531" s="25"/>
      <c r="BC531" s="25"/>
      <c r="BD531" s="25"/>
      <c r="BE531" s="25"/>
      <c r="BF531" s="25"/>
      <c r="BG531" s="25"/>
      <c r="BH531" s="25"/>
      <c r="BI531" s="25"/>
      <c r="BJ531" s="25"/>
      <c r="BK531" s="25"/>
      <c r="BL531" s="25"/>
      <c r="BM531" s="25"/>
      <c r="BN531" s="25"/>
      <c r="BO531" s="25"/>
      <c r="BP531" s="25"/>
      <c r="BQ531" s="25"/>
      <c r="BR531" s="25"/>
      <c r="BS531" s="25"/>
      <c r="BT531" s="25"/>
      <c r="BU531" s="25"/>
      <c r="BV531" s="25"/>
      <c r="BW531" s="25"/>
      <c r="BX531" s="25"/>
      <c r="BY531" s="25"/>
      <c r="BZ531" s="25"/>
      <c r="CA531" s="25"/>
      <c r="CB531" s="25"/>
      <c r="CC531" s="25"/>
      <c r="CD531" s="25"/>
      <c r="CE531" s="25"/>
      <c r="CF531" s="25"/>
      <c r="CG531" s="25"/>
      <c r="CH531" s="25"/>
      <c r="CI531" s="25"/>
      <c r="CJ531" s="25"/>
      <c r="CK531" s="25"/>
      <c r="CL531" s="25"/>
      <c r="CM531" s="25"/>
      <c r="CN531" s="25"/>
      <c r="CO531" s="25"/>
      <c r="CP531" s="25"/>
      <c r="CQ531" s="25"/>
      <c r="CR531" s="25"/>
      <c r="CS531" s="25"/>
      <c r="CT531" s="25"/>
      <c r="CU531" s="25"/>
      <c r="CV531" s="25"/>
      <c r="CW531" s="25"/>
      <c r="CX531" s="25"/>
      <c r="CY531" s="25"/>
      <c r="CZ531" s="25"/>
      <c r="DA531" s="25"/>
      <c r="DB531" s="25"/>
      <c r="DC531" s="25"/>
      <c r="DD531" s="25"/>
      <c r="DE531" s="25"/>
      <c r="DF531" s="25"/>
      <c r="DG531" s="25"/>
      <c r="DH531" s="25"/>
      <c r="DI531" s="25"/>
      <c r="DJ531" s="25"/>
      <c r="DK531" s="25"/>
      <c r="DL531" s="25"/>
      <c r="DM531" s="25"/>
      <c r="DN531" s="25"/>
      <c r="DO531" s="25"/>
      <c r="DP531" s="25"/>
      <c r="DQ531" s="25"/>
      <c r="DR531" s="25"/>
      <c r="DS531" s="25"/>
      <c r="DT531" s="25"/>
      <c r="DU531" s="25"/>
      <c r="DV531" s="25"/>
      <c r="DW531" s="25"/>
      <c r="DX531" s="25"/>
      <c r="DY531" s="25"/>
      <c r="DZ531" s="25"/>
      <c r="EA531" s="25"/>
      <c r="EB531" s="25"/>
    </row>
    <row r="532" spans="1:132" x14ac:dyDescent="0.3">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5"/>
      <c r="AG532" s="25"/>
      <c r="AH532" s="25"/>
      <c r="AI532" s="25"/>
      <c r="AJ532" s="25"/>
      <c r="AK532" s="25"/>
      <c r="AL532" s="25"/>
      <c r="AM532" s="25"/>
      <c r="AN532" s="25"/>
      <c r="AO532" s="25"/>
      <c r="AP532" s="25"/>
      <c r="AQ532" s="25"/>
      <c r="AR532" s="25"/>
      <c r="AS532" s="25"/>
      <c r="AT532" s="25"/>
      <c r="AU532" s="25"/>
      <c r="AV532" s="25"/>
      <c r="AW532" s="25"/>
      <c r="AX532" s="25"/>
      <c r="AY532" s="25"/>
      <c r="AZ532" s="25"/>
      <c r="BA532" s="25"/>
      <c r="BB532" s="25"/>
      <c r="BC532" s="25"/>
      <c r="BD532" s="25"/>
      <c r="BE532" s="25"/>
      <c r="BF532" s="25"/>
      <c r="BG532" s="25"/>
      <c r="BH532" s="25"/>
      <c r="BI532" s="25"/>
      <c r="BJ532" s="25"/>
      <c r="BK532" s="25"/>
      <c r="BL532" s="25"/>
      <c r="BM532" s="25"/>
      <c r="BN532" s="25"/>
      <c r="BO532" s="25"/>
      <c r="BP532" s="25"/>
      <c r="BQ532" s="25"/>
      <c r="BR532" s="25"/>
      <c r="BS532" s="25"/>
      <c r="BT532" s="25"/>
      <c r="BU532" s="25"/>
      <c r="BV532" s="25"/>
      <c r="BW532" s="25"/>
      <c r="BX532" s="25"/>
      <c r="BY532" s="25"/>
      <c r="BZ532" s="25"/>
      <c r="CA532" s="25"/>
      <c r="CB532" s="25"/>
      <c r="CC532" s="25"/>
      <c r="CD532" s="25"/>
      <c r="CE532" s="25"/>
      <c r="CF532" s="25"/>
      <c r="CG532" s="25"/>
      <c r="CH532" s="25"/>
      <c r="CI532" s="25"/>
      <c r="CJ532" s="25"/>
      <c r="CK532" s="25"/>
      <c r="CL532" s="25"/>
      <c r="CM532" s="25"/>
      <c r="CN532" s="25"/>
      <c r="CO532" s="25"/>
      <c r="CP532" s="25"/>
      <c r="CQ532" s="25"/>
      <c r="CR532" s="25"/>
      <c r="CS532" s="25"/>
      <c r="CT532" s="25"/>
      <c r="CU532" s="25"/>
      <c r="CV532" s="25"/>
      <c r="CW532" s="25"/>
      <c r="CX532" s="25"/>
      <c r="CY532" s="25"/>
      <c r="CZ532" s="25"/>
      <c r="DA532" s="25"/>
      <c r="DB532" s="25"/>
      <c r="DC532" s="25"/>
      <c r="DD532" s="25"/>
      <c r="DE532" s="25"/>
      <c r="DF532" s="25"/>
      <c r="DG532" s="25"/>
      <c r="DH532" s="25"/>
      <c r="DI532" s="25"/>
      <c r="DJ532" s="25"/>
      <c r="DK532" s="25"/>
      <c r="DL532" s="25"/>
      <c r="DM532" s="25"/>
      <c r="DN532" s="25"/>
      <c r="DO532" s="25"/>
      <c r="DP532" s="25"/>
      <c r="DQ532" s="25"/>
      <c r="DR532" s="25"/>
      <c r="DS532" s="25"/>
      <c r="DT532" s="25"/>
      <c r="DU532" s="25"/>
      <c r="DV532" s="25"/>
      <c r="DW532" s="25"/>
      <c r="DX532" s="25"/>
      <c r="DY532" s="25"/>
      <c r="DZ532" s="25"/>
      <c r="EA532" s="25"/>
      <c r="EB532" s="25"/>
    </row>
    <row r="533" spans="1:132" x14ac:dyDescent="0.3">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c r="AU533" s="25"/>
      <c r="AV533" s="25"/>
      <c r="AW533" s="25"/>
      <c r="AX533" s="25"/>
      <c r="AY533" s="25"/>
      <c r="AZ533" s="25"/>
      <c r="BA533" s="25"/>
      <c r="BB533" s="25"/>
      <c r="BC533" s="25"/>
      <c r="BD533" s="25"/>
      <c r="BE533" s="25"/>
      <c r="BF533" s="25"/>
      <c r="BG533" s="25"/>
      <c r="BH533" s="25"/>
      <c r="BI533" s="25"/>
      <c r="BJ533" s="25"/>
      <c r="BK533" s="25"/>
      <c r="BL533" s="25"/>
      <c r="BM533" s="25"/>
      <c r="BN533" s="25"/>
      <c r="BO533" s="25"/>
      <c r="BP533" s="25"/>
      <c r="BQ533" s="25"/>
      <c r="BR533" s="25"/>
      <c r="BS533" s="25"/>
      <c r="BT533" s="25"/>
      <c r="BU533" s="25"/>
      <c r="BV533" s="25"/>
      <c r="BW533" s="25"/>
      <c r="BX533" s="25"/>
      <c r="BY533" s="25"/>
      <c r="BZ533" s="25"/>
      <c r="CA533" s="25"/>
      <c r="CB533" s="25"/>
      <c r="CC533" s="25"/>
      <c r="CD533" s="25"/>
      <c r="CE533" s="25"/>
      <c r="CF533" s="25"/>
      <c r="CG533" s="25"/>
      <c r="CH533" s="25"/>
      <c r="CI533" s="25"/>
      <c r="CJ533" s="25"/>
      <c r="CK533" s="25"/>
      <c r="CL533" s="25"/>
      <c r="CM533" s="25"/>
      <c r="CN533" s="25"/>
      <c r="CO533" s="25"/>
      <c r="CP533" s="25"/>
      <c r="CQ533" s="25"/>
      <c r="CR533" s="25"/>
      <c r="CS533" s="25"/>
      <c r="CT533" s="25"/>
      <c r="CU533" s="25"/>
      <c r="CV533" s="25"/>
      <c r="CW533" s="25"/>
      <c r="CX533" s="25"/>
      <c r="CY533" s="25"/>
      <c r="CZ533" s="25"/>
      <c r="DA533" s="25"/>
      <c r="DB533" s="25"/>
      <c r="DC533" s="25"/>
      <c r="DD533" s="25"/>
      <c r="DE533" s="25"/>
      <c r="DF533" s="25"/>
      <c r="DG533" s="25"/>
      <c r="DH533" s="25"/>
      <c r="DI533" s="25"/>
      <c r="DJ533" s="25"/>
      <c r="DK533" s="25"/>
      <c r="DL533" s="25"/>
      <c r="DM533" s="25"/>
      <c r="DN533" s="25"/>
      <c r="DO533" s="25"/>
      <c r="DP533" s="25"/>
      <c r="DQ533" s="25"/>
      <c r="DR533" s="25"/>
      <c r="DS533" s="25"/>
      <c r="DT533" s="25"/>
      <c r="DU533" s="25"/>
      <c r="DV533" s="25"/>
      <c r="DW533" s="25"/>
      <c r="DX533" s="25"/>
      <c r="DY533" s="25"/>
      <c r="DZ533" s="25"/>
      <c r="EA533" s="25"/>
      <c r="EB533" s="25"/>
    </row>
    <row r="534" spans="1:132" x14ac:dyDescent="0.3">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5"/>
      <c r="AG534" s="25"/>
      <c r="AH534" s="25"/>
      <c r="AI534" s="25"/>
      <c r="AJ534" s="25"/>
      <c r="AK534" s="25"/>
      <c r="AL534" s="25"/>
      <c r="AM534" s="25"/>
      <c r="AN534" s="25"/>
      <c r="AO534" s="25"/>
      <c r="AP534" s="25"/>
      <c r="AQ534" s="25"/>
      <c r="AR534" s="25"/>
      <c r="AS534" s="25"/>
      <c r="AT534" s="25"/>
      <c r="AU534" s="25"/>
      <c r="AV534" s="25"/>
      <c r="AW534" s="25"/>
      <c r="AX534" s="25"/>
      <c r="AY534" s="25"/>
      <c r="AZ534" s="25"/>
      <c r="BA534" s="25"/>
      <c r="BB534" s="25"/>
      <c r="BC534" s="25"/>
      <c r="BD534" s="25"/>
      <c r="BE534" s="25"/>
      <c r="BF534" s="25"/>
      <c r="BG534" s="25"/>
      <c r="BH534" s="25"/>
      <c r="BI534" s="25"/>
      <c r="BJ534" s="25"/>
      <c r="BK534" s="25"/>
      <c r="BL534" s="25"/>
      <c r="BM534" s="25"/>
      <c r="BN534" s="25"/>
      <c r="BO534" s="25"/>
      <c r="BP534" s="25"/>
      <c r="BQ534" s="25"/>
      <c r="BR534" s="25"/>
      <c r="BS534" s="25"/>
      <c r="BT534" s="25"/>
      <c r="BU534" s="25"/>
      <c r="BV534" s="25"/>
      <c r="BW534" s="25"/>
      <c r="BX534" s="25"/>
      <c r="BY534" s="25"/>
      <c r="BZ534" s="25"/>
      <c r="CA534" s="25"/>
      <c r="CB534" s="25"/>
      <c r="CC534" s="25"/>
      <c r="CD534" s="25"/>
      <c r="CE534" s="25"/>
      <c r="CF534" s="25"/>
      <c r="CG534" s="25"/>
      <c r="CH534" s="25"/>
      <c r="CI534" s="25"/>
      <c r="CJ534" s="25"/>
      <c r="CK534" s="25"/>
      <c r="CL534" s="25"/>
      <c r="CM534" s="25"/>
      <c r="CN534" s="25"/>
      <c r="CO534" s="25"/>
      <c r="CP534" s="25"/>
      <c r="CQ534" s="25"/>
      <c r="CR534" s="25"/>
      <c r="CS534" s="25"/>
      <c r="CT534" s="25"/>
      <c r="CU534" s="25"/>
      <c r="CV534" s="25"/>
      <c r="CW534" s="25"/>
      <c r="CX534" s="25"/>
      <c r="CY534" s="25"/>
      <c r="CZ534" s="25"/>
      <c r="DA534" s="25"/>
      <c r="DB534" s="25"/>
      <c r="DC534" s="25"/>
      <c r="DD534" s="25"/>
      <c r="DE534" s="25"/>
      <c r="DF534" s="25"/>
      <c r="DG534" s="25"/>
      <c r="DH534" s="25"/>
      <c r="DI534" s="25"/>
      <c r="DJ534" s="25"/>
      <c r="DK534" s="25"/>
      <c r="DL534" s="25"/>
      <c r="DM534" s="25"/>
      <c r="DN534" s="25"/>
      <c r="DO534" s="25"/>
      <c r="DP534" s="25"/>
      <c r="DQ534" s="25"/>
      <c r="DR534" s="25"/>
      <c r="DS534" s="25"/>
      <c r="DT534" s="25"/>
      <c r="DU534" s="25"/>
      <c r="DV534" s="25"/>
      <c r="DW534" s="25"/>
      <c r="DX534" s="25"/>
      <c r="DY534" s="25"/>
      <c r="DZ534" s="25"/>
      <c r="EA534" s="25"/>
      <c r="EB534" s="25"/>
    </row>
    <row r="535" spans="1:132" x14ac:dyDescent="0.3">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c r="AF535" s="25"/>
      <c r="AG535" s="25"/>
      <c r="AH535" s="25"/>
      <c r="AI535" s="25"/>
      <c r="AJ535" s="25"/>
      <c r="AK535" s="25"/>
      <c r="AL535" s="25"/>
      <c r="AM535" s="25"/>
      <c r="AN535" s="25"/>
      <c r="AO535" s="25"/>
      <c r="AP535" s="25"/>
      <c r="AQ535" s="25"/>
      <c r="AR535" s="25"/>
      <c r="AS535" s="25"/>
      <c r="AT535" s="25"/>
      <c r="AU535" s="25"/>
      <c r="AV535" s="25"/>
      <c r="AW535" s="25"/>
      <c r="AX535" s="25"/>
      <c r="AY535" s="25"/>
      <c r="AZ535" s="25"/>
      <c r="BA535" s="25"/>
      <c r="BB535" s="25"/>
      <c r="BC535" s="25"/>
      <c r="BD535" s="25"/>
      <c r="BE535" s="25"/>
      <c r="BF535" s="25"/>
      <c r="BG535" s="25"/>
      <c r="BH535" s="25"/>
      <c r="BI535" s="25"/>
      <c r="BJ535" s="25"/>
      <c r="BK535" s="25"/>
      <c r="BL535" s="25"/>
      <c r="BM535" s="25"/>
      <c r="BN535" s="25"/>
      <c r="BO535" s="25"/>
      <c r="BP535" s="25"/>
      <c r="BQ535" s="25"/>
      <c r="BR535" s="25"/>
      <c r="BS535" s="25"/>
      <c r="BT535" s="25"/>
      <c r="BU535" s="25"/>
      <c r="BV535" s="25"/>
      <c r="BW535" s="25"/>
      <c r="BX535" s="25"/>
      <c r="BY535" s="25"/>
      <c r="BZ535" s="25"/>
      <c r="CA535" s="25"/>
      <c r="CB535" s="25"/>
      <c r="CC535" s="25"/>
      <c r="CD535" s="25"/>
      <c r="CE535" s="25"/>
      <c r="CF535" s="25"/>
      <c r="CG535" s="25"/>
      <c r="CH535" s="25"/>
      <c r="CI535" s="25"/>
      <c r="CJ535" s="25"/>
      <c r="CK535" s="25"/>
      <c r="CL535" s="25"/>
      <c r="CM535" s="25"/>
      <c r="CN535" s="25"/>
      <c r="CO535" s="25"/>
      <c r="CP535" s="25"/>
      <c r="CQ535" s="25"/>
      <c r="CR535" s="25"/>
      <c r="CS535" s="25"/>
      <c r="CT535" s="25"/>
      <c r="CU535" s="25"/>
      <c r="CV535" s="25"/>
      <c r="CW535" s="25"/>
      <c r="CX535" s="25"/>
      <c r="CY535" s="25"/>
      <c r="CZ535" s="25"/>
      <c r="DA535" s="25"/>
      <c r="DB535" s="25"/>
      <c r="DC535" s="25"/>
      <c r="DD535" s="25"/>
      <c r="DE535" s="25"/>
      <c r="DF535" s="25"/>
      <c r="DG535" s="25"/>
      <c r="DH535" s="25"/>
      <c r="DI535" s="25"/>
      <c r="DJ535" s="25"/>
      <c r="DK535" s="25"/>
      <c r="DL535" s="25"/>
      <c r="DM535" s="25"/>
      <c r="DN535" s="25"/>
      <c r="DO535" s="25"/>
      <c r="DP535" s="25"/>
      <c r="DQ535" s="25"/>
      <c r="DR535" s="25"/>
      <c r="DS535" s="25"/>
      <c r="DT535" s="25"/>
      <c r="DU535" s="25"/>
      <c r="DV535" s="25"/>
      <c r="DW535" s="25"/>
      <c r="DX535" s="25"/>
      <c r="DY535" s="25"/>
      <c r="DZ535" s="25"/>
      <c r="EA535" s="25"/>
      <c r="EB535" s="25"/>
    </row>
    <row r="536" spans="1:132" x14ac:dyDescent="0.3">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c r="AF536" s="25"/>
      <c r="AG536" s="25"/>
      <c r="AH536" s="25"/>
      <c r="AI536" s="25"/>
      <c r="AJ536" s="25"/>
      <c r="AK536" s="25"/>
      <c r="AL536" s="25"/>
      <c r="AM536" s="25"/>
      <c r="AN536" s="25"/>
      <c r="AO536" s="25"/>
      <c r="AP536" s="25"/>
      <c r="AQ536" s="25"/>
      <c r="AR536" s="25"/>
      <c r="AS536" s="25"/>
      <c r="AT536" s="25"/>
      <c r="AU536" s="25"/>
      <c r="AV536" s="25"/>
      <c r="AW536" s="25"/>
      <c r="AX536" s="25"/>
      <c r="AY536" s="25"/>
      <c r="AZ536" s="25"/>
      <c r="BA536" s="25"/>
      <c r="BB536" s="25"/>
      <c r="BC536" s="25"/>
      <c r="BD536" s="25"/>
      <c r="BE536" s="25"/>
      <c r="BF536" s="25"/>
      <c r="BG536" s="25"/>
      <c r="BH536" s="25"/>
      <c r="BI536" s="25"/>
      <c r="BJ536" s="25"/>
      <c r="BK536" s="25"/>
      <c r="BL536" s="25"/>
      <c r="BM536" s="25"/>
      <c r="BN536" s="25"/>
      <c r="BO536" s="25"/>
      <c r="BP536" s="25"/>
      <c r="BQ536" s="25"/>
      <c r="BR536" s="25"/>
      <c r="BS536" s="25"/>
      <c r="BT536" s="25"/>
      <c r="BU536" s="25"/>
      <c r="BV536" s="25"/>
      <c r="BW536" s="25"/>
      <c r="BX536" s="25"/>
      <c r="BY536" s="25"/>
      <c r="BZ536" s="25"/>
      <c r="CA536" s="25"/>
      <c r="CB536" s="25"/>
      <c r="CC536" s="25"/>
      <c r="CD536" s="25"/>
      <c r="CE536" s="25"/>
      <c r="CF536" s="25"/>
      <c r="CG536" s="25"/>
      <c r="CH536" s="25"/>
      <c r="CI536" s="25"/>
      <c r="CJ536" s="25"/>
      <c r="CK536" s="25"/>
      <c r="CL536" s="25"/>
      <c r="CM536" s="25"/>
      <c r="CN536" s="25"/>
      <c r="CO536" s="25"/>
      <c r="CP536" s="25"/>
      <c r="CQ536" s="25"/>
      <c r="CR536" s="25"/>
      <c r="CS536" s="25"/>
      <c r="CT536" s="25"/>
      <c r="CU536" s="25"/>
      <c r="CV536" s="25"/>
      <c r="CW536" s="25"/>
      <c r="CX536" s="25"/>
      <c r="CY536" s="25"/>
      <c r="CZ536" s="25"/>
      <c r="DA536" s="25"/>
      <c r="DB536" s="25"/>
      <c r="DC536" s="25"/>
      <c r="DD536" s="25"/>
      <c r="DE536" s="25"/>
      <c r="DF536" s="25"/>
      <c r="DG536" s="25"/>
      <c r="DH536" s="25"/>
      <c r="DI536" s="25"/>
      <c r="DJ536" s="25"/>
      <c r="DK536" s="25"/>
      <c r="DL536" s="25"/>
      <c r="DM536" s="25"/>
      <c r="DN536" s="25"/>
      <c r="DO536" s="25"/>
      <c r="DP536" s="25"/>
      <c r="DQ536" s="25"/>
      <c r="DR536" s="25"/>
      <c r="DS536" s="25"/>
      <c r="DT536" s="25"/>
      <c r="DU536" s="25"/>
      <c r="DV536" s="25"/>
      <c r="DW536" s="25"/>
      <c r="DX536" s="25"/>
      <c r="DY536" s="25"/>
      <c r="DZ536" s="25"/>
      <c r="EA536" s="25"/>
      <c r="EB536" s="25"/>
    </row>
    <row r="537" spans="1:132" x14ac:dyDescent="0.3">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c r="AF537" s="25"/>
      <c r="AG537" s="25"/>
      <c r="AH537" s="25"/>
      <c r="AI537" s="25"/>
      <c r="AJ537" s="25"/>
      <c r="AK537" s="25"/>
      <c r="AL537" s="25"/>
      <c r="AM537" s="25"/>
      <c r="AN537" s="25"/>
      <c r="AO537" s="25"/>
      <c r="AP537" s="25"/>
      <c r="AQ537" s="25"/>
      <c r="AR537" s="25"/>
      <c r="AS537" s="25"/>
      <c r="AT537" s="25"/>
      <c r="AU537" s="25"/>
      <c r="AV537" s="25"/>
      <c r="AW537" s="25"/>
      <c r="AX537" s="25"/>
      <c r="AY537" s="25"/>
      <c r="AZ537" s="25"/>
      <c r="BA537" s="25"/>
      <c r="BB537" s="25"/>
      <c r="BC537" s="25"/>
      <c r="BD537" s="25"/>
      <c r="BE537" s="25"/>
      <c r="BF537" s="25"/>
      <c r="BG537" s="25"/>
      <c r="BH537" s="25"/>
      <c r="BI537" s="25"/>
      <c r="BJ537" s="25"/>
      <c r="BK537" s="25"/>
      <c r="BL537" s="25"/>
      <c r="BM537" s="25"/>
      <c r="BN537" s="25"/>
      <c r="BO537" s="25"/>
      <c r="BP537" s="25"/>
      <c r="BQ537" s="25"/>
      <c r="BR537" s="25"/>
      <c r="BS537" s="25"/>
      <c r="BT537" s="25"/>
      <c r="BU537" s="25"/>
      <c r="BV537" s="25"/>
      <c r="BW537" s="25"/>
      <c r="BX537" s="25"/>
      <c r="BY537" s="25"/>
      <c r="BZ537" s="25"/>
      <c r="CA537" s="25"/>
      <c r="CB537" s="25"/>
      <c r="CC537" s="25"/>
      <c r="CD537" s="25"/>
      <c r="CE537" s="25"/>
      <c r="CF537" s="25"/>
      <c r="CG537" s="25"/>
      <c r="CH537" s="25"/>
      <c r="CI537" s="25"/>
      <c r="CJ537" s="25"/>
      <c r="CK537" s="25"/>
      <c r="CL537" s="25"/>
      <c r="CM537" s="25"/>
      <c r="CN537" s="25"/>
      <c r="CO537" s="25"/>
      <c r="CP537" s="25"/>
      <c r="CQ537" s="25"/>
      <c r="CR537" s="25"/>
      <c r="CS537" s="25"/>
      <c r="CT537" s="25"/>
      <c r="CU537" s="25"/>
      <c r="CV537" s="25"/>
      <c r="CW537" s="25"/>
      <c r="CX537" s="25"/>
      <c r="CY537" s="25"/>
      <c r="CZ537" s="25"/>
      <c r="DA537" s="25"/>
      <c r="DB537" s="25"/>
      <c r="DC537" s="25"/>
      <c r="DD537" s="25"/>
      <c r="DE537" s="25"/>
      <c r="DF537" s="25"/>
      <c r="DG537" s="25"/>
      <c r="DH537" s="25"/>
      <c r="DI537" s="25"/>
      <c r="DJ537" s="25"/>
      <c r="DK537" s="25"/>
      <c r="DL537" s="25"/>
      <c r="DM537" s="25"/>
      <c r="DN537" s="25"/>
      <c r="DO537" s="25"/>
      <c r="DP537" s="25"/>
      <c r="DQ537" s="25"/>
      <c r="DR537" s="25"/>
      <c r="DS537" s="25"/>
      <c r="DT537" s="25"/>
      <c r="DU537" s="25"/>
      <c r="DV537" s="25"/>
      <c r="DW537" s="25"/>
      <c r="DX537" s="25"/>
      <c r="DY537" s="25"/>
      <c r="DZ537" s="25"/>
      <c r="EA537" s="25"/>
      <c r="EB537" s="25"/>
    </row>
    <row r="538" spans="1:132" x14ac:dyDescent="0.3">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5"/>
      <c r="AG538" s="25"/>
      <c r="AH538" s="25"/>
      <c r="AI538" s="25"/>
      <c r="AJ538" s="25"/>
      <c r="AK538" s="25"/>
      <c r="AL538" s="25"/>
      <c r="AM538" s="25"/>
      <c r="AN538" s="25"/>
      <c r="AO538" s="25"/>
      <c r="AP538" s="25"/>
      <c r="AQ538" s="25"/>
      <c r="AR538" s="25"/>
      <c r="AS538" s="25"/>
      <c r="AT538" s="25"/>
      <c r="AU538" s="25"/>
      <c r="AV538" s="25"/>
      <c r="AW538" s="25"/>
      <c r="AX538" s="25"/>
      <c r="AY538" s="25"/>
      <c r="AZ538" s="25"/>
      <c r="BA538" s="25"/>
      <c r="BB538" s="25"/>
      <c r="BC538" s="25"/>
      <c r="BD538" s="25"/>
      <c r="BE538" s="25"/>
      <c r="BF538" s="25"/>
      <c r="BG538" s="25"/>
      <c r="BH538" s="25"/>
      <c r="BI538" s="25"/>
      <c r="BJ538" s="25"/>
      <c r="BK538" s="25"/>
      <c r="BL538" s="25"/>
      <c r="BM538" s="25"/>
      <c r="BN538" s="25"/>
      <c r="BO538" s="25"/>
      <c r="BP538" s="25"/>
      <c r="BQ538" s="25"/>
      <c r="BR538" s="25"/>
      <c r="BS538" s="25"/>
      <c r="BT538" s="25"/>
      <c r="BU538" s="25"/>
      <c r="BV538" s="25"/>
      <c r="BW538" s="25"/>
      <c r="BX538" s="25"/>
      <c r="BY538" s="25"/>
      <c r="BZ538" s="25"/>
      <c r="CA538" s="25"/>
      <c r="CB538" s="25"/>
      <c r="CC538" s="25"/>
      <c r="CD538" s="25"/>
      <c r="CE538" s="25"/>
      <c r="CF538" s="25"/>
      <c r="CG538" s="25"/>
      <c r="CH538" s="25"/>
      <c r="CI538" s="25"/>
      <c r="CJ538" s="25"/>
      <c r="CK538" s="25"/>
      <c r="CL538" s="25"/>
      <c r="CM538" s="25"/>
      <c r="CN538" s="25"/>
      <c r="CO538" s="25"/>
      <c r="CP538" s="25"/>
      <c r="CQ538" s="25"/>
      <c r="CR538" s="25"/>
      <c r="CS538" s="25"/>
      <c r="CT538" s="25"/>
      <c r="CU538" s="25"/>
      <c r="CV538" s="25"/>
      <c r="CW538" s="25"/>
      <c r="CX538" s="25"/>
      <c r="CY538" s="25"/>
      <c r="CZ538" s="25"/>
      <c r="DA538" s="25"/>
      <c r="DB538" s="25"/>
      <c r="DC538" s="25"/>
      <c r="DD538" s="25"/>
      <c r="DE538" s="25"/>
      <c r="DF538" s="25"/>
      <c r="DG538" s="25"/>
      <c r="DH538" s="25"/>
      <c r="DI538" s="25"/>
      <c r="DJ538" s="25"/>
      <c r="DK538" s="25"/>
      <c r="DL538" s="25"/>
      <c r="DM538" s="25"/>
      <c r="DN538" s="25"/>
      <c r="DO538" s="25"/>
      <c r="DP538" s="25"/>
      <c r="DQ538" s="25"/>
      <c r="DR538" s="25"/>
      <c r="DS538" s="25"/>
      <c r="DT538" s="25"/>
      <c r="DU538" s="25"/>
      <c r="DV538" s="25"/>
      <c r="DW538" s="25"/>
      <c r="DX538" s="25"/>
      <c r="DY538" s="25"/>
      <c r="DZ538" s="25"/>
      <c r="EA538" s="25"/>
      <c r="EB538" s="25"/>
    </row>
    <row r="539" spans="1:132" x14ac:dyDescent="0.3">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5"/>
      <c r="AG539" s="25"/>
      <c r="AH539" s="25"/>
      <c r="AI539" s="25"/>
      <c r="AJ539" s="25"/>
      <c r="AK539" s="25"/>
      <c r="AL539" s="25"/>
      <c r="AM539" s="25"/>
      <c r="AN539" s="25"/>
      <c r="AO539" s="25"/>
      <c r="AP539" s="25"/>
      <c r="AQ539" s="25"/>
      <c r="AR539" s="25"/>
      <c r="AS539" s="25"/>
      <c r="AT539" s="25"/>
      <c r="AU539" s="25"/>
      <c r="AV539" s="25"/>
      <c r="AW539" s="25"/>
      <c r="AX539" s="25"/>
      <c r="AY539" s="25"/>
      <c r="AZ539" s="25"/>
      <c r="BA539" s="25"/>
      <c r="BB539" s="25"/>
      <c r="BC539" s="25"/>
      <c r="BD539" s="25"/>
      <c r="BE539" s="25"/>
      <c r="BF539" s="25"/>
      <c r="BG539" s="25"/>
      <c r="BH539" s="25"/>
      <c r="BI539" s="25"/>
      <c r="BJ539" s="25"/>
      <c r="BK539" s="25"/>
      <c r="BL539" s="25"/>
      <c r="BM539" s="25"/>
      <c r="BN539" s="25"/>
      <c r="BO539" s="25"/>
      <c r="BP539" s="25"/>
      <c r="BQ539" s="25"/>
      <c r="BR539" s="25"/>
      <c r="BS539" s="25"/>
      <c r="BT539" s="25"/>
      <c r="BU539" s="25"/>
      <c r="BV539" s="25"/>
      <c r="BW539" s="25"/>
      <c r="BX539" s="25"/>
      <c r="BY539" s="25"/>
      <c r="BZ539" s="25"/>
      <c r="CA539" s="25"/>
      <c r="CB539" s="25"/>
      <c r="CC539" s="25"/>
      <c r="CD539" s="25"/>
      <c r="CE539" s="25"/>
      <c r="CF539" s="25"/>
      <c r="CG539" s="25"/>
      <c r="CH539" s="25"/>
      <c r="CI539" s="25"/>
      <c r="CJ539" s="25"/>
      <c r="CK539" s="25"/>
      <c r="CL539" s="25"/>
      <c r="CM539" s="25"/>
      <c r="CN539" s="25"/>
      <c r="CO539" s="25"/>
      <c r="CP539" s="25"/>
      <c r="CQ539" s="25"/>
      <c r="CR539" s="25"/>
      <c r="CS539" s="25"/>
      <c r="CT539" s="25"/>
      <c r="CU539" s="25"/>
      <c r="CV539" s="25"/>
      <c r="CW539" s="25"/>
      <c r="CX539" s="25"/>
      <c r="CY539" s="25"/>
      <c r="CZ539" s="25"/>
      <c r="DA539" s="25"/>
      <c r="DB539" s="25"/>
      <c r="DC539" s="25"/>
      <c r="DD539" s="25"/>
      <c r="DE539" s="25"/>
      <c r="DF539" s="25"/>
      <c r="DG539" s="25"/>
      <c r="DH539" s="25"/>
      <c r="DI539" s="25"/>
      <c r="DJ539" s="25"/>
      <c r="DK539" s="25"/>
      <c r="DL539" s="25"/>
      <c r="DM539" s="25"/>
      <c r="DN539" s="25"/>
      <c r="DO539" s="25"/>
      <c r="DP539" s="25"/>
      <c r="DQ539" s="25"/>
      <c r="DR539" s="25"/>
      <c r="DS539" s="25"/>
      <c r="DT539" s="25"/>
      <c r="DU539" s="25"/>
      <c r="DV539" s="25"/>
      <c r="DW539" s="25"/>
      <c r="DX539" s="25"/>
      <c r="DY539" s="25"/>
      <c r="DZ539" s="25"/>
      <c r="EA539" s="25"/>
      <c r="EB539" s="25"/>
    </row>
    <row r="540" spans="1:132" x14ac:dyDescent="0.3">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5"/>
      <c r="AG540" s="25"/>
      <c r="AH540" s="25"/>
      <c r="AI540" s="25"/>
      <c r="AJ540" s="25"/>
      <c r="AK540" s="25"/>
      <c r="AL540" s="25"/>
      <c r="AM540" s="25"/>
      <c r="AN540" s="25"/>
      <c r="AO540" s="25"/>
      <c r="AP540" s="25"/>
      <c r="AQ540" s="25"/>
      <c r="AR540" s="25"/>
      <c r="AS540" s="25"/>
      <c r="AT540" s="25"/>
      <c r="AU540" s="25"/>
      <c r="AV540" s="25"/>
      <c r="AW540" s="25"/>
      <c r="AX540" s="25"/>
      <c r="AY540" s="25"/>
      <c r="AZ540" s="25"/>
      <c r="BA540" s="25"/>
      <c r="BB540" s="25"/>
      <c r="BC540" s="25"/>
      <c r="BD540" s="25"/>
      <c r="BE540" s="25"/>
      <c r="BF540" s="25"/>
      <c r="BG540" s="25"/>
      <c r="BH540" s="25"/>
      <c r="BI540" s="25"/>
      <c r="BJ540" s="25"/>
      <c r="BK540" s="25"/>
      <c r="BL540" s="25"/>
      <c r="BM540" s="25"/>
      <c r="BN540" s="25"/>
      <c r="BO540" s="25"/>
      <c r="BP540" s="25"/>
      <c r="BQ540" s="25"/>
      <c r="BR540" s="25"/>
      <c r="BS540" s="25"/>
      <c r="BT540" s="25"/>
      <c r="BU540" s="25"/>
      <c r="BV540" s="25"/>
      <c r="BW540" s="25"/>
      <c r="BX540" s="25"/>
      <c r="BY540" s="25"/>
      <c r="BZ540" s="25"/>
      <c r="CA540" s="25"/>
      <c r="CB540" s="25"/>
      <c r="CC540" s="25"/>
      <c r="CD540" s="25"/>
      <c r="CE540" s="25"/>
      <c r="CF540" s="25"/>
      <c r="CG540" s="25"/>
      <c r="CH540" s="25"/>
      <c r="CI540" s="25"/>
      <c r="CJ540" s="25"/>
      <c r="CK540" s="25"/>
      <c r="CL540" s="25"/>
      <c r="CM540" s="25"/>
      <c r="CN540" s="25"/>
      <c r="CO540" s="25"/>
      <c r="CP540" s="25"/>
      <c r="CQ540" s="25"/>
      <c r="CR540" s="25"/>
      <c r="CS540" s="25"/>
      <c r="CT540" s="25"/>
      <c r="CU540" s="25"/>
      <c r="CV540" s="25"/>
      <c r="CW540" s="25"/>
      <c r="CX540" s="25"/>
      <c r="CY540" s="25"/>
      <c r="CZ540" s="25"/>
      <c r="DA540" s="25"/>
      <c r="DB540" s="25"/>
      <c r="DC540" s="25"/>
      <c r="DD540" s="25"/>
      <c r="DE540" s="25"/>
      <c r="DF540" s="25"/>
      <c r="DG540" s="25"/>
      <c r="DH540" s="25"/>
      <c r="DI540" s="25"/>
      <c r="DJ540" s="25"/>
      <c r="DK540" s="25"/>
      <c r="DL540" s="25"/>
      <c r="DM540" s="25"/>
      <c r="DN540" s="25"/>
      <c r="DO540" s="25"/>
      <c r="DP540" s="25"/>
      <c r="DQ540" s="25"/>
      <c r="DR540" s="25"/>
      <c r="DS540" s="25"/>
      <c r="DT540" s="25"/>
      <c r="DU540" s="25"/>
      <c r="DV540" s="25"/>
      <c r="DW540" s="25"/>
      <c r="DX540" s="25"/>
      <c r="DY540" s="25"/>
      <c r="DZ540" s="25"/>
      <c r="EA540" s="25"/>
      <c r="EB540" s="25"/>
    </row>
    <row r="541" spans="1:132" x14ac:dyDescent="0.3">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5"/>
      <c r="AG541" s="25"/>
      <c r="AH541" s="25"/>
      <c r="AI541" s="25"/>
      <c r="AJ541" s="25"/>
      <c r="AK541" s="25"/>
      <c r="AL541" s="25"/>
      <c r="AM541" s="25"/>
      <c r="AN541" s="25"/>
      <c r="AO541" s="25"/>
      <c r="AP541" s="25"/>
      <c r="AQ541" s="25"/>
      <c r="AR541" s="25"/>
      <c r="AS541" s="25"/>
      <c r="AT541" s="25"/>
      <c r="AU541" s="25"/>
      <c r="AV541" s="25"/>
      <c r="AW541" s="25"/>
      <c r="AX541" s="25"/>
      <c r="AY541" s="25"/>
      <c r="AZ541" s="25"/>
      <c r="BA541" s="25"/>
      <c r="BB541" s="25"/>
      <c r="BC541" s="25"/>
      <c r="BD541" s="25"/>
      <c r="BE541" s="25"/>
      <c r="BF541" s="25"/>
      <c r="BG541" s="25"/>
      <c r="BH541" s="25"/>
      <c r="BI541" s="25"/>
      <c r="BJ541" s="25"/>
      <c r="BK541" s="25"/>
      <c r="BL541" s="25"/>
      <c r="BM541" s="25"/>
      <c r="BN541" s="25"/>
      <c r="BO541" s="25"/>
      <c r="BP541" s="25"/>
      <c r="BQ541" s="25"/>
      <c r="BR541" s="25"/>
      <c r="BS541" s="25"/>
      <c r="BT541" s="25"/>
      <c r="BU541" s="25"/>
      <c r="BV541" s="25"/>
      <c r="BW541" s="25"/>
      <c r="BX541" s="25"/>
      <c r="BY541" s="25"/>
      <c r="BZ541" s="25"/>
      <c r="CA541" s="25"/>
      <c r="CB541" s="25"/>
      <c r="CC541" s="25"/>
      <c r="CD541" s="25"/>
      <c r="CE541" s="25"/>
      <c r="CF541" s="25"/>
      <c r="CG541" s="25"/>
      <c r="CH541" s="25"/>
      <c r="CI541" s="25"/>
      <c r="CJ541" s="25"/>
      <c r="CK541" s="25"/>
      <c r="CL541" s="25"/>
      <c r="CM541" s="25"/>
      <c r="CN541" s="25"/>
      <c r="CO541" s="25"/>
      <c r="CP541" s="25"/>
      <c r="CQ541" s="25"/>
      <c r="CR541" s="25"/>
      <c r="CS541" s="25"/>
      <c r="CT541" s="25"/>
      <c r="CU541" s="25"/>
      <c r="CV541" s="25"/>
      <c r="CW541" s="25"/>
      <c r="CX541" s="25"/>
      <c r="CY541" s="25"/>
      <c r="CZ541" s="25"/>
      <c r="DA541" s="25"/>
      <c r="DB541" s="25"/>
      <c r="DC541" s="25"/>
      <c r="DD541" s="25"/>
      <c r="DE541" s="25"/>
      <c r="DF541" s="25"/>
      <c r="DG541" s="25"/>
      <c r="DH541" s="25"/>
      <c r="DI541" s="25"/>
      <c r="DJ541" s="25"/>
      <c r="DK541" s="25"/>
      <c r="DL541" s="25"/>
      <c r="DM541" s="25"/>
      <c r="DN541" s="25"/>
      <c r="DO541" s="25"/>
      <c r="DP541" s="25"/>
      <c r="DQ541" s="25"/>
      <c r="DR541" s="25"/>
      <c r="DS541" s="25"/>
      <c r="DT541" s="25"/>
      <c r="DU541" s="25"/>
      <c r="DV541" s="25"/>
      <c r="DW541" s="25"/>
      <c r="DX541" s="25"/>
      <c r="DY541" s="25"/>
      <c r="DZ541" s="25"/>
      <c r="EA541" s="25"/>
      <c r="EB541" s="25"/>
    </row>
    <row r="542" spans="1:132" x14ac:dyDescent="0.3">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c r="AF542" s="25"/>
      <c r="AG542" s="25"/>
      <c r="AH542" s="25"/>
      <c r="AI542" s="25"/>
      <c r="AJ542" s="25"/>
      <c r="AK542" s="25"/>
      <c r="AL542" s="25"/>
      <c r="AM542" s="25"/>
      <c r="AN542" s="25"/>
      <c r="AO542" s="25"/>
      <c r="AP542" s="25"/>
      <c r="AQ542" s="25"/>
      <c r="AR542" s="25"/>
      <c r="AS542" s="25"/>
      <c r="AT542" s="25"/>
      <c r="AU542" s="25"/>
      <c r="AV542" s="25"/>
      <c r="AW542" s="25"/>
      <c r="AX542" s="25"/>
      <c r="AY542" s="25"/>
      <c r="AZ542" s="25"/>
      <c r="BA542" s="25"/>
      <c r="BB542" s="25"/>
      <c r="BC542" s="25"/>
      <c r="BD542" s="25"/>
      <c r="BE542" s="25"/>
      <c r="BF542" s="25"/>
      <c r="BG542" s="25"/>
      <c r="BH542" s="25"/>
      <c r="BI542" s="25"/>
      <c r="BJ542" s="25"/>
      <c r="BK542" s="25"/>
      <c r="BL542" s="25"/>
      <c r="BM542" s="25"/>
      <c r="BN542" s="25"/>
      <c r="BO542" s="25"/>
      <c r="BP542" s="25"/>
      <c r="BQ542" s="25"/>
      <c r="BR542" s="25"/>
      <c r="BS542" s="25"/>
      <c r="BT542" s="25"/>
      <c r="BU542" s="25"/>
      <c r="BV542" s="25"/>
      <c r="BW542" s="25"/>
      <c r="BX542" s="25"/>
      <c r="BY542" s="25"/>
      <c r="BZ542" s="25"/>
      <c r="CA542" s="25"/>
      <c r="CB542" s="25"/>
      <c r="CC542" s="25"/>
      <c r="CD542" s="25"/>
      <c r="CE542" s="25"/>
      <c r="CF542" s="25"/>
      <c r="CG542" s="25"/>
      <c r="CH542" s="25"/>
      <c r="CI542" s="25"/>
      <c r="CJ542" s="25"/>
      <c r="CK542" s="25"/>
      <c r="CL542" s="25"/>
      <c r="CM542" s="25"/>
      <c r="CN542" s="25"/>
      <c r="CO542" s="25"/>
      <c r="CP542" s="25"/>
      <c r="CQ542" s="25"/>
      <c r="CR542" s="25"/>
      <c r="CS542" s="25"/>
      <c r="CT542" s="25"/>
      <c r="CU542" s="25"/>
      <c r="CV542" s="25"/>
      <c r="CW542" s="25"/>
      <c r="CX542" s="25"/>
      <c r="CY542" s="25"/>
      <c r="CZ542" s="25"/>
      <c r="DA542" s="25"/>
      <c r="DB542" s="25"/>
      <c r="DC542" s="25"/>
      <c r="DD542" s="25"/>
      <c r="DE542" s="25"/>
      <c r="DF542" s="25"/>
      <c r="DG542" s="25"/>
      <c r="DH542" s="25"/>
      <c r="DI542" s="25"/>
      <c r="DJ542" s="25"/>
      <c r="DK542" s="25"/>
      <c r="DL542" s="25"/>
      <c r="DM542" s="25"/>
      <c r="DN542" s="25"/>
      <c r="DO542" s="25"/>
      <c r="DP542" s="25"/>
      <c r="DQ542" s="25"/>
      <c r="DR542" s="25"/>
      <c r="DS542" s="25"/>
      <c r="DT542" s="25"/>
      <c r="DU542" s="25"/>
      <c r="DV542" s="25"/>
      <c r="DW542" s="25"/>
      <c r="DX542" s="25"/>
      <c r="DY542" s="25"/>
      <c r="DZ542" s="25"/>
      <c r="EA542" s="25"/>
      <c r="EB542" s="25"/>
    </row>
    <row r="543" spans="1:132" x14ac:dyDescent="0.3">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c r="AF543" s="25"/>
      <c r="AG543" s="25"/>
      <c r="AH543" s="25"/>
      <c r="AI543" s="25"/>
      <c r="AJ543" s="25"/>
      <c r="AK543" s="25"/>
      <c r="AL543" s="25"/>
      <c r="AM543" s="25"/>
      <c r="AN543" s="25"/>
      <c r="AO543" s="25"/>
      <c r="AP543" s="25"/>
      <c r="AQ543" s="25"/>
      <c r="AR543" s="25"/>
      <c r="AS543" s="25"/>
      <c r="AT543" s="25"/>
      <c r="AU543" s="25"/>
      <c r="AV543" s="25"/>
      <c r="AW543" s="25"/>
      <c r="AX543" s="25"/>
      <c r="AY543" s="25"/>
      <c r="AZ543" s="25"/>
      <c r="BA543" s="25"/>
      <c r="BB543" s="25"/>
      <c r="BC543" s="25"/>
      <c r="BD543" s="25"/>
      <c r="BE543" s="25"/>
      <c r="BF543" s="25"/>
      <c r="BG543" s="25"/>
      <c r="BH543" s="25"/>
      <c r="BI543" s="25"/>
      <c r="BJ543" s="25"/>
      <c r="BK543" s="25"/>
      <c r="BL543" s="25"/>
      <c r="BM543" s="25"/>
      <c r="BN543" s="25"/>
      <c r="BO543" s="25"/>
      <c r="BP543" s="25"/>
      <c r="BQ543" s="25"/>
      <c r="BR543" s="25"/>
      <c r="BS543" s="25"/>
      <c r="BT543" s="25"/>
      <c r="BU543" s="25"/>
      <c r="BV543" s="25"/>
      <c r="BW543" s="25"/>
      <c r="BX543" s="25"/>
      <c r="BY543" s="25"/>
      <c r="BZ543" s="25"/>
      <c r="CA543" s="25"/>
      <c r="CB543" s="25"/>
      <c r="CC543" s="25"/>
      <c r="CD543" s="25"/>
      <c r="CE543" s="25"/>
      <c r="CF543" s="25"/>
      <c r="CG543" s="25"/>
      <c r="CH543" s="25"/>
      <c r="CI543" s="25"/>
      <c r="CJ543" s="25"/>
      <c r="CK543" s="25"/>
      <c r="CL543" s="25"/>
      <c r="CM543" s="25"/>
      <c r="CN543" s="25"/>
      <c r="CO543" s="25"/>
      <c r="CP543" s="25"/>
      <c r="CQ543" s="25"/>
      <c r="CR543" s="25"/>
      <c r="CS543" s="25"/>
      <c r="CT543" s="25"/>
      <c r="CU543" s="25"/>
      <c r="CV543" s="25"/>
      <c r="CW543" s="25"/>
      <c r="CX543" s="25"/>
      <c r="CY543" s="25"/>
      <c r="CZ543" s="25"/>
      <c r="DA543" s="25"/>
      <c r="DB543" s="25"/>
      <c r="DC543" s="25"/>
      <c r="DD543" s="25"/>
      <c r="DE543" s="25"/>
      <c r="DF543" s="25"/>
      <c r="DG543" s="25"/>
      <c r="DH543" s="25"/>
      <c r="DI543" s="25"/>
      <c r="DJ543" s="25"/>
      <c r="DK543" s="25"/>
      <c r="DL543" s="25"/>
      <c r="DM543" s="25"/>
      <c r="DN543" s="25"/>
      <c r="DO543" s="25"/>
      <c r="DP543" s="25"/>
      <c r="DQ543" s="25"/>
      <c r="DR543" s="25"/>
      <c r="DS543" s="25"/>
      <c r="DT543" s="25"/>
      <c r="DU543" s="25"/>
      <c r="DV543" s="25"/>
      <c r="DW543" s="25"/>
      <c r="DX543" s="25"/>
      <c r="DY543" s="25"/>
      <c r="DZ543" s="25"/>
      <c r="EA543" s="25"/>
      <c r="EB543" s="25"/>
    </row>
    <row r="544" spans="1:132" x14ac:dyDescent="0.3">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5"/>
      <c r="AG544" s="25"/>
      <c r="AH544" s="25"/>
      <c r="AI544" s="25"/>
      <c r="AJ544" s="25"/>
      <c r="AK544" s="25"/>
      <c r="AL544" s="25"/>
      <c r="AM544" s="25"/>
      <c r="AN544" s="25"/>
      <c r="AO544" s="25"/>
      <c r="AP544" s="25"/>
      <c r="AQ544" s="25"/>
      <c r="AR544" s="25"/>
      <c r="AS544" s="25"/>
      <c r="AT544" s="25"/>
      <c r="AU544" s="25"/>
      <c r="AV544" s="25"/>
      <c r="AW544" s="25"/>
      <c r="AX544" s="25"/>
      <c r="AY544" s="25"/>
      <c r="AZ544" s="25"/>
      <c r="BA544" s="25"/>
      <c r="BB544" s="25"/>
      <c r="BC544" s="25"/>
      <c r="BD544" s="25"/>
      <c r="BE544" s="25"/>
      <c r="BF544" s="25"/>
      <c r="BG544" s="25"/>
      <c r="BH544" s="25"/>
      <c r="BI544" s="25"/>
      <c r="BJ544" s="25"/>
      <c r="BK544" s="25"/>
      <c r="BL544" s="25"/>
      <c r="BM544" s="25"/>
      <c r="BN544" s="25"/>
      <c r="BO544" s="25"/>
      <c r="BP544" s="25"/>
      <c r="BQ544" s="25"/>
      <c r="BR544" s="25"/>
      <c r="BS544" s="25"/>
      <c r="BT544" s="25"/>
      <c r="BU544" s="25"/>
      <c r="BV544" s="25"/>
      <c r="BW544" s="25"/>
      <c r="BX544" s="25"/>
      <c r="BY544" s="25"/>
      <c r="BZ544" s="25"/>
      <c r="CA544" s="25"/>
      <c r="CB544" s="25"/>
      <c r="CC544" s="25"/>
      <c r="CD544" s="25"/>
      <c r="CE544" s="25"/>
      <c r="CF544" s="25"/>
      <c r="CG544" s="25"/>
      <c r="CH544" s="25"/>
      <c r="CI544" s="25"/>
      <c r="CJ544" s="25"/>
      <c r="CK544" s="25"/>
      <c r="CL544" s="25"/>
      <c r="CM544" s="25"/>
      <c r="CN544" s="25"/>
      <c r="CO544" s="25"/>
      <c r="CP544" s="25"/>
      <c r="CQ544" s="25"/>
      <c r="CR544" s="25"/>
      <c r="CS544" s="25"/>
      <c r="CT544" s="25"/>
      <c r="CU544" s="25"/>
      <c r="CV544" s="25"/>
      <c r="CW544" s="25"/>
      <c r="CX544" s="25"/>
      <c r="CY544" s="25"/>
      <c r="CZ544" s="25"/>
      <c r="DA544" s="25"/>
      <c r="DB544" s="25"/>
      <c r="DC544" s="25"/>
      <c r="DD544" s="25"/>
      <c r="DE544" s="25"/>
      <c r="DF544" s="25"/>
      <c r="DG544" s="25"/>
      <c r="DH544" s="25"/>
      <c r="DI544" s="25"/>
      <c r="DJ544" s="25"/>
      <c r="DK544" s="25"/>
      <c r="DL544" s="25"/>
      <c r="DM544" s="25"/>
      <c r="DN544" s="25"/>
      <c r="DO544" s="25"/>
      <c r="DP544" s="25"/>
      <c r="DQ544" s="25"/>
      <c r="DR544" s="25"/>
      <c r="DS544" s="25"/>
      <c r="DT544" s="25"/>
      <c r="DU544" s="25"/>
      <c r="DV544" s="25"/>
      <c r="DW544" s="25"/>
      <c r="DX544" s="25"/>
      <c r="DY544" s="25"/>
      <c r="DZ544" s="25"/>
      <c r="EA544" s="25"/>
      <c r="EB544" s="25"/>
    </row>
    <row r="545" spans="1:132" x14ac:dyDescent="0.3">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c r="BP545" s="25"/>
      <c r="BQ545" s="25"/>
      <c r="BR545" s="25"/>
      <c r="BS545" s="25"/>
      <c r="BT545" s="25"/>
      <c r="BU545" s="25"/>
      <c r="BV545" s="25"/>
      <c r="BW545" s="25"/>
      <c r="BX545" s="25"/>
      <c r="BY545" s="25"/>
      <c r="BZ545" s="25"/>
      <c r="CA545" s="25"/>
      <c r="CB545" s="25"/>
      <c r="CC545" s="25"/>
      <c r="CD545" s="25"/>
      <c r="CE545" s="25"/>
      <c r="CF545" s="25"/>
      <c r="CG545" s="25"/>
      <c r="CH545" s="25"/>
      <c r="CI545" s="25"/>
      <c r="CJ545" s="25"/>
      <c r="CK545" s="25"/>
      <c r="CL545" s="25"/>
      <c r="CM545" s="25"/>
      <c r="CN545" s="25"/>
      <c r="CO545" s="25"/>
      <c r="CP545" s="25"/>
      <c r="CQ545" s="25"/>
      <c r="CR545" s="25"/>
      <c r="CS545" s="25"/>
      <c r="CT545" s="25"/>
      <c r="CU545" s="25"/>
      <c r="CV545" s="25"/>
      <c r="CW545" s="25"/>
      <c r="CX545" s="25"/>
      <c r="CY545" s="25"/>
      <c r="CZ545" s="25"/>
      <c r="DA545" s="25"/>
      <c r="DB545" s="25"/>
      <c r="DC545" s="25"/>
      <c r="DD545" s="25"/>
      <c r="DE545" s="25"/>
      <c r="DF545" s="25"/>
      <c r="DG545" s="25"/>
      <c r="DH545" s="25"/>
      <c r="DI545" s="25"/>
      <c r="DJ545" s="25"/>
      <c r="DK545" s="25"/>
      <c r="DL545" s="25"/>
      <c r="DM545" s="25"/>
      <c r="DN545" s="25"/>
      <c r="DO545" s="25"/>
      <c r="DP545" s="25"/>
      <c r="DQ545" s="25"/>
      <c r="DR545" s="25"/>
      <c r="DS545" s="25"/>
      <c r="DT545" s="25"/>
      <c r="DU545" s="25"/>
      <c r="DV545" s="25"/>
      <c r="DW545" s="25"/>
      <c r="DX545" s="25"/>
      <c r="DY545" s="25"/>
      <c r="DZ545" s="25"/>
      <c r="EA545" s="25"/>
      <c r="EB545" s="25"/>
    </row>
    <row r="546" spans="1:132" x14ac:dyDescent="0.3">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5"/>
      <c r="AG546" s="25"/>
      <c r="AH546" s="25"/>
      <c r="AI546" s="25"/>
      <c r="AJ546" s="25"/>
      <c r="AK546" s="25"/>
      <c r="AL546" s="25"/>
      <c r="AM546" s="25"/>
      <c r="AN546" s="25"/>
      <c r="AO546" s="25"/>
      <c r="AP546" s="25"/>
      <c r="AQ546" s="25"/>
      <c r="AR546" s="25"/>
      <c r="AS546" s="25"/>
      <c r="AT546" s="25"/>
      <c r="AU546" s="25"/>
      <c r="AV546" s="25"/>
      <c r="AW546" s="25"/>
      <c r="AX546" s="25"/>
      <c r="AY546" s="25"/>
      <c r="AZ546" s="25"/>
      <c r="BA546" s="25"/>
      <c r="BB546" s="25"/>
      <c r="BC546" s="25"/>
      <c r="BD546" s="25"/>
      <c r="BE546" s="25"/>
      <c r="BF546" s="25"/>
      <c r="BG546" s="25"/>
      <c r="BH546" s="25"/>
      <c r="BI546" s="25"/>
      <c r="BJ546" s="25"/>
      <c r="BK546" s="25"/>
      <c r="BL546" s="25"/>
      <c r="BM546" s="25"/>
      <c r="BN546" s="25"/>
      <c r="BO546" s="25"/>
      <c r="BP546" s="25"/>
      <c r="BQ546" s="25"/>
      <c r="BR546" s="25"/>
      <c r="BS546" s="25"/>
      <c r="BT546" s="25"/>
      <c r="BU546" s="25"/>
      <c r="BV546" s="25"/>
      <c r="BW546" s="25"/>
      <c r="BX546" s="25"/>
      <c r="BY546" s="25"/>
      <c r="BZ546" s="25"/>
      <c r="CA546" s="25"/>
      <c r="CB546" s="25"/>
      <c r="CC546" s="25"/>
      <c r="CD546" s="25"/>
      <c r="CE546" s="25"/>
      <c r="CF546" s="25"/>
      <c r="CG546" s="25"/>
      <c r="CH546" s="25"/>
      <c r="CI546" s="25"/>
      <c r="CJ546" s="25"/>
      <c r="CK546" s="25"/>
      <c r="CL546" s="25"/>
      <c r="CM546" s="25"/>
      <c r="CN546" s="25"/>
      <c r="CO546" s="25"/>
      <c r="CP546" s="25"/>
      <c r="CQ546" s="25"/>
      <c r="CR546" s="25"/>
      <c r="CS546" s="25"/>
      <c r="CT546" s="25"/>
      <c r="CU546" s="25"/>
      <c r="CV546" s="25"/>
      <c r="CW546" s="25"/>
      <c r="CX546" s="25"/>
      <c r="CY546" s="25"/>
      <c r="CZ546" s="25"/>
      <c r="DA546" s="25"/>
      <c r="DB546" s="25"/>
      <c r="DC546" s="25"/>
      <c r="DD546" s="25"/>
      <c r="DE546" s="25"/>
      <c r="DF546" s="25"/>
      <c r="DG546" s="25"/>
      <c r="DH546" s="25"/>
      <c r="DI546" s="25"/>
      <c r="DJ546" s="25"/>
      <c r="DK546" s="25"/>
      <c r="DL546" s="25"/>
      <c r="DM546" s="25"/>
      <c r="DN546" s="25"/>
      <c r="DO546" s="25"/>
      <c r="DP546" s="25"/>
      <c r="DQ546" s="25"/>
      <c r="DR546" s="25"/>
      <c r="DS546" s="25"/>
      <c r="DT546" s="25"/>
      <c r="DU546" s="25"/>
      <c r="DV546" s="25"/>
      <c r="DW546" s="25"/>
      <c r="DX546" s="25"/>
      <c r="DY546" s="25"/>
      <c r="DZ546" s="25"/>
      <c r="EA546" s="25"/>
      <c r="EB546" s="25"/>
    </row>
    <row r="547" spans="1:132" x14ac:dyDescent="0.3">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c r="BP547" s="25"/>
      <c r="BQ547" s="25"/>
      <c r="BR547" s="25"/>
      <c r="BS547" s="25"/>
      <c r="BT547" s="25"/>
      <c r="BU547" s="25"/>
      <c r="BV547" s="25"/>
      <c r="BW547" s="25"/>
      <c r="BX547" s="25"/>
      <c r="BY547" s="25"/>
      <c r="BZ547" s="25"/>
      <c r="CA547" s="25"/>
      <c r="CB547" s="25"/>
      <c r="CC547" s="25"/>
      <c r="CD547" s="25"/>
      <c r="CE547" s="25"/>
      <c r="CF547" s="25"/>
      <c r="CG547" s="25"/>
      <c r="CH547" s="25"/>
      <c r="CI547" s="25"/>
      <c r="CJ547" s="25"/>
      <c r="CK547" s="25"/>
      <c r="CL547" s="25"/>
      <c r="CM547" s="25"/>
      <c r="CN547" s="25"/>
      <c r="CO547" s="25"/>
      <c r="CP547" s="25"/>
      <c r="CQ547" s="25"/>
      <c r="CR547" s="25"/>
      <c r="CS547" s="25"/>
      <c r="CT547" s="25"/>
      <c r="CU547" s="25"/>
      <c r="CV547" s="25"/>
      <c r="CW547" s="25"/>
      <c r="CX547" s="25"/>
      <c r="CY547" s="25"/>
      <c r="CZ547" s="25"/>
      <c r="DA547" s="25"/>
      <c r="DB547" s="25"/>
      <c r="DC547" s="25"/>
      <c r="DD547" s="25"/>
      <c r="DE547" s="25"/>
      <c r="DF547" s="25"/>
      <c r="DG547" s="25"/>
      <c r="DH547" s="25"/>
      <c r="DI547" s="25"/>
      <c r="DJ547" s="25"/>
      <c r="DK547" s="25"/>
      <c r="DL547" s="25"/>
      <c r="DM547" s="25"/>
      <c r="DN547" s="25"/>
      <c r="DO547" s="25"/>
      <c r="DP547" s="25"/>
      <c r="DQ547" s="25"/>
      <c r="DR547" s="25"/>
      <c r="DS547" s="25"/>
      <c r="DT547" s="25"/>
      <c r="DU547" s="25"/>
      <c r="DV547" s="25"/>
      <c r="DW547" s="25"/>
      <c r="DX547" s="25"/>
      <c r="DY547" s="25"/>
      <c r="DZ547" s="25"/>
      <c r="EA547" s="25"/>
      <c r="EB547" s="25"/>
    </row>
    <row r="548" spans="1:132" x14ac:dyDescent="0.3">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c r="AF548" s="25"/>
      <c r="AG548" s="25"/>
      <c r="AH548" s="25"/>
      <c r="AI548" s="25"/>
      <c r="AJ548" s="25"/>
      <c r="AK548" s="25"/>
      <c r="AL548" s="25"/>
      <c r="AM548" s="25"/>
      <c r="AN548" s="25"/>
      <c r="AO548" s="25"/>
      <c r="AP548" s="25"/>
      <c r="AQ548" s="25"/>
      <c r="AR548" s="25"/>
      <c r="AS548" s="25"/>
      <c r="AT548" s="25"/>
      <c r="AU548" s="25"/>
      <c r="AV548" s="25"/>
      <c r="AW548" s="25"/>
      <c r="AX548" s="25"/>
      <c r="AY548" s="25"/>
      <c r="AZ548" s="25"/>
      <c r="BA548" s="25"/>
      <c r="BB548" s="25"/>
      <c r="BC548" s="25"/>
      <c r="BD548" s="25"/>
      <c r="BE548" s="25"/>
      <c r="BF548" s="25"/>
      <c r="BG548" s="25"/>
      <c r="BH548" s="25"/>
      <c r="BI548" s="25"/>
      <c r="BJ548" s="25"/>
      <c r="BK548" s="25"/>
      <c r="BL548" s="25"/>
      <c r="BM548" s="25"/>
      <c r="BN548" s="25"/>
      <c r="BO548" s="25"/>
      <c r="BP548" s="25"/>
      <c r="BQ548" s="25"/>
      <c r="BR548" s="25"/>
      <c r="BS548" s="25"/>
      <c r="BT548" s="25"/>
      <c r="BU548" s="25"/>
      <c r="BV548" s="25"/>
      <c r="BW548" s="25"/>
      <c r="BX548" s="25"/>
      <c r="BY548" s="25"/>
      <c r="BZ548" s="25"/>
      <c r="CA548" s="25"/>
      <c r="CB548" s="25"/>
      <c r="CC548" s="25"/>
      <c r="CD548" s="25"/>
      <c r="CE548" s="25"/>
      <c r="CF548" s="25"/>
      <c r="CG548" s="25"/>
      <c r="CH548" s="25"/>
      <c r="CI548" s="25"/>
      <c r="CJ548" s="25"/>
      <c r="CK548" s="25"/>
      <c r="CL548" s="25"/>
      <c r="CM548" s="25"/>
      <c r="CN548" s="25"/>
      <c r="CO548" s="25"/>
      <c r="CP548" s="25"/>
      <c r="CQ548" s="25"/>
      <c r="CR548" s="25"/>
      <c r="CS548" s="25"/>
      <c r="CT548" s="25"/>
      <c r="CU548" s="25"/>
      <c r="CV548" s="25"/>
      <c r="CW548" s="25"/>
      <c r="CX548" s="25"/>
      <c r="CY548" s="25"/>
      <c r="CZ548" s="25"/>
      <c r="DA548" s="25"/>
      <c r="DB548" s="25"/>
      <c r="DC548" s="25"/>
      <c r="DD548" s="25"/>
      <c r="DE548" s="25"/>
      <c r="DF548" s="25"/>
      <c r="DG548" s="25"/>
      <c r="DH548" s="25"/>
      <c r="DI548" s="25"/>
      <c r="DJ548" s="25"/>
      <c r="DK548" s="25"/>
      <c r="DL548" s="25"/>
      <c r="DM548" s="25"/>
      <c r="DN548" s="25"/>
      <c r="DO548" s="25"/>
      <c r="DP548" s="25"/>
      <c r="DQ548" s="25"/>
      <c r="DR548" s="25"/>
      <c r="DS548" s="25"/>
      <c r="DT548" s="25"/>
      <c r="DU548" s="25"/>
      <c r="DV548" s="25"/>
      <c r="DW548" s="25"/>
      <c r="DX548" s="25"/>
      <c r="DY548" s="25"/>
      <c r="DZ548" s="25"/>
      <c r="EA548" s="25"/>
      <c r="EB548" s="25"/>
    </row>
    <row r="549" spans="1:132" x14ac:dyDescent="0.3">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c r="BP549" s="25"/>
      <c r="BQ549" s="25"/>
      <c r="BR549" s="25"/>
      <c r="BS549" s="25"/>
      <c r="BT549" s="25"/>
      <c r="BU549" s="25"/>
      <c r="BV549" s="25"/>
      <c r="BW549" s="25"/>
      <c r="BX549" s="25"/>
      <c r="BY549" s="25"/>
      <c r="BZ549" s="25"/>
      <c r="CA549" s="25"/>
      <c r="CB549" s="25"/>
      <c r="CC549" s="25"/>
      <c r="CD549" s="25"/>
      <c r="CE549" s="25"/>
      <c r="CF549" s="25"/>
      <c r="CG549" s="25"/>
      <c r="CH549" s="25"/>
      <c r="CI549" s="25"/>
      <c r="CJ549" s="25"/>
      <c r="CK549" s="25"/>
      <c r="CL549" s="25"/>
      <c r="CM549" s="25"/>
      <c r="CN549" s="25"/>
      <c r="CO549" s="25"/>
      <c r="CP549" s="25"/>
      <c r="CQ549" s="25"/>
      <c r="CR549" s="25"/>
      <c r="CS549" s="25"/>
      <c r="CT549" s="25"/>
      <c r="CU549" s="25"/>
      <c r="CV549" s="25"/>
      <c r="CW549" s="25"/>
      <c r="CX549" s="25"/>
      <c r="CY549" s="25"/>
      <c r="CZ549" s="25"/>
      <c r="DA549" s="25"/>
      <c r="DB549" s="25"/>
      <c r="DC549" s="25"/>
      <c r="DD549" s="25"/>
      <c r="DE549" s="25"/>
      <c r="DF549" s="25"/>
      <c r="DG549" s="25"/>
      <c r="DH549" s="25"/>
      <c r="DI549" s="25"/>
      <c r="DJ549" s="25"/>
      <c r="DK549" s="25"/>
      <c r="DL549" s="25"/>
      <c r="DM549" s="25"/>
      <c r="DN549" s="25"/>
      <c r="DO549" s="25"/>
      <c r="DP549" s="25"/>
      <c r="DQ549" s="25"/>
      <c r="DR549" s="25"/>
      <c r="DS549" s="25"/>
      <c r="DT549" s="25"/>
      <c r="DU549" s="25"/>
      <c r="DV549" s="25"/>
      <c r="DW549" s="25"/>
      <c r="DX549" s="25"/>
      <c r="DY549" s="25"/>
      <c r="DZ549" s="25"/>
      <c r="EA549" s="25"/>
      <c r="EB549" s="25"/>
    </row>
    <row r="550" spans="1:132" x14ac:dyDescent="0.3">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5"/>
      <c r="AG550" s="25"/>
      <c r="AH550" s="25"/>
      <c r="AI550" s="25"/>
      <c r="AJ550" s="25"/>
      <c r="AK550" s="25"/>
      <c r="AL550" s="25"/>
      <c r="AM550" s="25"/>
      <c r="AN550" s="25"/>
      <c r="AO550" s="25"/>
      <c r="AP550" s="25"/>
      <c r="AQ550" s="25"/>
      <c r="AR550" s="25"/>
      <c r="AS550" s="25"/>
      <c r="AT550" s="25"/>
      <c r="AU550" s="25"/>
      <c r="AV550" s="25"/>
      <c r="AW550" s="25"/>
      <c r="AX550" s="25"/>
      <c r="AY550" s="25"/>
      <c r="AZ550" s="25"/>
      <c r="BA550" s="25"/>
      <c r="BB550" s="25"/>
      <c r="BC550" s="25"/>
      <c r="BD550" s="25"/>
      <c r="BE550" s="25"/>
      <c r="BF550" s="25"/>
      <c r="BG550" s="25"/>
      <c r="BH550" s="25"/>
      <c r="BI550" s="25"/>
      <c r="BJ550" s="25"/>
      <c r="BK550" s="25"/>
      <c r="BL550" s="25"/>
      <c r="BM550" s="25"/>
      <c r="BN550" s="25"/>
      <c r="BO550" s="25"/>
      <c r="BP550" s="25"/>
      <c r="BQ550" s="25"/>
      <c r="BR550" s="25"/>
      <c r="BS550" s="25"/>
      <c r="BT550" s="25"/>
      <c r="BU550" s="25"/>
      <c r="BV550" s="25"/>
      <c r="BW550" s="25"/>
      <c r="BX550" s="25"/>
      <c r="BY550" s="25"/>
      <c r="BZ550" s="25"/>
      <c r="CA550" s="25"/>
      <c r="CB550" s="25"/>
      <c r="CC550" s="25"/>
      <c r="CD550" s="25"/>
      <c r="CE550" s="25"/>
      <c r="CF550" s="25"/>
      <c r="CG550" s="25"/>
      <c r="CH550" s="25"/>
      <c r="CI550" s="25"/>
      <c r="CJ550" s="25"/>
      <c r="CK550" s="25"/>
      <c r="CL550" s="25"/>
      <c r="CM550" s="25"/>
      <c r="CN550" s="25"/>
      <c r="CO550" s="25"/>
      <c r="CP550" s="25"/>
      <c r="CQ550" s="25"/>
      <c r="CR550" s="25"/>
      <c r="CS550" s="25"/>
      <c r="CT550" s="25"/>
      <c r="CU550" s="25"/>
      <c r="CV550" s="25"/>
      <c r="CW550" s="25"/>
      <c r="CX550" s="25"/>
      <c r="CY550" s="25"/>
      <c r="CZ550" s="25"/>
      <c r="DA550" s="25"/>
      <c r="DB550" s="25"/>
      <c r="DC550" s="25"/>
      <c r="DD550" s="25"/>
      <c r="DE550" s="25"/>
      <c r="DF550" s="25"/>
      <c r="DG550" s="25"/>
      <c r="DH550" s="25"/>
      <c r="DI550" s="25"/>
      <c r="DJ550" s="25"/>
      <c r="DK550" s="25"/>
      <c r="DL550" s="25"/>
      <c r="DM550" s="25"/>
      <c r="DN550" s="25"/>
      <c r="DO550" s="25"/>
      <c r="DP550" s="25"/>
      <c r="DQ550" s="25"/>
      <c r="DR550" s="25"/>
      <c r="DS550" s="25"/>
      <c r="DT550" s="25"/>
      <c r="DU550" s="25"/>
      <c r="DV550" s="25"/>
      <c r="DW550" s="25"/>
      <c r="DX550" s="25"/>
      <c r="DY550" s="25"/>
      <c r="DZ550" s="25"/>
      <c r="EA550" s="25"/>
      <c r="EB550" s="25"/>
    </row>
    <row r="551" spans="1:132" x14ac:dyDescent="0.3">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5"/>
      <c r="AG551" s="25"/>
      <c r="AH551" s="25"/>
      <c r="AI551" s="25"/>
      <c r="AJ551" s="25"/>
      <c r="AK551" s="25"/>
      <c r="AL551" s="25"/>
      <c r="AM551" s="25"/>
      <c r="AN551" s="25"/>
      <c r="AO551" s="25"/>
      <c r="AP551" s="25"/>
      <c r="AQ551" s="25"/>
      <c r="AR551" s="25"/>
      <c r="AS551" s="25"/>
      <c r="AT551" s="25"/>
      <c r="AU551" s="25"/>
      <c r="AV551" s="25"/>
      <c r="AW551" s="25"/>
      <c r="AX551" s="25"/>
      <c r="AY551" s="25"/>
      <c r="AZ551" s="25"/>
      <c r="BA551" s="25"/>
      <c r="BB551" s="25"/>
      <c r="BC551" s="25"/>
      <c r="BD551" s="25"/>
      <c r="BE551" s="25"/>
      <c r="BF551" s="25"/>
      <c r="BG551" s="25"/>
      <c r="BH551" s="25"/>
      <c r="BI551" s="25"/>
      <c r="BJ551" s="25"/>
      <c r="BK551" s="25"/>
      <c r="BL551" s="25"/>
      <c r="BM551" s="25"/>
      <c r="BN551" s="25"/>
      <c r="BO551" s="25"/>
      <c r="BP551" s="25"/>
      <c r="BQ551" s="25"/>
      <c r="BR551" s="25"/>
      <c r="BS551" s="25"/>
      <c r="BT551" s="25"/>
      <c r="BU551" s="25"/>
      <c r="BV551" s="25"/>
      <c r="BW551" s="25"/>
      <c r="BX551" s="25"/>
      <c r="BY551" s="25"/>
      <c r="BZ551" s="25"/>
      <c r="CA551" s="25"/>
      <c r="CB551" s="25"/>
      <c r="CC551" s="25"/>
      <c r="CD551" s="25"/>
      <c r="CE551" s="25"/>
      <c r="CF551" s="25"/>
      <c r="CG551" s="25"/>
      <c r="CH551" s="25"/>
      <c r="CI551" s="25"/>
      <c r="CJ551" s="25"/>
      <c r="CK551" s="25"/>
      <c r="CL551" s="25"/>
      <c r="CM551" s="25"/>
      <c r="CN551" s="25"/>
      <c r="CO551" s="25"/>
      <c r="CP551" s="25"/>
      <c r="CQ551" s="25"/>
      <c r="CR551" s="25"/>
      <c r="CS551" s="25"/>
      <c r="CT551" s="25"/>
      <c r="CU551" s="25"/>
      <c r="CV551" s="25"/>
      <c r="CW551" s="25"/>
      <c r="CX551" s="25"/>
      <c r="CY551" s="25"/>
      <c r="CZ551" s="25"/>
      <c r="DA551" s="25"/>
      <c r="DB551" s="25"/>
      <c r="DC551" s="25"/>
      <c r="DD551" s="25"/>
      <c r="DE551" s="25"/>
      <c r="DF551" s="25"/>
      <c r="DG551" s="25"/>
      <c r="DH551" s="25"/>
      <c r="DI551" s="25"/>
      <c r="DJ551" s="25"/>
      <c r="DK551" s="25"/>
      <c r="DL551" s="25"/>
      <c r="DM551" s="25"/>
      <c r="DN551" s="25"/>
      <c r="DO551" s="25"/>
      <c r="DP551" s="25"/>
      <c r="DQ551" s="25"/>
      <c r="DR551" s="25"/>
      <c r="DS551" s="25"/>
      <c r="DT551" s="25"/>
      <c r="DU551" s="25"/>
      <c r="DV551" s="25"/>
      <c r="DW551" s="25"/>
      <c r="DX551" s="25"/>
      <c r="DY551" s="25"/>
      <c r="DZ551" s="25"/>
      <c r="EA551" s="25"/>
      <c r="EB551" s="25"/>
    </row>
    <row r="552" spans="1:132" x14ac:dyDescent="0.3">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c r="AU552" s="25"/>
      <c r="AV552" s="25"/>
      <c r="AW552" s="25"/>
      <c r="AX552" s="25"/>
      <c r="AY552" s="25"/>
      <c r="AZ552" s="25"/>
      <c r="BA552" s="25"/>
      <c r="BB552" s="25"/>
      <c r="BC552" s="25"/>
      <c r="BD552" s="25"/>
      <c r="BE552" s="25"/>
      <c r="BF552" s="25"/>
      <c r="BG552" s="25"/>
      <c r="BH552" s="25"/>
      <c r="BI552" s="25"/>
      <c r="BJ552" s="25"/>
      <c r="BK552" s="25"/>
      <c r="BL552" s="25"/>
      <c r="BM552" s="25"/>
      <c r="BN552" s="25"/>
      <c r="BO552" s="25"/>
      <c r="BP552" s="25"/>
      <c r="BQ552" s="25"/>
      <c r="BR552" s="25"/>
      <c r="BS552" s="25"/>
      <c r="BT552" s="25"/>
      <c r="BU552" s="25"/>
      <c r="BV552" s="25"/>
      <c r="BW552" s="25"/>
      <c r="BX552" s="25"/>
      <c r="BY552" s="25"/>
      <c r="BZ552" s="25"/>
      <c r="CA552" s="25"/>
      <c r="CB552" s="25"/>
      <c r="CC552" s="25"/>
      <c r="CD552" s="25"/>
      <c r="CE552" s="25"/>
      <c r="CF552" s="25"/>
      <c r="CG552" s="25"/>
      <c r="CH552" s="25"/>
      <c r="CI552" s="25"/>
      <c r="CJ552" s="25"/>
      <c r="CK552" s="25"/>
      <c r="CL552" s="25"/>
      <c r="CM552" s="25"/>
      <c r="CN552" s="25"/>
      <c r="CO552" s="25"/>
      <c r="CP552" s="25"/>
      <c r="CQ552" s="25"/>
      <c r="CR552" s="25"/>
      <c r="CS552" s="25"/>
      <c r="CT552" s="25"/>
      <c r="CU552" s="25"/>
      <c r="CV552" s="25"/>
      <c r="CW552" s="25"/>
      <c r="CX552" s="25"/>
      <c r="CY552" s="25"/>
      <c r="CZ552" s="25"/>
      <c r="DA552" s="25"/>
      <c r="DB552" s="25"/>
      <c r="DC552" s="25"/>
      <c r="DD552" s="25"/>
      <c r="DE552" s="25"/>
      <c r="DF552" s="25"/>
      <c r="DG552" s="25"/>
      <c r="DH552" s="25"/>
      <c r="DI552" s="25"/>
      <c r="DJ552" s="25"/>
      <c r="DK552" s="25"/>
      <c r="DL552" s="25"/>
      <c r="DM552" s="25"/>
      <c r="DN552" s="25"/>
      <c r="DO552" s="25"/>
      <c r="DP552" s="25"/>
      <c r="DQ552" s="25"/>
      <c r="DR552" s="25"/>
      <c r="DS552" s="25"/>
      <c r="DT552" s="25"/>
      <c r="DU552" s="25"/>
      <c r="DV552" s="25"/>
      <c r="DW552" s="25"/>
      <c r="DX552" s="25"/>
      <c r="DY552" s="25"/>
      <c r="DZ552" s="25"/>
      <c r="EA552" s="25"/>
      <c r="EB552" s="25"/>
    </row>
    <row r="553" spans="1:132" x14ac:dyDescent="0.3">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5"/>
      <c r="AG553" s="25"/>
      <c r="AH553" s="25"/>
      <c r="AI553" s="25"/>
      <c r="AJ553" s="25"/>
      <c r="AK553" s="25"/>
      <c r="AL553" s="25"/>
      <c r="AM553" s="25"/>
      <c r="AN553" s="25"/>
      <c r="AO553" s="25"/>
      <c r="AP553" s="25"/>
      <c r="AQ553" s="25"/>
      <c r="AR553" s="25"/>
      <c r="AS553" s="25"/>
      <c r="AT553" s="25"/>
      <c r="AU553" s="25"/>
      <c r="AV553" s="25"/>
      <c r="AW553" s="25"/>
      <c r="AX553" s="25"/>
      <c r="AY553" s="25"/>
      <c r="AZ553" s="25"/>
      <c r="BA553" s="25"/>
      <c r="BB553" s="25"/>
      <c r="BC553" s="25"/>
      <c r="BD553" s="25"/>
      <c r="BE553" s="25"/>
      <c r="BF553" s="25"/>
      <c r="BG553" s="25"/>
      <c r="BH553" s="25"/>
      <c r="BI553" s="25"/>
      <c r="BJ553" s="25"/>
      <c r="BK553" s="25"/>
      <c r="BL553" s="25"/>
      <c r="BM553" s="25"/>
      <c r="BN553" s="25"/>
      <c r="BO553" s="25"/>
      <c r="BP553" s="25"/>
      <c r="BQ553" s="25"/>
      <c r="BR553" s="25"/>
      <c r="BS553" s="25"/>
      <c r="BT553" s="25"/>
      <c r="BU553" s="25"/>
      <c r="BV553" s="25"/>
      <c r="BW553" s="25"/>
      <c r="BX553" s="25"/>
      <c r="BY553" s="25"/>
      <c r="BZ553" s="25"/>
      <c r="CA553" s="25"/>
      <c r="CB553" s="25"/>
      <c r="CC553" s="25"/>
      <c r="CD553" s="25"/>
      <c r="CE553" s="25"/>
      <c r="CF553" s="25"/>
      <c r="CG553" s="25"/>
      <c r="CH553" s="25"/>
      <c r="CI553" s="25"/>
      <c r="CJ553" s="25"/>
      <c r="CK553" s="25"/>
      <c r="CL553" s="25"/>
      <c r="CM553" s="25"/>
      <c r="CN553" s="25"/>
      <c r="CO553" s="25"/>
      <c r="CP553" s="25"/>
      <c r="CQ553" s="25"/>
      <c r="CR553" s="25"/>
      <c r="CS553" s="25"/>
      <c r="CT553" s="25"/>
      <c r="CU553" s="25"/>
      <c r="CV553" s="25"/>
      <c r="CW553" s="25"/>
      <c r="CX553" s="25"/>
      <c r="CY553" s="25"/>
      <c r="CZ553" s="25"/>
      <c r="DA553" s="25"/>
      <c r="DB553" s="25"/>
      <c r="DC553" s="25"/>
      <c r="DD553" s="25"/>
      <c r="DE553" s="25"/>
      <c r="DF553" s="25"/>
      <c r="DG553" s="25"/>
      <c r="DH553" s="25"/>
      <c r="DI553" s="25"/>
      <c r="DJ553" s="25"/>
      <c r="DK553" s="25"/>
      <c r="DL553" s="25"/>
      <c r="DM553" s="25"/>
      <c r="DN553" s="25"/>
      <c r="DO553" s="25"/>
      <c r="DP553" s="25"/>
      <c r="DQ553" s="25"/>
      <c r="DR553" s="25"/>
      <c r="DS553" s="25"/>
      <c r="DT553" s="25"/>
      <c r="DU553" s="25"/>
      <c r="DV553" s="25"/>
      <c r="DW553" s="25"/>
      <c r="DX553" s="25"/>
      <c r="DY553" s="25"/>
      <c r="DZ553" s="25"/>
      <c r="EA553" s="25"/>
      <c r="EB553" s="25"/>
    </row>
    <row r="554" spans="1:132" x14ac:dyDescent="0.3">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c r="BP554" s="25"/>
      <c r="BQ554" s="25"/>
      <c r="BR554" s="25"/>
      <c r="BS554" s="25"/>
      <c r="BT554" s="25"/>
      <c r="BU554" s="25"/>
      <c r="BV554" s="25"/>
      <c r="BW554" s="25"/>
      <c r="BX554" s="25"/>
      <c r="BY554" s="25"/>
      <c r="BZ554" s="25"/>
      <c r="CA554" s="25"/>
      <c r="CB554" s="25"/>
      <c r="CC554" s="25"/>
      <c r="CD554" s="25"/>
      <c r="CE554" s="25"/>
      <c r="CF554" s="25"/>
      <c r="CG554" s="25"/>
      <c r="CH554" s="25"/>
      <c r="CI554" s="25"/>
      <c r="CJ554" s="25"/>
      <c r="CK554" s="25"/>
      <c r="CL554" s="25"/>
      <c r="CM554" s="25"/>
      <c r="CN554" s="25"/>
      <c r="CO554" s="25"/>
      <c r="CP554" s="25"/>
      <c r="CQ554" s="25"/>
      <c r="CR554" s="25"/>
      <c r="CS554" s="25"/>
      <c r="CT554" s="25"/>
      <c r="CU554" s="25"/>
      <c r="CV554" s="25"/>
      <c r="CW554" s="25"/>
      <c r="CX554" s="25"/>
      <c r="CY554" s="25"/>
      <c r="CZ554" s="25"/>
      <c r="DA554" s="25"/>
      <c r="DB554" s="25"/>
      <c r="DC554" s="25"/>
      <c r="DD554" s="25"/>
      <c r="DE554" s="25"/>
      <c r="DF554" s="25"/>
      <c r="DG554" s="25"/>
      <c r="DH554" s="25"/>
      <c r="DI554" s="25"/>
      <c r="DJ554" s="25"/>
      <c r="DK554" s="25"/>
      <c r="DL554" s="25"/>
      <c r="DM554" s="25"/>
      <c r="DN554" s="25"/>
      <c r="DO554" s="25"/>
      <c r="DP554" s="25"/>
      <c r="DQ554" s="25"/>
      <c r="DR554" s="25"/>
      <c r="DS554" s="25"/>
      <c r="DT554" s="25"/>
      <c r="DU554" s="25"/>
      <c r="DV554" s="25"/>
      <c r="DW554" s="25"/>
      <c r="DX554" s="25"/>
      <c r="DY554" s="25"/>
      <c r="DZ554" s="25"/>
      <c r="EA554" s="25"/>
      <c r="EB554" s="25"/>
    </row>
    <row r="555" spans="1:132" x14ac:dyDescent="0.3">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c r="AF555" s="25"/>
      <c r="AG555" s="25"/>
      <c r="AH555" s="25"/>
      <c r="AI555" s="25"/>
      <c r="AJ555" s="25"/>
      <c r="AK555" s="25"/>
      <c r="AL555" s="25"/>
      <c r="AM555" s="25"/>
      <c r="AN555" s="25"/>
      <c r="AO555" s="25"/>
      <c r="AP555" s="25"/>
      <c r="AQ555" s="25"/>
      <c r="AR555" s="25"/>
      <c r="AS555" s="25"/>
      <c r="AT555" s="25"/>
      <c r="AU555" s="25"/>
      <c r="AV555" s="25"/>
      <c r="AW555" s="25"/>
      <c r="AX555" s="25"/>
      <c r="AY555" s="25"/>
      <c r="AZ555" s="25"/>
      <c r="BA555" s="25"/>
      <c r="BB555" s="25"/>
      <c r="BC555" s="25"/>
      <c r="BD555" s="25"/>
      <c r="BE555" s="25"/>
      <c r="BF555" s="25"/>
      <c r="BG555" s="25"/>
      <c r="BH555" s="25"/>
      <c r="BI555" s="25"/>
      <c r="BJ555" s="25"/>
      <c r="BK555" s="25"/>
      <c r="BL555" s="25"/>
      <c r="BM555" s="25"/>
      <c r="BN555" s="25"/>
      <c r="BO555" s="25"/>
      <c r="BP555" s="25"/>
      <c r="BQ555" s="25"/>
      <c r="BR555" s="25"/>
      <c r="BS555" s="25"/>
      <c r="BT555" s="25"/>
      <c r="BU555" s="25"/>
      <c r="BV555" s="25"/>
      <c r="BW555" s="25"/>
      <c r="BX555" s="25"/>
      <c r="BY555" s="25"/>
      <c r="BZ555" s="25"/>
      <c r="CA555" s="25"/>
      <c r="CB555" s="25"/>
      <c r="CC555" s="25"/>
      <c r="CD555" s="25"/>
      <c r="CE555" s="25"/>
      <c r="CF555" s="25"/>
      <c r="CG555" s="25"/>
      <c r="CH555" s="25"/>
      <c r="CI555" s="25"/>
      <c r="CJ555" s="25"/>
      <c r="CK555" s="25"/>
      <c r="CL555" s="25"/>
      <c r="CM555" s="25"/>
      <c r="CN555" s="25"/>
      <c r="CO555" s="25"/>
      <c r="CP555" s="25"/>
      <c r="CQ555" s="25"/>
      <c r="CR555" s="25"/>
      <c r="CS555" s="25"/>
      <c r="CT555" s="25"/>
      <c r="CU555" s="25"/>
      <c r="CV555" s="25"/>
      <c r="CW555" s="25"/>
      <c r="CX555" s="25"/>
      <c r="CY555" s="25"/>
      <c r="CZ555" s="25"/>
      <c r="DA555" s="25"/>
      <c r="DB555" s="25"/>
      <c r="DC555" s="25"/>
      <c r="DD555" s="25"/>
      <c r="DE555" s="25"/>
      <c r="DF555" s="25"/>
      <c r="DG555" s="25"/>
      <c r="DH555" s="25"/>
      <c r="DI555" s="25"/>
      <c r="DJ555" s="25"/>
      <c r="DK555" s="25"/>
      <c r="DL555" s="25"/>
      <c r="DM555" s="25"/>
      <c r="DN555" s="25"/>
      <c r="DO555" s="25"/>
      <c r="DP555" s="25"/>
      <c r="DQ555" s="25"/>
      <c r="DR555" s="25"/>
      <c r="DS555" s="25"/>
      <c r="DT555" s="25"/>
      <c r="DU555" s="25"/>
      <c r="DV555" s="25"/>
      <c r="DW555" s="25"/>
      <c r="DX555" s="25"/>
      <c r="DY555" s="25"/>
      <c r="DZ555" s="25"/>
      <c r="EA555" s="25"/>
      <c r="EB555" s="25"/>
    </row>
    <row r="556" spans="1:132" x14ac:dyDescent="0.3">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5"/>
      <c r="AG556" s="25"/>
      <c r="AH556" s="25"/>
      <c r="AI556" s="25"/>
      <c r="AJ556" s="25"/>
      <c r="AK556" s="25"/>
      <c r="AL556" s="25"/>
      <c r="AM556" s="25"/>
      <c r="AN556" s="25"/>
      <c r="AO556" s="25"/>
      <c r="AP556" s="25"/>
      <c r="AQ556" s="25"/>
      <c r="AR556" s="25"/>
      <c r="AS556" s="25"/>
      <c r="AT556" s="25"/>
      <c r="AU556" s="25"/>
      <c r="AV556" s="25"/>
      <c r="AW556" s="25"/>
      <c r="AX556" s="25"/>
      <c r="AY556" s="25"/>
      <c r="AZ556" s="25"/>
      <c r="BA556" s="25"/>
      <c r="BB556" s="25"/>
      <c r="BC556" s="25"/>
      <c r="BD556" s="25"/>
      <c r="BE556" s="25"/>
      <c r="BF556" s="25"/>
      <c r="BG556" s="25"/>
      <c r="BH556" s="25"/>
      <c r="BI556" s="25"/>
      <c r="BJ556" s="25"/>
      <c r="BK556" s="25"/>
      <c r="BL556" s="25"/>
      <c r="BM556" s="25"/>
      <c r="BN556" s="25"/>
      <c r="BO556" s="25"/>
      <c r="BP556" s="25"/>
      <c r="BQ556" s="25"/>
      <c r="BR556" s="25"/>
      <c r="BS556" s="25"/>
      <c r="BT556" s="25"/>
      <c r="BU556" s="25"/>
      <c r="BV556" s="25"/>
      <c r="BW556" s="25"/>
      <c r="BX556" s="25"/>
      <c r="BY556" s="25"/>
      <c r="BZ556" s="25"/>
      <c r="CA556" s="25"/>
      <c r="CB556" s="25"/>
      <c r="CC556" s="25"/>
      <c r="CD556" s="25"/>
      <c r="CE556" s="25"/>
      <c r="CF556" s="25"/>
      <c r="CG556" s="25"/>
      <c r="CH556" s="25"/>
      <c r="CI556" s="25"/>
      <c r="CJ556" s="25"/>
      <c r="CK556" s="25"/>
      <c r="CL556" s="25"/>
      <c r="CM556" s="25"/>
      <c r="CN556" s="25"/>
      <c r="CO556" s="25"/>
      <c r="CP556" s="25"/>
      <c r="CQ556" s="25"/>
      <c r="CR556" s="25"/>
      <c r="CS556" s="25"/>
      <c r="CT556" s="25"/>
      <c r="CU556" s="25"/>
      <c r="CV556" s="25"/>
      <c r="CW556" s="25"/>
      <c r="CX556" s="25"/>
      <c r="CY556" s="25"/>
      <c r="CZ556" s="25"/>
      <c r="DA556" s="25"/>
      <c r="DB556" s="25"/>
      <c r="DC556" s="25"/>
      <c r="DD556" s="25"/>
      <c r="DE556" s="25"/>
      <c r="DF556" s="25"/>
      <c r="DG556" s="25"/>
      <c r="DH556" s="25"/>
      <c r="DI556" s="25"/>
      <c r="DJ556" s="25"/>
      <c r="DK556" s="25"/>
      <c r="DL556" s="25"/>
      <c r="DM556" s="25"/>
      <c r="DN556" s="25"/>
      <c r="DO556" s="25"/>
      <c r="DP556" s="25"/>
      <c r="DQ556" s="25"/>
      <c r="DR556" s="25"/>
      <c r="DS556" s="25"/>
      <c r="DT556" s="25"/>
      <c r="DU556" s="25"/>
      <c r="DV556" s="25"/>
      <c r="DW556" s="25"/>
      <c r="DX556" s="25"/>
      <c r="DY556" s="25"/>
      <c r="DZ556" s="25"/>
      <c r="EA556" s="25"/>
      <c r="EB556" s="25"/>
    </row>
    <row r="557" spans="1:132" x14ac:dyDescent="0.3">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5"/>
      <c r="AG557" s="25"/>
      <c r="AH557" s="25"/>
      <c r="AI557" s="25"/>
      <c r="AJ557" s="25"/>
      <c r="AK557" s="25"/>
      <c r="AL557" s="25"/>
      <c r="AM557" s="25"/>
      <c r="AN557" s="25"/>
      <c r="AO557" s="25"/>
      <c r="AP557" s="25"/>
      <c r="AQ557" s="25"/>
      <c r="AR557" s="25"/>
      <c r="AS557" s="25"/>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c r="BP557" s="25"/>
      <c r="BQ557" s="25"/>
      <c r="BR557" s="25"/>
      <c r="BS557" s="25"/>
      <c r="BT557" s="25"/>
      <c r="BU557" s="25"/>
      <c r="BV557" s="25"/>
      <c r="BW557" s="25"/>
      <c r="BX557" s="25"/>
      <c r="BY557" s="25"/>
      <c r="BZ557" s="25"/>
      <c r="CA557" s="25"/>
      <c r="CB557" s="25"/>
      <c r="CC557" s="25"/>
      <c r="CD557" s="25"/>
      <c r="CE557" s="25"/>
      <c r="CF557" s="25"/>
      <c r="CG557" s="25"/>
      <c r="CH557" s="25"/>
      <c r="CI557" s="25"/>
      <c r="CJ557" s="25"/>
      <c r="CK557" s="25"/>
      <c r="CL557" s="25"/>
      <c r="CM557" s="25"/>
      <c r="CN557" s="25"/>
      <c r="CO557" s="25"/>
      <c r="CP557" s="25"/>
      <c r="CQ557" s="25"/>
      <c r="CR557" s="25"/>
      <c r="CS557" s="25"/>
      <c r="CT557" s="25"/>
      <c r="CU557" s="25"/>
      <c r="CV557" s="25"/>
      <c r="CW557" s="25"/>
      <c r="CX557" s="25"/>
      <c r="CY557" s="25"/>
      <c r="CZ557" s="25"/>
      <c r="DA557" s="25"/>
      <c r="DB557" s="25"/>
      <c r="DC557" s="25"/>
      <c r="DD557" s="25"/>
      <c r="DE557" s="25"/>
      <c r="DF557" s="25"/>
      <c r="DG557" s="25"/>
      <c r="DH557" s="25"/>
      <c r="DI557" s="25"/>
      <c r="DJ557" s="25"/>
      <c r="DK557" s="25"/>
      <c r="DL557" s="25"/>
      <c r="DM557" s="25"/>
      <c r="DN557" s="25"/>
      <c r="DO557" s="25"/>
      <c r="DP557" s="25"/>
      <c r="DQ557" s="25"/>
      <c r="DR557" s="25"/>
      <c r="DS557" s="25"/>
      <c r="DT557" s="25"/>
      <c r="DU557" s="25"/>
      <c r="DV557" s="25"/>
      <c r="DW557" s="25"/>
      <c r="DX557" s="25"/>
      <c r="DY557" s="25"/>
      <c r="DZ557" s="25"/>
      <c r="EA557" s="25"/>
      <c r="EB557" s="25"/>
    </row>
    <row r="558" spans="1:132" x14ac:dyDescent="0.3">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5"/>
      <c r="AG558" s="25"/>
      <c r="AH558" s="25"/>
      <c r="AI558" s="25"/>
      <c r="AJ558" s="25"/>
      <c r="AK558" s="25"/>
      <c r="AL558" s="25"/>
      <c r="AM558" s="25"/>
      <c r="AN558" s="25"/>
      <c r="AO558" s="25"/>
      <c r="AP558" s="25"/>
      <c r="AQ558" s="25"/>
      <c r="AR558" s="25"/>
      <c r="AS558" s="25"/>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c r="BP558" s="25"/>
      <c r="BQ558" s="25"/>
      <c r="BR558" s="25"/>
      <c r="BS558" s="25"/>
      <c r="BT558" s="25"/>
      <c r="BU558" s="25"/>
      <c r="BV558" s="25"/>
      <c r="BW558" s="25"/>
      <c r="BX558" s="25"/>
      <c r="BY558" s="25"/>
      <c r="BZ558" s="25"/>
      <c r="CA558" s="25"/>
      <c r="CB558" s="25"/>
      <c r="CC558" s="25"/>
      <c r="CD558" s="25"/>
      <c r="CE558" s="25"/>
      <c r="CF558" s="25"/>
      <c r="CG558" s="25"/>
      <c r="CH558" s="25"/>
      <c r="CI558" s="25"/>
      <c r="CJ558" s="25"/>
      <c r="CK558" s="25"/>
      <c r="CL558" s="25"/>
      <c r="CM558" s="25"/>
      <c r="CN558" s="25"/>
      <c r="CO558" s="25"/>
      <c r="CP558" s="25"/>
      <c r="CQ558" s="25"/>
      <c r="CR558" s="25"/>
      <c r="CS558" s="25"/>
      <c r="CT558" s="25"/>
      <c r="CU558" s="25"/>
      <c r="CV558" s="25"/>
      <c r="CW558" s="25"/>
      <c r="CX558" s="25"/>
      <c r="CY558" s="25"/>
      <c r="CZ558" s="25"/>
      <c r="DA558" s="25"/>
      <c r="DB558" s="25"/>
      <c r="DC558" s="25"/>
      <c r="DD558" s="25"/>
      <c r="DE558" s="25"/>
      <c r="DF558" s="25"/>
      <c r="DG558" s="25"/>
      <c r="DH558" s="25"/>
      <c r="DI558" s="25"/>
      <c r="DJ558" s="25"/>
      <c r="DK558" s="25"/>
      <c r="DL558" s="25"/>
      <c r="DM558" s="25"/>
      <c r="DN558" s="25"/>
      <c r="DO558" s="25"/>
      <c r="DP558" s="25"/>
      <c r="DQ558" s="25"/>
      <c r="DR558" s="25"/>
      <c r="DS558" s="25"/>
      <c r="DT558" s="25"/>
      <c r="DU558" s="25"/>
      <c r="DV558" s="25"/>
      <c r="DW558" s="25"/>
      <c r="DX558" s="25"/>
      <c r="DY558" s="25"/>
      <c r="DZ558" s="25"/>
      <c r="EA558" s="25"/>
      <c r="EB558" s="25"/>
    </row>
    <row r="559" spans="1:132" x14ac:dyDescent="0.3">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5"/>
      <c r="AG559" s="25"/>
      <c r="AH559" s="25"/>
      <c r="AI559" s="25"/>
      <c r="AJ559" s="25"/>
      <c r="AK559" s="25"/>
      <c r="AL559" s="25"/>
      <c r="AM559" s="25"/>
      <c r="AN559" s="25"/>
      <c r="AO559" s="25"/>
      <c r="AP559" s="25"/>
      <c r="AQ559" s="25"/>
      <c r="AR559" s="25"/>
      <c r="AS559" s="25"/>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c r="BP559" s="25"/>
      <c r="BQ559" s="25"/>
      <c r="BR559" s="25"/>
      <c r="BS559" s="25"/>
      <c r="BT559" s="25"/>
      <c r="BU559" s="25"/>
      <c r="BV559" s="25"/>
      <c r="BW559" s="25"/>
      <c r="BX559" s="25"/>
      <c r="BY559" s="25"/>
      <c r="BZ559" s="25"/>
      <c r="CA559" s="25"/>
      <c r="CB559" s="25"/>
      <c r="CC559" s="25"/>
      <c r="CD559" s="25"/>
      <c r="CE559" s="25"/>
      <c r="CF559" s="25"/>
      <c r="CG559" s="25"/>
      <c r="CH559" s="25"/>
      <c r="CI559" s="25"/>
      <c r="CJ559" s="25"/>
      <c r="CK559" s="25"/>
      <c r="CL559" s="25"/>
      <c r="CM559" s="25"/>
      <c r="CN559" s="25"/>
      <c r="CO559" s="25"/>
      <c r="CP559" s="25"/>
      <c r="CQ559" s="25"/>
      <c r="CR559" s="25"/>
      <c r="CS559" s="25"/>
      <c r="CT559" s="25"/>
      <c r="CU559" s="25"/>
      <c r="CV559" s="25"/>
      <c r="CW559" s="25"/>
      <c r="CX559" s="25"/>
      <c r="CY559" s="25"/>
      <c r="CZ559" s="25"/>
      <c r="DA559" s="25"/>
      <c r="DB559" s="25"/>
      <c r="DC559" s="25"/>
      <c r="DD559" s="25"/>
      <c r="DE559" s="25"/>
      <c r="DF559" s="25"/>
      <c r="DG559" s="25"/>
      <c r="DH559" s="25"/>
      <c r="DI559" s="25"/>
      <c r="DJ559" s="25"/>
      <c r="DK559" s="25"/>
      <c r="DL559" s="25"/>
      <c r="DM559" s="25"/>
      <c r="DN559" s="25"/>
      <c r="DO559" s="25"/>
      <c r="DP559" s="25"/>
      <c r="DQ559" s="25"/>
      <c r="DR559" s="25"/>
      <c r="DS559" s="25"/>
      <c r="DT559" s="25"/>
      <c r="DU559" s="25"/>
      <c r="DV559" s="25"/>
      <c r="DW559" s="25"/>
      <c r="DX559" s="25"/>
      <c r="DY559" s="25"/>
      <c r="DZ559" s="25"/>
      <c r="EA559" s="25"/>
      <c r="EB559" s="25"/>
    </row>
    <row r="560" spans="1:132" x14ac:dyDescent="0.3">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c r="BP560" s="25"/>
      <c r="BQ560" s="25"/>
      <c r="BR560" s="25"/>
      <c r="BS560" s="25"/>
      <c r="BT560" s="25"/>
      <c r="BU560" s="25"/>
      <c r="BV560" s="25"/>
      <c r="BW560" s="25"/>
      <c r="BX560" s="25"/>
      <c r="BY560" s="25"/>
      <c r="BZ560" s="25"/>
      <c r="CA560" s="25"/>
      <c r="CB560" s="25"/>
      <c r="CC560" s="25"/>
      <c r="CD560" s="25"/>
      <c r="CE560" s="25"/>
      <c r="CF560" s="25"/>
      <c r="CG560" s="25"/>
      <c r="CH560" s="25"/>
      <c r="CI560" s="25"/>
      <c r="CJ560" s="25"/>
      <c r="CK560" s="25"/>
      <c r="CL560" s="25"/>
      <c r="CM560" s="25"/>
      <c r="CN560" s="25"/>
      <c r="CO560" s="25"/>
      <c r="CP560" s="25"/>
      <c r="CQ560" s="25"/>
      <c r="CR560" s="25"/>
      <c r="CS560" s="25"/>
      <c r="CT560" s="25"/>
      <c r="CU560" s="25"/>
      <c r="CV560" s="25"/>
      <c r="CW560" s="25"/>
      <c r="CX560" s="25"/>
      <c r="CY560" s="25"/>
      <c r="CZ560" s="25"/>
      <c r="DA560" s="25"/>
      <c r="DB560" s="25"/>
      <c r="DC560" s="25"/>
      <c r="DD560" s="25"/>
      <c r="DE560" s="25"/>
      <c r="DF560" s="25"/>
      <c r="DG560" s="25"/>
      <c r="DH560" s="25"/>
      <c r="DI560" s="25"/>
      <c r="DJ560" s="25"/>
      <c r="DK560" s="25"/>
      <c r="DL560" s="25"/>
      <c r="DM560" s="25"/>
      <c r="DN560" s="25"/>
      <c r="DO560" s="25"/>
      <c r="DP560" s="25"/>
      <c r="DQ560" s="25"/>
      <c r="DR560" s="25"/>
      <c r="DS560" s="25"/>
      <c r="DT560" s="25"/>
      <c r="DU560" s="25"/>
      <c r="DV560" s="25"/>
      <c r="DW560" s="25"/>
      <c r="DX560" s="25"/>
      <c r="DY560" s="25"/>
      <c r="DZ560" s="25"/>
      <c r="EA560" s="25"/>
      <c r="EB560" s="25"/>
    </row>
    <row r="561" spans="1:132" x14ac:dyDescent="0.3">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c r="BP561" s="25"/>
      <c r="BQ561" s="25"/>
      <c r="BR561" s="25"/>
      <c r="BS561" s="25"/>
      <c r="BT561" s="25"/>
      <c r="BU561" s="25"/>
      <c r="BV561" s="25"/>
      <c r="BW561" s="25"/>
      <c r="BX561" s="25"/>
      <c r="BY561" s="25"/>
      <c r="BZ561" s="25"/>
      <c r="CA561" s="25"/>
      <c r="CB561" s="25"/>
      <c r="CC561" s="25"/>
      <c r="CD561" s="25"/>
      <c r="CE561" s="25"/>
      <c r="CF561" s="25"/>
      <c r="CG561" s="25"/>
      <c r="CH561" s="25"/>
      <c r="CI561" s="25"/>
      <c r="CJ561" s="25"/>
      <c r="CK561" s="25"/>
      <c r="CL561" s="25"/>
      <c r="CM561" s="25"/>
      <c r="CN561" s="25"/>
      <c r="CO561" s="25"/>
      <c r="CP561" s="25"/>
      <c r="CQ561" s="25"/>
      <c r="CR561" s="25"/>
      <c r="CS561" s="25"/>
      <c r="CT561" s="25"/>
      <c r="CU561" s="25"/>
      <c r="CV561" s="25"/>
      <c r="CW561" s="25"/>
      <c r="CX561" s="25"/>
      <c r="CY561" s="25"/>
      <c r="CZ561" s="25"/>
      <c r="DA561" s="25"/>
      <c r="DB561" s="25"/>
      <c r="DC561" s="25"/>
      <c r="DD561" s="25"/>
      <c r="DE561" s="25"/>
      <c r="DF561" s="25"/>
      <c r="DG561" s="25"/>
      <c r="DH561" s="25"/>
      <c r="DI561" s="25"/>
      <c r="DJ561" s="25"/>
      <c r="DK561" s="25"/>
      <c r="DL561" s="25"/>
      <c r="DM561" s="25"/>
      <c r="DN561" s="25"/>
      <c r="DO561" s="25"/>
      <c r="DP561" s="25"/>
      <c r="DQ561" s="25"/>
      <c r="DR561" s="25"/>
      <c r="DS561" s="25"/>
      <c r="DT561" s="25"/>
      <c r="DU561" s="25"/>
      <c r="DV561" s="25"/>
      <c r="DW561" s="25"/>
      <c r="DX561" s="25"/>
      <c r="DY561" s="25"/>
      <c r="DZ561" s="25"/>
      <c r="EA561" s="25"/>
      <c r="EB561" s="25"/>
    </row>
    <row r="562" spans="1:132" x14ac:dyDescent="0.3">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5"/>
      <c r="AG562" s="25"/>
      <c r="AH562" s="25"/>
      <c r="AI562" s="25"/>
      <c r="AJ562" s="25"/>
      <c r="AK562" s="25"/>
      <c r="AL562" s="25"/>
      <c r="AM562" s="25"/>
      <c r="AN562" s="25"/>
      <c r="AO562" s="25"/>
      <c r="AP562" s="25"/>
      <c r="AQ562" s="25"/>
      <c r="AR562" s="25"/>
      <c r="AS562" s="25"/>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c r="BP562" s="25"/>
      <c r="BQ562" s="25"/>
      <c r="BR562" s="25"/>
      <c r="BS562" s="25"/>
      <c r="BT562" s="25"/>
      <c r="BU562" s="25"/>
      <c r="BV562" s="25"/>
      <c r="BW562" s="25"/>
      <c r="BX562" s="25"/>
      <c r="BY562" s="25"/>
      <c r="BZ562" s="25"/>
      <c r="CA562" s="25"/>
      <c r="CB562" s="25"/>
      <c r="CC562" s="25"/>
      <c r="CD562" s="25"/>
      <c r="CE562" s="25"/>
      <c r="CF562" s="25"/>
      <c r="CG562" s="25"/>
      <c r="CH562" s="25"/>
      <c r="CI562" s="25"/>
      <c r="CJ562" s="25"/>
      <c r="CK562" s="25"/>
      <c r="CL562" s="25"/>
      <c r="CM562" s="25"/>
      <c r="CN562" s="25"/>
      <c r="CO562" s="25"/>
      <c r="CP562" s="25"/>
      <c r="CQ562" s="25"/>
      <c r="CR562" s="25"/>
      <c r="CS562" s="25"/>
      <c r="CT562" s="25"/>
      <c r="CU562" s="25"/>
      <c r="CV562" s="25"/>
      <c r="CW562" s="25"/>
      <c r="CX562" s="25"/>
      <c r="CY562" s="25"/>
      <c r="CZ562" s="25"/>
      <c r="DA562" s="25"/>
      <c r="DB562" s="25"/>
      <c r="DC562" s="25"/>
      <c r="DD562" s="25"/>
      <c r="DE562" s="25"/>
      <c r="DF562" s="25"/>
      <c r="DG562" s="25"/>
      <c r="DH562" s="25"/>
      <c r="DI562" s="25"/>
      <c r="DJ562" s="25"/>
      <c r="DK562" s="25"/>
      <c r="DL562" s="25"/>
      <c r="DM562" s="25"/>
      <c r="DN562" s="25"/>
      <c r="DO562" s="25"/>
      <c r="DP562" s="25"/>
      <c r="DQ562" s="25"/>
      <c r="DR562" s="25"/>
      <c r="DS562" s="25"/>
      <c r="DT562" s="25"/>
      <c r="DU562" s="25"/>
      <c r="DV562" s="25"/>
      <c r="DW562" s="25"/>
      <c r="DX562" s="25"/>
      <c r="DY562" s="25"/>
      <c r="DZ562" s="25"/>
      <c r="EA562" s="25"/>
      <c r="EB562" s="25"/>
    </row>
    <row r="563" spans="1:132" x14ac:dyDescent="0.3">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5"/>
      <c r="AG563" s="25"/>
      <c r="AH563" s="25"/>
      <c r="AI563" s="25"/>
      <c r="AJ563" s="25"/>
      <c r="AK563" s="25"/>
      <c r="AL563" s="25"/>
      <c r="AM563" s="25"/>
      <c r="AN563" s="25"/>
      <c r="AO563" s="25"/>
      <c r="AP563" s="25"/>
      <c r="AQ563" s="25"/>
      <c r="AR563" s="25"/>
      <c r="AS563" s="25"/>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c r="BP563" s="25"/>
      <c r="BQ563" s="25"/>
      <c r="BR563" s="25"/>
      <c r="BS563" s="25"/>
      <c r="BT563" s="25"/>
      <c r="BU563" s="25"/>
      <c r="BV563" s="25"/>
      <c r="BW563" s="25"/>
      <c r="BX563" s="25"/>
      <c r="BY563" s="25"/>
      <c r="BZ563" s="25"/>
      <c r="CA563" s="25"/>
      <c r="CB563" s="25"/>
      <c r="CC563" s="25"/>
      <c r="CD563" s="25"/>
      <c r="CE563" s="25"/>
      <c r="CF563" s="25"/>
      <c r="CG563" s="25"/>
      <c r="CH563" s="25"/>
      <c r="CI563" s="25"/>
      <c r="CJ563" s="25"/>
      <c r="CK563" s="25"/>
      <c r="CL563" s="25"/>
      <c r="CM563" s="25"/>
      <c r="CN563" s="25"/>
      <c r="CO563" s="25"/>
      <c r="CP563" s="25"/>
      <c r="CQ563" s="25"/>
      <c r="CR563" s="25"/>
      <c r="CS563" s="25"/>
      <c r="CT563" s="25"/>
      <c r="CU563" s="25"/>
      <c r="CV563" s="25"/>
      <c r="CW563" s="25"/>
      <c r="CX563" s="25"/>
      <c r="CY563" s="25"/>
      <c r="CZ563" s="25"/>
      <c r="DA563" s="25"/>
      <c r="DB563" s="25"/>
      <c r="DC563" s="25"/>
      <c r="DD563" s="25"/>
      <c r="DE563" s="25"/>
      <c r="DF563" s="25"/>
      <c r="DG563" s="25"/>
      <c r="DH563" s="25"/>
      <c r="DI563" s="25"/>
      <c r="DJ563" s="25"/>
      <c r="DK563" s="25"/>
      <c r="DL563" s="25"/>
      <c r="DM563" s="25"/>
      <c r="DN563" s="25"/>
      <c r="DO563" s="25"/>
      <c r="DP563" s="25"/>
      <c r="DQ563" s="25"/>
      <c r="DR563" s="25"/>
      <c r="DS563" s="25"/>
      <c r="DT563" s="25"/>
      <c r="DU563" s="25"/>
      <c r="DV563" s="25"/>
      <c r="DW563" s="25"/>
      <c r="DX563" s="25"/>
      <c r="DY563" s="25"/>
      <c r="DZ563" s="25"/>
      <c r="EA563" s="25"/>
      <c r="EB563" s="25"/>
    </row>
    <row r="564" spans="1:132" x14ac:dyDescent="0.3">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5"/>
      <c r="AG564" s="25"/>
      <c r="AH564" s="25"/>
      <c r="AI564" s="25"/>
      <c r="AJ564" s="25"/>
      <c r="AK564" s="25"/>
      <c r="AL564" s="25"/>
      <c r="AM564" s="25"/>
      <c r="AN564" s="25"/>
      <c r="AO564" s="25"/>
      <c r="AP564" s="25"/>
      <c r="AQ564" s="25"/>
      <c r="AR564" s="25"/>
      <c r="AS564" s="25"/>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c r="BP564" s="25"/>
      <c r="BQ564" s="25"/>
      <c r="BR564" s="25"/>
      <c r="BS564" s="25"/>
      <c r="BT564" s="25"/>
      <c r="BU564" s="25"/>
      <c r="BV564" s="25"/>
      <c r="BW564" s="25"/>
      <c r="BX564" s="25"/>
      <c r="BY564" s="25"/>
      <c r="BZ564" s="25"/>
      <c r="CA564" s="25"/>
      <c r="CB564" s="25"/>
      <c r="CC564" s="25"/>
      <c r="CD564" s="25"/>
      <c r="CE564" s="25"/>
      <c r="CF564" s="25"/>
      <c r="CG564" s="25"/>
      <c r="CH564" s="25"/>
      <c r="CI564" s="25"/>
      <c r="CJ564" s="25"/>
      <c r="CK564" s="25"/>
      <c r="CL564" s="25"/>
      <c r="CM564" s="25"/>
      <c r="CN564" s="25"/>
      <c r="CO564" s="25"/>
      <c r="CP564" s="25"/>
      <c r="CQ564" s="25"/>
      <c r="CR564" s="25"/>
      <c r="CS564" s="25"/>
      <c r="CT564" s="25"/>
      <c r="CU564" s="25"/>
      <c r="CV564" s="25"/>
      <c r="CW564" s="25"/>
      <c r="CX564" s="25"/>
      <c r="CY564" s="25"/>
      <c r="CZ564" s="25"/>
      <c r="DA564" s="25"/>
      <c r="DB564" s="25"/>
      <c r="DC564" s="25"/>
      <c r="DD564" s="25"/>
      <c r="DE564" s="25"/>
      <c r="DF564" s="25"/>
      <c r="DG564" s="25"/>
      <c r="DH564" s="25"/>
      <c r="DI564" s="25"/>
      <c r="DJ564" s="25"/>
      <c r="DK564" s="25"/>
      <c r="DL564" s="25"/>
      <c r="DM564" s="25"/>
      <c r="DN564" s="25"/>
      <c r="DO564" s="25"/>
      <c r="DP564" s="25"/>
      <c r="DQ564" s="25"/>
      <c r="DR564" s="25"/>
      <c r="DS564" s="25"/>
      <c r="DT564" s="25"/>
      <c r="DU564" s="25"/>
      <c r="DV564" s="25"/>
      <c r="DW564" s="25"/>
      <c r="DX564" s="25"/>
      <c r="DY564" s="25"/>
      <c r="DZ564" s="25"/>
      <c r="EA564" s="25"/>
      <c r="EB564" s="25"/>
    </row>
    <row r="565" spans="1:132" x14ac:dyDescent="0.3">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5"/>
      <c r="AG565" s="25"/>
      <c r="AH565" s="25"/>
      <c r="AI565" s="25"/>
      <c r="AJ565" s="25"/>
      <c r="AK565" s="25"/>
      <c r="AL565" s="25"/>
      <c r="AM565" s="25"/>
      <c r="AN565" s="25"/>
      <c r="AO565" s="25"/>
      <c r="AP565" s="25"/>
      <c r="AQ565" s="25"/>
      <c r="AR565" s="25"/>
      <c r="AS565" s="25"/>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c r="BP565" s="25"/>
      <c r="BQ565" s="25"/>
      <c r="BR565" s="25"/>
      <c r="BS565" s="25"/>
      <c r="BT565" s="25"/>
      <c r="BU565" s="25"/>
      <c r="BV565" s="25"/>
      <c r="BW565" s="25"/>
      <c r="BX565" s="25"/>
      <c r="BY565" s="25"/>
      <c r="BZ565" s="25"/>
      <c r="CA565" s="25"/>
      <c r="CB565" s="25"/>
      <c r="CC565" s="25"/>
      <c r="CD565" s="25"/>
      <c r="CE565" s="25"/>
      <c r="CF565" s="25"/>
      <c r="CG565" s="25"/>
      <c r="CH565" s="25"/>
      <c r="CI565" s="25"/>
      <c r="CJ565" s="25"/>
      <c r="CK565" s="25"/>
      <c r="CL565" s="25"/>
      <c r="CM565" s="25"/>
      <c r="CN565" s="25"/>
      <c r="CO565" s="25"/>
      <c r="CP565" s="25"/>
      <c r="CQ565" s="25"/>
      <c r="CR565" s="25"/>
      <c r="CS565" s="25"/>
      <c r="CT565" s="25"/>
      <c r="CU565" s="25"/>
      <c r="CV565" s="25"/>
      <c r="CW565" s="25"/>
      <c r="CX565" s="25"/>
      <c r="CY565" s="25"/>
      <c r="CZ565" s="25"/>
      <c r="DA565" s="25"/>
      <c r="DB565" s="25"/>
      <c r="DC565" s="25"/>
      <c r="DD565" s="25"/>
      <c r="DE565" s="25"/>
      <c r="DF565" s="25"/>
      <c r="DG565" s="25"/>
      <c r="DH565" s="25"/>
      <c r="DI565" s="25"/>
      <c r="DJ565" s="25"/>
      <c r="DK565" s="25"/>
      <c r="DL565" s="25"/>
      <c r="DM565" s="25"/>
      <c r="DN565" s="25"/>
      <c r="DO565" s="25"/>
      <c r="DP565" s="25"/>
      <c r="DQ565" s="25"/>
      <c r="DR565" s="25"/>
      <c r="DS565" s="25"/>
      <c r="DT565" s="25"/>
      <c r="DU565" s="25"/>
      <c r="DV565" s="25"/>
      <c r="DW565" s="25"/>
      <c r="DX565" s="25"/>
      <c r="DY565" s="25"/>
      <c r="DZ565" s="25"/>
      <c r="EA565" s="25"/>
      <c r="EB565" s="25"/>
    </row>
    <row r="566" spans="1:132" x14ac:dyDescent="0.3">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c r="AF566" s="25"/>
      <c r="AG566" s="25"/>
      <c r="AH566" s="25"/>
      <c r="AI566" s="25"/>
      <c r="AJ566" s="25"/>
      <c r="AK566" s="25"/>
      <c r="AL566" s="25"/>
      <c r="AM566" s="25"/>
      <c r="AN566" s="25"/>
      <c r="AO566" s="25"/>
      <c r="AP566" s="25"/>
      <c r="AQ566" s="25"/>
      <c r="AR566" s="25"/>
      <c r="AS566" s="25"/>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c r="BP566" s="25"/>
      <c r="BQ566" s="25"/>
      <c r="BR566" s="25"/>
      <c r="BS566" s="25"/>
      <c r="BT566" s="25"/>
      <c r="BU566" s="25"/>
      <c r="BV566" s="25"/>
      <c r="BW566" s="25"/>
      <c r="BX566" s="25"/>
      <c r="BY566" s="25"/>
      <c r="BZ566" s="25"/>
      <c r="CA566" s="25"/>
      <c r="CB566" s="25"/>
      <c r="CC566" s="25"/>
      <c r="CD566" s="25"/>
      <c r="CE566" s="25"/>
      <c r="CF566" s="25"/>
      <c r="CG566" s="25"/>
      <c r="CH566" s="25"/>
      <c r="CI566" s="25"/>
      <c r="CJ566" s="25"/>
      <c r="CK566" s="25"/>
      <c r="CL566" s="25"/>
      <c r="CM566" s="25"/>
      <c r="CN566" s="25"/>
      <c r="CO566" s="25"/>
      <c r="CP566" s="25"/>
      <c r="CQ566" s="25"/>
      <c r="CR566" s="25"/>
      <c r="CS566" s="25"/>
      <c r="CT566" s="25"/>
      <c r="CU566" s="25"/>
      <c r="CV566" s="25"/>
      <c r="CW566" s="25"/>
      <c r="CX566" s="25"/>
      <c r="CY566" s="25"/>
      <c r="CZ566" s="25"/>
      <c r="DA566" s="25"/>
      <c r="DB566" s="25"/>
      <c r="DC566" s="25"/>
      <c r="DD566" s="25"/>
      <c r="DE566" s="25"/>
      <c r="DF566" s="25"/>
      <c r="DG566" s="25"/>
      <c r="DH566" s="25"/>
      <c r="DI566" s="25"/>
      <c r="DJ566" s="25"/>
      <c r="DK566" s="25"/>
      <c r="DL566" s="25"/>
      <c r="DM566" s="25"/>
      <c r="DN566" s="25"/>
      <c r="DO566" s="25"/>
      <c r="DP566" s="25"/>
      <c r="DQ566" s="25"/>
      <c r="DR566" s="25"/>
      <c r="DS566" s="25"/>
      <c r="DT566" s="25"/>
      <c r="DU566" s="25"/>
      <c r="DV566" s="25"/>
      <c r="DW566" s="25"/>
      <c r="DX566" s="25"/>
      <c r="DY566" s="25"/>
      <c r="DZ566" s="25"/>
      <c r="EA566" s="25"/>
      <c r="EB566" s="25"/>
    </row>
    <row r="567" spans="1:132" x14ac:dyDescent="0.3">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c r="AF567" s="25"/>
      <c r="AG567" s="25"/>
      <c r="AH567" s="25"/>
      <c r="AI567" s="25"/>
      <c r="AJ567" s="25"/>
      <c r="AK567" s="25"/>
      <c r="AL567" s="25"/>
      <c r="AM567" s="25"/>
      <c r="AN567" s="25"/>
      <c r="AO567" s="25"/>
      <c r="AP567" s="25"/>
      <c r="AQ567" s="25"/>
      <c r="AR567" s="25"/>
      <c r="AS567" s="25"/>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c r="BP567" s="25"/>
      <c r="BQ567" s="25"/>
      <c r="BR567" s="25"/>
      <c r="BS567" s="25"/>
      <c r="BT567" s="25"/>
      <c r="BU567" s="25"/>
      <c r="BV567" s="25"/>
      <c r="BW567" s="25"/>
      <c r="BX567" s="25"/>
      <c r="BY567" s="25"/>
      <c r="BZ567" s="25"/>
      <c r="CA567" s="25"/>
      <c r="CB567" s="25"/>
      <c r="CC567" s="25"/>
      <c r="CD567" s="25"/>
      <c r="CE567" s="25"/>
      <c r="CF567" s="25"/>
      <c r="CG567" s="25"/>
      <c r="CH567" s="25"/>
      <c r="CI567" s="25"/>
      <c r="CJ567" s="25"/>
      <c r="CK567" s="25"/>
      <c r="CL567" s="25"/>
      <c r="CM567" s="25"/>
      <c r="CN567" s="25"/>
      <c r="CO567" s="25"/>
      <c r="CP567" s="25"/>
      <c r="CQ567" s="25"/>
      <c r="CR567" s="25"/>
      <c r="CS567" s="25"/>
      <c r="CT567" s="25"/>
      <c r="CU567" s="25"/>
      <c r="CV567" s="25"/>
      <c r="CW567" s="25"/>
      <c r="CX567" s="25"/>
      <c r="CY567" s="25"/>
      <c r="CZ567" s="25"/>
      <c r="DA567" s="25"/>
      <c r="DB567" s="25"/>
      <c r="DC567" s="25"/>
      <c r="DD567" s="25"/>
      <c r="DE567" s="25"/>
      <c r="DF567" s="25"/>
      <c r="DG567" s="25"/>
      <c r="DH567" s="25"/>
      <c r="DI567" s="25"/>
      <c r="DJ567" s="25"/>
      <c r="DK567" s="25"/>
      <c r="DL567" s="25"/>
      <c r="DM567" s="25"/>
      <c r="DN567" s="25"/>
      <c r="DO567" s="25"/>
      <c r="DP567" s="25"/>
      <c r="DQ567" s="25"/>
      <c r="DR567" s="25"/>
      <c r="DS567" s="25"/>
      <c r="DT567" s="25"/>
      <c r="DU567" s="25"/>
      <c r="DV567" s="25"/>
      <c r="DW567" s="25"/>
      <c r="DX567" s="25"/>
      <c r="DY567" s="25"/>
      <c r="DZ567" s="25"/>
      <c r="EA567" s="25"/>
      <c r="EB567" s="25"/>
    </row>
    <row r="568" spans="1:132" x14ac:dyDescent="0.3">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5"/>
      <c r="AG568" s="25"/>
      <c r="AH568" s="25"/>
      <c r="AI568" s="25"/>
      <c r="AJ568" s="25"/>
      <c r="AK568" s="25"/>
      <c r="AL568" s="25"/>
      <c r="AM568" s="25"/>
      <c r="AN568" s="25"/>
      <c r="AO568" s="25"/>
      <c r="AP568" s="25"/>
      <c r="AQ568" s="25"/>
      <c r="AR568" s="25"/>
      <c r="AS568" s="25"/>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c r="BP568" s="25"/>
      <c r="BQ568" s="25"/>
      <c r="BR568" s="25"/>
      <c r="BS568" s="25"/>
      <c r="BT568" s="25"/>
      <c r="BU568" s="25"/>
      <c r="BV568" s="25"/>
      <c r="BW568" s="25"/>
      <c r="BX568" s="25"/>
      <c r="BY568" s="25"/>
      <c r="BZ568" s="25"/>
      <c r="CA568" s="25"/>
      <c r="CB568" s="25"/>
      <c r="CC568" s="25"/>
      <c r="CD568" s="25"/>
      <c r="CE568" s="25"/>
      <c r="CF568" s="25"/>
      <c r="CG568" s="25"/>
      <c r="CH568" s="25"/>
      <c r="CI568" s="25"/>
      <c r="CJ568" s="25"/>
      <c r="CK568" s="25"/>
      <c r="CL568" s="25"/>
      <c r="CM568" s="25"/>
      <c r="CN568" s="25"/>
      <c r="CO568" s="25"/>
      <c r="CP568" s="25"/>
      <c r="CQ568" s="25"/>
      <c r="CR568" s="25"/>
      <c r="CS568" s="25"/>
      <c r="CT568" s="25"/>
      <c r="CU568" s="25"/>
      <c r="CV568" s="25"/>
      <c r="CW568" s="25"/>
      <c r="CX568" s="25"/>
      <c r="CY568" s="25"/>
      <c r="CZ568" s="25"/>
      <c r="DA568" s="25"/>
      <c r="DB568" s="25"/>
      <c r="DC568" s="25"/>
      <c r="DD568" s="25"/>
      <c r="DE568" s="25"/>
      <c r="DF568" s="25"/>
      <c r="DG568" s="25"/>
      <c r="DH568" s="25"/>
      <c r="DI568" s="25"/>
      <c r="DJ568" s="25"/>
      <c r="DK568" s="25"/>
      <c r="DL568" s="25"/>
      <c r="DM568" s="25"/>
      <c r="DN568" s="25"/>
      <c r="DO568" s="25"/>
      <c r="DP568" s="25"/>
      <c r="DQ568" s="25"/>
      <c r="DR568" s="25"/>
      <c r="DS568" s="25"/>
      <c r="DT568" s="25"/>
      <c r="DU568" s="25"/>
      <c r="DV568" s="25"/>
      <c r="DW568" s="25"/>
      <c r="DX568" s="25"/>
      <c r="DY568" s="25"/>
      <c r="DZ568" s="25"/>
      <c r="EA568" s="25"/>
      <c r="EB568" s="25"/>
    </row>
    <row r="569" spans="1:132" x14ac:dyDescent="0.3">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5"/>
      <c r="AG569" s="25"/>
      <c r="AH569" s="25"/>
      <c r="AI569" s="25"/>
      <c r="AJ569" s="25"/>
      <c r="AK569" s="25"/>
      <c r="AL569" s="25"/>
      <c r="AM569" s="25"/>
      <c r="AN569" s="25"/>
      <c r="AO569" s="25"/>
      <c r="AP569" s="25"/>
      <c r="AQ569" s="25"/>
      <c r="AR569" s="25"/>
      <c r="AS569" s="25"/>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c r="BP569" s="25"/>
      <c r="BQ569" s="25"/>
      <c r="BR569" s="25"/>
      <c r="BS569" s="25"/>
      <c r="BT569" s="25"/>
      <c r="BU569" s="25"/>
      <c r="BV569" s="25"/>
      <c r="BW569" s="25"/>
      <c r="BX569" s="25"/>
      <c r="BY569" s="25"/>
      <c r="BZ569" s="25"/>
      <c r="CA569" s="25"/>
      <c r="CB569" s="25"/>
      <c r="CC569" s="25"/>
      <c r="CD569" s="25"/>
      <c r="CE569" s="25"/>
      <c r="CF569" s="25"/>
      <c r="CG569" s="25"/>
      <c r="CH569" s="25"/>
      <c r="CI569" s="25"/>
      <c r="CJ569" s="25"/>
      <c r="CK569" s="25"/>
      <c r="CL569" s="25"/>
      <c r="CM569" s="25"/>
      <c r="CN569" s="25"/>
      <c r="CO569" s="25"/>
      <c r="CP569" s="25"/>
      <c r="CQ569" s="25"/>
      <c r="CR569" s="25"/>
      <c r="CS569" s="25"/>
      <c r="CT569" s="25"/>
      <c r="CU569" s="25"/>
      <c r="CV569" s="25"/>
      <c r="CW569" s="25"/>
      <c r="CX569" s="25"/>
      <c r="CY569" s="25"/>
      <c r="CZ569" s="25"/>
      <c r="DA569" s="25"/>
      <c r="DB569" s="25"/>
      <c r="DC569" s="25"/>
      <c r="DD569" s="25"/>
      <c r="DE569" s="25"/>
      <c r="DF569" s="25"/>
      <c r="DG569" s="25"/>
      <c r="DH569" s="25"/>
      <c r="DI569" s="25"/>
      <c r="DJ569" s="25"/>
      <c r="DK569" s="25"/>
      <c r="DL569" s="25"/>
      <c r="DM569" s="25"/>
      <c r="DN569" s="25"/>
      <c r="DO569" s="25"/>
      <c r="DP569" s="25"/>
      <c r="DQ569" s="25"/>
      <c r="DR569" s="25"/>
      <c r="DS569" s="25"/>
      <c r="DT569" s="25"/>
      <c r="DU569" s="25"/>
      <c r="DV569" s="25"/>
      <c r="DW569" s="25"/>
      <c r="DX569" s="25"/>
      <c r="DY569" s="25"/>
      <c r="DZ569" s="25"/>
      <c r="EA569" s="25"/>
      <c r="EB569" s="25"/>
    </row>
    <row r="570" spans="1:132" x14ac:dyDescent="0.3">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5"/>
      <c r="AG570" s="25"/>
      <c r="AH570" s="25"/>
      <c r="AI570" s="25"/>
      <c r="AJ570" s="25"/>
      <c r="AK570" s="25"/>
      <c r="AL570" s="25"/>
      <c r="AM570" s="25"/>
      <c r="AN570" s="25"/>
      <c r="AO570" s="25"/>
      <c r="AP570" s="25"/>
      <c r="AQ570" s="25"/>
      <c r="AR570" s="25"/>
      <c r="AS570" s="25"/>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c r="BP570" s="25"/>
      <c r="BQ570" s="25"/>
      <c r="BR570" s="25"/>
      <c r="BS570" s="25"/>
      <c r="BT570" s="25"/>
      <c r="BU570" s="25"/>
      <c r="BV570" s="25"/>
      <c r="BW570" s="25"/>
      <c r="BX570" s="25"/>
      <c r="BY570" s="25"/>
      <c r="BZ570" s="25"/>
      <c r="CA570" s="25"/>
      <c r="CB570" s="25"/>
      <c r="CC570" s="25"/>
      <c r="CD570" s="25"/>
      <c r="CE570" s="25"/>
      <c r="CF570" s="25"/>
      <c r="CG570" s="25"/>
      <c r="CH570" s="25"/>
      <c r="CI570" s="25"/>
      <c r="CJ570" s="25"/>
      <c r="CK570" s="25"/>
      <c r="CL570" s="25"/>
      <c r="CM570" s="25"/>
      <c r="CN570" s="25"/>
      <c r="CO570" s="25"/>
      <c r="CP570" s="25"/>
      <c r="CQ570" s="25"/>
      <c r="CR570" s="25"/>
      <c r="CS570" s="25"/>
      <c r="CT570" s="25"/>
      <c r="CU570" s="25"/>
      <c r="CV570" s="25"/>
      <c r="CW570" s="25"/>
      <c r="CX570" s="25"/>
      <c r="CY570" s="25"/>
      <c r="CZ570" s="25"/>
      <c r="DA570" s="25"/>
      <c r="DB570" s="25"/>
      <c r="DC570" s="25"/>
      <c r="DD570" s="25"/>
      <c r="DE570" s="25"/>
      <c r="DF570" s="25"/>
      <c r="DG570" s="25"/>
      <c r="DH570" s="25"/>
      <c r="DI570" s="25"/>
      <c r="DJ570" s="25"/>
      <c r="DK570" s="25"/>
      <c r="DL570" s="25"/>
      <c r="DM570" s="25"/>
      <c r="DN570" s="25"/>
      <c r="DO570" s="25"/>
      <c r="DP570" s="25"/>
      <c r="DQ570" s="25"/>
      <c r="DR570" s="25"/>
      <c r="DS570" s="25"/>
      <c r="DT570" s="25"/>
      <c r="DU570" s="25"/>
      <c r="DV570" s="25"/>
      <c r="DW570" s="25"/>
      <c r="DX570" s="25"/>
      <c r="DY570" s="25"/>
      <c r="DZ570" s="25"/>
      <c r="EA570" s="25"/>
      <c r="EB570" s="25"/>
    </row>
    <row r="571" spans="1:132" x14ac:dyDescent="0.3">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c r="BP571" s="25"/>
      <c r="BQ571" s="25"/>
      <c r="BR571" s="25"/>
      <c r="BS571" s="25"/>
      <c r="BT571" s="25"/>
      <c r="BU571" s="25"/>
      <c r="BV571" s="25"/>
      <c r="BW571" s="25"/>
      <c r="BX571" s="25"/>
      <c r="BY571" s="25"/>
      <c r="BZ571" s="25"/>
      <c r="CA571" s="25"/>
      <c r="CB571" s="25"/>
      <c r="CC571" s="25"/>
      <c r="CD571" s="25"/>
      <c r="CE571" s="25"/>
      <c r="CF571" s="25"/>
      <c r="CG571" s="25"/>
      <c r="CH571" s="25"/>
      <c r="CI571" s="25"/>
      <c r="CJ571" s="25"/>
      <c r="CK571" s="25"/>
      <c r="CL571" s="25"/>
      <c r="CM571" s="25"/>
      <c r="CN571" s="25"/>
      <c r="CO571" s="25"/>
      <c r="CP571" s="25"/>
      <c r="CQ571" s="25"/>
      <c r="CR571" s="25"/>
      <c r="CS571" s="25"/>
      <c r="CT571" s="25"/>
      <c r="CU571" s="25"/>
      <c r="CV571" s="25"/>
      <c r="CW571" s="25"/>
      <c r="CX571" s="25"/>
      <c r="CY571" s="25"/>
      <c r="CZ571" s="25"/>
      <c r="DA571" s="25"/>
      <c r="DB571" s="25"/>
      <c r="DC571" s="25"/>
      <c r="DD571" s="25"/>
      <c r="DE571" s="25"/>
      <c r="DF571" s="25"/>
      <c r="DG571" s="25"/>
      <c r="DH571" s="25"/>
      <c r="DI571" s="25"/>
      <c r="DJ571" s="25"/>
      <c r="DK571" s="25"/>
      <c r="DL571" s="25"/>
      <c r="DM571" s="25"/>
      <c r="DN571" s="25"/>
      <c r="DO571" s="25"/>
      <c r="DP571" s="25"/>
      <c r="DQ571" s="25"/>
      <c r="DR571" s="25"/>
      <c r="DS571" s="25"/>
      <c r="DT571" s="25"/>
      <c r="DU571" s="25"/>
      <c r="DV571" s="25"/>
      <c r="DW571" s="25"/>
      <c r="DX571" s="25"/>
      <c r="DY571" s="25"/>
      <c r="DZ571" s="25"/>
      <c r="EA571" s="25"/>
      <c r="EB571" s="25"/>
    </row>
    <row r="572" spans="1:132" x14ac:dyDescent="0.3">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c r="AF572" s="25"/>
      <c r="AG572" s="25"/>
      <c r="AH572" s="25"/>
      <c r="AI572" s="25"/>
      <c r="AJ572" s="25"/>
      <c r="AK572" s="25"/>
      <c r="AL572" s="25"/>
      <c r="AM572" s="25"/>
      <c r="AN572" s="25"/>
      <c r="AO572" s="25"/>
      <c r="AP572" s="25"/>
      <c r="AQ572" s="25"/>
      <c r="AR572" s="25"/>
      <c r="AS572" s="25"/>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c r="BP572" s="25"/>
      <c r="BQ572" s="25"/>
      <c r="BR572" s="25"/>
      <c r="BS572" s="25"/>
      <c r="BT572" s="25"/>
      <c r="BU572" s="25"/>
      <c r="BV572" s="25"/>
      <c r="BW572" s="25"/>
      <c r="BX572" s="25"/>
      <c r="BY572" s="25"/>
      <c r="BZ572" s="25"/>
      <c r="CA572" s="25"/>
      <c r="CB572" s="25"/>
      <c r="CC572" s="25"/>
      <c r="CD572" s="25"/>
      <c r="CE572" s="25"/>
      <c r="CF572" s="25"/>
      <c r="CG572" s="25"/>
      <c r="CH572" s="25"/>
      <c r="CI572" s="25"/>
      <c r="CJ572" s="25"/>
      <c r="CK572" s="25"/>
      <c r="CL572" s="25"/>
      <c r="CM572" s="25"/>
      <c r="CN572" s="25"/>
      <c r="CO572" s="25"/>
      <c r="CP572" s="25"/>
      <c r="CQ572" s="25"/>
      <c r="CR572" s="25"/>
      <c r="CS572" s="25"/>
      <c r="CT572" s="25"/>
      <c r="CU572" s="25"/>
      <c r="CV572" s="25"/>
      <c r="CW572" s="25"/>
      <c r="CX572" s="25"/>
      <c r="CY572" s="25"/>
      <c r="CZ572" s="25"/>
      <c r="DA572" s="25"/>
      <c r="DB572" s="25"/>
      <c r="DC572" s="25"/>
      <c r="DD572" s="25"/>
      <c r="DE572" s="25"/>
      <c r="DF572" s="25"/>
      <c r="DG572" s="25"/>
      <c r="DH572" s="25"/>
      <c r="DI572" s="25"/>
      <c r="DJ572" s="25"/>
      <c r="DK572" s="25"/>
      <c r="DL572" s="25"/>
      <c r="DM572" s="25"/>
      <c r="DN572" s="25"/>
      <c r="DO572" s="25"/>
      <c r="DP572" s="25"/>
      <c r="DQ572" s="25"/>
      <c r="DR572" s="25"/>
      <c r="DS572" s="25"/>
      <c r="DT572" s="25"/>
      <c r="DU572" s="25"/>
      <c r="DV572" s="25"/>
      <c r="DW572" s="25"/>
      <c r="DX572" s="25"/>
      <c r="DY572" s="25"/>
      <c r="DZ572" s="25"/>
      <c r="EA572" s="25"/>
      <c r="EB572" s="25"/>
    </row>
    <row r="573" spans="1:132" x14ac:dyDescent="0.3">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c r="AF573" s="25"/>
      <c r="AG573" s="25"/>
      <c r="AH573" s="25"/>
      <c r="AI573" s="25"/>
      <c r="AJ573" s="25"/>
      <c r="AK573" s="25"/>
      <c r="AL573" s="25"/>
      <c r="AM573" s="25"/>
      <c r="AN573" s="25"/>
      <c r="AO573" s="25"/>
      <c r="AP573" s="25"/>
      <c r="AQ573" s="25"/>
      <c r="AR573" s="25"/>
      <c r="AS573" s="25"/>
      <c r="AT573" s="25"/>
      <c r="AU573" s="25"/>
      <c r="AV573" s="25"/>
      <c r="AW573" s="25"/>
      <c r="AX573" s="25"/>
      <c r="AY573" s="25"/>
      <c r="AZ573" s="25"/>
      <c r="BA573" s="25"/>
      <c r="BB573" s="25"/>
      <c r="BC573" s="25"/>
      <c r="BD573" s="25"/>
      <c r="BE573" s="25"/>
      <c r="BF573" s="25"/>
      <c r="BG573" s="25"/>
      <c r="BH573" s="25"/>
      <c r="BI573" s="25"/>
      <c r="BJ573" s="25"/>
      <c r="BK573" s="25"/>
      <c r="BL573" s="25"/>
      <c r="BM573" s="25"/>
      <c r="BN573" s="25"/>
      <c r="BO573" s="25"/>
      <c r="BP573" s="25"/>
      <c r="BQ573" s="25"/>
      <c r="BR573" s="25"/>
      <c r="BS573" s="25"/>
      <c r="BT573" s="25"/>
      <c r="BU573" s="25"/>
      <c r="BV573" s="25"/>
      <c r="BW573" s="25"/>
      <c r="BX573" s="25"/>
      <c r="BY573" s="25"/>
      <c r="BZ573" s="25"/>
      <c r="CA573" s="25"/>
      <c r="CB573" s="25"/>
      <c r="CC573" s="25"/>
      <c r="CD573" s="25"/>
      <c r="CE573" s="25"/>
      <c r="CF573" s="25"/>
      <c r="CG573" s="25"/>
      <c r="CH573" s="25"/>
      <c r="CI573" s="25"/>
      <c r="CJ573" s="25"/>
      <c r="CK573" s="25"/>
      <c r="CL573" s="25"/>
      <c r="CM573" s="25"/>
      <c r="CN573" s="25"/>
      <c r="CO573" s="25"/>
      <c r="CP573" s="25"/>
      <c r="CQ573" s="25"/>
      <c r="CR573" s="25"/>
      <c r="CS573" s="25"/>
      <c r="CT573" s="25"/>
      <c r="CU573" s="25"/>
      <c r="CV573" s="25"/>
      <c r="CW573" s="25"/>
      <c r="CX573" s="25"/>
      <c r="CY573" s="25"/>
      <c r="CZ573" s="25"/>
      <c r="DA573" s="25"/>
      <c r="DB573" s="25"/>
      <c r="DC573" s="25"/>
      <c r="DD573" s="25"/>
      <c r="DE573" s="25"/>
      <c r="DF573" s="25"/>
      <c r="DG573" s="25"/>
      <c r="DH573" s="25"/>
      <c r="DI573" s="25"/>
      <c r="DJ573" s="25"/>
      <c r="DK573" s="25"/>
      <c r="DL573" s="25"/>
      <c r="DM573" s="25"/>
      <c r="DN573" s="25"/>
      <c r="DO573" s="25"/>
      <c r="DP573" s="25"/>
      <c r="DQ573" s="25"/>
      <c r="DR573" s="25"/>
      <c r="DS573" s="25"/>
      <c r="DT573" s="25"/>
      <c r="DU573" s="25"/>
      <c r="DV573" s="25"/>
      <c r="DW573" s="25"/>
      <c r="DX573" s="25"/>
      <c r="DY573" s="25"/>
      <c r="DZ573" s="25"/>
      <c r="EA573" s="25"/>
      <c r="EB573" s="25"/>
    </row>
    <row r="574" spans="1:132" x14ac:dyDescent="0.3">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5"/>
      <c r="AG574" s="25"/>
      <c r="AH574" s="25"/>
      <c r="AI574" s="25"/>
      <c r="AJ574" s="25"/>
      <c r="AK574" s="25"/>
      <c r="AL574" s="25"/>
      <c r="AM574" s="25"/>
      <c r="AN574" s="25"/>
      <c r="AO574" s="25"/>
      <c r="AP574" s="25"/>
      <c r="AQ574" s="25"/>
      <c r="AR574" s="25"/>
      <c r="AS574" s="25"/>
      <c r="AT574" s="25"/>
      <c r="AU574" s="25"/>
      <c r="AV574" s="25"/>
      <c r="AW574" s="25"/>
      <c r="AX574" s="25"/>
      <c r="AY574" s="25"/>
      <c r="AZ574" s="25"/>
      <c r="BA574" s="25"/>
      <c r="BB574" s="25"/>
      <c r="BC574" s="25"/>
      <c r="BD574" s="25"/>
      <c r="BE574" s="25"/>
      <c r="BF574" s="25"/>
      <c r="BG574" s="25"/>
      <c r="BH574" s="25"/>
      <c r="BI574" s="25"/>
      <c r="BJ574" s="25"/>
      <c r="BK574" s="25"/>
      <c r="BL574" s="25"/>
      <c r="BM574" s="25"/>
      <c r="BN574" s="25"/>
      <c r="BO574" s="25"/>
      <c r="BP574" s="25"/>
      <c r="BQ574" s="25"/>
      <c r="BR574" s="25"/>
      <c r="BS574" s="25"/>
      <c r="BT574" s="25"/>
      <c r="BU574" s="25"/>
      <c r="BV574" s="25"/>
      <c r="BW574" s="25"/>
      <c r="BX574" s="25"/>
      <c r="BY574" s="25"/>
      <c r="BZ574" s="25"/>
      <c r="CA574" s="25"/>
      <c r="CB574" s="25"/>
      <c r="CC574" s="25"/>
      <c r="CD574" s="25"/>
      <c r="CE574" s="25"/>
      <c r="CF574" s="25"/>
      <c r="CG574" s="25"/>
      <c r="CH574" s="25"/>
      <c r="CI574" s="25"/>
      <c r="CJ574" s="25"/>
      <c r="CK574" s="25"/>
      <c r="CL574" s="25"/>
      <c r="CM574" s="25"/>
      <c r="CN574" s="25"/>
      <c r="CO574" s="25"/>
      <c r="CP574" s="25"/>
      <c r="CQ574" s="25"/>
      <c r="CR574" s="25"/>
      <c r="CS574" s="25"/>
      <c r="CT574" s="25"/>
      <c r="CU574" s="25"/>
      <c r="CV574" s="25"/>
      <c r="CW574" s="25"/>
      <c r="CX574" s="25"/>
      <c r="CY574" s="25"/>
      <c r="CZ574" s="25"/>
      <c r="DA574" s="25"/>
      <c r="DB574" s="25"/>
      <c r="DC574" s="25"/>
      <c r="DD574" s="25"/>
      <c r="DE574" s="25"/>
      <c r="DF574" s="25"/>
      <c r="DG574" s="25"/>
      <c r="DH574" s="25"/>
      <c r="DI574" s="25"/>
      <c r="DJ574" s="25"/>
      <c r="DK574" s="25"/>
      <c r="DL574" s="25"/>
      <c r="DM574" s="25"/>
      <c r="DN574" s="25"/>
      <c r="DO574" s="25"/>
      <c r="DP574" s="25"/>
      <c r="DQ574" s="25"/>
      <c r="DR574" s="25"/>
      <c r="DS574" s="25"/>
      <c r="DT574" s="25"/>
      <c r="DU574" s="25"/>
      <c r="DV574" s="25"/>
      <c r="DW574" s="25"/>
      <c r="DX574" s="25"/>
      <c r="DY574" s="25"/>
      <c r="DZ574" s="25"/>
      <c r="EA574" s="25"/>
      <c r="EB574" s="25"/>
    </row>
    <row r="575" spans="1:132" x14ac:dyDescent="0.3">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5"/>
      <c r="AG575" s="25"/>
      <c r="AH575" s="25"/>
      <c r="AI575" s="25"/>
      <c r="AJ575" s="25"/>
      <c r="AK575" s="25"/>
      <c r="AL575" s="25"/>
      <c r="AM575" s="25"/>
      <c r="AN575" s="25"/>
      <c r="AO575" s="25"/>
      <c r="AP575" s="25"/>
      <c r="AQ575" s="25"/>
      <c r="AR575" s="25"/>
      <c r="AS575" s="25"/>
      <c r="AT575" s="25"/>
      <c r="AU575" s="25"/>
      <c r="AV575" s="25"/>
      <c r="AW575" s="25"/>
      <c r="AX575" s="25"/>
      <c r="AY575" s="25"/>
      <c r="AZ575" s="25"/>
      <c r="BA575" s="25"/>
      <c r="BB575" s="25"/>
      <c r="BC575" s="25"/>
      <c r="BD575" s="25"/>
      <c r="BE575" s="25"/>
      <c r="BF575" s="25"/>
      <c r="BG575" s="25"/>
      <c r="BH575" s="25"/>
      <c r="BI575" s="25"/>
      <c r="BJ575" s="25"/>
      <c r="BK575" s="25"/>
      <c r="BL575" s="25"/>
      <c r="BM575" s="25"/>
      <c r="BN575" s="25"/>
      <c r="BO575" s="25"/>
      <c r="BP575" s="25"/>
      <c r="BQ575" s="25"/>
      <c r="BR575" s="25"/>
      <c r="BS575" s="25"/>
      <c r="BT575" s="25"/>
      <c r="BU575" s="25"/>
      <c r="BV575" s="25"/>
      <c r="BW575" s="25"/>
      <c r="BX575" s="25"/>
      <c r="BY575" s="25"/>
      <c r="BZ575" s="25"/>
      <c r="CA575" s="25"/>
      <c r="CB575" s="25"/>
      <c r="CC575" s="25"/>
      <c r="CD575" s="25"/>
      <c r="CE575" s="25"/>
      <c r="CF575" s="25"/>
      <c r="CG575" s="25"/>
      <c r="CH575" s="25"/>
      <c r="CI575" s="25"/>
      <c r="CJ575" s="25"/>
      <c r="CK575" s="25"/>
      <c r="CL575" s="25"/>
      <c r="CM575" s="25"/>
      <c r="CN575" s="25"/>
      <c r="CO575" s="25"/>
      <c r="CP575" s="25"/>
      <c r="CQ575" s="25"/>
      <c r="CR575" s="25"/>
      <c r="CS575" s="25"/>
      <c r="CT575" s="25"/>
      <c r="CU575" s="25"/>
      <c r="CV575" s="25"/>
      <c r="CW575" s="25"/>
      <c r="CX575" s="25"/>
      <c r="CY575" s="25"/>
      <c r="CZ575" s="25"/>
      <c r="DA575" s="25"/>
      <c r="DB575" s="25"/>
      <c r="DC575" s="25"/>
      <c r="DD575" s="25"/>
      <c r="DE575" s="25"/>
      <c r="DF575" s="25"/>
      <c r="DG575" s="25"/>
      <c r="DH575" s="25"/>
      <c r="DI575" s="25"/>
      <c r="DJ575" s="25"/>
      <c r="DK575" s="25"/>
      <c r="DL575" s="25"/>
      <c r="DM575" s="25"/>
      <c r="DN575" s="25"/>
      <c r="DO575" s="25"/>
      <c r="DP575" s="25"/>
      <c r="DQ575" s="25"/>
      <c r="DR575" s="25"/>
      <c r="DS575" s="25"/>
      <c r="DT575" s="25"/>
      <c r="DU575" s="25"/>
      <c r="DV575" s="25"/>
      <c r="DW575" s="25"/>
      <c r="DX575" s="25"/>
      <c r="DY575" s="25"/>
      <c r="DZ575" s="25"/>
      <c r="EA575" s="25"/>
      <c r="EB575" s="25"/>
    </row>
    <row r="576" spans="1:132" x14ac:dyDescent="0.3">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5"/>
      <c r="AG576" s="25"/>
      <c r="AH576" s="25"/>
      <c r="AI576" s="25"/>
      <c r="AJ576" s="25"/>
      <c r="AK576" s="25"/>
      <c r="AL576" s="25"/>
      <c r="AM576" s="25"/>
      <c r="AN576" s="25"/>
      <c r="AO576" s="25"/>
      <c r="AP576" s="25"/>
      <c r="AQ576" s="25"/>
      <c r="AR576" s="25"/>
      <c r="AS576" s="25"/>
      <c r="AT576" s="25"/>
      <c r="AU576" s="25"/>
      <c r="AV576" s="25"/>
      <c r="AW576" s="25"/>
      <c r="AX576" s="25"/>
      <c r="AY576" s="25"/>
      <c r="AZ576" s="25"/>
      <c r="BA576" s="25"/>
      <c r="BB576" s="25"/>
      <c r="BC576" s="25"/>
      <c r="BD576" s="25"/>
      <c r="BE576" s="25"/>
      <c r="BF576" s="25"/>
      <c r="BG576" s="25"/>
      <c r="BH576" s="25"/>
      <c r="BI576" s="25"/>
      <c r="BJ576" s="25"/>
      <c r="BK576" s="25"/>
      <c r="BL576" s="25"/>
      <c r="BM576" s="25"/>
      <c r="BN576" s="25"/>
      <c r="BO576" s="25"/>
      <c r="BP576" s="25"/>
      <c r="BQ576" s="25"/>
      <c r="BR576" s="25"/>
      <c r="BS576" s="25"/>
      <c r="BT576" s="25"/>
      <c r="BU576" s="25"/>
      <c r="BV576" s="25"/>
      <c r="BW576" s="25"/>
      <c r="BX576" s="25"/>
      <c r="BY576" s="25"/>
      <c r="BZ576" s="25"/>
      <c r="CA576" s="25"/>
      <c r="CB576" s="25"/>
      <c r="CC576" s="25"/>
      <c r="CD576" s="25"/>
      <c r="CE576" s="25"/>
      <c r="CF576" s="25"/>
      <c r="CG576" s="25"/>
      <c r="CH576" s="25"/>
      <c r="CI576" s="25"/>
      <c r="CJ576" s="25"/>
      <c r="CK576" s="25"/>
      <c r="CL576" s="25"/>
      <c r="CM576" s="25"/>
      <c r="CN576" s="25"/>
      <c r="CO576" s="25"/>
      <c r="CP576" s="25"/>
      <c r="CQ576" s="25"/>
      <c r="CR576" s="25"/>
      <c r="CS576" s="25"/>
      <c r="CT576" s="25"/>
      <c r="CU576" s="25"/>
      <c r="CV576" s="25"/>
      <c r="CW576" s="25"/>
      <c r="CX576" s="25"/>
      <c r="CY576" s="25"/>
      <c r="CZ576" s="25"/>
      <c r="DA576" s="25"/>
      <c r="DB576" s="25"/>
      <c r="DC576" s="25"/>
      <c r="DD576" s="25"/>
      <c r="DE576" s="25"/>
      <c r="DF576" s="25"/>
      <c r="DG576" s="25"/>
      <c r="DH576" s="25"/>
      <c r="DI576" s="25"/>
      <c r="DJ576" s="25"/>
      <c r="DK576" s="25"/>
      <c r="DL576" s="25"/>
      <c r="DM576" s="25"/>
      <c r="DN576" s="25"/>
      <c r="DO576" s="25"/>
      <c r="DP576" s="25"/>
      <c r="DQ576" s="25"/>
      <c r="DR576" s="25"/>
      <c r="DS576" s="25"/>
      <c r="DT576" s="25"/>
      <c r="DU576" s="25"/>
      <c r="DV576" s="25"/>
      <c r="DW576" s="25"/>
      <c r="DX576" s="25"/>
      <c r="DY576" s="25"/>
      <c r="DZ576" s="25"/>
      <c r="EA576" s="25"/>
      <c r="EB576" s="25"/>
    </row>
    <row r="577" spans="1:132" x14ac:dyDescent="0.3">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5"/>
      <c r="AG577" s="25"/>
      <c r="AH577" s="25"/>
      <c r="AI577" s="25"/>
      <c r="AJ577" s="25"/>
      <c r="AK577" s="25"/>
      <c r="AL577" s="25"/>
      <c r="AM577" s="25"/>
      <c r="AN577" s="25"/>
      <c r="AO577" s="25"/>
      <c r="AP577" s="25"/>
      <c r="AQ577" s="25"/>
      <c r="AR577" s="25"/>
      <c r="AS577" s="25"/>
      <c r="AT577" s="25"/>
      <c r="AU577" s="25"/>
      <c r="AV577" s="25"/>
      <c r="AW577" s="25"/>
      <c r="AX577" s="25"/>
      <c r="AY577" s="25"/>
      <c r="AZ577" s="25"/>
      <c r="BA577" s="25"/>
      <c r="BB577" s="25"/>
      <c r="BC577" s="25"/>
      <c r="BD577" s="25"/>
      <c r="BE577" s="25"/>
      <c r="BF577" s="25"/>
      <c r="BG577" s="25"/>
      <c r="BH577" s="25"/>
      <c r="BI577" s="25"/>
      <c r="BJ577" s="25"/>
      <c r="BK577" s="25"/>
      <c r="BL577" s="25"/>
      <c r="BM577" s="25"/>
      <c r="BN577" s="25"/>
      <c r="BO577" s="25"/>
      <c r="BP577" s="25"/>
      <c r="BQ577" s="25"/>
      <c r="BR577" s="25"/>
      <c r="BS577" s="25"/>
      <c r="BT577" s="25"/>
      <c r="BU577" s="25"/>
      <c r="BV577" s="25"/>
      <c r="BW577" s="25"/>
      <c r="BX577" s="25"/>
      <c r="BY577" s="25"/>
      <c r="BZ577" s="25"/>
      <c r="CA577" s="25"/>
      <c r="CB577" s="25"/>
      <c r="CC577" s="25"/>
      <c r="CD577" s="25"/>
      <c r="CE577" s="25"/>
      <c r="CF577" s="25"/>
      <c r="CG577" s="25"/>
      <c r="CH577" s="25"/>
      <c r="CI577" s="25"/>
      <c r="CJ577" s="25"/>
      <c r="CK577" s="25"/>
      <c r="CL577" s="25"/>
      <c r="CM577" s="25"/>
      <c r="CN577" s="25"/>
      <c r="CO577" s="25"/>
      <c r="CP577" s="25"/>
      <c r="CQ577" s="25"/>
      <c r="CR577" s="25"/>
      <c r="CS577" s="25"/>
      <c r="CT577" s="25"/>
      <c r="CU577" s="25"/>
      <c r="CV577" s="25"/>
      <c r="CW577" s="25"/>
      <c r="CX577" s="25"/>
      <c r="CY577" s="25"/>
      <c r="CZ577" s="25"/>
      <c r="DA577" s="25"/>
      <c r="DB577" s="25"/>
      <c r="DC577" s="25"/>
      <c r="DD577" s="25"/>
      <c r="DE577" s="25"/>
      <c r="DF577" s="25"/>
      <c r="DG577" s="25"/>
      <c r="DH577" s="25"/>
      <c r="DI577" s="25"/>
      <c r="DJ577" s="25"/>
      <c r="DK577" s="25"/>
      <c r="DL577" s="25"/>
      <c r="DM577" s="25"/>
      <c r="DN577" s="25"/>
      <c r="DO577" s="25"/>
      <c r="DP577" s="25"/>
      <c r="DQ577" s="25"/>
      <c r="DR577" s="25"/>
      <c r="DS577" s="25"/>
      <c r="DT577" s="25"/>
      <c r="DU577" s="25"/>
      <c r="DV577" s="25"/>
      <c r="DW577" s="25"/>
      <c r="DX577" s="25"/>
      <c r="DY577" s="25"/>
      <c r="DZ577" s="25"/>
      <c r="EA577" s="25"/>
      <c r="EB577" s="25"/>
    </row>
    <row r="578" spans="1:132" x14ac:dyDescent="0.3">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c r="AF578" s="25"/>
      <c r="AG578" s="25"/>
      <c r="AH578" s="25"/>
      <c r="AI578" s="25"/>
      <c r="AJ578" s="25"/>
      <c r="AK578" s="25"/>
      <c r="AL578" s="25"/>
      <c r="AM578" s="25"/>
      <c r="AN578" s="25"/>
      <c r="AO578" s="25"/>
      <c r="AP578" s="25"/>
      <c r="AQ578" s="25"/>
      <c r="AR578" s="25"/>
      <c r="AS578" s="25"/>
      <c r="AT578" s="25"/>
      <c r="AU578" s="25"/>
      <c r="AV578" s="25"/>
      <c r="AW578" s="25"/>
      <c r="AX578" s="25"/>
      <c r="AY578" s="25"/>
      <c r="AZ578" s="25"/>
      <c r="BA578" s="25"/>
      <c r="BB578" s="25"/>
      <c r="BC578" s="25"/>
      <c r="BD578" s="25"/>
      <c r="BE578" s="25"/>
      <c r="BF578" s="25"/>
      <c r="BG578" s="25"/>
      <c r="BH578" s="25"/>
      <c r="BI578" s="25"/>
      <c r="BJ578" s="25"/>
      <c r="BK578" s="25"/>
      <c r="BL578" s="25"/>
      <c r="BM578" s="25"/>
      <c r="BN578" s="25"/>
      <c r="BO578" s="25"/>
      <c r="BP578" s="25"/>
      <c r="BQ578" s="25"/>
      <c r="BR578" s="25"/>
      <c r="BS578" s="25"/>
      <c r="BT578" s="25"/>
      <c r="BU578" s="25"/>
      <c r="BV578" s="25"/>
      <c r="BW578" s="25"/>
      <c r="BX578" s="25"/>
      <c r="BY578" s="25"/>
      <c r="BZ578" s="25"/>
      <c r="CA578" s="25"/>
      <c r="CB578" s="25"/>
      <c r="CC578" s="25"/>
      <c r="CD578" s="25"/>
      <c r="CE578" s="25"/>
      <c r="CF578" s="25"/>
      <c r="CG578" s="25"/>
      <c r="CH578" s="25"/>
      <c r="CI578" s="25"/>
      <c r="CJ578" s="25"/>
      <c r="CK578" s="25"/>
      <c r="CL578" s="25"/>
      <c r="CM578" s="25"/>
      <c r="CN578" s="25"/>
      <c r="CO578" s="25"/>
      <c r="CP578" s="25"/>
      <c r="CQ578" s="25"/>
      <c r="CR578" s="25"/>
      <c r="CS578" s="25"/>
      <c r="CT578" s="25"/>
      <c r="CU578" s="25"/>
      <c r="CV578" s="25"/>
      <c r="CW578" s="25"/>
      <c r="CX578" s="25"/>
      <c r="CY578" s="25"/>
      <c r="CZ578" s="25"/>
      <c r="DA578" s="25"/>
      <c r="DB578" s="25"/>
      <c r="DC578" s="25"/>
      <c r="DD578" s="25"/>
      <c r="DE578" s="25"/>
      <c r="DF578" s="25"/>
      <c r="DG578" s="25"/>
      <c r="DH578" s="25"/>
      <c r="DI578" s="25"/>
      <c r="DJ578" s="25"/>
      <c r="DK578" s="25"/>
      <c r="DL578" s="25"/>
      <c r="DM578" s="25"/>
      <c r="DN578" s="25"/>
      <c r="DO578" s="25"/>
      <c r="DP578" s="25"/>
      <c r="DQ578" s="25"/>
      <c r="DR578" s="25"/>
      <c r="DS578" s="25"/>
      <c r="DT578" s="25"/>
      <c r="DU578" s="25"/>
      <c r="DV578" s="25"/>
      <c r="DW578" s="25"/>
      <c r="DX578" s="25"/>
      <c r="DY578" s="25"/>
      <c r="DZ578" s="25"/>
      <c r="EA578" s="25"/>
      <c r="EB578" s="25"/>
    </row>
    <row r="579" spans="1:132" x14ac:dyDescent="0.3">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c r="BP579" s="25"/>
      <c r="BQ579" s="25"/>
      <c r="BR579" s="25"/>
      <c r="BS579" s="25"/>
      <c r="BT579" s="25"/>
      <c r="BU579" s="25"/>
      <c r="BV579" s="25"/>
      <c r="BW579" s="25"/>
      <c r="BX579" s="25"/>
      <c r="BY579" s="25"/>
      <c r="BZ579" s="25"/>
      <c r="CA579" s="25"/>
      <c r="CB579" s="25"/>
      <c r="CC579" s="25"/>
      <c r="CD579" s="25"/>
      <c r="CE579" s="25"/>
      <c r="CF579" s="25"/>
      <c r="CG579" s="25"/>
      <c r="CH579" s="25"/>
      <c r="CI579" s="25"/>
      <c r="CJ579" s="25"/>
      <c r="CK579" s="25"/>
      <c r="CL579" s="25"/>
      <c r="CM579" s="25"/>
      <c r="CN579" s="25"/>
      <c r="CO579" s="25"/>
      <c r="CP579" s="25"/>
      <c r="CQ579" s="25"/>
      <c r="CR579" s="25"/>
      <c r="CS579" s="25"/>
      <c r="CT579" s="25"/>
      <c r="CU579" s="25"/>
      <c r="CV579" s="25"/>
      <c r="CW579" s="25"/>
      <c r="CX579" s="25"/>
      <c r="CY579" s="25"/>
      <c r="CZ579" s="25"/>
      <c r="DA579" s="25"/>
      <c r="DB579" s="25"/>
      <c r="DC579" s="25"/>
      <c r="DD579" s="25"/>
      <c r="DE579" s="25"/>
      <c r="DF579" s="25"/>
      <c r="DG579" s="25"/>
      <c r="DH579" s="25"/>
      <c r="DI579" s="25"/>
      <c r="DJ579" s="25"/>
      <c r="DK579" s="25"/>
      <c r="DL579" s="25"/>
      <c r="DM579" s="25"/>
      <c r="DN579" s="25"/>
      <c r="DO579" s="25"/>
      <c r="DP579" s="25"/>
      <c r="DQ579" s="25"/>
      <c r="DR579" s="25"/>
      <c r="DS579" s="25"/>
      <c r="DT579" s="25"/>
      <c r="DU579" s="25"/>
      <c r="DV579" s="25"/>
      <c r="DW579" s="25"/>
      <c r="DX579" s="25"/>
      <c r="DY579" s="25"/>
      <c r="DZ579" s="25"/>
      <c r="EA579" s="25"/>
      <c r="EB579" s="25"/>
    </row>
    <row r="580" spans="1:132" x14ac:dyDescent="0.3">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c r="AS580" s="25"/>
      <c r="AT580" s="25"/>
      <c r="AU580" s="25"/>
      <c r="AV580" s="25"/>
      <c r="AW580" s="25"/>
      <c r="AX580" s="25"/>
      <c r="AY580" s="25"/>
      <c r="AZ580" s="25"/>
      <c r="BA580" s="25"/>
      <c r="BB580" s="25"/>
      <c r="BC580" s="25"/>
      <c r="BD580" s="25"/>
      <c r="BE580" s="25"/>
      <c r="BF580" s="25"/>
      <c r="BG580" s="25"/>
      <c r="BH580" s="25"/>
      <c r="BI580" s="25"/>
      <c r="BJ580" s="25"/>
      <c r="BK580" s="25"/>
      <c r="BL580" s="25"/>
      <c r="BM580" s="25"/>
      <c r="BN580" s="25"/>
      <c r="BO580" s="25"/>
      <c r="BP580" s="25"/>
      <c r="BQ580" s="25"/>
      <c r="BR580" s="25"/>
      <c r="BS580" s="25"/>
      <c r="BT580" s="25"/>
      <c r="BU580" s="25"/>
      <c r="BV580" s="25"/>
      <c r="BW580" s="25"/>
      <c r="BX580" s="25"/>
      <c r="BY580" s="25"/>
      <c r="BZ580" s="25"/>
      <c r="CA580" s="25"/>
      <c r="CB580" s="25"/>
      <c r="CC580" s="25"/>
      <c r="CD580" s="25"/>
      <c r="CE580" s="25"/>
      <c r="CF580" s="25"/>
      <c r="CG580" s="25"/>
      <c r="CH580" s="25"/>
      <c r="CI580" s="25"/>
      <c r="CJ580" s="25"/>
      <c r="CK580" s="25"/>
      <c r="CL580" s="25"/>
      <c r="CM580" s="25"/>
      <c r="CN580" s="25"/>
      <c r="CO580" s="25"/>
      <c r="CP580" s="25"/>
      <c r="CQ580" s="25"/>
      <c r="CR580" s="25"/>
      <c r="CS580" s="25"/>
      <c r="CT580" s="25"/>
      <c r="CU580" s="25"/>
      <c r="CV580" s="25"/>
      <c r="CW580" s="25"/>
      <c r="CX580" s="25"/>
      <c r="CY580" s="25"/>
      <c r="CZ580" s="25"/>
      <c r="DA580" s="25"/>
      <c r="DB580" s="25"/>
      <c r="DC580" s="25"/>
      <c r="DD580" s="25"/>
      <c r="DE580" s="25"/>
      <c r="DF580" s="25"/>
      <c r="DG580" s="25"/>
      <c r="DH580" s="25"/>
      <c r="DI580" s="25"/>
      <c r="DJ580" s="25"/>
      <c r="DK580" s="25"/>
      <c r="DL580" s="25"/>
      <c r="DM580" s="25"/>
      <c r="DN580" s="25"/>
      <c r="DO580" s="25"/>
      <c r="DP580" s="25"/>
      <c r="DQ580" s="25"/>
      <c r="DR580" s="25"/>
      <c r="DS580" s="25"/>
      <c r="DT580" s="25"/>
      <c r="DU580" s="25"/>
      <c r="DV580" s="25"/>
      <c r="DW580" s="25"/>
      <c r="DX580" s="25"/>
      <c r="DY580" s="25"/>
      <c r="DZ580" s="25"/>
      <c r="EA580" s="25"/>
      <c r="EB580" s="25"/>
    </row>
    <row r="581" spans="1:132" x14ac:dyDescent="0.3">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5"/>
      <c r="AG581" s="25"/>
      <c r="AH581" s="25"/>
      <c r="AI581" s="25"/>
      <c r="AJ581" s="25"/>
      <c r="AK581" s="25"/>
      <c r="AL581" s="25"/>
      <c r="AM581" s="25"/>
      <c r="AN581" s="25"/>
      <c r="AO581" s="25"/>
      <c r="AP581" s="25"/>
      <c r="AQ581" s="25"/>
      <c r="AR581" s="25"/>
      <c r="AS581" s="25"/>
      <c r="AT581" s="25"/>
      <c r="AU581" s="25"/>
      <c r="AV581" s="25"/>
      <c r="AW581" s="25"/>
      <c r="AX581" s="25"/>
      <c r="AY581" s="25"/>
      <c r="AZ581" s="25"/>
      <c r="BA581" s="25"/>
      <c r="BB581" s="25"/>
      <c r="BC581" s="25"/>
      <c r="BD581" s="25"/>
      <c r="BE581" s="25"/>
      <c r="BF581" s="25"/>
      <c r="BG581" s="25"/>
      <c r="BH581" s="25"/>
      <c r="BI581" s="25"/>
      <c r="BJ581" s="25"/>
      <c r="BK581" s="25"/>
      <c r="BL581" s="25"/>
      <c r="BM581" s="25"/>
      <c r="BN581" s="25"/>
      <c r="BO581" s="25"/>
      <c r="BP581" s="25"/>
      <c r="BQ581" s="25"/>
      <c r="BR581" s="25"/>
      <c r="BS581" s="25"/>
      <c r="BT581" s="25"/>
      <c r="BU581" s="25"/>
      <c r="BV581" s="25"/>
      <c r="BW581" s="25"/>
      <c r="BX581" s="25"/>
      <c r="BY581" s="25"/>
      <c r="BZ581" s="25"/>
      <c r="CA581" s="25"/>
      <c r="CB581" s="25"/>
      <c r="CC581" s="25"/>
      <c r="CD581" s="25"/>
      <c r="CE581" s="25"/>
      <c r="CF581" s="25"/>
      <c r="CG581" s="25"/>
      <c r="CH581" s="25"/>
      <c r="CI581" s="25"/>
      <c r="CJ581" s="25"/>
      <c r="CK581" s="25"/>
      <c r="CL581" s="25"/>
      <c r="CM581" s="25"/>
      <c r="CN581" s="25"/>
      <c r="CO581" s="25"/>
      <c r="CP581" s="25"/>
      <c r="CQ581" s="25"/>
      <c r="CR581" s="25"/>
      <c r="CS581" s="25"/>
      <c r="CT581" s="25"/>
      <c r="CU581" s="25"/>
      <c r="CV581" s="25"/>
      <c r="CW581" s="25"/>
      <c r="CX581" s="25"/>
      <c r="CY581" s="25"/>
      <c r="CZ581" s="25"/>
      <c r="DA581" s="25"/>
      <c r="DB581" s="25"/>
      <c r="DC581" s="25"/>
      <c r="DD581" s="25"/>
      <c r="DE581" s="25"/>
      <c r="DF581" s="25"/>
      <c r="DG581" s="25"/>
      <c r="DH581" s="25"/>
      <c r="DI581" s="25"/>
      <c r="DJ581" s="25"/>
      <c r="DK581" s="25"/>
      <c r="DL581" s="25"/>
      <c r="DM581" s="25"/>
      <c r="DN581" s="25"/>
      <c r="DO581" s="25"/>
      <c r="DP581" s="25"/>
      <c r="DQ581" s="25"/>
      <c r="DR581" s="25"/>
      <c r="DS581" s="25"/>
      <c r="DT581" s="25"/>
      <c r="DU581" s="25"/>
      <c r="DV581" s="25"/>
      <c r="DW581" s="25"/>
      <c r="DX581" s="25"/>
      <c r="DY581" s="25"/>
      <c r="DZ581" s="25"/>
      <c r="EA581" s="25"/>
      <c r="EB581" s="25"/>
    </row>
    <row r="582" spans="1:132" x14ac:dyDescent="0.3">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5"/>
      <c r="AG582" s="25"/>
      <c r="AH582" s="25"/>
      <c r="AI582" s="25"/>
      <c r="AJ582" s="25"/>
      <c r="AK582" s="25"/>
      <c r="AL582" s="25"/>
      <c r="AM582" s="25"/>
      <c r="AN582" s="25"/>
      <c r="AO582" s="25"/>
      <c r="AP582" s="25"/>
      <c r="AQ582" s="25"/>
      <c r="AR582" s="25"/>
      <c r="AS582" s="25"/>
      <c r="AT582" s="25"/>
      <c r="AU582" s="25"/>
      <c r="AV582" s="25"/>
      <c r="AW582" s="25"/>
      <c r="AX582" s="25"/>
      <c r="AY582" s="25"/>
      <c r="AZ582" s="25"/>
      <c r="BA582" s="25"/>
      <c r="BB582" s="25"/>
      <c r="BC582" s="25"/>
      <c r="BD582" s="25"/>
      <c r="BE582" s="25"/>
      <c r="BF582" s="25"/>
      <c r="BG582" s="25"/>
      <c r="BH582" s="25"/>
      <c r="BI582" s="25"/>
      <c r="BJ582" s="25"/>
      <c r="BK582" s="25"/>
      <c r="BL582" s="25"/>
      <c r="BM582" s="25"/>
      <c r="BN582" s="25"/>
      <c r="BO582" s="25"/>
      <c r="BP582" s="25"/>
      <c r="BQ582" s="25"/>
      <c r="BR582" s="25"/>
      <c r="BS582" s="25"/>
      <c r="BT582" s="25"/>
      <c r="BU582" s="25"/>
      <c r="BV582" s="25"/>
      <c r="BW582" s="25"/>
      <c r="BX582" s="25"/>
      <c r="BY582" s="25"/>
      <c r="BZ582" s="25"/>
      <c r="CA582" s="25"/>
      <c r="CB582" s="25"/>
      <c r="CC582" s="25"/>
      <c r="CD582" s="25"/>
      <c r="CE582" s="25"/>
      <c r="CF582" s="25"/>
      <c r="CG582" s="25"/>
      <c r="CH582" s="25"/>
      <c r="CI582" s="25"/>
      <c r="CJ582" s="25"/>
      <c r="CK582" s="25"/>
      <c r="CL582" s="25"/>
      <c r="CM582" s="25"/>
      <c r="CN582" s="25"/>
      <c r="CO582" s="25"/>
      <c r="CP582" s="25"/>
      <c r="CQ582" s="25"/>
      <c r="CR582" s="25"/>
      <c r="CS582" s="25"/>
      <c r="CT582" s="25"/>
      <c r="CU582" s="25"/>
      <c r="CV582" s="25"/>
      <c r="CW582" s="25"/>
      <c r="CX582" s="25"/>
      <c r="CY582" s="25"/>
      <c r="CZ582" s="25"/>
      <c r="DA582" s="25"/>
      <c r="DB582" s="25"/>
      <c r="DC582" s="25"/>
      <c r="DD582" s="25"/>
      <c r="DE582" s="25"/>
      <c r="DF582" s="25"/>
      <c r="DG582" s="25"/>
      <c r="DH582" s="25"/>
      <c r="DI582" s="25"/>
      <c r="DJ582" s="25"/>
      <c r="DK582" s="25"/>
      <c r="DL582" s="25"/>
      <c r="DM582" s="25"/>
      <c r="DN582" s="25"/>
      <c r="DO582" s="25"/>
      <c r="DP582" s="25"/>
      <c r="DQ582" s="25"/>
      <c r="DR582" s="25"/>
      <c r="DS582" s="25"/>
      <c r="DT582" s="25"/>
      <c r="DU582" s="25"/>
      <c r="DV582" s="25"/>
      <c r="DW582" s="25"/>
      <c r="DX582" s="25"/>
      <c r="DY582" s="25"/>
      <c r="DZ582" s="25"/>
      <c r="EA582" s="25"/>
      <c r="EB582" s="25"/>
    </row>
    <row r="583" spans="1:132" x14ac:dyDescent="0.3">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c r="AU583" s="25"/>
      <c r="AV583" s="25"/>
      <c r="AW583" s="25"/>
      <c r="AX583" s="25"/>
      <c r="AY583" s="25"/>
      <c r="AZ583" s="25"/>
      <c r="BA583" s="25"/>
      <c r="BB583" s="25"/>
      <c r="BC583" s="25"/>
      <c r="BD583" s="25"/>
      <c r="BE583" s="25"/>
      <c r="BF583" s="25"/>
      <c r="BG583" s="25"/>
      <c r="BH583" s="25"/>
      <c r="BI583" s="25"/>
      <c r="BJ583" s="25"/>
      <c r="BK583" s="25"/>
      <c r="BL583" s="25"/>
      <c r="BM583" s="25"/>
      <c r="BN583" s="25"/>
      <c r="BO583" s="25"/>
      <c r="BP583" s="25"/>
      <c r="BQ583" s="25"/>
      <c r="BR583" s="25"/>
      <c r="BS583" s="25"/>
      <c r="BT583" s="25"/>
      <c r="BU583" s="25"/>
      <c r="BV583" s="25"/>
      <c r="BW583" s="25"/>
      <c r="BX583" s="25"/>
      <c r="BY583" s="25"/>
      <c r="BZ583" s="25"/>
      <c r="CA583" s="25"/>
      <c r="CB583" s="25"/>
      <c r="CC583" s="25"/>
      <c r="CD583" s="25"/>
      <c r="CE583" s="25"/>
      <c r="CF583" s="25"/>
      <c r="CG583" s="25"/>
      <c r="CH583" s="25"/>
      <c r="CI583" s="25"/>
      <c r="CJ583" s="25"/>
      <c r="CK583" s="25"/>
      <c r="CL583" s="25"/>
      <c r="CM583" s="25"/>
      <c r="CN583" s="25"/>
      <c r="CO583" s="25"/>
      <c r="CP583" s="25"/>
      <c r="CQ583" s="25"/>
      <c r="CR583" s="25"/>
      <c r="CS583" s="25"/>
      <c r="CT583" s="25"/>
      <c r="CU583" s="25"/>
      <c r="CV583" s="25"/>
      <c r="CW583" s="25"/>
      <c r="CX583" s="25"/>
      <c r="CY583" s="25"/>
      <c r="CZ583" s="25"/>
      <c r="DA583" s="25"/>
      <c r="DB583" s="25"/>
      <c r="DC583" s="25"/>
      <c r="DD583" s="25"/>
      <c r="DE583" s="25"/>
      <c r="DF583" s="25"/>
      <c r="DG583" s="25"/>
      <c r="DH583" s="25"/>
      <c r="DI583" s="25"/>
      <c r="DJ583" s="25"/>
      <c r="DK583" s="25"/>
      <c r="DL583" s="25"/>
      <c r="DM583" s="25"/>
      <c r="DN583" s="25"/>
      <c r="DO583" s="25"/>
      <c r="DP583" s="25"/>
      <c r="DQ583" s="25"/>
      <c r="DR583" s="25"/>
      <c r="DS583" s="25"/>
      <c r="DT583" s="25"/>
      <c r="DU583" s="25"/>
      <c r="DV583" s="25"/>
      <c r="DW583" s="25"/>
      <c r="DX583" s="25"/>
      <c r="DY583" s="25"/>
      <c r="DZ583" s="25"/>
      <c r="EA583" s="25"/>
      <c r="EB583" s="25"/>
    </row>
    <row r="584" spans="1:132" x14ac:dyDescent="0.3">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c r="AF584" s="25"/>
      <c r="AG584" s="25"/>
      <c r="AH584" s="25"/>
      <c r="AI584" s="25"/>
      <c r="AJ584" s="25"/>
      <c r="AK584" s="25"/>
      <c r="AL584" s="25"/>
      <c r="AM584" s="25"/>
      <c r="AN584" s="25"/>
      <c r="AO584" s="25"/>
      <c r="AP584" s="25"/>
      <c r="AQ584" s="25"/>
      <c r="AR584" s="25"/>
      <c r="AS584" s="25"/>
      <c r="AT584" s="25"/>
      <c r="AU584" s="25"/>
      <c r="AV584" s="25"/>
      <c r="AW584" s="25"/>
      <c r="AX584" s="25"/>
      <c r="AY584" s="25"/>
      <c r="AZ584" s="25"/>
      <c r="BA584" s="25"/>
      <c r="BB584" s="25"/>
      <c r="BC584" s="25"/>
      <c r="BD584" s="25"/>
      <c r="BE584" s="25"/>
      <c r="BF584" s="25"/>
      <c r="BG584" s="25"/>
      <c r="BH584" s="25"/>
      <c r="BI584" s="25"/>
      <c r="BJ584" s="25"/>
      <c r="BK584" s="25"/>
      <c r="BL584" s="25"/>
      <c r="BM584" s="25"/>
      <c r="BN584" s="25"/>
      <c r="BO584" s="25"/>
      <c r="BP584" s="25"/>
      <c r="BQ584" s="25"/>
      <c r="BR584" s="25"/>
      <c r="BS584" s="25"/>
      <c r="BT584" s="25"/>
      <c r="BU584" s="25"/>
      <c r="BV584" s="25"/>
      <c r="BW584" s="25"/>
      <c r="BX584" s="25"/>
      <c r="BY584" s="25"/>
      <c r="BZ584" s="25"/>
      <c r="CA584" s="25"/>
      <c r="CB584" s="25"/>
      <c r="CC584" s="25"/>
      <c r="CD584" s="25"/>
      <c r="CE584" s="25"/>
      <c r="CF584" s="25"/>
      <c r="CG584" s="25"/>
      <c r="CH584" s="25"/>
      <c r="CI584" s="25"/>
      <c r="CJ584" s="25"/>
      <c r="CK584" s="25"/>
      <c r="CL584" s="25"/>
      <c r="CM584" s="25"/>
      <c r="CN584" s="25"/>
      <c r="CO584" s="25"/>
      <c r="CP584" s="25"/>
      <c r="CQ584" s="25"/>
      <c r="CR584" s="25"/>
      <c r="CS584" s="25"/>
      <c r="CT584" s="25"/>
      <c r="CU584" s="25"/>
      <c r="CV584" s="25"/>
      <c r="CW584" s="25"/>
      <c r="CX584" s="25"/>
      <c r="CY584" s="25"/>
      <c r="CZ584" s="25"/>
      <c r="DA584" s="25"/>
      <c r="DB584" s="25"/>
      <c r="DC584" s="25"/>
      <c r="DD584" s="25"/>
      <c r="DE584" s="25"/>
      <c r="DF584" s="25"/>
      <c r="DG584" s="25"/>
      <c r="DH584" s="25"/>
      <c r="DI584" s="25"/>
      <c r="DJ584" s="25"/>
      <c r="DK584" s="25"/>
      <c r="DL584" s="25"/>
      <c r="DM584" s="25"/>
      <c r="DN584" s="25"/>
      <c r="DO584" s="25"/>
      <c r="DP584" s="25"/>
      <c r="DQ584" s="25"/>
      <c r="DR584" s="25"/>
      <c r="DS584" s="25"/>
      <c r="DT584" s="25"/>
      <c r="DU584" s="25"/>
      <c r="DV584" s="25"/>
      <c r="DW584" s="25"/>
      <c r="DX584" s="25"/>
      <c r="DY584" s="25"/>
      <c r="DZ584" s="25"/>
      <c r="EA584" s="25"/>
      <c r="EB584" s="25"/>
    </row>
    <row r="585" spans="1:132" x14ac:dyDescent="0.3">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c r="AF585" s="25"/>
      <c r="AG585" s="25"/>
      <c r="AH585" s="25"/>
      <c r="AI585" s="25"/>
      <c r="AJ585" s="25"/>
      <c r="AK585" s="25"/>
      <c r="AL585" s="25"/>
      <c r="AM585" s="25"/>
      <c r="AN585" s="25"/>
      <c r="AO585" s="25"/>
      <c r="AP585" s="25"/>
      <c r="AQ585" s="25"/>
      <c r="AR585" s="25"/>
      <c r="AS585" s="25"/>
      <c r="AT585" s="25"/>
      <c r="AU585" s="25"/>
      <c r="AV585" s="25"/>
      <c r="AW585" s="25"/>
      <c r="AX585" s="25"/>
      <c r="AY585" s="25"/>
      <c r="AZ585" s="25"/>
      <c r="BA585" s="25"/>
      <c r="BB585" s="25"/>
      <c r="BC585" s="25"/>
      <c r="BD585" s="25"/>
      <c r="BE585" s="25"/>
      <c r="BF585" s="25"/>
      <c r="BG585" s="25"/>
      <c r="BH585" s="25"/>
      <c r="BI585" s="25"/>
      <c r="BJ585" s="25"/>
      <c r="BK585" s="25"/>
      <c r="BL585" s="25"/>
      <c r="BM585" s="25"/>
      <c r="BN585" s="25"/>
      <c r="BO585" s="25"/>
      <c r="BP585" s="25"/>
      <c r="BQ585" s="25"/>
      <c r="BR585" s="25"/>
      <c r="BS585" s="25"/>
      <c r="BT585" s="25"/>
      <c r="BU585" s="25"/>
      <c r="BV585" s="25"/>
      <c r="BW585" s="25"/>
      <c r="BX585" s="25"/>
      <c r="BY585" s="25"/>
      <c r="BZ585" s="25"/>
      <c r="CA585" s="25"/>
      <c r="CB585" s="25"/>
      <c r="CC585" s="25"/>
      <c r="CD585" s="25"/>
      <c r="CE585" s="25"/>
      <c r="CF585" s="25"/>
      <c r="CG585" s="25"/>
      <c r="CH585" s="25"/>
      <c r="CI585" s="25"/>
      <c r="CJ585" s="25"/>
      <c r="CK585" s="25"/>
      <c r="CL585" s="25"/>
      <c r="CM585" s="25"/>
      <c r="CN585" s="25"/>
      <c r="CO585" s="25"/>
      <c r="CP585" s="25"/>
      <c r="CQ585" s="25"/>
      <c r="CR585" s="25"/>
      <c r="CS585" s="25"/>
      <c r="CT585" s="25"/>
      <c r="CU585" s="25"/>
      <c r="CV585" s="25"/>
      <c r="CW585" s="25"/>
      <c r="CX585" s="25"/>
      <c r="CY585" s="25"/>
      <c r="CZ585" s="25"/>
      <c r="DA585" s="25"/>
      <c r="DB585" s="25"/>
      <c r="DC585" s="25"/>
      <c r="DD585" s="25"/>
      <c r="DE585" s="25"/>
      <c r="DF585" s="25"/>
      <c r="DG585" s="25"/>
      <c r="DH585" s="25"/>
      <c r="DI585" s="25"/>
      <c r="DJ585" s="25"/>
      <c r="DK585" s="25"/>
      <c r="DL585" s="25"/>
      <c r="DM585" s="25"/>
      <c r="DN585" s="25"/>
      <c r="DO585" s="25"/>
      <c r="DP585" s="25"/>
      <c r="DQ585" s="25"/>
      <c r="DR585" s="25"/>
      <c r="DS585" s="25"/>
      <c r="DT585" s="25"/>
      <c r="DU585" s="25"/>
      <c r="DV585" s="25"/>
      <c r="DW585" s="25"/>
      <c r="DX585" s="25"/>
      <c r="DY585" s="25"/>
      <c r="DZ585" s="25"/>
      <c r="EA585" s="25"/>
      <c r="EB585" s="25"/>
    </row>
    <row r="586" spans="1:132" x14ac:dyDescent="0.3">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c r="AU586" s="25"/>
      <c r="AV586" s="25"/>
      <c r="AW586" s="25"/>
      <c r="AX586" s="25"/>
      <c r="AY586" s="25"/>
      <c r="AZ586" s="25"/>
      <c r="BA586" s="25"/>
      <c r="BB586" s="25"/>
      <c r="BC586" s="25"/>
      <c r="BD586" s="25"/>
      <c r="BE586" s="25"/>
      <c r="BF586" s="25"/>
      <c r="BG586" s="25"/>
      <c r="BH586" s="25"/>
      <c r="BI586" s="25"/>
      <c r="BJ586" s="25"/>
      <c r="BK586" s="25"/>
      <c r="BL586" s="25"/>
      <c r="BM586" s="25"/>
      <c r="BN586" s="25"/>
      <c r="BO586" s="25"/>
      <c r="BP586" s="25"/>
      <c r="BQ586" s="25"/>
      <c r="BR586" s="25"/>
      <c r="BS586" s="25"/>
      <c r="BT586" s="25"/>
      <c r="BU586" s="25"/>
      <c r="BV586" s="25"/>
      <c r="BW586" s="25"/>
      <c r="BX586" s="25"/>
      <c r="BY586" s="25"/>
      <c r="BZ586" s="25"/>
      <c r="CA586" s="25"/>
      <c r="CB586" s="25"/>
      <c r="CC586" s="25"/>
      <c r="CD586" s="25"/>
      <c r="CE586" s="25"/>
      <c r="CF586" s="25"/>
      <c r="CG586" s="25"/>
      <c r="CH586" s="25"/>
      <c r="CI586" s="25"/>
      <c r="CJ586" s="25"/>
      <c r="CK586" s="25"/>
      <c r="CL586" s="25"/>
      <c r="CM586" s="25"/>
      <c r="CN586" s="25"/>
      <c r="CO586" s="25"/>
      <c r="CP586" s="25"/>
      <c r="CQ586" s="25"/>
      <c r="CR586" s="25"/>
      <c r="CS586" s="25"/>
      <c r="CT586" s="25"/>
      <c r="CU586" s="25"/>
      <c r="CV586" s="25"/>
      <c r="CW586" s="25"/>
      <c r="CX586" s="25"/>
      <c r="CY586" s="25"/>
      <c r="CZ586" s="25"/>
      <c r="DA586" s="25"/>
      <c r="DB586" s="25"/>
      <c r="DC586" s="25"/>
      <c r="DD586" s="25"/>
      <c r="DE586" s="25"/>
      <c r="DF586" s="25"/>
      <c r="DG586" s="25"/>
      <c r="DH586" s="25"/>
      <c r="DI586" s="25"/>
      <c r="DJ586" s="25"/>
      <c r="DK586" s="25"/>
      <c r="DL586" s="25"/>
      <c r="DM586" s="25"/>
      <c r="DN586" s="25"/>
      <c r="DO586" s="25"/>
      <c r="DP586" s="25"/>
      <c r="DQ586" s="25"/>
      <c r="DR586" s="25"/>
      <c r="DS586" s="25"/>
      <c r="DT586" s="25"/>
      <c r="DU586" s="25"/>
      <c r="DV586" s="25"/>
      <c r="DW586" s="25"/>
      <c r="DX586" s="25"/>
      <c r="DY586" s="25"/>
      <c r="DZ586" s="25"/>
      <c r="EA586" s="25"/>
      <c r="EB586" s="25"/>
    </row>
    <row r="587" spans="1:132" x14ac:dyDescent="0.3">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5"/>
      <c r="AG587" s="25"/>
      <c r="AH587" s="25"/>
      <c r="AI587" s="25"/>
      <c r="AJ587" s="25"/>
      <c r="AK587" s="25"/>
      <c r="AL587" s="25"/>
      <c r="AM587" s="25"/>
      <c r="AN587" s="25"/>
      <c r="AO587" s="25"/>
      <c r="AP587" s="25"/>
      <c r="AQ587" s="25"/>
      <c r="AR587" s="25"/>
      <c r="AS587" s="25"/>
      <c r="AT587" s="25"/>
      <c r="AU587" s="25"/>
      <c r="AV587" s="25"/>
      <c r="AW587" s="25"/>
      <c r="AX587" s="25"/>
      <c r="AY587" s="25"/>
      <c r="AZ587" s="25"/>
      <c r="BA587" s="25"/>
      <c r="BB587" s="25"/>
      <c r="BC587" s="25"/>
      <c r="BD587" s="25"/>
      <c r="BE587" s="25"/>
      <c r="BF587" s="25"/>
      <c r="BG587" s="25"/>
      <c r="BH587" s="25"/>
      <c r="BI587" s="25"/>
      <c r="BJ587" s="25"/>
      <c r="BK587" s="25"/>
      <c r="BL587" s="25"/>
      <c r="BM587" s="25"/>
      <c r="BN587" s="25"/>
      <c r="BO587" s="25"/>
      <c r="BP587" s="25"/>
      <c r="BQ587" s="25"/>
      <c r="BR587" s="25"/>
      <c r="BS587" s="25"/>
      <c r="BT587" s="25"/>
      <c r="BU587" s="25"/>
      <c r="BV587" s="25"/>
      <c r="BW587" s="25"/>
      <c r="BX587" s="25"/>
      <c r="BY587" s="25"/>
      <c r="BZ587" s="25"/>
      <c r="CA587" s="25"/>
      <c r="CB587" s="25"/>
      <c r="CC587" s="25"/>
      <c r="CD587" s="25"/>
      <c r="CE587" s="25"/>
      <c r="CF587" s="25"/>
      <c r="CG587" s="25"/>
      <c r="CH587" s="25"/>
      <c r="CI587" s="25"/>
      <c r="CJ587" s="25"/>
      <c r="CK587" s="25"/>
      <c r="CL587" s="25"/>
      <c r="CM587" s="25"/>
      <c r="CN587" s="25"/>
      <c r="CO587" s="25"/>
      <c r="CP587" s="25"/>
      <c r="CQ587" s="25"/>
      <c r="CR587" s="25"/>
      <c r="CS587" s="25"/>
      <c r="CT587" s="25"/>
      <c r="CU587" s="25"/>
      <c r="CV587" s="25"/>
      <c r="CW587" s="25"/>
      <c r="CX587" s="25"/>
      <c r="CY587" s="25"/>
      <c r="CZ587" s="25"/>
      <c r="DA587" s="25"/>
      <c r="DB587" s="25"/>
      <c r="DC587" s="25"/>
      <c r="DD587" s="25"/>
      <c r="DE587" s="25"/>
      <c r="DF587" s="25"/>
      <c r="DG587" s="25"/>
      <c r="DH587" s="25"/>
      <c r="DI587" s="25"/>
      <c r="DJ587" s="25"/>
      <c r="DK587" s="25"/>
      <c r="DL587" s="25"/>
      <c r="DM587" s="25"/>
      <c r="DN587" s="25"/>
      <c r="DO587" s="25"/>
      <c r="DP587" s="25"/>
      <c r="DQ587" s="25"/>
      <c r="DR587" s="25"/>
      <c r="DS587" s="25"/>
      <c r="DT587" s="25"/>
      <c r="DU587" s="25"/>
      <c r="DV587" s="25"/>
      <c r="DW587" s="25"/>
      <c r="DX587" s="25"/>
      <c r="DY587" s="25"/>
      <c r="DZ587" s="25"/>
      <c r="EA587" s="25"/>
      <c r="EB587" s="25"/>
    </row>
    <row r="588" spans="1:132" x14ac:dyDescent="0.3">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c r="BP588" s="25"/>
      <c r="BQ588" s="25"/>
      <c r="BR588" s="25"/>
      <c r="BS588" s="25"/>
      <c r="BT588" s="25"/>
      <c r="BU588" s="25"/>
      <c r="BV588" s="25"/>
      <c r="BW588" s="25"/>
      <c r="BX588" s="25"/>
      <c r="BY588" s="25"/>
      <c r="BZ588" s="25"/>
      <c r="CA588" s="25"/>
      <c r="CB588" s="25"/>
      <c r="CC588" s="25"/>
      <c r="CD588" s="25"/>
      <c r="CE588" s="25"/>
      <c r="CF588" s="25"/>
      <c r="CG588" s="25"/>
      <c r="CH588" s="25"/>
      <c r="CI588" s="25"/>
      <c r="CJ588" s="25"/>
      <c r="CK588" s="25"/>
      <c r="CL588" s="25"/>
      <c r="CM588" s="25"/>
      <c r="CN588" s="25"/>
      <c r="CO588" s="25"/>
      <c r="CP588" s="25"/>
      <c r="CQ588" s="25"/>
      <c r="CR588" s="25"/>
      <c r="CS588" s="25"/>
      <c r="CT588" s="25"/>
      <c r="CU588" s="25"/>
      <c r="CV588" s="25"/>
      <c r="CW588" s="25"/>
      <c r="CX588" s="25"/>
      <c r="CY588" s="25"/>
      <c r="CZ588" s="25"/>
      <c r="DA588" s="25"/>
      <c r="DB588" s="25"/>
      <c r="DC588" s="25"/>
      <c r="DD588" s="25"/>
      <c r="DE588" s="25"/>
      <c r="DF588" s="25"/>
      <c r="DG588" s="25"/>
      <c r="DH588" s="25"/>
      <c r="DI588" s="25"/>
      <c r="DJ588" s="25"/>
      <c r="DK588" s="25"/>
      <c r="DL588" s="25"/>
      <c r="DM588" s="25"/>
      <c r="DN588" s="25"/>
      <c r="DO588" s="25"/>
      <c r="DP588" s="25"/>
      <c r="DQ588" s="25"/>
      <c r="DR588" s="25"/>
      <c r="DS588" s="25"/>
      <c r="DT588" s="25"/>
      <c r="DU588" s="25"/>
      <c r="DV588" s="25"/>
      <c r="DW588" s="25"/>
      <c r="DX588" s="25"/>
      <c r="DY588" s="25"/>
      <c r="DZ588" s="25"/>
      <c r="EA588" s="25"/>
      <c r="EB588" s="25"/>
    </row>
    <row r="589" spans="1:132" x14ac:dyDescent="0.3">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5"/>
      <c r="AG589" s="25"/>
      <c r="AH589" s="25"/>
      <c r="AI589" s="25"/>
      <c r="AJ589" s="25"/>
      <c r="AK589" s="25"/>
      <c r="AL589" s="25"/>
      <c r="AM589" s="25"/>
      <c r="AN589" s="25"/>
      <c r="AO589" s="25"/>
      <c r="AP589" s="25"/>
      <c r="AQ589" s="25"/>
      <c r="AR589" s="25"/>
      <c r="AS589" s="25"/>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c r="BP589" s="25"/>
      <c r="BQ589" s="25"/>
      <c r="BR589" s="25"/>
      <c r="BS589" s="25"/>
      <c r="BT589" s="25"/>
      <c r="BU589" s="25"/>
      <c r="BV589" s="25"/>
      <c r="BW589" s="25"/>
      <c r="BX589" s="25"/>
      <c r="BY589" s="25"/>
      <c r="BZ589" s="25"/>
      <c r="CA589" s="25"/>
      <c r="CB589" s="25"/>
      <c r="CC589" s="25"/>
      <c r="CD589" s="25"/>
      <c r="CE589" s="25"/>
      <c r="CF589" s="25"/>
      <c r="CG589" s="25"/>
      <c r="CH589" s="25"/>
      <c r="CI589" s="25"/>
      <c r="CJ589" s="25"/>
      <c r="CK589" s="25"/>
      <c r="CL589" s="25"/>
      <c r="CM589" s="25"/>
      <c r="CN589" s="25"/>
      <c r="CO589" s="25"/>
      <c r="CP589" s="25"/>
      <c r="CQ589" s="25"/>
      <c r="CR589" s="25"/>
      <c r="CS589" s="25"/>
      <c r="CT589" s="25"/>
      <c r="CU589" s="25"/>
      <c r="CV589" s="25"/>
      <c r="CW589" s="25"/>
      <c r="CX589" s="25"/>
      <c r="CY589" s="25"/>
      <c r="CZ589" s="25"/>
      <c r="DA589" s="25"/>
      <c r="DB589" s="25"/>
      <c r="DC589" s="25"/>
      <c r="DD589" s="25"/>
      <c r="DE589" s="25"/>
      <c r="DF589" s="25"/>
      <c r="DG589" s="25"/>
      <c r="DH589" s="25"/>
      <c r="DI589" s="25"/>
      <c r="DJ589" s="25"/>
      <c r="DK589" s="25"/>
      <c r="DL589" s="25"/>
      <c r="DM589" s="25"/>
      <c r="DN589" s="25"/>
      <c r="DO589" s="25"/>
      <c r="DP589" s="25"/>
      <c r="DQ589" s="25"/>
      <c r="DR589" s="25"/>
      <c r="DS589" s="25"/>
      <c r="DT589" s="25"/>
      <c r="DU589" s="25"/>
      <c r="DV589" s="25"/>
      <c r="DW589" s="25"/>
      <c r="DX589" s="25"/>
      <c r="DY589" s="25"/>
      <c r="DZ589" s="25"/>
      <c r="EA589" s="25"/>
      <c r="EB589" s="25"/>
    </row>
    <row r="590" spans="1:132" x14ac:dyDescent="0.3">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5"/>
      <c r="AG590" s="25"/>
      <c r="AH590" s="25"/>
      <c r="AI590" s="25"/>
      <c r="AJ590" s="25"/>
      <c r="AK590" s="25"/>
      <c r="AL590" s="25"/>
      <c r="AM590" s="25"/>
      <c r="AN590" s="25"/>
      <c r="AO590" s="25"/>
      <c r="AP590" s="25"/>
      <c r="AQ590" s="25"/>
      <c r="AR590" s="25"/>
      <c r="AS590" s="25"/>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c r="BP590" s="25"/>
      <c r="BQ590" s="25"/>
      <c r="BR590" s="25"/>
      <c r="BS590" s="25"/>
      <c r="BT590" s="25"/>
      <c r="BU590" s="25"/>
      <c r="BV590" s="25"/>
      <c r="BW590" s="25"/>
      <c r="BX590" s="25"/>
      <c r="BY590" s="25"/>
      <c r="BZ590" s="25"/>
      <c r="CA590" s="25"/>
      <c r="CB590" s="25"/>
      <c r="CC590" s="25"/>
      <c r="CD590" s="25"/>
      <c r="CE590" s="25"/>
      <c r="CF590" s="25"/>
      <c r="CG590" s="25"/>
      <c r="CH590" s="25"/>
      <c r="CI590" s="25"/>
      <c r="CJ590" s="25"/>
      <c r="CK590" s="25"/>
      <c r="CL590" s="25"/>
      <c r="CM590" s="25"/>
      <c r="CN590" s="25"/>
      <c r="CO590" s="25"/>
      <c r="CP590" s="25"/>
      <c r="CQ590" s="25"/>
      <c r="CR590" s="25"/>
      <c r="CS590" s="25"/>
      <c r="CT590" s="25"/>
      <c r="CU590" s="25"/>
      <c r="CV590" s="25"/>
      <c r="CW590" s="25"/>
      <c r="CX590" s="25"/>
      <c r="CY590" s="25"/>
      <c r="CZ590" s="25"/>
      <c r="DA590" s="25"/>
      <c r="DB590" s="25"/>
      <c r="DC590" s="25"/>
      <c r="DD590" s="25"/>
      <c r="DE590" s="25"/>
      <c r="DF590" s="25"/>
      <c r="DG590" s="25"/>
      <c r="DH590" s="25"/>
      <c r="DI590" s="25"/>
      <c r="DJ590" s="25"/>
      <c r="DK590" s="25"/>
      <c r="DL590" s="25"/>
      <c r="DM590" s="25"/>
      <c r="DN590" s="25"/>
      <c r="DO590" s="25"/>
      <c r="DP590" s="25"/>
      <c r="DQ590" s="25"/>
      <c r="DR590" s="25"/>
      <c r="DS590" s="25"/>
      <c r="DT590" s="25"/>
      <c r="DU590" s="25"/>
      <c r="DV590" s="25"/>
      <c r="DW590" s="25"/>
      <c r="DX590" s="25"/>
      <c r="DY590" s="25"/>
      <c r="DZ590" s="25"/>
      <c r="EA590" s="25"/>
      <c r="EB590" s="25"/>
    </row>
    <row r="591" spans="1:132" x14ac:dyDescent="0.3">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5"/>
      <c r="AG591" s="25"/>
      <c r="AH591" s="25"/>
      <c r="AI591" s="25"/>
      <c r="AJ591" s="25"/>
      <c r="AK591" s="25"/>
      <c r="AL591" s="25"/>
      <c r="AM591" s="25"/>
      <c r="AN591" s="25"/>
      <c r="AO591" s="25"/>
      <c r="AP591" s="25"/>
      <c r="AQ591" s="25"/>
      <c r="AR591" s="25"/>
      <c r="AS591" s="25"/>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c r="BP591" s="25"/>
      <c r="BQ591" s="25"/>
      <c r="BR591" s="25"/>
      <c r="BS591" s="25"/>
      <c r="BT591" s="25"/>
      <c r="BU591" s="25"/>
      <c r="BV591" s="25"/>
      <c r="BW591" s="25"/>
      <c r="BX591" s="25"/>
      <c r="BY591" s="25"/>
      <c r="BZ591" s="25"/>
      <c r="CA591" s="25"/>
      <c r="CB591" s="25"/>
      <c r="CC591" s="25"/>
      <c r="CD591" s="25"/>
      <c r="CE591" s="25"/>
      <c r="CF591" s="25"/>
      <c r="CG591" s="25"/>
      <c r="CH591" s="25"/>
      <c r="CI591" s="25"/>
      <c r="CJ591" s="25"/>
      <c r="CK591" s="25"/>
      <c r="CL591" s="25"/>
      <c r="CM591" s="25"/>
      <c r="CN591" s="25"/>
      <c r="CO591" s="25"/>
      <c r="CP591" s="25"/>
      <c r="CQ591" s="25"/>
      <c r="CR591" s="25"/>
      <c r="CS591" s="25"/>
      <c r="CT591" s="25"/>
      <c r="CU591" s="25"/>
      <c r="CV591" s="25"/>
      <c r="CW591" s="25"/>
      <c r="CX591" s="25"/>
      <c r="CY591" s="25"/>
      <c r="CZ591" s="25"/>
      <c r="DA591" s="25"/>
      <c r="DB591" s="25"/>
      <c r="DC591" s="25"/>
      <c r="DD591" s="25"/>
      <c r="DE591" s="25"/>
      <c r="DF591" s="25"/>
      <c r="DG591" s="25"/>
      <c r="DH591" s="25"/>
      <c r="DI591" s="25"/>
      <c r="DJ591" s="25"/>
      <c r="DK591" s="25"/>
      <c r="DL591" s="25"/>
      <c r="DM591" s="25"/>
      <c r="DN591" s="25"/>
      <c r="DO591" s="25"/>
      <c r="DP591" s="25"/>
      <c r="DQ591" s="25"/>
      <c r="DR591" s="25"/>
      <c r="DS591" s="25"/>
      <c r="DT591" s="25"/>
      <c r="DU591" s="25"/>
      <c r="DV591" s="25"/>
      <c r="DW591" s="25"/>
      <c r="DX591" s="25"/>
      <c r="DY591" s="25"/>
      <c r="DZ591" s="25"/>
      <c r="EA591" s="25"/>
      <c r="EB591" s="25"/>
    </row>
    <row r="592" spans="1:132" x14ac:dyDescent="0.3">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c r="AS592" s="25"/>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c r="BP592" s="25"/>
      <c r="BQ592" s="25"/>
      <c r="BR592" s="25"/>
      <c r="BS592" s="25"/>
      <c r="BT592" s="25"/>
      <c r="BU592" s="25"/>
      <c r="BV592" s="25"/>
      <c r="BW592" s="25"/>
      <c r="BX592" s="25"/>
      <c r="BY592" s="25"/>
      <c r="BZ592" s="25"/>
      <c r="CA592" s="25"/>
      <c r="CB592" s="25"/>
      <c r="CC592" s="25"/>
      <c r="CD592" s="25"/>
      <c r="CE592" s="25"/>
      <c r="CF592" s="25"/>
      <c r="CG592" s="25"/>
      <c r="CH592" s="25"/>
      <c r="CI592" s="25"/>
      <c r="CJ592" s="25"/>
      <c r="CK592" s="25"/>
      <c r="CL592" s="25"/>
      <c r="CM592" s="25"/>
      <c r="CN592" s="25"/>
      <c r="CO592" s="25"/>
      <c r="CP592" s="25"/>
      <c r="CQ592" s="25"/>
      <c r="CR592" s="25"/>
      <c r="CS592" s="25"/>
      <c r="CT592" s="25"/>
      <c r="CU592" s="25"/>
      <c r="CV592" s="25"/>
      <c r="CW592" s="25"/>
      <c r="CX592" s="25"/>
      <c r="CY592" s="25"/>
      <c r="CZ592" s="25"/>
      <c r="DA592" s="25"/>
      <c r="DB592" s="25"/>
      <c r="DC592" s="25"/>
      <c r="DD592" s="25"/>
      <c r="DE592" s="25"/>
      <c r="DF592" s="25"/>
      <c r="DG592" s="25"/>
      <c r="DH592" s="25"/>
      <c r="DI592" s="25"/>
      <c r="DJ592" s="25"/>
      <c r="DK592" s="25"/>
      <c r="DL592" s="25"/>
      <c r="DM592" s="25"/>
      <c r="DN592" s="25"/>
      <c r="DO592" s="25"/>
      <c r="DP592" s="25"/>
      <c r="DQ592" s="25"/>
      <c r="DR592" s="25"/>
      <c r="DS592" s="25"/>
      <c r="DT592" s="25"/>
      <c r="DU592" s="25"/>
      <c r="DV592" s="25"/>
      <c r="DW592" s="25"/>
      <c r="DX592" s="25"/>
      <c r="DY592" s="25"/>
      <c r="DZ592" s="25"/>
      <c r="EA592" s="25"/>
      <c r="EB592" s="25"/>
    </row>
    <row r="593" spans="1:132" x14ac:dyDescent="0.3">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c r="AS593" s="25"/>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c r="BP593" s="25"/>
      <c r="BQ593" s="25"/>
      <c r="BR593" s="25"/>
      <c r="BS593" s="25"/>
      <c r="BT593" s="25"/>
      <c r="BU593" s="25"/>
      <c r="BV593" s="25"/>
      <c r="BW593" s="25"/>
      <c r="BX593" s="25"/>
      <c r="BY593" s="25"/>
      <c r="BZ593" s="25"/>
      <c r="CA593" s="25"/>
      <c r="CB593" s="25"/>
      <c r="CC593" s="25"/>
      <c r="CD593" s="25"/>
      <c r="CE593" s="25"/>
      <c r="CF593" s="25"/>
      <c r="CG593" s="25"/>
      <c r="CH593" s="25"/>
      <c r="CI593" s="25"/>
      <c r="CJ593" s="25"/>
      <c r="CK593" s="25"/>
      <c r="CL593" s="25"/>
      <c r="CM593" s="25"/>
      <c r="CN593" s="25"/>
      <c r="CO593" s="25"/>
      <c r="CP593" s="25"/>
      <c r="CQ593" s="25"/>
      <c r="CR593" s="25"/>
      <c r="CS593" s="25"/>
      <c r="CT593" s="25"/>
      <c r="CU593" s="25"/>
      <c r="CV593" s="25"/>
      <c r="CW593" s="25"/>
      <c r="CX593" s="25"/>
      <c r="CY593" s="25"/>
      <c r="CZ593" s="25"/>
      <c r="DA593" s="25"/>
      <c r="DB593" s="25"/>
      <c r="DC593" s="25"/>
      <c r="DD593" s="25"/>
      <c r="DE593" s="25"/>
      <c r="DF593" s="25"/>
      <c r="DG593" s="25"/>
      <c r="DH593" s="25"/>
      <c r="DI593" s="25"/>
      <c r="DJ593" s="25"/>
      <c r="DK593" s="25"/>
      <c r="DL593" s="25"/>
      <c r="DM593" s="25"/>
      <c r="DN593" s="25"/>
      <c r="DO593" s="25"/>
      <c r="DP593" s="25"/>
      <c r="DQ593" s="25"/>
      <c r="DR593" s="25"/>
      <c r="DS593" s="25"/>
      <c r="DT593" s="25"/>
      <c r="DU593" s="25"/>
      <c r="DV593" s="25"/>
      <c r="DW593" s="25"/>
      <c r="DX593" s="25"/>
      <c r="DY593" s="25"/>
      <c r="DZ593" s="25"/>
      <c r="EA593" s="25"/>
      <c r="EB593" s="25"/>
    </row>
    <row r="594" spans="1:132" x14ac:dyDescent="0.3">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c r="BP594" s="25"/>
      <c r="BQ594" s="25"/>
      <c r="BR594" s="25"/>
      <c r="BS594" s="25"/>
      <c r="BT594" s="25"/>
      <c r="BU594" s="25"/>
      <c r="BV594" s="25"/>
      <c r="BW594" s="25"/>
      <c r="BX594" s="25"/>
      <c r="BY594" s="25"/>
      <c r="BZ594" s="25"/>
      <c r="CA594" s="25"/>
      <c r="CB594" s="25"/>
      <c r="CC594" s="25"/>
      <c r="CD594" s="25"/>
      <c r="CE594" s="25"/>
      <c r="CF594" s="25"/>
      <c r="CG594" s="25"/>
      <c r="CH594" s="25"/>
      <c r="CI594" s="25"/>
      <c r="CJ594" s="25"/>
      <c r="CK594" s="25"/>
      <c r="CL594" s="25"/>
      <c r="CM594" s="25"/>
      <c r="CN594" s="25"/>
      <c r="CO594" s="25"/>
      <c r="CP594" s="25"/>
      <c r="CQ594" s="25"/>
      <c r="CR594" s="25"/>
      <c r="CS594" s="25"/>
      <c r="CT594" s="25"/>
      <c r="CU594" s="25"/>
      <c r="CV594" s="25"/>
      <c r="CW594" s="25"/>
      <c r="CX594" s="25"/>
      <c r="CY594" s="25"/>
      <c r="CZ594" s="25"/>
      <c r="DA594" s="25"/>
      <c r="DB594" s="25"/>
      <c r="DC594" s="25"/>
      <c r="DD594" s="25"/>
      <c r="DE594" s="25"/>
      <c r="DF594" s="25"/>
      <c r="DG594" s="25"/>
      <c r="DH594" s="25"/>
      <c r="DI594" s="25"/>
      <c r="DJ594" s="25"/>
      <c r="DK594" s="25"/>
      <c r="DL594" s="25"/>
      <c r="DM594" s="25"/>
      <c r="DN594" s="25"/>
      <c r="DO594" s="25"/>
      <c r="DP594" s="25"/>
      <c r="DQ594" s="25"/>
      <c r="DR594" s="25"/>
      <c r="DS594" s="25"/>
      <c r="DT594" s="25"/>
      <c r="DU594" s="25"/>
      <c r="DV594" s="25"/>
      <c r="DW594" s="25"/>
      <c r="DX594" s="25"/>
      <c r="DY594" s="25"/>
      <c r="DZ594" s="25"/>
      <c r="EA594" s="25"/>
      <c r="EB594" s="25"/>
    </row>
    <row r="595" spans="1:132" x14ac:dyDescent="0.3">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c r="AS595" s="25"/>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c r="BP595" s="25"/>
      <c r="BQ595" s="25"/>
      <c r="BR595" s="25"/>
      <c r="BS595" s="25"/>
      <c r="BT595" s="25"/>
      <c r="BU595" s="25"/>
      <c r="BV595" s="25"/>
      <c r="BW595" s="25"/>
      <c r="BX595" s="25"/>
      <c r="BY595" s="25"/>
      <c r="BZ595" s="25"/>
      <c r="CA595" s="25"/>
      <c r="CB595" s="25"/>
      <c r="CC595" s="25"/>
      <c r="CD595" s="25"/>
      <c r="CE595" s="25"/>
      <c r="CF595" s="25"/>
      <c r="CG595" s="25"/>
      <c r="CH595" s="25"/>
      <c r="CI595" s="25"/>
      <c r="CJ595" s="25"/>
      <c r="CK595" s="25"/>
      <c r="CL595" s="25"/>
      <c r="CM595" s="25"/>
      <c r="CN595" s="25"/>
      <c r="CO595" s="25"/>
      <c r="CP595" s="25"/>
      <c r="CQ595" s="25"/>
      <c r="CR595" s="25"/>
      <c r="CS595" s="25"/>
      <c r="CT595" s="25"/>
      <c r="CU595" s="25"/>
      <c r="CV595" s="25"/>
      <c r="CW595" s="25"/>
      <c r="CX595" s="25"/>
      <c r="CY595" s="25"/>
      <c r="CZ595" s="25"/>
      <c r="DA595" s="25"/>
      <c r="DB595" s="25"/>
      <c r="DC595" s="25"/>
      <c r="DD595" s="25"/>
      <c r="DE595" s="25"/>
      <c r="DF595" s="25"/>
      <c r="DG595" s="25"/>
      <c r="DH595" s="25"/>
      <c r="DI595" s="25"/>
      <c r="DJ595" s="25"/>
      <c r="DK595" s="25"/>
      <c r="DL595" s="25"/>
      <c r="DM595" s="25"/>
      <c r="DN595" s="25"/>
      <c r="DO595" s="25"/>
      <c r="DP595" s="25"/>
      <c r="DQ595" s="25"/>
      <c r="DR595" s="25"/>
      <c r="DS595" s="25"/>
      <c r="DT595" s="25"/>
      <c r="DU595" s="25"/>
      <c r="DV595" s="25"/>
      <c r="DW595" s="25"/>
      <c r="DX595" s="25"/>
      <c r="DY595" s="25"/>
      <c r="DZ595" s="25"/>
      <c r="EA595" s="25"/>
      <c r="EB595" s="25"/>
    </row>
    <row r="596" spans="1:132" x14ac:dyDescent="0.3">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c r="AS596" s="25"/>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c r="BP596" s="25"/>
      <c r="BQ596" s="25"/>
      <c r="BR596" s="25"/>
      <c r="BS596" s="25"/>
      <c r="BT596" s="25"/>
      <c r="BU596" s="25"/>
      <c r="BV596" s="25"/>
      <c r="BW596" s="25"/>
      <c r="BX596" s="25"/>
      <c r="BY596" s="25"/>
      <c r="BZ596" s="25"/>
      <c r="CA596" s="25"/>
      <c r="CB596" s="25"/>
      <c r="CC596" s="25"/>
      <c r="CD596" s="25"/>
      <c r="CE596" s="25"/>
      <c r="CF596" s="25"/>
      <c r="CG596" s="25"/>
      <c r="CH596" s="25"/>
      <c r="CI596" s="25"/>
      <c r="CJ596" s="25"/>
      <c r="CK596" s="25"/>
      <c r="CL596" s="25"/>
      <c r="CM596" s="25"/>
      <c r="CN596" s="25"/>
      <c r="CO596" s="25"/>
      <c r="CP596" s="25"/>
      <c r="CQ596" s="25"/>
      <c r="CR596" s="25"/>
      <c r="CS596" s="25"/>
      <c r="CT596" s="25"/>
      <c r="CU596" s="25"/>
      <c r="CV596" s="25"/>
      <c r="CW596" s="25"/>
      <c r="CX596" s="25"/>
      <c r="CY596" s="25"/>
      <c r="CZ596" s="25"/>
      <c r="DA596" s="25"/>
      <c r="DB596" s="25"/>
      <c r="DC596" s="25"/>
      <c r="DD596" s="25"/>
      <c r="DE596" s="25"/>
      <c r="DF596" s="25"/>
      <c r="DG596" s="25"/>
      <c r="DH596" s="25"/>
      <c r="DI596" s="25"/>
      <c r="DJ596" s="25"/>
      <c r="DK596" s="25"/>
      <c r="DL596" s="25"/>
      <c r="DM596" s="25"/>
      <c r="DN596" s="25"/>
      <c r="DO596" s="25"/>
      <c r="DP596" s="25"/>
      <c r="DQ596" s="25"/>
      <c r="DR596" s="25"/>
      <c r="DS596" s="25"/>
      <c r="DT596" s="25"/>
      <c r="DU596" s="25"/>
      <c r="DV596" s="25"/>
      <c r="DW596" s="25"/>
      <c r="DX596" s="25"/>
      <c r="DY596" s="25"/>
      <c r="DZ596" s="25"/>
      <c r="EA596" s="25"/>
      <c r="EB596" s="25"/>
    </row>
    <row r="597" spans="1:132" x14ac:dyDescent="0.3">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c r="AS597" s="25"/>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c r="CF597" s="25"/>
      <c r="CG597" s="25"/>
      <c r="CH597" s="25"/>
      <c r="CI597" s="25"/>
      <c r="CJ597" s="25"/>
      <c r="CK597" s="25"/>
      <c r="CL597" s="25"/>
      <c r="CM597" s="25"/>
      <c r="CN597" s="25"/>
      <c r="CO597" s="25"/>
      <c r="CP597" s="25"/>
      <c r="CQ597" s="25"/>
      <c r="CR597" s="25"/>
      <c r="CS597" s="25"/>
      <c r="CT597" s="25"/>
      <c r="CU597" s="25"/>
      <c r="CV597" s="25"/>
      <c r="CW597" s="25"/>
      <c r="CX597" s="25"/>
      <c r="CY597" s="25"/>
      <c r="CZ597" s="25"/>
      <c r="DA597" s="25"/>
      <c r="DB597" s="25"/>
      <c r="DC597" s="25"/>
      <c r="DD597" s="25"/>
      <c r="DE597" s="25"/>
      <c r="DF597" s="25"/>
      <c r="DG597" s="25"/>
      <c r="DH597" s="25"/>
      <c r="DI597" s="25"/>
      <c r="DJ597" s="25"/>
      <c r="DK597" s="25"/>
      <c r="DL597" s="25"/>
      <c r="DM597" s="25"/>
      <c r="DN597" s="25"/>
      <c r="DO597" s="25"/>
      <c r="DP597" s="25"/>
      <c r="DQ597" s="25"/>
      <c r="DR597" s="25"/>
      <c r="DS597" s="25"/>
      <c r="DT597" s="25"/>
      <c r="DU597" s="25"/>
      <c r="DV597" s="25"/>
      <c r="DW597" s="25"/>
      <c r="DX597" s="25"/>
      <c r="DY597" s="25"/>
      <c r="DZ597" s="25"/>
      <c r="EA597" s="25"/>
      <c r="EB597" s="25"/>
    </row>
    <row r="598" spans="1:132" x14ac:dyDescent="0.3">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c r="AS598" s="25"/>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c r="BP598" s="25"/>
      <c r="BQ598" s="25"/>
      <c r="BR598" s="25"/>
      <c r="BS598" s="25"/>
      <c r="BT598" s="25"/>
      <c r="BU598" s="25"/>
      <c r="BV598" s="25"/>
      <c r="BW598" s="25"/>
      <c r="BX598" s="25"/>
      <c r="BY598" s="25"/>
      <c r="BZ598" s="25"/>
      <c r="CA598" s="25"/>
      <c r="CB598" s="25"/>
      <c r="CC598" s="25"/>
      <c r="CD598" s="25"/>
      <c r="CE598" s="25"/>
      <c r="CF598" s="25"/>
      <c r="CG598" s="25"/>
      <c r="CH598" s="25"/>
      <c r="CI598" s="25"/>
      <c r="CJ598" s="25"/>
      <c r="CK598" s="25"/>
      <c r="CL598" s="25"/>
      <c r="CM598" s="25"/>
      <c r="CN598" s="25"/>
      <c r="CO598" s="25"/>
      <c r="CP598" s="25"/>
      <c r="CQ598" s="25"/>
      <c r="CR598" s="25"/>
      <c r="CS598" s="25"/>
      <c r="CT598" s="25"/>
      <c r="CU598" s="25"/>
      <c r="CV598" s="25"/>
      <c r="CW598" s="25"/>
      <c r="CX598" s="25"/>
      <c r="CY598" s="25"/>
      <c r="CZ598" s="25"/>
      <c r="DA598" s="25"/>
      <c r="DB598" s="25"/>
      <c r="DC598" s="25"/>
      <c r="DD598" s="25"/>
      <c r="DE598" s="25"/>
      <c r="DF598" s="25"/>
      <c r="DG598" s="25"/>
      <c r="DH598" s="25"/>
      <c r="DI598" s="25"/>
      <c r="DJ598" s="25"/>
      <c r="DK598" s="25"/>
      <c r="DL598" s="25"/>
      <c r="DM598" s="25"/>
      <c r="DN598" s="25"/>
      <c r="DO598" s="25"/>
      <c r="DP598" s="25"/>
      <c r="DQ598" s="25"/>
      <c r="DR598" s="25"/>
      <c r="DS598" s="25"/>
      <c r="DT598" s="25"/>
      <c r="DU598" s="25"/>
      <c r="DV598" s="25"/>
      <c r="DW598" s="25"/>
      <c r="DX598" s="25"/>
      <c r="DY598" s="25"/>
      <c r="DZ598" s="25"/>
      <c r="EA598" s="25"/>
      <c r="EB598" s="25"/>
    </row>
    <row r="599" spans="1:132" x14ac:dyDescent="0.3">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c r="BP599" s="25"/>
      <c r="BQ599" s="25"/>
      <c r="BR599" s="25"/>
      <c r="BS599" s="25"/>
      <c r="BT599" s="25"/>
      <c r="BU599" s="25"/>
      <c r="BV599" s="25"/>
      <c r="BW599" s="25"/>
      <c r="BX599" s="25"/>
      <c r="BY599" s="25"/>
      <c r="BZ599" s="25"/>
      <c r="CA599" s="25"/>
      <c r="CB599" s="25"/>
      <c r="CC599" s="25"/>
      <c r="CD599" s="25"/>
      <c r="CE599" s="25"/>
      <c r="CF599" s="25"/>
      <c r="CG599" s="25"/>
      <c r="CH599" s="25"/>
      <c r="CI599" s="25"/>
      <c r="CJ599" s="25"/>
      <c r="CK599" s="25"/>
      <c r="CL599" s="25"/>
      <c r="CM599" s="25"/>
      <c r="CN599" s="25"/>
      <c r="CO599" s="25"/>
      <c r="CP599" s="25"/>
      <c r="CQ599" s="25"/>
      <c r="CR599" s="25"/>
      <c r="CS599" s="25"/>
      <c r="CT599" s="25"/>
      <c r="CU599" s="25"/>
      <c r="CV599" s="25"/>
      <c r="CW599" s="25"/>
      <c r="CX599" s="25"/>
      <c r="CY599" s="25"/>
      <c r="CZ599" s="25"/>
      <c r="DA599" s="25"/>
      <c r="DB599" s="25"/>
      <c r="DC599" s="25"/>
      <c r="DD599" s="25"/>
      <c r="DE599" s="25"/>
      <c r="DF599" s="25"/>
      <c r="DG599" s="25"/>
      <c r="DH599" s="25"/>
      <c r="DI599" s="25"/>
      <c r="DJ599" s="25"/>
      <c r="DK599" s="25"/>
      <c r="DL599" s="25"/>
      <c r="DM599" s="25"/>
      <c r="DN599" s="25"/>
      <c r="DO599" s="25"/>
      <c r="DP599" s="25"/>
      <c r="DQ599" s="25"/>
      <c r="DR599" s="25"/>
      <c r="DS599" s="25"/>
      <c r="DT599" s="25"/>
      <c r="DU599" s="25"/>
      <c r="DV599" s="25"/>
      <c r="DW599" s="25"/>
      <c r="DX599" s="25"/>
      <c r="DY599" s="25"/>
      <c r="DZ599" s="25"/>
      <c r="EA599" s="25"/>
      <c r="EB599" s="25"/>
    </row>
    <row r="600" spans="1:132" x14ac:dyDescent="0.3">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c r="DF600" s="25"/>
      <c r="DG600" s="25"/>
      <c r="DH600" s="25"/>
      <c r="DI600" s="25"/>
      <c r="DJ600" s="25"/>
      <c r="DK600" s="25"/>
      <c r="DL600" s="25"/>
      <c r="DM600" s="25"/>
      <c r="DN600" s="25"/>
      <c r="DO600" s="25"/>
      <c r="DP600" s="25"/>
      <c r="DQ600" s="25"/>
      <c r="DR600" s="25"/>
      <c r="DS600" s="25"/>
      <c r="DT600" s="25"/>
      <c r="DU600" s="25"/>
      <c r="DV600" s="25"/>
      <c r="DW600" s="25"/>
      <c r="DX600" s="25"/>
      <c r="DY600" s="25"/>
      <c r="DZ600" s="25"/>
      <c r="EA600" s="25"/>
      <c r="EB600" s="25"/>
    </row>
    <row r="601" spans="1:132" x14ac:dyDescent="0.3">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c r="DF601" s="25"/>
      <c r="DG601" s="25"/>
      <c r="DH601" s="25"/>
      <c r="DI601" s="25"/>
      <c r="DJ601" s="25"/>
      <c r="DK601" s="25"/>
      <c r="DL601" s="25"/>
      <c r="DM601" s="25"/>
      <c r="DN601" s="25"/>
      <c r="DO601" s="25"/>
      <c r="DP601" s="25"/>
      <c r="DQ601" s="25"/>
      <c r="DR601" s="25"/>
      <c r="DS601" s="25"/>
      <c r="DT601" s="25"/>
      <c r="DU601" s="25"/>
      <c r="DV601" s="25"/>
      <c r="DW601" s="25"/>
      <c r="DX601" s="25"/>
      <c r="DY601" s="25"/>
      <c r="DZ601" s="25"/>
      <c r="EA601" s="25"/>
      <c r="EB601" s="25"/>
    </row>
    <row r="602" spans="1:132" x14ac:dyDescent="0.3">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c r="DF602" s="25"/>
      <c r="DG602" s="25"/>
      <c r="DH602" s="25"/>
      <c r="DI602" s="25"/>
      <c r="DJ602" s="25"/>
      <c r="DK602" s="25"/>
      <c r="DL602" s="25"/>
      <c r="DM602" s="25"/>
      <c r="DN602" s="25"/>
      <c r="DO602" s="25"/>
      <c r="DP602" s="25"/>
      <c r="DQ602" s="25"/>
      <c r="DR602" s="25"/>
      <c r="DS602" s="25"/>
      <c r="DT602" s="25"/>
      <c r="DU602" s="25"/>
      <c r="DV602" s="25"/>
      <c r="DW602" s="25"/>
      <c r="DX602" s="25"/>
      <c r="DY602" s="25"/>
      <c r="DZ602" s="25"/>
      <c r="EA602" s="25"/>
      <c r="EB602" s="25"/>
    </row>
    <row r="603" spans="1:132" x14ac:dyDescent="0.3">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c r="DF603" s="25"/>
      <c r="DG603" s="25"/>
      <c r="DH603" s="25"/>
      <c r="DI603" s="25"/>
      <c r="DJ603" s="25"/>
      <c r="DK603" s="25"/>
      <c r="DL603" s="25"/>
      <c r="DM603" s="25"/>
      <c r="DN603" s="25"/>
      <c r="DO603" s="25"/>
      <c r="DP603" s="25"/>
      <c r="DQ603" s="25"/>
      <c r="DR603" s="25"/>
      <c r="DS603" s="25"/>
      <c r="DT603" s="25"/>
      <c r="DU603" s="25"/>
      <c r="DV603" s="25"/>
      <c r="DW603" s="25"/>
      <c r="DX603" s="25"/>
      <c r="DY603" s="25"/>
      <c r="DZ603" s="25"/>
      <c r="EA603" s="25"/>
      <c r="EB603" s="25"/>
    </row>
    <row r="604" spans="1:132" x14ac:dyDescent="0.3">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c r="DF604" s="25"/>
      <c r="DG604" s="25"/>
      <c r="DH604" s="25"/>
      <c r="DI604" s="25"/>
      <c r="DJ604" s="25"/>
      <c r="DK604" s="25"/>
      <c r="DL604" s="25"/>
      <c r="DM604" s="25"/>
      <c r="DN604" s="25"/>
      <c r="DO604" s="25"/>
      <c r="DP604" s="25"/>
      <c r="DQ604" s="25"/>
      <c r="DR604" s="25"/>
      <c r="DS604" s="25"/>
      <c r="DT604" s="25"/>
      <c r="DU604" s="25"/>
      <c r="DV604" s="25"/>
      <c r="DW604" s="25"/>
      <c r="DX604" s="25"/>
      <c r="DY604" s="25"/>
      <c r="DZ604" s="25"/>
      <c r="EA604" s="25"/>
      <c r="EB604" s="25"/>
    </row>
    <row r="605" spans="1:132" x14ac:dyDescent="0.3">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c r="DF605" s="25"/>
      <c r="DG605" s="25"/>
      <c r="DH605" s="25"/>
      <c r="DI605" s="25"/>
      <c r="DJ605" s="25"/>
      <c r="DK605" s="25"/>
      <c r="DL605" s="25"/>
      <c r="DM605" s="25"/>
      <c r="DN605" s="25"/>
      <c r="DO605" s="25"/>
      <c r="DP605" s="25"/>
      <c r="DQ605" s="25"/>
      <c r="DR605" s="25"/>
      <c r="DS605" s="25"/>
      <c r="DT605" s="25"/>
      <c r="DU605" s="25"/>
      <c r="DV605" s="25"/>
      <c r="DW605" s="25"/>
      <c r="DX605" s="25"/>
      <c r="DY605" s="25"/>
      <c r="DZ605" s="25"/>
      <c r="EA605" s="25"/>
      <c r="EB605" s="25"/>
    </row>
    <row r="606" spans="1:132" x14ac:dyDescent="0.3">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c r="DF606" s="25"/>
      <c r="DG606" s="25"/>
      <c r="DH606" s="25"/>
      <c r="DI606" s="25"/>
      <c r="DJ606" s="25"/>
      <c r="DK606" s="25"/>
      <c r="DL606" s="25"/>
      <c r="DM606" s="25"/>
      <c r="DN606" s="25"/>
      <c r="DO606" s="25"/>
      <c r="DP606" s="25"/>
      <c r="DQ606" s="25"/>
      <c r="DR606" s="25"/>
      <c r="DS606" s="25"/>
      <c r="DT606" s="25"/>
      <c r="DU606" s="25"/>
      <c r="DV606" s="25"/>
      <c r="DW606" s="25"/>
      <c r="DX606" s="25"/>
      <c r="DY606" s="25"/>
      <c r="DZ606" s="25"/>
      <c r="EA606" s="25"/>
      <c r="EB606" s="25"/>
    </row>
    <row r="607" spans="1:132" x14ac:dyDescent="0.3">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c r="DF607" s="25"/>
      <c r="DG607" s="25"/>
      <c r="DH607" s="25"/>
      <c r="DI607" s="25"/>
      <c r="DJ607" s="25"/>
      <c r="DK607" s="25"/>
      <c r="DL607" s="25"/>
      <c r="DM607" s="25"/>
      <c r="DN607" s="25"/>
      <c r="DO607" s="25"/>
      <c r="DP607" s="25"/>
      <c r="DQ607" s="25"/>
      <c r="DR607" s="25"/>
      <c r="DS607" s="25"/>
      <c r="DT607" s="25"/>
      <c r="DU607" s="25"/>
      <c r="DV607" s="25"/>
      <c r="DW607" s="25"/>
      <c r="DX607" s="25"/>
      <c r="DY607" s="25"/>
      <c r="DZ607" s="25"/>
      <c r="EA607" s="25"/>
      <c r="EB607" s="25"/>
    </row>
    <row r="608" spans="1:132" x14ac:dyDescent="0.3">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c r="DF608" s="25"/>
      <c r="DG608" s="25"/>
      <c r="DH608" s="25"/>
      <c r="DI608" s="25"/>
      <c r="DJ608" s="25"/>
      <c r="DK608" s="25"/>
      <c r="DL608" s="25"/>
      <c r="DM608" s="25"/>
      <c r="DN608" s="25"/>
      <c r="DO608" s="25"/>
      <c r="DP608" s="25"/>
      <c r="DQ608" s="25"/>
      <c r="DR608" s="25"/>
      <c r="DS608" s="25"/>
      <c r="DT608" s="25"/>
      <c r="DU608" s="25"/>
      <c r="DV608" s="25"/>
      <c r="DW608" s="25"/>
      <c r="DX608" s="25"/>
      <c r="DY608" s="25"/>
      <c r="DZ608" s="25"/>
      <c r="EA608" s="25"/>
      <c r="EB608" s="25"/>
    </row>
    <row r="609" spans="1:132" x14ac:dyDescent="0.3">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c r="DF609" s="25"/>
      <c r="DG609" s="25"/>
      <c r="DH609" s="25"/>
      <c r="DI609" s="25"/>
      <c r="DJ609" s="25"/>
      <c r="DK609" s="25"/>
      <c r="DL609" s="25"/>
      <c r="DM609" s="25"/>
      <c r="DN609" s="25"/>
      <c r="DO609" s="25"/>
      <c r="DP609" s="25"/>
      <c r="DQ609" s="25"/>
      <c r="DR609" s="25"/>
      <c r="DS609" s="25"/>
      <c r="DT609" s="25"/>
      <c r="DU609" s="25"/>
      <c r="DV609" s="25"/>
      <c r="DW609" s="25"/>
      <c r="DX609" s="25"/>
      <c r="DY609" s="25"/>
      <c r="DZ609" s="25"/>
      <c r="EA609" s="25"/>
      <c r="EB609" s="25"/>
    </row>
    <row r="610" spans="1:132" x14ac:dyDescent="0.3">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c r="DF610" s="25"/>
      <c r="DG610" s="25"/>
      <c r="DH610" s="25"/>
      <c r="DI610" s="25"/>
      <c r="DJ610" s="25"/>
      <c r="DK610" s="25"/>
      <c r="DL610" s="25"/>
      <c r="DM610" s="25"/>
      <c r="DN610" s="25"/>
      <c r="DO610" s="25"/>
      <c r="DP610" s="25"/>
      <c r="DQ610" s="25"/>
      <c r="DR610" s="25"/>
      <c r="DS610" s="25"/>
      <c r="DT610" s="25"/>
      <c r="DU610" s="25"/>
      <c r="DV610" s="25"/>
      <c r="DW610" s="25"/>
      <c r="DX610" s="25"/>
      <c r="DY610" s="25"/>
      <c r="DZ610" s="25"/>
      <c r="EA610" s="25"/>
      <c r="EB610" s="25"/>
    </row>
    <row r="611" spans="1:132" x14ac:dyDescent="0.3">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c r="DF611" s="25"/>
      <c r="DG611" s="25"/>
      <c r="DH611" s="25"/>
      <c r="DI611" s="25"/>
      <c r="DJ611" s="25"/>
      <c r="DK611" s="25"/>
      <c r="DL611" s="25"/>
      <c r="DM611" s="25"/>
      <c r="DN611" s="25"/>
      <c r="DO611" s="25"/>
      <c r="DP611" s="25"/>
      <c r="DQ611" s="25"/>
      <c r="DR611" s="25"/>
      <c r="DS611" s="25"/>
      <c r="DT611" s="25"/>
      <c r="DU611" s="25"/>
      <c r="DV611" s="25"/>
      <c r="DW611" s="25"/>
      <c r="DX611" s="25"/>
      <c r="DY611" s="25"/>
      <c r="DZ611" s="25"/>
      <c r="EA611" s="25"/>
      <c r="EB611" s="25"/>
    </row>
    <row r="612" spans="1:132" x14ac:dyDescent="0.3">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c r="DF612" s="25"/>
      <c r="DG612" s="25"/>
      <c r="DH612" s="25"/>
      <c r="DI612" s="25"/>
      <c r="DJ612" s="25"/>
      <c r="DK612" s="25"/>
      <c r="DL612" s="25"/>
      <c r="DM612" s="25"/>
      <c r="DN612" s="25"/>
      <c r="DO612" s="25"/>
      <c r="DP612" s="25"/>
      <c r="DQ612" s="25"/>
      <c r="DR612" s="25"/>
      <c r="DS612" s="25"/>
      <c r="DT612" s="25"/>
      <c r="DU612" s="25"/>
      <c r="DV612" s="25"/>
      <c r="DW612" s="25"/>
      <c r="DX612" s="25"/>
      <c r="DY612" s="25"/>
      <c r="DZ612" s="25"/>
      <c r="EA612" s="25"/>
      <c r="EB612" s="25"/>
    </row>
    <row r="613" spans="1:132" x14ac:dyDescent="0.3">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c r="DF613" s="25"/>
      <c r="DG613" s="25"/>
      <c r="DH613" s="25"/>
      <c r="DI613" s="25"/>
      <c r="DJ613" s="25"/>
      <c r="DK613" s="25"/>
      <c r="DL613" s="25"/>
      <c r="DM613" s="25"/>
      <c r="DN613" s="25"/>
      <c r="DO613" s="25"/>
      <c r="DP613" s="25"/>
      <c r="DQ613" s="25"/>
      <c r="DR613" s="25"/>
      <c r="DS613" s="25"/>
      <c r="DT613" s="25"/>
      <c r="DU613" s="25"/>
      <c r="DV613" s="25"/>
      <c r="DW613" s="25"/>
      <c r="DX613" s="25"/>
      <c r="DY613" s="25"/>
      <c r="DZ613" s="25"/>
      <c r="EA613" s="25"/>
      <c r="EB613" s="25"/>
    </row>
    <row r="614" spans="1:132" x14ac:dyDescent="0.3">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c r="DF614" s="25"/>
      <c r="DG614" s="25"/>
      <c r="DH614" s="25"/>
      <c r="DI614" s="25"/>
      <c r="DJ614" s="25"/>
      <c r="DK614" s="25"/>
      <c r="DL614" s="25"/>
      <c r="DM614" s="25"/>
      <c r="DN614" s="25"/>
      <c r="DO614" s="25"/>
      <c r="DP614" s="25"/>
      <c r="DQ614" s="25"/>
      <c r="DR614" s="25"/>
      <c r="DS614" s="25"/>
      <c r="DT614" s="25"/>
      <c r="DU614" s="25"/>
      <c r="DV614" s="25"/>
      <c r="DW614" s="25"/>
      <c r="DX614" s="25"/>
      <c r="DY614" s="25"/>
      <c r="DZ614" s="25"/>
      <c r="EA614" s="25"/>
      <c r="EB614" s="25"/>
    </row>
    <row r="615" spans="1:132" x14ac:dyDescent="0.3">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c r="DF615" s="25"/>
      <c r="DG615" s="25"/>
      <c r="DH615" s="25"/>
      <c r="DI615" s="25"/>
      <c r="DJ615" s="25"/>
      <c r="DK615" s="25"/>
      <c r="DL615" s="25"/>
      <c r="DM615" s="25"/>
      <c r="DN615" s="25"/>
      <c r="DO615" s="25"/>
      <c r="DP615" s="25"/>
      <c r="DQ615" s="25"/>
      <c r="DR615" s="25"/>
      <c r="DS615" s="25"/>
      <c r="DT615" s="25"/>
      <c r="DU615" s="25"/>
      <c r="DV615" s="25"/>
      <c r="DW615" s="25"/>
      <c r="DX615" s="25"/>
      <c r="DY615" s="25"/>
      <c r="DZ615" s="25"/>
      <c r="EA615" s="25"/>
      <c r="EB615" s="25"/>
    </row>
    <row r="616" spans="1:132" x14ac:dyDescent="0.3">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c r="DF616" s="25"/>
      <c r="DG616" s="25"/>
      <c r="DH616" s="25"/>
      <c r="DI616" s="25"/>
      <c r="DJ616" s="25"/>
      <c r="DK616" s="25"/>
      <c r="DL616" s="25"/>
      <c r="DM616" s="25"/>
      <c r="DN616" s="25"/>
      <c r="DO616" s="25"/>
      <c r="DP616" s="25"/>
      <c r="DQ616" s="25"/>
      <c r="DR616" s="25"/>
      <c r="DS616" s="25"/>
      <c r="DT616" s="25"/>
      <c r="DU616" s="25"/>
      <c r="DV616" s="25"/>
      <c r="DW616" s="25"/>
      <c r="DX616" s="25"/>
      <c r="DY616" s="25"/>
      <c r="DZ616" s="25"/>
      <c r="EA616" s="25"/>
      <c r="EB616" s="25"/>
    </row>
    <row r="617" spans="1:132" x14ac:dyDescent="0.3">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c r="DF617" s="25"/>
      <c r="DG617" s="25"/>
      <c r="DH617" s="25"/>
      <c r="DI617" s="25"/>
      <c r="DJ617" s="25"/>
      <c r="DK617" s="25"/>
      <c r="DL617" s="25"/>
      <c r="DM617" s="25"/>
      <c r="DN617" s="25"/>
      <c r="DO617" s="25"/>
      <c r="DP617" s="25"/>
      <c r="DQ617" s="25"/>
      <c r="DR617" s="25"/>
      <c r="DS617" s="25"/>
      <c r="DT617" s="25"/>
      <c r="DU617" s="25"/>
      <c r="DV617" s="25"/>
      <c r="DW617" s="25"/>
      <c r="DX617" s="25"/>
      <c r="DY617" s="25"/>
      <c r="DZ617" s="25"/>
      <c r="EA617" s="25"/>
      <c r="EB617" s="25"/>
    </row>
    <row r="618" spans="1:132" x14ac:dyDescent="0.3">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c r="DF618" s="25"/>
      <c r="DG618" s="25"/>
      <c r="DH618" s="25"/>
      <c r="DI618" s="25"/>
      <c r="DJ618" s="25"/>
      <c r="DK618" s="25"/>
      <c r="DL618" s="25"/>
      <c r="DM618" s="25"/>
      <c r="DN618" s="25"/>
      <c r="DO618" s="25"/>
      <c r="DP618" s="25"/>
      <c r="DQ618" s="25"/>
      <c r="DR618" s="25"/>
      <c r="DS618" s="25"/>
      <c r="DT618" s="25"/>
      <c r="DU618" s="25"/>
      <c r="DV618" s="25"/>
      <c r="DW618" s="25"/>
      <c r="DX618" s="25"/>
      <c r="DY618" s="25"/>
      <c r="DZ618" s="25"/>
      <c r="EA618" s="25"/>
      <c r="EB618" s="25"/>
    </row>
    <row r="619" spans="1:132" x14ac:dyDescent="0.3">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c r="DF619" s="25"/>
      <c r="DG619" s="25"/>
      <c r="DH619" s="25"/>
      <c r="DI619" s="25"/>
      <c r="DJ619" s="25"/>
      <c r="DK619" s="25"/>
      <c r="DL619" s="25"/>
      <c r="DM619" s="25"/>
      <c r="DN619" s="25"/>
      <c r="DO619" s="25"/>
      <c r="DP619" s="25"/>
      <c r="DQ619" s="25"/>
      <c r="DR619" s="25"/>
      <c r="DS619" s="25"/>
      <c r="DT619" s="25"/>
      <c r="DU619" s="25"/>
      <c r="DV619" s="25"/>
      <c r="DW619" s="25"/>
      <c r="DX619" s="25"/>
      <c r="DY619" s="25"/>
      <c r="DZ619" s="25"/>
      <c r="EA619" s="25"/>
      <c r="EB619" s="25"/>
    </row>
    <row r="620" spans="1:132" x14ac:dyDescent="0.3">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c r="DF620" s="25"/>
      <c r="DG620" s="25"/>
      <c r="DH620" s="25"/>
      <c r="DI620" s="25"/>
      <c r="DJ620" s="25"/>
      <c r="DK620" s="25"/>
      <c r="DL620" s="25"/>
      <c r="DM620" s="25"/>
      <c r="DN620" s="25"/>
      <c r="DO620" s="25"/>
      <c r="DP620" s="25"/>
      <c r="DQ620" s="25"/>
      <c r="DR620" s="25"/>
      <c r="DS620" s="25"/>
      <c r="DT620" s="25"/>
      <c r="DU620" s="25"/>
      <c r="DV620" s="25"/>
      <c r="DW620" s="25"/>
      <c r="DX620" s="25"/>
      <c r="DY620" s="25"/>
      <c r="DZ620" s="25"/>
      <c r="EA620" s="25"/>
      <c r="EB620" s="25"/>
    </row>
    <row r="621" spans="1:132" x14ac:dyDescent="0.3">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c r="DF621" s="25"/>
      <c r="DG621" s="25"/>
      <c r="DH621" s="25"/>
      <c r="DI621" s="25"/>
      <c r="DJ621" s="25"/>
      <c r="DK621" s="25"/>
      <c r="DL621" s="25"/>
      <c r="DM621" s="25"/>
      <c r="DN621" s="25"/>
      <c r="DO621" s="25"/>
      <c r="DP621" s="25"/>
      <c r="DQ621" s="25"/>
      <c r="DR621" s="25"/>
      <c r="DS621" s="25"/>
      <c r="DT621" s="25"/>
      <c r="DU621" s="25"/>
      <c r="DV621" s="25"/>
      <c r="DW621" s="25"/>
      <c r="DX621" s="25"/>
      <c r="DY621" s="25"/>
      <c r="DZ621" s="25"/>
      <c r="EA621" s="25"/>
      <c r="EB621" s="25"/>
    </row>
    <row r="622" spans="1:132" x14ac:dyDescent="0.3">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c r="DF622" s="25"/>
      <c r="DG622" s="25"/>
      <c r="DH622" s="25"/>
      <c r="DI622" s="25"/>
      <c r="DJ622" s="25"/>
      <c r="DK622" s="25"/>
      <c r="DL622" s="25"/>
      <c r="DM622" s="25"/>
      <c r="DN622" s="25"/>
      <c r="DO622" s="25"/>
      <c r="DP622" s="25"/>
      <c r="DQ622" s="25"/>
      <c r="DR622" s="25"/>
      <c r="DS622" s="25"/>
      <c r="DT622" s="25"/>
      <c r="DU622" s="25"/>
      <c r="DV622" s="25"/>
      <c r="DW622" s="25"/>
      <c r="DX622" s="25"/>
      <c r="DY622" s="25"/>
      <c r="DZ622" s="25"/>
      <c r="EA622" s="25"/>
      <c r="EB622" s="25"/>
    </row>
    <row r="623" spans="1:132" x14ac:dyDescent="0.3">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c r="DF623" s="25"/>
      <c r="DG623" s="25"/>
      <c r="DH623" s="25"/>
      <c r="DI623" s="25"/>
      <c r="DJ623" s="25"/>
      <c r="DK623" s="25"/>
      <c r="DL623" s="25"/>
      <c r="DM623" s="25"/>
      <c r="DN623" s="25"/>
      <c r="DO623" s="25"/>
      <c r="DP623" s="25"/>
      <c r="DQ623" s="25"/>
      <c r="DR623" s="25"/>
      <c r="DS623" s="25"/>
      <c r="DT623" s="25"/>
      <c r="DU623" s="25"/>
      <c r="DV623" s="25"/>
      <c r="DW623" s="25"/>
      <c r="DX623" s="25"/>
      <c r="DY623" s="25"/>
      <c r="DZ623" s="25"/>
      <c r="EA623" s="25"/>
      <c r="EB623" s="25"/>
    </row>
    <row r="624" spans="1:132" x14ac:dyDescent="0.3">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c r="DF624" s="25"/>
      <c r="DG624" s="25"/>
      <c r="DH624" s="25"/>
      <c r="DI624" s="25"/>
      <c r="DJ624" s="25"/>
      <c r="DK624" s="25"/>
      <c r="DL624" s="25"/>
      <c r="DM624" s="25"/>
      <c r="DN624" s="25"/>
      <c r="DO624" s="25"/>
      <c r="DP624" s="25"/>
      <c r="DQ624" s="25"/>
      <c r="DR624" s="25"/>
      <c r="DS624" s="25"/>
      <c r="DT624" s="25"/>
      <c r="DU624" s="25"/>
      <c r="DV624" s="25"/>
      <c r="DW624" s="25"/>
      <c r="DX624" s="25"/>
      <c r="DY624" s="25"/>
      <c r="DZ624" s="25"/>
      <c r="EA624" s="25"/>
      <c r="EB624" s="25"/>
    </row>
    <row r="625" spans="1:132" x14ac:dyDescent="0.3">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c r="DF625" s="25"/>
      <c r="DG625" s="25"/>
      <c r="DH625" s="25"/>
      <c r="DI625" s="25"/>
      <c r="DJ625" s="25"/>
      <c r="DK625" s="25"/>
      <c r="DL625" s="25"/>
      <c r="DM625" s="25"/>
      <c r="DN625" s="25"/>
      <c r="DO625" s="25"/>
      <c r="DP625" s="25"/>
      <c r="DQ625" s="25"/>
      <c r="DR625" s="25"/>
      <c r="DS625" s="25"/>
      <c r="DT625" s="25"/>
      <c r="DU625" s="25"/>
      <c r="DV625" s="25"/>
      <c r="DW625" s="25"/>
      <c r="DX625" s="25"/>
      <c r="DY625" s="25"/>
      <c r="DZ625" s="25"/>
      <c r="EA625" s="25"/>
      <c r="EB625" s="25"/>
    </row>
    <row r="626" spans="1:132" x14ac:dyDescent="0.3">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c r="DF626" s="25"/>
      <c r="DG626" s="25"/>
      <c r="DH626" s="25"/>
      <c r="DI626" s="25"/>
      <c r="DJ626" s="25"/>
      <c r="DK626" s="25"/>
      <c r="DL626" s="25"/>
      <c r="DM626" s="25"/>
      <c r="DN626" s="25"/>
      <c r="DO626" s="25"/>
      <c r="DP626" s="25"/>
      <c r="DQ626" s="25"/>
      <c r="DR626" s="25"/>
      <c r="DS626" s="25"/>
      <c r="DT626" s="25"/>
      <c r="DU626" s="25"/>
      <c r="DV626" s="25"/>
      <c r="DW626" s="25"/>
      <c r="DX626" s="25"/>
      <c r="DY626" s="25"/>
      <c r="DZ626" s="25"/>
      <c r="EA626" s="25"/>
      <c r="EB626" s="25"/>
    </row>
    <row r="627" spans="1:132" x14ac:dyDescent="0.3">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c r="DF627" s="25"/>
      <c r="DG627" s="25"/>
      <c r="DH627" s="25"/>
      <c r="DI627" s="25"/>
      <c r="DJ627" s="25"/>
      <c r="DK627" s="25"/>
      <c r="DL627" s="25"/>
      <c r="DM627" s="25"/>
      <c r="DN627" s="25"/>
      <c r="DO627" s="25"/>
      <c r="DP627" s="25"/>
      <c r="DQ627" s="25"/>
      <c r="DR627" s="25"/>
      <c r="DS627" s="25"/>
      <c r="DT627" s="25"/>
      <c r="DU627" s="25"/>
      <c r="DV627" s="25"/>
      <c r="DW627" s="25"/>
      <c r="DX627" s="25"/>
      <c r="DY627" s="25"/>
      <c r="DZ627" s="25"/>
      <c r="EA627" s="25"/>
      <c r="EB627" s="25"/>
    </row>
    <row r="628" spans="1:132" x14ac:dyDescent="0.3">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c r="DF628" s="25"/>
      <c r="DG628" s="25"/>
      <c r="DH628" s="25"/>
      <c r="DI628" s="25"/>
      <c r="DJ628" s="25"/>
      <c r="DK628" s="25"/>
      <c r="DL628" s="25"/>
      <c r="DM628" s="25"/>
      <c r="DN628" s="25"/>
      <c r="DO628" s="25"/>
      <c r="DP628" s="25"/>
      <c r="DQ628" s="25"/>
      <c r="DR628" s="25"/>
      <c r="DS628" s="25"/>
      <c r="DT628" s="25"/>
      <c r="DU628" s="25"/>
      <c r="DV628" s="25"/>
      <c r="DW628" s="25"/>
      <c r="DX628" s="25"/>
      <c r="DY628" s="25"/>
      <c r="DZ628" s="25"/>
      <c r="EA628" s="25"/>
      <c r="EB628" s="25"/>
    </row>
    <row r="629" spans="1:132" x14ac:dyDescent="0.3">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c r="DF629" s="25"/>
      <c r="DG629" s="25"/>
      <c r="DH629" s="25"/>
      <c r="DI629" s="25"/>
      <c r="DJ629" s="25"/>
      <c r="DK629" s="25"/>
      <c r="DL629" s="25"/>
      <c r="DM629" s="25"/>
      <c r="DN629" s="25"/>
      <c r="DO629" s="25"/>
      <c r="DP629" s="25"/>
      <c r="DQ629" s="25"/>
      <c r="DR629" s="25"/>
      <c r="DS629" s="25"/>
      <c r="DT629" s="25"/>
      <c r="DU629" s="25"/>
      <c r="DV629" s="25"/>
      <c r="DW629" s="25"/>
      <c r="DX629" s="25"/>
      <c r="DY629" s="25"/>
      <c r="DZ629" s="25"/>
      <c r="EA629" s="25"/>
      <c r="EB629" s="25"/>
    </row>
    <row r="630" spans="1:132" x14ac:dyDescent="0.3">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c r="BP630" s="25"/>
      <c r="BQ630" s="25"/>
      <c r="BR630" s="25"/>
      <c r="BS630" s="25"/>
      <c r="BT630" s="25"/>
      <c r="BU630" s="25"/>
      <c r="BV630" s="25"/>
      <c r="BW630" s="25"/>
      <c r="BX630" s="25"/>
      <c r="BY630" s="25"/>
      <c r="BZ630" s="25"/>
      <c r="CA630" s="25"/>
      <c r="CB630" s="25"/>
      <c r="CC630" s="25"/>
      <c r="CD630" s="25"/>
      <c r="CE630" s="25"/>
      <c r="CF630" s="25"/>
      <c r="CG630" s="25"/>
      <c r="CH630" s="25"/>
      <c r="CI630" s="25"/>
      <c r="CJ630" s="25"/>
      <c r="CK630" s="25"/>
      <c r="CL630" s="25"/>
      <c r="CM630" s="25"/>
      <c r="CN630" s="25"/>
      <c r="CO630" s="25"/>
      <c r="CP630" s="25"/>
      <c r="CQ630" s="25"/>
      <c r="CR630" s="25"/>
      <c r="CS630" s="25"/>
      <c r="CT630" s="25"/>
      <c r="CU630" s="25"/>
      <c r="CV630" s="25"/>
      <c r="CW630" s="25"/>
      <c r="CX630" s="25"/>
      <c r="CY630" s="25"/>
      <c r="CZ630" s="25"/>
      <c r="DA630" s="25"/>
      <c r="DB630" s="25"/>
      <c r="DC630" s="25"/>
      <c r="DD630" s="25"/>
      <c r="DE630" s="25"/>
      <c r="DF630" s="25"/>
      <c r="DG630" s="25"/>
      <c r="DH630" s="25"/>
      <c r="DI630" s="25"/>
      <c r="DJ630" s="25"/>
      <c r="DK630" s="25"/>
      <c r="DL630" s="25"/>
      <c r="DM630" s="25"/>
      <c r="DN630" s="25"/>
      <c r="DO630" s="25"/>
      <c r="DP630" s="25"/>
      <c r="DQ630" s="25"/>
      <c r="DR630" s="25"/>
      <c r="DS630" s="25"/>
      <c r="DT630" s="25"/>
      <c r="DU630" s="25"/>
      <c r="DV630" s="25"/>
      <c r="DW630" s="25"/>
      <c r="DX630" s="25"/>
      <c r="DY630" s="25"/>
      <c r="DZ630" s="25"/>
      <c r="EA630" s="25"/>
      <c r="EB630" s="25"/>
    </row>
    <row r="631" spans="1:132" x14ac:dyDescent="0.3">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c r="BP631" s="25"/>
      <c r="BQ631" s="25"/>
      <c r="BR631" s="25"/>
      <c r="BS631" s="25"/>
      <c r="BT631" s="25"/>
      <c r="BU631" s="25"/>
      <c r="BV631" s="25"/>
      <c r="BW631" s="25"/>
      <c r="BX631" s="25"/>
      <c r="BY631" s="25"/>
      <c r="BZ631" s="25"/>
      <c r="CA631" s="25"/>
      <c r="CB631" s="25"/>
      <c r="CC631" s="25"/>
      <c r="CD631" s="25"/>
      <c r="CE631" s="25"/>
      <c r="CF631" s="25"/>
      <c r="CG631" s="25"/>
      <c r="CH631" s="25"/>
      <c r="CI631" s="25"/>
      <c r="CJ631" s="25"/>
      <c r="CK631" s="25"/>
      <c r="CL631" s="25"/>
      <c r="CM631" s="25"/>
      <c r="CN631" s="25"/>
      <c r="CO631" s="25"/>
      <c r="CP631" s="25"/>
      <c r="CQ631" s="25"/>
      <c r="CR631" s="25"/>
      <c r="CS631" s="25"/>
      <c r="CT631" s="25"/>
      <c r="CU631" s="25"/>
      <c r="CV631" s="25"/>
      <c r="CW631" s="25"/>
      <c r="CX631" s="25"/>
      <c r="CY631" s="25"/>
      <c r="CZ631" s="25"/>
      <c r="DA631" s="25"/>
      <c r="DB631" s="25"/>
      <c r="DC631" s="25"/>
      <c r="DD631" s="25"/>
      <c r="DE631" s="25"/>
      <c r="DF631" s="25"/>
      <c r="DG631" s="25"/>
      <c r="DH631" s="25"/>
      <c r="DI631" s="25"/>
      <c r="DJ631" s="25"/>
      <c r="DK631" s="25"/>
      <c r="DL631" s="25"/>
      <c r="DM631" s="25"/>
      <c r="DN631" s="25"/>
      <c r="DO631" s="25"/>
      <c r="DP631" s="25"/>
      <c r="DQ631" s="25"/>
      <c r="DR631" s="25"/>
      <c r="DS631" s="25"/>
      <c r="DT631" s="25"/>
      <c r="DU631" s="25"/>
      <c r="DV631" s="25"/>
      <c r="DW631" s="25"/>
      <c r="DX631" s="25"/>
      <c r="DY631" s="25"/>
      <c r="DZ631" s="25"/>
      <c r="EA631" s="25"/>
      <c r="EB631" s="25"/>
    </row>
    <row r="632" spans="1:132" x14ac:dyDescent="0.3">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c r="DF632" s="25"/>
      <c r="DG632" s="25"/>
      <c r="DH632" s="25"/>
      <c r="DI632" s="25"/>
      <c r="DJ632" s="25"/>
      <c r="DK632" s="25"/>
      <c r="DL632" s="25"/>
      <c r="DM632" s="25"/>
      <c r="DN632" s="25"/>
      <c r="DO632" s="25"/>
      <c r="DP632" s="25"/>
      <c r="DQ632" s="25"/>
      <c r="DR632" s="25"/>
      <c r="DS632" s="25"/>
      <c r="DT632" s="25"/>
      <c r="DU632" s="25"/>
      <c r="DV632" s="25"/>
      <c r="DW632" s="25"/>
      <c r="DX632" s="25"/>
      <c r="DY632" s="25"/>
      <c r="DZ632" s="25"/>
      <c r="EA632" s="25"/>
      <c r="EB632" s="25"/>
    </row>
    <row r="633" spans="1:132" x14ac:dyDescent="0.3">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c r="DF633" s="25"/>
      <c r="DG633" s="25"/>
      <c r="DH633" s="25"/>
      <c r="DI633" s="25"/>
      <c r="DJ633" s="25"/>
      <c r="DK633" s="25"/>
      <c r="DL633" s="25"/>
      <c r="DM633" s="25"/>
      <c r="DN633" s="25"/>
      <c r="DO633" s="25"/>
      <c r="DP633" s="25"/>
      <c r="DQ633" s="25"/>
      <c r="DR633" s="25"/>
      <c r="DS633" s="25"/>
      <c r="DT633" s="25"/>
      <c r="DU633" s="25"/>
      <c r="DV633" s="25"/>
      <c r="DW633" s="25"/>
      <c r="DX633" s="25"/>
      <c r="DY633" s="25"/>
      <c r="DZ633" s="25"/>
      <c r="EA633" s="25"/>
      <c r="EB633" s="25"/>
    </row>
    <row r="634" spans="1:132" x14ac:dyDescent="0.3">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c r="DF634" s="25"/>
      <c r="DG634" s="25"/>
      <c r="DH634" s="25"/>
      <c r="DI634" s="25"/>
      <c r="DJ634" s="25"/>
      <c r="DK634" s="25"/>
      <c r="DL634" s="25"/>
      <c r="DM634" s="25"/>
      <c r="DN634" s="25"/>
      <c r="DO634" s="25"/>
      <c r="DP634" s="25"/>
      <c r="DQ634" s="25"/>
      <c r="DR634" s="25"/>
      <c r="DS634" s="25"/>
      <c r="DT634" s="25"/>
      <c r="DU634" s="25"/>
      <c r="DV634" s="25"/>
      <c r="DW634" s="25"/>
      <c r="DX634" s="25"/>
      <c r="DY634" s="25"/>
      <c r="DZ634" s="25"/>
      <c r="EA634" s="25"/>
      <c r="EB634" s="25"/>
    </row>
    <row r="635" spans="1:132" x14ac:dyDescent="0.3">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c r="DF635" s="25"/>
      <c r="DG635" s="25"/>
      <c r="DH635" s="25"/>
      <c r="DI635" s="25"/>
      <c r="DJ635" s="25"/>
      <c r="DK635" s="25"/>
      <c r="DL635" s="25"/>
      <c r="DM635" s="25"/>
      <c r="DN635" s="25"/>
      <c r="DO635" s="25"/>
      <c r="DP635" s="25"/>
      <c r="DQ635" s="25"/>
      <c r="DR635" s="25"/>
      <c r="DS635" s="25"/>
      <c r="DT635" s="25"/>
      <c r="DU635" s="25"/>
      <c r="DV635" s="25"/>
      <c r="DW635" s="25"/>
      <c r="DX635" s="25"/>
      <c r="DY635" s="25"/>
      <c r="DZ635" s="25"/>
      <c r="EA635" s="25"/>
      <c r="EB635" s="25"/>
    </row>
    <row r="636" spans="1:132" x14ac:dyDescent="0.3">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c r="DF636" s="25"/>
      <c r="DG636" s="25"/>
      <c r="DH636" s="25"/>
      <c r="DI636" s="25"/>
      <c r="DJ636" s="25"/>
      <c r="DK636" s="25"/>
      <c r="DL636" s="25"/>
      <c r="DM636" s="25"/>
      <c r="DN636" s="25"/>
      <c r="DO636" s="25"/>
      <c r="DP636" s="25"/>
      <c r="DQ636" s="25"/>
      <c r="DR636" s="25"/>
      <c r="DS636" s="25"/>
      <c r="DT636" s="25"/>
      <c r="DU636" s="25"/>
      <c r="DV636" s="25"/>
      <c r="DW636" s="25"/>
      <c r="DX636" s="25"/>
      <c r="DY636" s="25"/>
      <c r="DZ636" s="25"/>
      <c r="EA636" s="25"/>
      <c r="EB636" s="25"/>
    </row>
    <row r="637" spans="1:132" x14ac:dyDescent="0.3">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c r="DF637" s="25"/>
      <c r="DG637" s="25"/>
      <c r="DH637" s="25"/>
      <c r="DI637" s="25"/>
      <c r="DJ637" s="25"/>
      <c r="DK637" s="25"/>
      <c r="DL637" s="25"/>
      <c r="DM637" s="25"/>
      <c r="DN637" s="25"/>
      <c r="DO637" s="25"/>
      <c r="DP637" s="25"/>
      <c r="DQ637" s="25"/>
      <c r="DR637" s="25"/>
      <c r="DS637" s="25"/>
      <c r="DT637" s="25"/>
      <c r="DU637" s="25"/>
      <c r="DV637" s="25"/>
      <c r="DW637" s="25"/>
      <c r="DX637" s="25"/>
      <c r="DY637" s="25"/>
      <c r="DZ637" s="25"/>
      <c r="EA637" s="25"/>
      <c r="EB637" s="25"/>
    </row>
    <row r="638" spans="1:132" x14ac:dyDescent="0.3">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c r="DF638" s="25"/>
      <c r="DG638" s="25"/>
      <c r="DH638" s="25"/>
      <c r="DI638" s="25"/>
      <c r="DJ638" s="25"/>
      <c r="DK638" s="25"/>
      <c r="DL638" s="25"/>
      <c r="DM638" s="25"/>
      <c r="DN638" s="25"/>
      <c r="DO638" s="25"/>
      <c r="DP638" s="25"/>
      <c r="DQ638" s="25"/>
      <c r="DR638" s="25"/>
      <c r="DS638" s="25"/>
      <c r="DT638" s="25"/>
      <c r="DU638" s="25"/>
      <c r="DV638" s="25"/>
      <c r="DW638" s="25"/>
      <c r="DX638" s="25"/>
      <c r="DY638" s="25"/>
      <c r="DZ638" s="25"/>
      <c r="EA638" s="25"/>
      <c r="EB638" s="25"/>
    </row>
    <row r="639" spans="1:132" x14ac:dyDescent="0.3">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c r="DF639" s="25"/>
      <c r="DG639" s="25"/>
      <c r="DH639" s="25"/>
      <c r="DI639" s="25"/>
      <c r="DJ639" s="25"/>
      <c r="DK639" s="25"/>
      <c r="DL639" s="25"/>
      <c r="DM639" s="25"/>
      <c r="DN639" s="25"/>
      <c r="DO639" s="25"/>
      <c r="DP639" s="25"/>
      <c r="DQ639" s="25"/>
      <c r="DR639" s="25"/>
      <c r="DS639" s="25"/>
      <c r="DT639" s="25"/>
      <c r="DU639" s="25"/>
      <c r="DV639" s="25"/>
      <c r="DW639" s="25"/>
      <c r="DX639" s="25"/>
      <c r="DY639" s="25"/>
      <c r="DZ639" s="25"/>
      <c r="EA639" s="25"/>
      <c r="EB639" s="25"/>
    </row>
    <row r="640" spans="1:132" x14ac:dyDescent="0.3">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c r="DF640" s="25"/>
      <c r="DG640" s="25"/>
      <c r="DH640" s="25"/>
      <c r="DI640" s="25"/>
      <c r="DJ640" s="25"/>
      <c r="DK640" s="25"/>
      <c r="DL640" s="25"/>
      <c r="DM640" s="25"/>
      <c r="DN640" s="25"/>
      <c r="DO640" s="25"/>
      <c r="DP640" s="25"/>
      <c r="DQ640" s="25"/>
      <c r="DR640" s="25"/>
      <c r="DS640" s="25"/>
      <c r="DT640" s="25"/>
      <c r="DU640" s="25"/>
      <c r="DV640" s="25"/>
      <c r="DW640" s="25"/>
      <c r="DX640" s="25"/>
      <c r="DY640" s="25"/>
      <c r="DZ640" s="25"/>
      <c r="EA640" s="25"/>
      <c r="EB640" s="25"/>
    </row>
    <row r="641" spans="1:132" x14ac:dyDescent="0.3">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c r="DF641" s="25"/>
      <c r="DG641" s="25"/>
      <c r="DH641" s="25"/>
      <c r="DI641" s="25"/>
      <c r="DJ641" s="25"/>
      <c r="DK641" s="25"/>
      <c r="DL641" s="25"/>
      <c r="DM641" s="25"/>
      <c r="DN641" s="25"/>
      <c r="DO641" s="25"/>
      <c r="DP641" s="25"/>
      <c r="DQ641" s="25"/>
      <c r="DR641" s="25"/>
      <c r="DS641" s="25"/>
      <c r="DT641" s="25"/>
      <c r="DU641" s="25"/>
      <c r="DV641" s="25"/>
      <c r="DW641" s="25"/>
      <c r="DX641" s="25"/>
      <c r="DY641" s="25"/>
      <c r="DZ641" s="25"/>
      <c r="EA641" s="25"/>
      <c r="EB641" s="25"/>
    </row>
    <row r="642" spans="1:132" x14ac:dyDescent="0.3">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c r="DF642" s="25"/>
      <c r="DG642" s="25"/>
      <c r="DH642" s="25"/>
      <c r="DI642" s="25"/>
      <c r="DJ642" s="25"/>
      <c r="DK642" s="25"/>
      <c r="DL642" s="25"/>
      <c r="DM642" s="25"/>
      <c r="DN642" s="25"/>
      <c r="DO642" s="25"/>
      <c r="DP642" s="25"/>
      <c r="DQ642" s="25"/>
      <c r="DR642" s="25"/>
      <c r="DS642" s="25"/>
      <c r="DT642" s="25"/>
      <c r="DU642" s="25"/>
      <c r="DV642" s="25"/>
      <c r="DW642" s="25"/>
      <c r="DX642" s="25"/>
      <c r="DY642" s="25"/>
      <c r="DZ642" s="25"/>
      <c r="EA642" s="25"/>
      <c r="EB642" s="25"/>
    </row>
    <row r="643" spans="1:132" x14ac:dyDescent="0.3">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c r="DF643" s="25"/>
      <c r="DG643" s="25"/>
      <c r="DH643" s="25"/>
      <c r="DI643" s="25"/>
      <c r="DJ643" s="25"/>
      <c r="DK643" s="25"/>
      <c r="DL643" s="25"/>
      <c r="DM643" s="25"/>
      <c r="DN643" s="25"/>
      <c r="DO643" s="25"/>
      <c r="DP643" s="25"/>
      <c r="DQ643" s="25"/>
      <c r="DR643" s="25"/>
      <c r="DS643" s="25"/>
      <c r="DT643" s="25"/>
      <c r="DU643" s="25"/>
      <c r="DV643" s="25"/>
      <c r="DW643" s="25"/>
      <c r="DX643" s="25"/>
      <c r="DY643" s="25"/>
      <c r="DZ643" s="25"/>
      <c r="EA643" s="25"/>
      <c r="EB643" s="25"/>
    </row>
    <row r="644" spans="1:132" x14ac:dyDescent="0.3">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c r="DF644" s="25"/>
      <c r="DG644" s="25"/>
      <c r="DH644" s="25"/>
      <c r="DI644" s="25"/>
      <c r="DJ644" s="25"/>
      <c r="DK644" s="25"/>
      <c r="DL644" s="25"/>
      <c r="DM644" s="25"/>
      <c r="DN644" s="25"/>
      <c r="DO644" s="25"/>
      <c r="DP644" s="25"/>
      <c r="DQ644" s="25"/>
      <c r="DR644" s="25"/>
      <c r="DS644" s="25"/>
      <c r="DT644" s="25"/>
      <c r="DU644" s="25"/>
      <c r="DV644" s="25"/>
      <c r="DW644" s="25"/>
      <c r="DX644" s="25"/>
      <c r="DY644" s="25"/>
      <c r="DZ644" s="25"/>
      <c r="EA644" s="25"/>
      <c r="EB644" s="25"/>
    </row>
    <row r="645" spans="1:132" x14ac:dyDescent="0.3">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c r="DF645" s="25"/>
      <c r="DG645" s="25"/>
      <c r="DH645" s="25"/>
      <c r="DI645" s="25"/>
      <c r="DJ645" s="25"/>
      <c r="DK645" s="25"/>
      <c r="DL645" s="25"/>
      <c r="DM645" s="25"/>
      <c r="DN645" s="25"/>
      <c r="DO645" s="25"/>
      <c r="DP645" s="25"/>
      <c r="DQ645" s="25"/>
      <c r="DR645" s="25"/>
      <c r="DS645" s="25"/>
      <c r="DT645" s="25"/>
      <c r="DU645" s="25"/>
      <c r="DV645" s="25"/>
      <c r="DW645" s="25"/>
      <c r="DX645" s="25"/>
      <c r="DY645" s="25"/>
      <c r="DZ645" s="25"/>
      <c r="EA645" s="25"/>
      <c r="EB645" s="25"/>
    </row>
    <row r="646" spans="1:132" x14ac:dyDescent="0.3">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c r="DF646" s="25"/>
      <c r="DG646" s="25"/>
      <c r="DH646" s="25"/>
      <c r="DI646" s="25"/>
      <c r="DJ646" s="25"/>
      <c r="DK646" s="25"/>
      <c r="DL646" s="25"/>
      <c r="DM646" s="25"/>
      <c r="DN646" s="25"/>
      <c r="DO646" s="25"/>
      <c r="DP646" s="25"/>
      <c r="DQ646" s="25"/>
      <c r="DR646" s="25"/>
      <c r="DS646" s="25"/>
      <c r="DT646" s="25"/>
      <c r="DU646" s="25"/>
      <c r="DV646" s="25"/>
      <c r="DW646" s="25"/>
      <c r="DX646" s="25"/>
      <c r="DY646" s="25"/>
      <c r="DZ646" s="25"/>
      <c r="EA646" s="25"/>
      <c r="EB646" s="25"/>
    </row>
    <row r="647" spans="1:132" x14ac:dyDescent="0.3">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c r="DF647" s="25"/>
      <c r="DG647" s="25"/>
      <c r="DH647" s="25"/>
      <c r="DI647" s="25"/>
      <c r="DJ647" s="25"/>
      <c r="DK647" s="25"/>
      <c r="DL647" s="25"/>
      <c r="DM647" s="25"/>
      <c r="DN647" s="25"/>
      <c r="DO647" s="25"/>
      <c r="DP647" s="25"/>
      <c r="DQ647" s="25"/>
      <c r="DR647" s="25"/>
      <c r="DS647" s="25"/>
      <c r="DT647" s="25"/>
      <c r="DU647" s="25"/>
      <c r="DV647" s="25"/>
      <c r="DW647" s="25"/>
      <c r="DX647" s="25"/>
      <c r="DY647" s="25"/>
      <c r="DZ647" s="25"/>
      <c r="EA647" s="25"/>
      <c r="EB647" s="25"/>
    </row>
    <row r="648" spans="1:132" x14ac:dyDescent="0.3">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c r="DF648" s="25"/>
      <c r="DG648" s="25"/>
      <c r="DH648" s="25"/>
      <c r="DI648" s="25"/>
      <c r="DJ648" s="25"/>
      <c r="DK648" s="25"/>
      <c r="DL648" s="25"/>
      <c r="DM648" s="25"/>
      <c r="DN648" s="25"/>
      <c r="DO648" s="25"/>
      <c r="DP648" s="25"/>
      <c r="DQ648" s="25"/>
      <c r="DR648" s="25"/>
      <c r="DS648" s="25"/>
      <c r="DT648" s="25"/>
      <c r="DU648" s="25"/>
      <c r="DV648" s="25"/>
      <c r="DW648" s="25"/>
      <c r="DX648" s="25"/>
      <c r="DY648" s="25"/>
      <c r="DZ648" s="25"/>
      <c r="EA648" s="25"/>
      <c r="EB648" s="25"/>
    </row>
    <row r="649" spans="1:132" x14ac:dyDescent="0.3">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c r="DF649" s="25"/>
      <c r="DG649" s="25"/>
      <c r="DH649" s="25"/>
      <c r="DI649" s="25"/>
      <c r="DJ649" s="25"/>
      <c r="DK649" s="25"/>
      <c r="DL649" s="25"/>
      <c r="DM649" s="25"/>
      <c r="DN649" s="25"/>
      <c r="DO649" s="25"/>
      <c r="DP649" s="25"/>
      <c r="DQ649" s="25"/>
      <c r="DR649" s="25"/>
      <c r="DS649" s="25"/>
      <c r="DT649" s="25"/>
      <c r="DU649" s="25"/>
      <c r="DV649" s="25"/>
      <c r="DW649" s="25"/>
      <c r="DX649" s="25"/>
      <c r="DY649" s="25"/>
      <c r="DZ649" s="25"/>
      <c r="EA649" s="25"/>
      <c r="EB649" s="25"/>
    </row>
    <row r="650" spans="1:132" x14ac:dyDescent="0.3">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c r="DF650" s="25"/>
      <c r="DG650" s="25"/>
      <c r="DH650" s="25"/>
      <c r="DI650" s="25"/>
      <c r="DJ650" s="25"/>
      <c r="DK650" s="25"/>
      <c r="DL650" s="25"/>
      <c r="DM650" s="25"/>
      <c r="DN650" s="25"/>
      <c r="DO650" s="25"/>
      <c r="DP650" s="25"/>
      <c r="DQ650" s="25"/>
      <c r="DR650" s="25"/>
      <c r="DS650" s="25"/>
      <c r="DT650" s="25"/>
      <c r="DU650" s="25"/>
      <c r="DV650" s="25"/>
      <c r="DW650" s="25"/>
      <c r="DX650" s="25"/>
      <c r="DY650" s="25"/>
      <c r="DZ650" s="25"/>
      <c r="EA650" s="25"/>
      <c r="EB650" s="25"/>
    </row>
    <row r="651" spans="1:132" x14ac:dyDescent="0.3">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c r="DF651" s="25"/>
      <c r="DG651" s="25"/>
      <c r="DH651" s="25"/>
      <c r="DI651" s="25"/>
      <c r="DJ651" s="25"/>
      <c r="DK651" s="25"/>
      <c r="DL651" s="25"/>
      <c r="DM651" s="25"/>
      <c r="DN651" s="25"/>
      <c r="DO651" s="25"/>
      <c r="DP651" s="25"/>
      <c r="DQ651" s="25"/>
      <c r="DR651" s="25"/>
      <c r="DS651" s="25"/>
      <c r="DT651" s="25"/>
      <c r="DU651" s="25"/>
      <c r="DV651" s="25"/>
      <c r="DW651" s="25"/>
      <c r="DX651" s="25"/>
      <c r="DY651" s="25"/>
      <c r="DZ651" s="25"/>
      <c r="EA651" s="25"/>
      <c r="EB651" s="25"/>
    </row>
    <row r="652" spans="1:132" x14ac:dyDescent="0.3">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c r="DF652" s="25"/>
      <c r="DG652" s="25"/>
      <c r="DH652" s="25"/>
      <c r="DI652" s="25"/>
      <c r="DJ652" s="25"/>
      <c r="DK652" s="25"/>
      <c r="DL652" s="25"/>
      <c r="DM652" s="25"/>
      <c r="DN652" s="25"/>
      <c r="DO652" s="25"/>
      <c r="DP652" s="25"/>
      <c r="DQ652" s="25"/>
      <c r="DR652" s="25"/>
      <c r="DS652" s="25"/>
      <c r="DT652" s="25"/>
      <c r="DU652" s="25"/>
      <c r="DV652" s="25"/>
      <c r="DW652" s="25"/>
      <c r="DX652" s="25"/>
      <c r="DY652" s="25"/>
      <c r="DZ652" s="25"/>
      <c r="EA652" s="25"/>
      <c r="EB652" s="25"/>
    </row>
    <row r="653" spans="1:132" x14ac:dyDescent="0.3">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c r="DF653" s="25"/>
      <c r="DG653" s="25"/>
      <c r="DH653" s="25"/>
      <c r="DI653" s="25"/>
      <c r="DJ653" s="25"/>
      <c r="DK653" s="25"/>
      <c r="DL653" s="25"/>
      <c r="DM653" s="25"/>
      <c r="DN653" s="25"/>
      <c r="DO653" s="25"/>
      <c r="DP653" s="25"/>
      <c r="DQ653" s="25"/>
      <c r="DR653" s="25"/>
      <c r="DS653" s="25"/>
      <c r="DT653" s="25"/>
      <c r="DU653" s="25"/>
      <c r="DV653" s="25"/>
      <c r="DW653" s="25"/>
      <c r="DX653" s="25"/>
      <c r="DY653" s="25"/>
      <c r="DZ653" s="25"/>
      <c r="EA653" s="25"/>
      <c r="EB653" s="25"/>
    </row>
    <row r="654" spans="1:132" x14ac:dyDescent="0.3">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c r="DF654" s="25"/>
      <c r="DG654" s="25"/>
      <c r="DH654" s="25"/>
      <c r="DI654" s="25"/>
      <c r="DJ654" s="25"/>
      <c r="DK654" s="25"/>
      <c r="DL654" s="25"/>
      <c r="DM654" s="25"/>
      <c r="DN654" s="25"/>
      <c r="DO654" s="25"/>
      <c r="DP654" s="25"/>
      <c r="DQ654" s="25"/>
      <c r="DR654" s="25"/>
      <c r="DS654" s="25"/>
      <c r="DT654" s="25"/>
      <c r="DU654" s="25"/>
      <c r="DV654" s="25"/>
      <c r="DW654" s="25"/>
      <c r="DX654" s="25"/>
      <c r="DY654" s="25"/>
      <c r="DZ654" s="25"/>
      <c r="EA654" s="25"/>
      <c r="EB654" s="25"/>
    </row>
    <row r="655" spans="1:132" x14ac:dyDescent="0.3">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c r="DF655" s="25"/>
      <c r="DG655" s="25"/>
      <c r="DH655" s="25"/>
      <c r="DI655" s="25"/>
      <c r="DJ655" s="25"/>
      <c r="DK655" s="25"/>
      <c r="DL655" s="25"/>
      <c r="DM655" s="25"/>
      <c r="DN655" s="25"/>
      <c r="DO655" s="25"/>
      <c r="DP655" s="25"/>
      <c r="DQ655" s="25"/>
      <c r="DR655" s="25"/>
      <c r="DS655" s="25"/>
      <c r="DT655" s="25"/>
      <c r="DU655" s="25"/>
      <c r="DV655" s="25"/>
      <c r="DW655" s="25"/>
      <c r="DX655" s="25"/>
      <c r="DY655" s="25"/>
      <c r="DZ655" s="25"/>
      <c r="EA655" s="25"/>
      <c r="EB655" s="25"/>
    </row>
    <row r="656" spans="1:132" x14ac:dyDescent="0.3">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c r="DF656" s="25"/>
      <c r="DG656" s="25"/>
      <c r="DH656" s="25"/>
      <c r="DI656" s="25"/>
      <c r="DJ656" s="25"/>
      <c r="DK656" s="25"/>
      <c r="DL656" s="25"/>
      <c r="DM656" s="25"/>
      <c r="DN656" s="25"/>
      <c r="DO656" s="25"/>
      <c r="DP656" s="25"/>
      <c r="DQ656" s="25"/>
      <c r="DR656" s="25"/>
      <c r="DS656" s="25"/>
      <c r="DT656" s="25"/>
      <c r="DU656" s="25"/>
      <c r="DV656" s="25"/>
      <c r="DW656" s="25"/>
      <c r="DX656" s="25"/>
      <c r="DY656" s="25"/>
      <c r="DZ656" s="25"/>
      <c r="EA656" s="25"/>
      <c r="EB656" s="25"/>
    </row>
    <row r="657" spans="1:132" x14ac:dyDescent="0.3">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c r="DF657" s="25"/>
      <c r="DG657" s="25"/>
      <c r="DH657" s="25"/>
      <c r="DI657" s="25"/>
      <c r="DJ657" s="25"/>
      <c r="DK657" s="25"/>
      <c r="DL657" s="25"/>
      <c r="DM657" s="25"/>
      <c r="DN657" s="25"/>
      <c r="DO657" s="25"/>
      <c r="DP657" s="25"/>
      <c r="DQ657" s="25"/>
      <c r="DR657" s="25"/>
      <c r="DS657" s="25"/>
      <c r="DT657" s="25"/>
      <c r="DU657" s="25"/>
      <c r="DV657" s="25"/>
      <c r="DW657" s="25"/>
      <c r="DX657" s="25"/>
      <c r="DY657" s="25"/>
      <c r="DZ657" s="25"/>
      <c r="EA657" s="25"/>
      <c r="EB657" s="25"/>
    </row>
    <row r="658" spans="1:132" x14ac:dyDescent="0.3">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c r="DF658" s="25"/>
      <c r="DG658" s="25"/>
      <c r="DH658" s="25"/>
      <c r="DI658" s="25"/>
      <c r="DJ658" s="25"/>
      <c r="DK658" s="25"/>
      <c r="DL658" s="25"/>
      <c r="DM658" s="25"/>
      <c r="DN658" s="25"/>
      <c r="DO658" s="25"/>
      <c r="DP658" s="25"/>
      <c r="DQ658" s="25"/>
      <c r="DR658" s="25"/>
      <c r="DS658" s="25"/>
      <c r="DT658" s="25"/>
      <c r="DU658" s="25"/>
      <c r="DV658" s="25"/>
      <c r="DW658" s="25"/>
      <c r="DX658" s="25"/>
      <c r="DY658" s="25"/>
      <c r="DZ658" s="25"/>
      <c r="EA658" s="25"/>
      <c r="EB658" s="25"/>
    </row>
    <row r="659" spans="1:132" x14ac:dyDescent="0.3">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c r="DF659" s="25"/>
      <c r="DG659" s="25"/>
      <c r="DH659" s="25"/>
      <c r="DI659" s="25"/>
      <c r="DJ659" s="25"/>
      <c r="DK659" s="25"/>
      <c r="DL659" s="25"/>
      <c r="DM659" s="25"/>
      <c r="DN659" s="25"/>
      <c r="DO659" s="25"/>
      <c r="DP659" s="25"/>
      <c r="DQ659" s="25"/>
      <c r="DR659" s="25"/>
      <c r="DS659" s="25"/>
      <c r="DT659" s="25"/>
      <c r="DU659" s="25"/>
      <c r="DV659" s="25"/>
      <c r="DW659" s="25"/>
      <c r="DX659" s="25"/>
      <c r="DY659" s="25"/>
      <c r="DZ659" s="25"/>
      <c r="EA659" s="25"/>
      <c r="EB659" s="25"/>
    </row>
    <row r="660" spans="1:132" x14ac:dyDescent="0.3">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c r="DF660" s="25"/>
      <c r="DG660" s="25"/>
      <c r="DH660" s="25"/>
      <c r="DI660" s="25"/>
      <c r="DJ660" s="25"/>
      <c r="DK660" s="25"/>
      <c r="DL660" s="25"/>
      <c r="DM660" s="25"/>
      <c r="DN660" s="25"/>
      <c r="DO660" s="25"/>
      <c r="DP660" s="25"/>
      <c r="DQ660" s="25"/>
      <c r="DR660" s="25"/>
      <c r="DS660" s="25"/>
      <c r="DT660" s="25"/>
      <c r="DU660" s="25"/>
      <c r="DV660" s="25"/>
      <c r="DW660" s="25"/>
      <c r="DX660" s="25"/>
      <c r="DY660" s="25"/>
      <c r="DZ660" s="25"/>
      <c r="EA660" s="25"/>
      <c r="EB660" s="25"/>
    </row>
    <row r="661" spans="1:132" x14ac:dyDescent="0.3">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c r="DF661" s="25"/>
      <c r="DG661" s="25"/>
      <c r="DH661" s="25"/>
      <c r="DI661" s="25"/>
      <c r="DJ661" s="25"/>
      <c r="DK661" s="25"/>
      <c r="DL661" s="25"/>
      <c r="DM661" s="25"/>
      <c r="DN661" s="25"/>
      <c r="DO661" s="25"/>
      <c r="DP661" s="25"/>
      <c r="DQ661" s="25"/>
      <c r="DR661" s="25"/>
      <c r="DS661" s="25"/>
      <c r="DT661" s="25"/>
      <c r="DU661" s="25"/>
      <c r="DV661" s="25"/>
      <c r="DW661" s="25"/>
      <c r="DX661" s="25"/>
      <c r="DY661" s="25"/>
      <c r="DZ661" s="25"/>
      <c r="EA661" s="25"/>
      <c r="EB661" s="25"/>
    </row>
    <row r="662" spans="1:132" x14ac:dyDescent="0.3">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c r="DF662" s="25"/>
      <c r="DG662" s="25"/>
      <c r="DH662" s="25"/>
      <c r="DI662" s="25"/>
      <c r="DJ662" s="25"/>
      <c r="DK662" s="25"/>
      <c r="DL662" s="25"/>
      <c r="DM662" s="25"/>
      <c r="DN662" s="25"/>
      <c r="DO662" s="25"/>
      <c r="DP662" s="25"/>
      <c r="DQ662" s="25"/>
      <c r="DR662" s="25"/>
      <c r="DS662" s="25"/>
      <c r="DT662" s="25"/>
      <c r="DU662" s="25"/>
      <c r="DV662" s="25"/>
      <c r="DW662" s="25"/>
      <c r="DX662" s="25"/>
      <c r="DY662" s="25"/>
      <c r="DZ662" s="25"/>
      <c r="EA662" s="25"/>
      <c r="EB662" s="25"/>
    </row>
    <row r="663" spans="1:132" x14ac:dyDescent="0.3">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c r="DF663" s="25"/>
      <c r="DG663" s="25"/>
      <c r="DH663" s="25"/>
      <c r="DI663" s="25"/>
      <c r="DJ663" s="25"/>
      <c r="DK663" s="25"/>
      <c r="DL663" s="25"/>
      <c r="DM663" s="25"/>
      <c r="DN663" s="25"/>
      <c r="DO663" s="25"/>
      <c r="DP663" s="25"/>
      <c r="DQ663" s="25"/>
      <c r="DR663" s="25"/>
      <c r="DS663" s="25"/>
      <c r="DT663" s="25"/>
      <c r="DU663" s="25"/>
      <c r="DV663" s="25"/>
      <c r="DW663" s="25"/>
      <c r="DX663" s="25"/>
      <c r="DY663" s="25"/>
      <c r="DZ663" s="25"/>
      <c r="EA663" s="25"/>
      <c r="EB663" s="25"/>
    </row>
    <row r="664" spans="1:132" x14ac:dyDescent="0.3">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c r="DF664" s="25"/>
      <c r="DG664" s="25"/>
      <c r="DH664" s="25"/>
      <c r="DI664" s="25"/>
      <c r="DJ664" s="25"/>
      <c r="DK664" s="25"/>
      <c r="DL664" s="25"/>
      <c r="DM664" s="25"/>
      <c r="DN664" s="25"/>
      <c r="DO664" s="25"/>
      <c r="DP664" s="25"/>
      <c r="DQ664" s="25"/>
      <c r="DR664" s="25"/>
      <c r="DS664" s="25"/>
      <c r="DT664" s="25"/>
      <c r="DU664" s="25"/>
      <c r="DV664" s="25"/>
      <c r="DW664" s="25"/>
      <c r="DX664" s="25"/>
      <c r="DY664" s="25"/>
      <c r="DZ664" s="25"/>
      <c r="EA664" s="25"/>
      <c r="EB664" s="25"/>
    </row>
    <row r="665" spans="1:132" x14ac:dyDescent="0.3">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c r="DF665" s="25"/>
      <c r="DG665" s="25"/>
      <c r="DH665" s="25"/>
      <c r="DI665" s="25"/>
      <c r="DJ665" s="25"/>
      <c r="DK665" s="25"/>
      <c r="DL665" s="25"/>
      <c r="DM665" s="25"/>
      <c r="DN665" s="25"/>
      <c r="DO665" s="25"/>
      <c r="DP665" s="25"/>
      <c r="DQ665" s="25"/>
      <c r="DR665" s="25"/>
      <c r="DS665" s="25"/>
      <c r="DT665" s="25"/>
      <c r="DU665" s="25"/>
      <c r="DV665" s="25"/>
      <c r="DW665" s="25"/>
      <c r="DX665" s="25"/>
      <c r="DY665" s="25"/>
      <c r="DZ665" s="25"/>
      <c r="EA665" s="25"/>
      <c r="EB665" s="25"/>
    </row>
    <row r="666" spans="1:132" x14ac:dyDescent="0.3">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c r="DF666" s="25"/>
      <c r="DG666" s="25"/>
      <c r="DH666" s="25"/>
      <c r="DI666" s="25"/>
      <c r="DJ666" s="25"/>
      <c r="DK666" s="25"/>
      <c r="DL666" s="25"/>
      <c r="DM666" s="25"/>
      <c r="DN666" s="25"/>
      <c r="DO666" s="25"/>
      <c r="DP666" s="25"/>
      <c r="DQ666" s="25"/>
      <c r="DR666" s="25"/>
      <c r="DS666" s="25"/>
      <c r="DT666" s="25"/>
      <c r="DU666" s="25"/>
      <c r="DV666" s="25"/>
      <c r="DW666" s="25"/>
      <c r="DX666" s="25"/>
      <c r="DY666" s="25"/>
      <c r="DZ666" s="25"/>
      <c r="EA666" s="25"/>
      <c r="EB666" s="25"/>
    </row>
    <row r="667" spans="1:132" x14ac:dyDescent="0.3">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c r="DF667" s="25"/>
      <c r="DG667" s="25"/>
      <c r="DH667" s="25"/>
      <c r="DI667" s="25"/>
      <c r="DJ667" s="25"/>
      <c r="DK667" s="25"/>
      <c r="DL667" s="25"/>
      <c r="DM667" s="25"/>
      <c r="DN667" s="25"/>
      <c r="DO667" s="25"/>
      <c r="DP667" s="25"/>
      <c r="DQ667" s="25"/>
      <c r="DR667" s="25"/>
      <c r="DS667" s="25"/>
      <c r="DT667" s="25"/>
      <c r="DU667" s="25"/>
      <c r="DV667" s="25"/>
      <c r="DW667" s="25"/>
      <c r="DX667" s="25"/>
      <c r="DY667" s="25"/>
      <c r="DZ667" s="25"/>
      <c r="EA667" s="25"/>
      <c r="EB667" s="25"/>
    </row>
    <row r="668" spans="1:132" x14ac:dyDescent="0.3">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c r="DF668" s="25"/>
      <c r="DG668" s="25"/>
      <c r="DH668" s="25"/>
      <c r="DI668" s="25"/>
      <c r="DJ668" s="25"/>
      <c r="DK668" s="25"/>
      <c r="DL668" s="25"/>
      <c r="DM668" s="25"/>
      <c r="DN668" s="25"/>
      <c r="DO668" s="25"/>
      <c r="DP668" s="25"/>
      <c r="DQ668" s="25"/>
      <c r="DR668" s="25"/>
      <c r="DS668" s="25"/>
      <c r="DT668" s="25"/>
      <c r="DU668" s="25"/>
      <c r="DV668" s="25"/>
      <c r="DW668" s="25"/>
      <c r="DX668" s="25"/>
      <c r="DY668" s="25"/>
      <c r="DZ668" s="25"/>
      <c r="EA668" s="25"/>
      <c r="EB668" s="25"/>
    </row>
    <row r="669" spans="1:132" x14ac:dyDescent="0.3">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c r="DF669" s="25"/>
      <c r="DG669" s="25"/>
      <c r="DH669" s="25"/>
      <c r="DI669" s="25"/>
      <c r="DJ669" s="25"/>
      <c r="DK669" s="25"/>
      <c r="DL669" s="25"/>
      <c r="DM669" s="25"/>
      <c r="DN669" s="25"/>
      <c r="DO669" s="25"/>
      <c r="DP669" s="25"/>
      <c r="DQ669" s="25"/>
      <c r="DR669" s="25"/>
      <c r="DS669" s="25"/>
      <c r="DT669" s="25"/>
      <c r="DU669" s="25"/>
      <c r="DV669" s="25"/>
      <c r="DW669" s="25"/>
      <c r="DX669" s="25"/>
      <c r="DY669" s="25"/>
      <c r="DZ669" s="25"/>
      <c r="EA669" s="25"/>
      <c r="EB669" s="25"/>
    </row>
    <row r="670" spans="1:132" x14ac:dyDescent="0.3">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c r="DF670" s="25"/>
      <c r="DG670" s="25"/>
      <c r="DH670" s="25"/>
      <c r="DI670" s="25"/>
      <c r="DJ670" s="25"/>
      <c r="DK670" s="25"/>
      <c r="DL670" s="25"/>
      <c r="DM670" s="25"/>
      <c r="DN670" s="25"/>
      <c r="DO670" s="25"/>
      <c r="DP670" s="25"/>
      <c r="DQ670" s="25"/>
      <c r="DR670" s="25"/>
      <c r="DS670" s="25"/>
      <c r="DT670" s="25"/>
      <c r="DU670" s="25"/>
      <c r="DV670" s="25"/>
      <c r="DW670" s="25"/>
      <c r="DX670" s="25"/>
      <c r="DY670" s="25"/>
      <c r="DZ670" s="25"/>
      <c r="EA670" s="25"/>
      <c r="EB670" s="25"/>
    </row>
    <row r="671" spans="1:132" x14ac:dyDescent="0.3">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c r="DF671" s="25"/>
      <c r="DG671" s="25"/>
      <c r="DH671" s="25"/>
      <c r="DI671" s="25"/>
      <c r="DJ671" s="25"/>
      <c r="DK671" s="25"/>
      <c r="DL671" s="25"/>
      <c r="DM671" s="25"/>
      <c r="DN671" s="25"/>
      <c r="DO671" s="25"/>
      <c r="DP671" s="25"/>
      <c r="DQ671" s="25"/>
      <c r="DR671" s="25"/>
      <c r="DS671" s="25"/>
      <c r="DT671" s="25"/>
      <c r="DU671" s="25"/>
      <c r="DV671" s="25"/>
      <c r="DW671" s="25"/>
      <c r="DX671" s="25"/>
      <c r="DY671" s="25"/>
      <c r="DZ671" s="25"/>
      <c r="EA671" s="25"/>
      <c r="EB671" s="25"/>
    </row>
    <row r="672" spans="1:132" x14ac:dyDescent="0.3">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c r="DF672" s="25"/>
      <c r="DG672" s="25"/>
      <c r="DH672" s="25"/>
      <c r="DI672" s="25"/>
      <c r="DJ672" s="25"/>
      <c r="DK672" s="25"/>
      <c r="DL672" s="25"/>
      <c r="DM672" s="25"/>
      <c r="DN672" s="25"/>
      <c r="DO672" s="25"/>
      <c r="DP672" s="25"/>
      <c r="DQ672" s="25"/>
      <c r="DR672" s="25"/>
      <c r="DS672" s="25"/>
      <c r="DT672" s="25"/>
      <c r="DU672" s="25"/>
      <c r="DV672" s="25"/>
      <c r="DW672" s="25"/>
      <c r="DX672" s="25"/>
      <c r="DY672" s="25"/>
      <c r="DZ672" s="25"/>
      <c r="EA672" s="25"/>
      <c r="EB672" s="25"/>
    </row>
    <row r="673" spans="1:132" x14ac:dyDescent="0.3">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c r="DF673" s="25"/>
      <c r="DG673" s="25"/>
      <c r="DH673" s="25"/>
      <c r="DI673" s="25"/>
      <c r="DJ673" s="25"/>
      <c r="DK673" s="25"/>
      <c r="DL673" s="25"/>
      <c r="DM673" s="25"/>
      <c r="DN673" s="25"/>
      <c r="DO673" s="25"/>
      <c r="DP673" s="25"/>
      <c r="DQ673" s="25"/>
      <c r="DR673" s="25"/>
      <c r="DS673" s="25"/>
      <c r="DT673" s="25"/>
      <c r="DU673" s="25"/>
      <c r="DV673" s="25"/>
      <c r="DW673" s="25"/>
      <c r="DX673" s="25"/>
      <c r="DY673" s="25"/>
      <c r="DZ673" s="25"/>
      <c r="EA673" s="25"/>
      <c r="EB673" s="25"/>
    </row>
    <row r="674" spans="1:132" x14ac:dyDescent="0.3">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c r="DF674" s="25"/>
      <c r="DG674" s="25"/>
      <c r="DH674" s="25"/>
      <c r="DI674" s="25"/>
      <c r="DJ674" s="25"/>
      <c r="DK674" s="25"/>
      <c r="DL674" s="25"/>
      <c r="DM674" s="25"/>
      <c r="DN674" s="25"/>
      <c r="DO674" s="25"/>
      <c r="DP674" s="25"/>
      <c r="DQ674" s="25"/>
      <c r="DR674" s="25"/>
      <c r="DS674" s="25"/>
      <c r="DT674" s="25"/>
      <c r="DU674" s="25"/>
      <c r="DV674" s="25"/>
      <c r="DW674" s="25"/>
      <c r="DX674" s="25"/>
      <c r="DY674" s="25"/>
      <c r="DZ674" s="25"/>
      <c r="EA674" s="25"/>
      <c r="EB674" s="25"/>
    </row>
    <row r="675" spans="1:132" x14ac:dyDescent="0.3">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c r="DF675" s="25"/>
      <c r="DG675" s="25"/>
      <c r="DH675" s="25"/>
      <c r="DI675" s="25"/>
      <c r="DJ675" s="25"/>
      <c r="DK675" s="25"/>
      <c r="DL675" s="25"/>
      <c r="DM675" s="25"/>
      <c r="DN675" s="25"/>
      <c r="DO675" s="25"/>
      <c r="DP675" s="25"/>
      <c r="DQ675" s="25"/>
      <c r="DR675" s="25"/>
      <c r="DS675" s="25"/>
      <c r="DT675" s="25"/>
      <c r="DU675" s="25"/>
      <c r="DV675" s="25"/>
      <c r="DW675" s="25"/>
      <c r="DX675" s="25"/>
      <c r="DY675" s="25"/>
      <c r="DZ675" s="25"/>
      <c r="EA675" s="25"/>
      <c r="EB675" s="25"/>
    </row>
    <row r="676" spans="1:132" x14ac:dyDescent="0.3">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c r="DF676" s="25"/>
      <c r="DG676" s="25"/>
      <c r="DH676" s="25"/>
      <c r="DI676" s="25"/>
      <c r="DJ676" s="25"/>
      <c r="DK676" s="25"/>
      <c r="DL676" s="25"/>
      <c r="DM676" s="25"/>
      <c r="DN676" s="25"/>
      <c r="DO676" s="25"/>
      <c r="DP676" s="25"/>
      <c r="DQ676" s="25"/>
      <c r="DR676" s="25"/>
      <c r="DS676" s="25"/>
      <c r="DT676" s="25"/>
      <c r="DU676" s="25"/>
      <c r="DV676" s="25"/>
      <c r="DW676" s="25"/>
      <c r="DX676" s="25"/>
      <c r="DY676" s="25"/>
      <c r="DZ676" s="25"/>
      <c r="EA676" s="25"/>
      <c r="EB676" s="25"/>
    </row>
    <row r="677" spans="1:132" x14ac:dyDescent="0.3">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c r="DF677" s="25"/>
      <c r="DG677" s="25"/>
      <c r="DH677" s="25"/>
      <c r="DI677" s="25"/>
      <c r="DJ677" s="25"/>
      <c r="DK677" s="25"/>
      <c r="DL677" s="25"/>
      <c r="DM677" s="25"/>
      <c r="DN677" s="25"/>
      <c r="DO677" s="25"/>
      <c r="DP677" s="25"/>
      <c r="DQ677" s="25"/>
      <c r="DR677" s="25"/>
      <c r="DS677" s="25"/>
      <c r="DT677" s="25"/>
      <c r="DU677" s="25"/>
      <c r="DV677" s="25"/>
      <c r="DW677" s="25"/>
      <c r="DX677" s="25"/>
      <c r="DY677" s="25"/>
      <c r="DZ677" s="25"/>
      <c r="EA677" s="25"/>
      <c r="EB677" s="25"/>
    </row>
    <row r="678" spans="1:132" x14ac:dyDescent="0.3">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c r="BP678" s="25"/>
      <c r="BQ678" s="25"/>
      <c r="BR678" s="25"/>
      <c r="BS678" s="25"/>
      <c r="BT678" s="25"/>
      <c r="BU678" s="25"/>
      <c r="BV678" s="25"/>
      <c r="BW678" s="25"/>
      <c r="BX678" s="25"/>
      <c r="BY678" s="25"/>
      <c r="BZ678" s="25"/>
      <c r="CA678" s="25"/>
      <c r="CB678" s="25"/>
      <c r="CC678" s="25"/>
      <c r="CD678" s="25"/>
      <c r="CE678" s="25"/>
      <c r="CF678" s="25"/>
      <c r="CG678" s="25"/>
      <c r="CH678" s="25"/>
      <c r="CI678" s="25"/>
      <c r="CJ678" s="25"/>
      <c r="CK678" s="25"/>
      <c r="CL678" s="25"/>
      <c r="CM678" s="25"/>
      <c r="CN678" s="25"/>
      <c r="CO678" s="25"/>
      <c r="CP678" s="25"/>
      <c r="CQ678" s="25"/>
      <c r="CR678" s="25"/>
      <c r="CS678" s="25"/>
      <c r="CT678" s="25"/>
      <c r="CU678" s="25"/>
      <c r="CV678" s="25"/>
      <c r="CW678" s="25"/>
      <c r="CX678" s="25"/>
      <c r="CY678" s="25"/>
      <c r="CZ678" s="25"/>
      <c r="DA678" s="25"/>
      <c r="DB678" s="25"/>
      <c r="DC678" s="25"/>
      <c r="DD678" s="25"/>
      <c r="DE678" s="25"/>
      <c r="DF678" s="25"/>
      <c r="DG678" s="25"/>
      <c r="DH678" s="25"/>
      <c r="DI678" s="25"/>
      <c r="DJ678" s="25"/>
      <c r="DK678" s="25"/>
      <c r="DL678" s="25"/>
      <c r="DM678" s="25"/>
      <c r="DN678" s="25"/>
      <c r="DO678" s="25"/>
      <c r="DP678" s="25"/>
      <c r="DQ678" s="25"/>
      <c r="DR678" s="25"/>
      <c r="DS678" s="25"/>
      <c r="DT678" s="25"/>
      <c r="DU678" s="25"/>
      <c r="DV678" s="25"/>
      <c r="DW678" s="25"/>
      <c r="DX678" s="25"/>
      <c r="DY678" s="25"/>
      <c r="DZ678" s="25"/>
      <c r="EA678" s="25"/>
      <c r="EB678" s="25"/>
    </row>
    <row r="679" spans="1:132" x14ac:dyDescent="0.3">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c r="DF679" s="25"/>
      <c r="DG679" s="25"/>
      <c r="DH679" s="25"/>
      <c r="DI679" s="25"/>
      <c r="DJ679" s="25"/>
      <c r="DK679" s="25"/>
      <c r="DL679" s="25"/>
      <c r="DM679" s="25"/>
      <c r="DN679" s="25"/>
      <c r="DO679" s="25"/>
      <c r="DP679" s="25"/>
      <c r="DQ679" s="25"/>
      <c r="DR679" s="25"/>
      <c r="DS679" s="25"/>
      <c r="DT679" s="25"/>
      <c r="DU679" s="25"/>
      <c r="DV679" s="25"/>
      <c r="DW679" s="25"/>
      <c r="DX679" s="25"/>
      <c r="DY679" s="25"/>
      <c r="DZ679" s="25"/>
      <c r="EA679" s="25"/>
      <c r="EB679" s="25"/>
    </row>
    <row r="680" spans="1:132" x14ac:dyDescent="0.3">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c r="DF680" s="25"/>
      <c r="DG680" s="25"/>
      <c r="DH680" s="25"/>
      <c r="DI680" s="25"/>
      <c r="DJ680" s="25"/>
      <c r="DK680" s="25"/>
      <c r="DL680" s="25"/>
      <c r="DM680" s="25"/>
      <c r="DN680" s="25"/>
      <c r="DO680" s="25"/>
      <c r="DP680" s="25"/>
      <c r="DQ680" s="25"/>
      <c r="DR680" s="25"/>
      <c r="DS680" s="25"/>
      <c r="DT680" s="25"/>
      <c r="DU680" s="25"/>
      <c r="DV680" s="25"/>
      <c r="DW680" s="25"/>
      <c r="DX680" s="25"/>
      <c r="DY680" s="25"/>
      <c r="DZ680" s="25"/>
      <c r="EA680" s="25"/>
      <c r="EB680" s="25"/>
    </row>
    <row r="681" spans="1:132" x14ac:dyDescent="0.3">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c r="DF681" s="25"/>
      <c r="DG681" s="25"/>
      <c r="DH681" s="25"/>
      <c r="DI681" s="25"/>
      <c r="DJ681" s="25"/>
      <c r="DK681" s="25"/>
      <c r="DL681" s="25"/>
      <c r="DM681" s="25"/>
      <c r="DN681" s="25"/>
      <c r="DO681" s="25"/>
      <c r="DP681" s="25"/>
      <c r="DQ681" s="25"/>
      <c r="DR681" s="25"/>
      <c r="DS681" s="25"/>
      <c r="DT681" s="25"/>
      <c r="DU681" s="25"/>
      <c r="DV681" s="25"/>
      <c r="DW681" s="25"/>
      <c r="DX681" s="25"/>
      <c r="DY681" s="25"/>
      <c r="DZ681" s="25"/>
      <c r="EA681" s="25"/>
      <c r="EB681" s="25"/>
    </row>
    <row r="682" spans="1:132" x14ac:dyDescent="0.3">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c r="DF682" s="25"/>
      <c r="DG682" s="25"/>
      <c r="DH682" s="25"/>
      <c r="DI682" s="25"/>
      <c r="DJ682" s="25"/>
      <c r="DK682" s="25"/>
      <c r="DL682" s="25"/>
      <c r="DM682" s="25"/>
      <c r="DN682" s="25"/>
      <c r="DO682" s="25"/>
      <c r="DP682" s="25"/>
      <c r="DQ682" s="25"/>
      <c r="DR682" s="25"/>
      <c r="DS682" s="25"/>
      <c r="DT682" s="25"/>
      <c r="DU682" s="25"/>
      <c r="DV682" s="25"/>
      <c r="DW682" s="25"/>
      <c r="DX682" s="25"/>
      <c r="DY682" s="25"/>
      <c r="DZ682" s="25"/>
      <c r="EA682" s="25"/>
      <c r="EB682" s="25"/>
    </row>
    <row r="683" spans="1:132" x14ac:dyDescent="0.3">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c r="DF683" s="25"/>
      <c r="DG683" s="25"/>
      <c r="DH683" s="25"/>
      <c r="DI683" s="25"/>
      <c r="DJ683" s="25"/>
      <c r="DK683" s="25"/>
      <c r="DL683" s="25"/>
      <c r="DM683" s="25"/>
      <c r="DN683" s="25"/>
      <c r="DO683" s="25"/>
      <c r="DP683" s="25"/>
      <c r="DQ683" s="25"/>
      <c r="DR683" s="25"/>
      <c r="DS683" s="25"/>
      <c r="DT683" s="25"/>
      <c r="DU683" s="25"/>
      <c r="DV683" s="25"/>
      <c r="DW683" s="25"/>
      <c r="DX683" s="25"/>
      <c r="DY683" s="25"/>
      <c r="DZ683" s="25"/>
      <c r="EA683" s="25"/>
      <c r="EB683" s="25"/>
    </row>
    <row r="684" spans="1:132" x14ac:dyDescent="0.3">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c r="DF684" s="25"/>
      <c r="DG684" s="25"/>
      <c r="DH684" s="25"/>
      <c r="DI684" s="25"/>
      <c r="DJ684" s="25"/>
      <c r="DK684" s="25"/>
      <c r="DL684" s="25"/>
      <c r="DM684" s="25"/>
      <c r="DN684" s="25"/>
      <c r="DO684" s="25"/>
      <c r="DP684" s="25"/>
      <c r="DQ684" s="25"/>
      <c r="DR684" s="25"/>
      <c r="DS684" s="25"/>
      <c r="DT684" s="25"/>
      <c r="DU684" s="25"/>
      <c r="DV684" s="25"/>
      <c r="DW684" s="25"/>
      <c r="DX684" s="25"/>
      <c r="DY684" s="25"/>
      <c r="DZ684" s="25"/>
      <c r="EA684" s="25"/>
      <c r="EB684" s="25"/>
    </row>
    <row r="685" spans="1:132" x14ac:dyDescent="0.3">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c r="DF685" s="25"/>
      <c r="DG685" s="25"/>
      <c r="DH685" s="25"/>
      <c r="DI685" s="25"/>
      <c r="DJ685" s="25"/>
      <c r="DK685" s="25"/>
      <c r="DL685" s="25"/>
      <c r="DM685" s="25"/>
      <c r="DN685" s="25"/>
      <c r="DO685" s="25"/>
      <c r="DP685" s="25"/>
      <c r="DQ685" s="25"/>
      <c r="DR685" s="25"/>
      <c r="DS685" s="25"/>
      <c r="DT685" s="25"/>
      <c r="DU685" s="25"/>
      <c r="DV685" s="25"/>
      <c r="DW685" s="25"/>
      <c r="DX685" s="25"/>
      <c r="DY685" s="25"/>
      <c r="DZ685" s="25"/>
      <c r="EA685" s="25"/>
      <c r="EB685" s="25"/>
    </row>
    <row r="686" spans="1:132" x14ac:dyDescent="0.3">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c r="DF686" s="25"/>
      <c r="DG686" s="25"/>
      <c r="DH686" s="25"/>
      <c r="DI686" s="25"/>
      <c r="DJ686" s="25"/>
      <c r="DK686" s="25"/>
      <c r="DL686" s="25"/>
      <c r="DM686" s="25"/>
      <c r="DN686" s="25"/>
      <c r="DO686" s="25"/>
      <c r="DP686" s="25"/>
      <c r="DQ686" s="25"/>
      <c r="DR686" s="25"/>
      <c r="DS686" s="25"/>
      <c r="DT686" s="25"/>
      <c r="DU686" s="25"/>
      <c r="DV686" s="25"/>
      <c r="DW686" s="25"/>
      <c r="DX686" s="25"/>
      <c r="DY686" s="25"/>
      <c r="DZ686" s="25"/>
      <c r="EA686" s="25"/>
      <c r="EB686" s="25"/>
    </row>
    <row r="687" spans="1:132" x14ac:dyDescent="0.3">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c r="DF687" s="25"/>
      <c r="DG687" s="25"/>
      <c r="DH687" s="25"/>
      <c r="DI687" s="25"/>
      <c r="DJ687" s="25"/>
      <c r="DK687" s="25"/>
      <c r="DL687" s="25"/>
      <c r="DM687" s="25"/>
      <c r="DN687" s="25"/>
      <c r="DO687" s="25"/>
      <c r="DP687" s="25"/>
      <c r="DQ687" s="25"/>
      <c r="DR687" s="25"/>
      <c r="DS687" s="25"/>
      <c r="DT687" s="25"/>
      <c r="DU687" s="25"/>
      <c r="DV687" s="25"/>
      <c r="DW687" s="25"/>
      <c r="DX687" s="25"/>
      <c r="DY687" s="25"/>
      <c r="DZ687" s="25"/>
      <c r="EA687" s="25"/>
      <c r="EB687" s="25"/>
    </row>
    <row r="688" spans="1:132" x14ac:dyDescent="0.3">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c r="DF688" s="25"/>
      <c r="DG688" s="25"/>
      <c r="DH688" s="25"/>
      <c r="DI688" s="25"/>
      <c r="DJ688" s="25"/>
      <c r="DK688" s="25"/>
      <c r="DL688" s="25"/>
      <c r="DM688" s="25"/>
      <c r="DN688" s="25"/>
      <c r="DO688" s="25"/>
      <c r="DP688" s="25"/>
      <c r="DQ688" s="25"/>
      <c r="DR688" s="25"/>
      <c r="DS688" s="25"/>
      <c r="DT688" s="25"/>
      <c r="DU688" s="25"/>
      <c r="DV688" s="25"/>
      <c r="DW688" s="25"/>
      <c r="DX688" s="25"/>
      <c r="DY688" s="25"/>
      <c r="DZ688" s="25"/>
      <c r="EA688" s="25"/>
      <c r="EB688" s="25"/>
    </row>
    <row r="689" spans="1:132" x14ac:dyDescent="0.3">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c r="DF689" s="25"/>
      <c r="DG689" s="25"/>
      <c r="DH689" s="25"/>
      <c r="DI689" s="25"/>
      <c r="DJ689" s="25"/>
      <c r="DK689" s="25"/>
      <c r="DL689" s="25"/>
      <c r="DM689" s="25"/>
      <c r="DN689" s="25"/>
      <c r="DO689" s="25"/>
      <c r="DP689" s="25"/>
      <c r="DQ689" s="25"/>
      <c r="DR689" s="25"/>
      <c r="DS689" s="25"/>
      <c r="DT689" s="25"/>
      <c r="DU689" s="25"/>
      <c r="DV689" s="25"/>
      <c r="DW689" s="25"/>
      <c r="DX689" s="25"/>
      <c r="DY689" s="25"/>
      <c r="DZ689" s="25"/>
      <c r="EA689" s="25"/>
      <c r="EB689" s="25"/>
    </row>
    <row r="690" spans="1:132" x14ac:dyDescent="0.3">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c r="DF690" s="25"/>
      <c r="DG690" s="25"/>
      <c r="DH690" s="25"/>
      <c r="DI690" s="25"/>
      <c r="DJ690" s="25"/>
      <c r="DK690" s="25"/>
      <c r="DL690" s="25"/>
      <c r="DM690" s="25"/>
      <c r="DN690" s="25"/>
      <c r="DO690" s="25"/>
      <c r="DP690" s="25"/>
      <c r="DQ690" s="25"/>
      <c r="DR690" s="25"/>
      <c r="DS690" s="25"/>
      <c r="DT690" s="25"/>
      <c r="DU690" s="25"/>
      <c r="DV690" s="25"/>
      <c r="DW690" s="25"/>
      <c r="DX690" s="25"/>
      <c r="DY690" s="25"/>
      <c r="DZ690" s="25"/>
      <c r="EA690" s="25"/>
      <c r="EB690" s="25"/>
    </row>
    <row r="691" spans="1:132" x14ac:dyDescent="0.3">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c r="DF691" s="25"/>
      <c r="DG691" s="25"/>
      <c r="DH691" s="25"/>
      <c r="DI691" s="25"/>
      <c r="DJ691" s="25"/>
      <c r="DK691" s="25"/>
      <c r="DL691" s="25"/>
      <c r="DM691" s="25"/>
      <c r="DN691" s="25"/>
      <c r="DO691" s="25"/>
      <c r="DP691" s="25"/>
      <c r="DQ691" s="25"/>
      <c r="DR691" s="25"/>
      <c r="DS691" s="25"/>
      <c r="DT691" s="25"/>
      <c r="DU691" s="25"/>
      <c r="DV691" s="25"/>
      <c r="DW691" s="25"/>
      <c r="DX691" s="25"/>
      <c r="DY691" s="25"/>
      <c r="DZ691" s="25"/>
      <c r="EA691" s="25"/>
      <c r="EB691" s="25"/>
    </row>
    <row r="692" spans="1:132" x14ac:dyDescent="0.3">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c r="DF692" s="25"/>
      <c r="DG692" s="25"/>
      <c r="DH692" s="25"/>
      <c r="DI692" s="25"/>
      <c r="DJ692" s="25"/>
      <c r="DK692" s="25"/>
      <c r="DL692" s="25"/>
      <c r="DM692" s="25"/>
      <c r="DN692" s="25"/>
      <c r="DO692" s="25"/>
      <c r="DP692" s="25"/>
      <c r="DQ692" s="25"/>
      <c r="DR692" s="25"/>
      <c r="DS692" s="25"/>
      <c r="DT692" s="25"/>
      <c r="DU692" s="25"/>
      <c r="DV692" s="25"/>
      <c r="DW692" s="25"/>
      <c r="DX692" s="25"/>
      <c r="DY692" s="25"/>
      <c r="DZ692" s="25"/>
      <c r="EA692" s="25"/>
      <c r="EB692" s="25"/>
    </row>
    <row r="693" spans="1:132" x14ac:dyDescent="0.3">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c r="DF693" s="25"/>
      <c r="DG693" s="25"/>
      <c r="DH693" s="25"/>
      <c r="DI693" s="25"/>
      <c r="DJ693" s="25"/>
      <c r="DK693" s="25"/>
      <c r="DL693" s="25"/>
      <c r="DM693" s="25"/>
      <c r="DN693" s="25"/>
      <c r="DO693" s="25"/>
      <c r="DP693" s="25"/>
      <c r="DQ693" s="25"/>
      <c r="DR693" s="25"/>
      <c r="DS693" s="25"/>
      <c r="DT693" s="25"/>
      <c r="DU693" s="25"/>
      <c r="DV693" s="25"/>
      <c r="DW693" s="25"/>
      <c r="DX693" s="25"/>
      <c r="DY693" s="25"/>
      <c r="DZ693" s="25"/>
      <c r="EA693" s="25"/>
      <c r="EB693" s="25"/>
    </row>
    <row r="694" spans="1:132" x14ac:dyDescent="0.3">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c r="DF694" s="25"/>
      <c r="DG694" s="25"/>
      <c r="DH694" s="25"/>
      <c r="DI694" s="25"/>
      <c r="DJ694" s="25"/>
      <c r="DK694" s="25"/>
      <c r="DL694" s="25"/>
      <c r="DM694" s="25"/>
      <c r="DN694" s="25"/>
      <c r="DO694" s="25"/>
      <c r="DP694" s="25"/>
      <c r="DQ694" s="25"/>
      <c r="DR694" s="25"/>
      <c r="DS694" s="25"/>
      <c r="DT694" s="25"/>
      <c r="DU694" s="25"/>
      <c r="DV694" s="25"/>
      <c r="DW694" s="25"/>
      <c r="DX694" s="25"/>
      <c r="DY694" s="25"/>
      <c r="DZ694" s="25"/>
      <c r="EA694" s="25"/>
      <c r="EB694" s="25"/>
    </row>
    <row r="695" spans="1:132" x14ac:dyDescent="0.3">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c r="DF695" s="25"/>
      <c r="DG695" s="25"/>
      <c r="DH695" s="25"/>
      <c r="DI695" s="25"/>
      <c r="DJ695" s="25"/>
      <c r="DK695" s="25"/>
      <c r="DL695" s="25"/>
      <c r="DM695" s="25"/>
      <c r="DN695" s="25"/>
      <c r="DO695" s="25"/>
      <c r="DP695" s="25"/>
      <c r="DQ695" s="25"/>
      <c r="DR695" s="25"/>
      <c r="DS695" s="25"/>
      <c r="DT695" s="25"/>
      <c r="DU695" s="25"/>
      <c r="DV695" s="25"/>
      <c r="DW695" s="25"/>
      <c r="DX695" s="25"/>
      <c r="DY695" s="25"/>
      <c r="DZ695" s="25"/>
      <c r="EA695" s="25"/>
      <c r="EB695" s="25"/>
    </row>
    <row r="696" spans="1:132" x14ac:dyDescent="0.3">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c r="DF696" s="25"/>
      <c r="DG696" s="25"/>
      <c r="DH696" s="25"/>
      <c r="DI696" s="25"/>
      <c r="DJ696" s="25"/>
      <c r="DK696" s="25"/>
      <c r="DL696" s="25"/>
      <c r="DM696" s="25"/>
      <c r="DN696" s="25"/>
      <c r="DO696" s="25"/>
      <c r="DP696" s="25"/>
      <c r="DQ696" s="25"/>
      <c r="DR696" s="25"/>
      <c r="DS696" s="25"/>
      <c r="DT696" s="25"/>
      <c r="DU696" s="25"/>
      <c r="DV696" s="25"/>
      <c r="DW696" s="25"/>
      <c r="DX696" s="25"/>
      <c r="DY696" s="25"/>
      <c r="DZ696" s="25"/>
      <c r="EA696" s="25"/>
      <c r="EB696" s="25"/>
    </row>
    <row r="697" spans="1:132" x14ac:dyDescent="0.3">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c r="DF697" s="25"/>
      <c r="DG697" s="25"/>
      <c r="DH697" s="25"/>
      <c r="DI697" s="25"/>
      <c r="DJ697" s="25"/>
      <c r="DK697" s="25"/>
      <c r="DL697" s="25"/>
      <c r="DM697" s="25"/>
      <c r="DN697" s="25"/>
      <c r="DO697" s="25"/>
      <c r="DP697" s="25"/>
      <c r="DQ697" s="25"/>
      <c r="DR697" s="25"/>
      <c r="DS697" s="25"/>
      <c r="DT697" s="25"/>
      <c r="DU697" s="25"/>
      <c r="DV697" s="25"/>
      <c r="DW697" s="25"/>
      <c r="DX697" s="25"/>
      <c r="DY697" s="25"/>
      <c r="DZ697" s="25"/>
      <c r="EA697" s="25"/>
      <c r="EB697" s="25"/>
    </row>
    <row r="698" spans="1:132" x14ac:dyDescent="0.3">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c r="DF698" s="25"/>
      <c r="DG698" s="25"/>
      <c r="DH698" s="25"/>
      <c r="DI698" s="25"/>
      <c r="DJ698" s="25"/>
      <c r="DK698" s="25"/>
      <c r="DL698" s="25"/>
      <c r="DM698" s="25"/>
      <c r="DN698" s="25"/>
      <c r="DO698" s="25"/>
      <c r="DP698" s="25"/>
      <c r="DQ698" s="25"/>
      <c r="DR698" s="25"/>
      <c r="DS698" s="25"/>
      <c r="DT698" s="25"/>
      <c r="DU698" s="25"/>
      <c r="DV698" s="25"/>
      <c r="DW698" s="25"/>
      <c r="DX698" s="25"/>
      <c r="DY698" s="25"/>
      <c r="DZ698" s="25"/>
      <c r="EA698" s="25"/>
      <c r="EB698" s="25"/>
    </row>
    <row r="699" spans="1:132" x14ac:dyDescent="0.3">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c r="DF699" s="25"/>
      <c r="DG699" s="25"/>
      <c r="DH699" s="25"/>
      <c r="DI699" s="25"/>
      <c r="DJ699" s="25"/>
      <c r="DK699" s="25"/>
      <c r="DL699" s="25"/>
      <c r="DM699" s="25"/>
      <c r="DN699" s="25"/>
      <c r="DO699" s="25"/>
      <c r="DP699" s="25"/>
      <c r="DQ699" s="25"/>
      <c r="DR699" s="25"/>
      <c r="DS699" s="25"/>
      <c r="DT699" s="25"/>
      <c r="DU699" s="25"/>
      <c r="DV699" s="25"/>
      <c r="DW699" s="25"/>
      <c r="DX699" s="25"/>
      <c r="DY699" s="25"/>
      <c r="DZ699" s="25"/>
      <c r="EA699" s="25"/>
      <c r="EB699" s="25"/>
    </row>
    <row r="700" spans="1:132" x14ac:dyDescent="0.3">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c r="DF700" s="25"/>
      <c r="DG700" s="25"/>
      <c r="DH700" s="25"/>
      <c r="DI700" s="25"/>
      <c r="DJ700" s="25"/>
      <c r="DK700" s="25"/>
      <c r="DL700" s="25"/>
      <c r="DM700" s="25"/>
      <c r="DN700" s="25"/>
      <c r="DO700" s="25"/>
      <c r="DP700" s="25"/>
      <c r="DQ700" s="25"/>
      <c r="DR700" s="25"/>
      <c r="DS700" s="25"/>
      <c r="DT700" s="25"/>
      <c r="DU700" s="25"/>
      <c r="DV700" s="25"/>
      <c r="DW700" s="25"/>
      <c r="DX700" s="25"/>
      <c r="DY700" s="25"/>
      <c r="DZ700" s="25"/>
      <c r="EA700" s="25"/>
      <c r="EB700" s="25"/>
    </row>
    <row r="701" spans="1:132" x14ac:dyDescent="0.3">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c r="DF701" s="25"/>
      <c r="DG701" s="25"/>
      <c r="DH701" s="25"/>
      <c r="DI701" s="25"/>
      <c r="DJ701" s="25"/>
      <c r="DK701" s="25"/>
      <c r="DL701" s="25"/>
      <c r="DM701" s="25"/>
      <c r="DN701" s="25"/>
      <c r="DO701" s="25"/>
      <c r="DP701" s="25"/>
      <c r="DQ701" s="25"/>
      <c r="DR701" s="25"/>
      <c r="DS701" s="25"/>
      <c r="DT701" s="25"/>
      <c r="DU701" s="25"/>
      <c r="DV701" s="25"/>
      <c r="DW701" s="25"/>
      <c r="DX701" s="25"/>
      <c r="DY701" s="25"/>
      <c r="DZ701" s="25"/>
      <c r="EA701" s="25"/>
      <c r="EB701" s="25"/>
    </row>
    <row r="702" spans="1:132" x14ac:dyDescent="0.3">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c r="DF702" s="25"/>
      <c r="DG702" s="25"/>
      <c r="DH702" s="25"/>
      <c r="DI702" s="25"/>
      <c r="DJ702" s="25"/>
      <c r="DK702" s="25"/>
      <c r="DL702" s="25"/>
      <c r="DM702" s="25"/>
      <c r="DN702" s="25"/>
      <c r="DO702" s="25"/>
      <c r="DP702" s="25"/>
      <c r="DQ702" s="25"/>
      <c r="DR702" s="25"/>
      <c r="DS702" s="25"/>
      <c r="DT702" s="25"/>
      <c r="DU702" s="25"/>
      <c r="DV702" s="25"/>
      <c r="DW702" s="25"/>
      <c r="DX702" s="25"/>
      <c r="DY702" s="25"/>
      <c r="DZ702" s="25"/>
      <c r="EA702" s="25"/>
      <c r="EB702" s="25"/>
    </row>
    <row r="703" spans="1:132" x14ac:dyDescent="0.3">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c r="DF703" s="25"/>
      <c r="DG703" s="25"/>
      <c r="DH703" s="25"/>
      <c r="DI703" s="25"/>
      <c r="DJ703" s="25"/>
      <c r="DK703" s="25"/>
      <c r="DL703" s="25"/>
      <c r="DM703" s="25"/>
      <c r="DN703" s="25"/>
      <c r="DO703" s="25"/>
      <c r="DP703" s="25"/>
      <c r="DQ703" s="25"/>
      <c r="DR703" s="25"/>
      <c r="DS703" s="25"/>
      <c r="DT703" s="25"/>
      <c r="DU703" s="25"/>
      <c r="DV703" s="25"/>
      <c r="DW703" s="25"/>
      <c r="DX703" s="25"/>
      <c r="DY703" s="25"/>
      <c r="DZ703" s="25"/>
      <c r="EA703" s="25"/>
      <c r="EB703" s="25"/>
    </row>
    <row r="704" spans="1:132" x14ac:dyDescent="0.3">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c r="DF704" s="25"/>
      <c r="DG704" s="25"/>
      <c r="DH704" s="25"/>
      <c r="DI704" s="25"/>
      <c r="DJ704" s="25"/>
      <c r="DK704" s="25"/>
      <c r="DL704" s="25"/>
      <c r="DM704" s="25"/>
      <c r="DN704" s="25"/>
      <c r="DO704" s="25"/>
      <c r="DP704" s="25"/>
      <c r="DQ704" s="25"/>
      <c r="DR704" s="25"/>
      <c r="DS704" s="25"/>
      <c r="DT704" s="25"/>
      <c r="DU704" s="25"/>
      <c r="DV704" s="25"/>
      <c r="DW704" s="25"/>
      <c r="DX704" s="25"/>
      <c r="DY704" s="25"/>
      <c r="DZ704" s="25"/>
      <c r="EA704" s="25"/>
      <c r="EB704" s="25"/>
    </row>
    <row r="705" spans="1:132" x14ac:dyDescent="0.3">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c r="DF705" s="25"/>
      <c r="DG705" s="25"/>
      <c r="DH705" s="25"/>
      <c r="DI705" s="25"/>
      <c r="DJ705" s="25"/>
      <c r="DK705" s="25"/>
      <c r="DL705" s="25"/>
      <c r="DM705" s="25"/>
      <c r="DN705" s="25"/>
      <c r="DO705" s="25"/>
      <c r="DP705" s="25"/>
      <c r="DQ705" s="25"/>
      <c r="DR705" s="25"/>
      <c r="DS705" s="25"/>
      <c r="DT705" s="25"/>
      <c r="DU705" s="25"/>
      <c r="DV705" s="25"/>
      <c r="DW705" s="25"/>
      <c r="DX705" s="25"/>
      <c r="DY705" s="25"/>
      <c r="DZ705" s="25"/>
      <c r="EA705" s="25"/>
      <c r="EB705" s="25"/>
    </row>
    <row r="706" spans="1:132" x14ac:dyDescent="0.3">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c r="DF706" s="25"/>
      <c r="DG706" s="25"/>
      <c r="DH706" s="25"/>
      <c r="DI706" s="25"/>
      <c r="DJ706" s="25"/>
      <c r="DK706" s="25"/>
      <c r="DL706" s="25"/>
      <c r="DM706" s="25"/>
      <c r="DN706" s="25"/>
      <c r="DO706" s="25"/>
      <c r="DP706" s="25"/>
      <c r="DQ706" s="25"/>
      <c r="DR706" s="25"/>
      <c r="DS706" s="25"/>
      <c r="DT706" s="25"/>
      <c r="DU706" s="25"/>
      <c r="DV706" s="25"/>
      <c r="DW706" s="25"/>
      <c r="DX706" s="25"/>
      <c r="DY706" s="25"/>
      <c r="DZ706" s="25"/>
      <c r="EA706" s="25"/>
      <c r="EB706" s="25"/>
    </row>
    <row r="707" spans="1:132" x14ac:dyDescent="0.3">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c r="DF707" s="25"/>
      <c r="DG707" s="25"/>
      <c r="DH707" s="25"/>
      <c r="DI707" s="25"/>
      <c r="DJ707" s="25"/>
      <c r="DK707" s="25"/>
      <c r="DL707" s="25"/>
      <c r="DM707" s="25"/>
      <c r="DN707" s="25"/>
      <c r="DO707" s="25"/>
      <c r="DP707" s="25"/>
      <c r="DQ707" s="25"/>
      <c r="DR707" s="25"/>
      <c r="DS707" s="25"/>
      <c r="DT707" s="25"/>
      <c r="DU707" s="25"/>
      <c r="DV707" s="25"/>
      <c r="DW707" s="25"/>
      <c r="DX707" s="25"/>
      <c r="DY707" s="25"/>
      <c r="DZ707" s="25"/>
      <c r="EA707" s="25"/>
      <c r="EB707" s="25"/>
    </row>
    <row r="708" spans="1:132" x14ac:dyDescent="0.3">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c r="DF708" s="25"/>
      <c r="DG708" s="25"/>
      <c r="DH708" s="25"/>
      <c r="DI708" s="25"/>
      <c r="DJ708" s="25"/>
      <c r="DK708" s="25"/>
      <c r="DL708" s="25"/>
      <c r="DM708" s="25"/>
      <c r="DN708" s="25"/>
      <c r="DO708" s="25"/>
      <c r="DP708" s="25"/>
      <c r="DQ708" s="25"/>
      <c r="DR708" s="25"/>
      <c r="DS708" s="25"/>
      <c r="DT708" s="25"/>
      <c r="DU708" s="25"/>
      <c r="DV708" s="25"/>
      <c r="DW708" s="25"/>
      <c r="DX708" s="25"/>
      <c r="DY708" s="25"/>
      <c r="DZ708" s="25"/>
      <c r="EA708" s="25"/>
      <c r="EB708" s="25"/>
    </row>
    <row r="709" spans="1:132" x14ac:dyDescent="0.3">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c r="DF709" s="25"/>
      <c r="DG709" s="25"/>
      <c r="DH709" s="25"/>
      <c r="DI709" s="25"/>
      <c r="DJ709" s="25"/>
      <c r="DK709" s="25"/>
      <c r="DL709" s="25"/>
      <c r="DM709" s="25"/>
      <c r="DN709" s="25"/>
      <c r="DO709" s="25"/>
      <c r="DP709" s="25"/>
      <c r="DQ709" s="25"/>
      <c r="DR709" s="25"/>
      <c r="DS709" s="25"/>
      <c r="DT709" s="25"/>
      <c r="DU709" s="25"/>
      <c r="DV709" s="25"/>
      <c r="DW709" s="25"/>
      <c r="DX709" s="25"/>
      <c r="DY709" s="25"/>
      <c r="DZ709" s="25"/>
      <c r="EA709" s="25"/>
      <c r="EB709" s="25"/>
    </row>
    <row r="710" spans="1:132" x14ac:dyDescent="0.3">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c r="DF710" s="25"/>
      <c r="DG710" s="25"/>
      <c r="DH710" s="25"/>
      <c r="DI710" s="25"/>
      <c r="DJ710" s="25"/>
      <c r="DK710" s="25"/>
      <c r="DL710" s="25"/>
      <c r="DM710" s="25"/>
      <c r="DN710" s="25"/>
      <c r="DO710" s="25"/>
      <c r="DP710" s="25"/>
      <c r="DQ710" s="25"/>
      <c r="DR710" s="25"/>
      <c r="DS710" s="25"/>
      <c r="DT710" s="25"/>
      <c r="DU710" s="25"/>
      <c r="DV710" s="25"/>
      <c r="DW710" s="25"/>
      <c r="DX710" s="25"/>
      <c r="DY710" s="25"/>
      <c r="DZ710" s="25"/>
      <c r="EA710" s="25"/>
      <c r="EB710" s="25"/>
    </row>
    <row r="711" spans="1:132" x14ac:dyDescent="0.3">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c r="DF711" s="25"/>
      <c r="DG711" s="25"/>
      <c r="DH711" s="25"/>
      <c r="DI711" s="25"/>
      <c r="DJ711" s="25"/>
      <c r="DK711" s="25"/>
      <c r="DL711" s="25"/>
      <c r="DM711" s="25"/>
      <c r="DN711" s="25"/>
      <c r="DO711" s="25"/>
      <c r="DP711" s="25"/>
      <c r="DQ711" s="25"/>
      <c r="DR711" s="25"/>
      <c r="DS711" s="25"/>
      <c r="DT711" s="25"/>
      <c r="DU711" s="25"/>
      <c r="DV711" s="25"/>
      <c r="DW711" s="25"/>
      <c r="DX711" s="25"/>
      <c r="DY711" s="25"/>
      <c r="DZ711" s="25"/>
      <c r="EA711" s="25"/>
      <c r="EB711" s="25"/>
    </row>
    <row r="712" spans="1:132" x14ac:dyDescent="0.3">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c r="DF712" s="25"/>
      <c r="DG712" s="25"/>
      <c r="DH712" s="25"/>
      <c r="DI712" s="25"/>
      <c r="DJ712" s="25"/>
      <c r="DK712" s="25"/>
      <c r="DL712" s="25"/>
      <c r="DM712" s="25"/>
      <c r="DN712" s="25"/>
      <c r="DO712" s="25"/>
      <c r="DP712" s="25"/>
      <c r="DQ712" s="25"/>
      <c r="DR712" s="25"/>
      <c r="DS712" s="25"/>
      <c r="DT712" s="25"/>
      <c r="DU712" s="25"/>
      <c r="DV712" s="25"/>
      <c r="DW712" s="25"/>
      <c r="DX712" s="25"/>
      <c r="DY712" s="25"/>
      <c r="DZ712" s="25"/>
      <c r="EA712" s="25"/>
      <c r="EB712" s="25"/>
    </row>
    <row r="713" spans="1:132" x14ac:dyDescent="0.3">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c r="DF713" s="25"/>
      <c r="DG713" s="25"/>
      <c r="DH713" s="25"/>
      <c r="DI713" s="25"/>
      <c r="DJ713" s="25"/>
      <c r="DK713" s="25"/>
      <c r="DL713" s="25"/>
      <c r="DM713" s="25"/>
      <c r="DN713" s="25"/>
      <c r="DO713" s="25"/>
      <c r="DP713" s="25"/>
      <c r="DQ713" s="25"/>
      <c r="DR713" s="25"/>
      <c r="DS713" s="25"/>
      <c r="DT713" s="25"/>
      <c r="DU713" s="25"/>
      <c r="DV713" s="25"/>
      <c r="DW713" s="25"/>
      <c r="DX713" s="25"/>
      <c r="DY713" s="25"/>
      <c r="DZ713" s="25"/>
      <c r="EA713" s="25"/>
      <c r="EB713" s="25"/>
    </row>
    <row r="714" spans="1:132" x14ac:dyDescent="0.3">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c r="DF714" s="25"/>
      <c r="DG714" s="25"/>
      <c r="DH714" s="25"/>
      <c r="DI714" s="25"/>
      <c r="DJ714" s="25"/>
      <c r="DK714" s="25"/>
      <c r="DL714" s="25"/>
      <c r="DM714" s="25"/>
      <c r="DN714" s="25"/>
      <c r="DO714" s="25"/>
      <c r="DP714" s="25"/>
      <c r="DQ714" s="25"/>
      <c r="DR714" s="25"/>
      <c r="DS714" s="25"/>
      <c r="DT714" s="25"/>
      <c r="DU714" s="25"/>
      <c r="DV714" s="25"/>
      <c r="DW714" s="25"/>
      <c r="DX714" s="25"/>
      <c r="DY714" s="25"/>
      <c r="DZ714" s="25"/>
      <c r="EA714" s="25"/>
      <c r="EB714" s="25"/>
    </row>
    <row r="715" spans="1:132" x14ac:dyDescent="0.3">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c r="DF715" s="25"/>
      <c r="DG715" s="25"/>
      <c r="DH715" s="25"/>
      <c r="DI715" s="25"/>
      <c r="DJ715" s="25"/>
      <c r="DK715" s="25"/>
      <c r="DL715" s="25"/>
      <c r="DM715" s="25"/>
      <c r="DN715" s="25"/>
      <c r="DO715" s="25"/>
      <c r="DP715" s="25"/>
      <c r="DQ715" s="25"/>
      <c r="DR715" s="25"/>
      <c r="DS715" s="25"/>
      <c r="DT715" s="25"/>
      <c r="DU715" s="25"/>
      <c r="DV715" s="25"/>
      <c r="DW715" s="25"/>
      <c r="DX715" s="25"/>
      <c r="DY715" s="25"/>
      <c r="DZ715" s="25"/>
      <c r="EA715" s="25"/>
      <c r="EB715" s="25"/>
    </row>
    <row r="716" spans="1:132" x14ac:dyDescent="0.3">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c r="DF716" s="25"/>
      <c r="DG716" s="25"/>
      <c r="DH716" s="25"/>
      <c r="DI716" s="25"/>
      <c r="DJ716" s="25"/>
      <c r="DK716" s="25"/>
      <c r="DL716" s="25"/>
      <c r="DM716" s="25"/>
      <c r="DN716" s="25"/>
      <c r="DO716" s="25"/>
      <c r="DP716" s="25"/>
      <c r="DQ716" s="25"/>
      <c r="DR716" s="25"/>
      <c r="DS716" s="25"/>
      <c r="DT716" s="25"/>
      <c r="DU716" s="25"/>
      <c r="DV716" s="25"/>
      <c r="DW716" s="25"/>
      <c r="DX716" s="25"/>
      <c r="DY716" s="25"/>
      <c r="DZ716" s="25"/>
      <c r="EA716" s="25"/>
      <c r="EB716" s="25"/>
    </row>
    <row r="717" spans="1:132" x14ac:dyDescent="0.3">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c r="DF717" s="25"/>
      <c r="DG717" s="25"/>
      <c r="DH717" s="25"/>
      <c r="DI717" s="25"/>
      <c r="DJ717" s="25"/>
      <c r="DK717" s="25"/>
      <c r="DL717" s="25"/>
      <c r="DM717" s="25"/>
      <c r="DN717" s="25"/>
      <c r="DO717" s="25"/>
      <c r="DP717" s="25"/>
      <c r="DQ717" s="25"/>
      <c r="DR717" s="25"/>
      <c r="DS717" s="25"/>
      <c r="DT717" s="25"/>
      <c r="DU717" s="25"/>
      <c r="DV717" s="25"/>
      <c r="DW717" s="25"/>
      <c r="DX717" s="25"/>
      <c r="DY717" s="25"/>
      <c r="DZ717" s="25"/>
      <c r="EA717" s="25"/>
      <c r="EB717" s="25"/>
    </row>
    <row r="718" spans="1:132" x14ac:dyDescent="0.3">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c r="DF718" s="25"/>
      <c r="DG718" s="25"/>
      <c r="DH718" s="25"/>
      <c r="DI718" s="25"/>
      <c r="DJ718" s="25"/>
      <c r="DK718" s="25"/>
      <c r="DL718" s="25"/>
      <c r="DM718" s="25"/>
      <c r="DN718" s="25"/>
      <c r="DO718" s="25"/>
      <c r="DP718" s="25"/>
      <c r="DQ718" s="25"/>
      <c r="DR718" s="25"/>
      <c r="DS718" s="25"/>
      <c r="DT718" s="25"/>
      <c r="DU718" s="25"/>
      <c r="DV718" s="25"/>
      <c r="DW718" s="25"/>
      <c r="DX718" s="25"/>
      <c r="DY718" s="25"/>
      <c r="DZ718" s="25"/>
      <c r="EA718" s="25"/>
      <c r="EB718" s="25"/>
    </row>
    <row r="719" spans="1:132" x14ac:dyDescent="0.3">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c r="DF719" s="25"/>
      <c r="DG719" s="25"/>
      <c r="DH719" s="25"/>
      <c r="DI719" s="25"/>
      <c r="DJ719" s="25"/>
      <c r="DK719" s="25"/>
      <c r="DL719" s="25"/>
      <c r="DM719" s="25"/>
      <c r="DN719" s="25"/>
      <c r="DO719" s="25"/>
      <c r="DP719" s="25"/>
      <c r="DQ719" s="25"/>
      <c r="DR719" s="25"/>
      <c r="DS719" s="25"/>
      <c r="DT719" s="25"/>
      <c r="DU719" s="25"/>
      <c r="DV719" s="25"/>
      <c r="DW719" s="25"/>
      <c r="DX719" s="25"/>
      <c r="DY719" s="25"/>
      <c r="DZ719" s="25"/>
      <c r="EA719" s="25"/>
      <c r="EB719" s="25"/>
    </row>
    <row r="720" spans="1:132" x14ac:dyDescent="0.3">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c r="DF720" s="25"/>
      <c r="DG720" s="25"/>
      <c r="DH720" s="25"/>
      <c r="DI720" s="25"/>
      <c r="DJ720" s="25"/>
      <c r="DK720" s="25"/>
      <c r="DL720" s="25"/>
      <c r="DM720" s="25"/>
      <c r="DN720" s="25"/>
      <c r="DO720" s="25"/>
      <c r="DP720" s="25"/>
      <c r="DQ720" s="25"/>
      <c r="DR720" s="25"/>
      <c r="DS720" s="25"/>
      <c r="DT720" s="25"/>
      <c r="DU720" s="25"/>
      <c r="DV720" s="25"/>
      <c r="DW720" s="25"/>
      <c r="DX720" s="25"/>
      <c r="DY720" s="25"/>
      <c r="DZ720" s="25"/>
      <c r="EA720" s="25"/>
      <c r="EB720" s="25"/>
    </row>
    <row r="721" spans="1:132" x14ac:dyDescent="0.3">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c r="DF721" s="25"/>
      <c r="DG721" s="25"/>
      <c r="DH721" s="25"/>
      <c r="DI721" s="25"/>
      <c r="DJ721" s="25"/>
      <c r="DK721" s="25"/>
      <c r="DL721" s="25"/>
      <c r="DM721" s="25"/>
      <c r="DN721" s="25"/>
      <c r="DO721" s="25"/>
      <c r="DP721" s="25"/>
      <c r="DQ721" s="25"/>
      <c r="DR721" s="25"/>
      <c r="DS721" s="25"/>
      <c r="DT721" s="25"/>
      <c r="DU721" s="25"/>
      <c r="DV721" s="25"/>
      <c r="DW721" s="25"/>
      <c r="DX721" s="25"/>
      <c r="DY721" s="25"/>
      <c r="DZ721" s="25"/>
      <c r="EA721" s="25"/>
      <c r="EB721" s="25"/>
    </row>
    <row r="722" spans="1:132" x14ac:dyDescent="0.3">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c r="DF722" s="25"/>
      <c r="DG722" s="25"/>
      <c r="DH722" s="25"/>
      <c r="DI722" s="25"/>
      <c r="DJ722" s="25"/>
      <c r="DK722" s="25"/>
      <c r="DL722" s="25"/>
      <c r="DM722" s="25"/>
      <c r="DN722" s="25"/>
      <c r="DO722" s="25"/>
      <c r="DP722" s="25"/>
      <c r="DQ722" s="25"/>
      <c r="DR722" s="25"/>
      <c r="DS722" s="25"/>
      <c r="DT722" s="25"/>
      <c r="DU722" s="25"/>
      <c r="DV722" s="25"/>
      <c r="DW722" s="25"/>
      <c r="DX722" s="25"/>
      <c r="DY722" s="25"/>
      <c r="DZ722" s="25"/>
      <c r="EA722" s="25"/>
      <c r="EB722" s="25"/>
    </row>
    <row r="723" spans="1:132" x14ac:dyDescent="0.3">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c r="DF723" s="25"/>
      <c r="DG723" s="25"/>
      <c r="DH723" s="25"/>
      <c r="DI723" s="25"/>
      <c r="DJ723" s="25"/>
      <c r="DK723" s="25"/>
      <c r="DL723" s="25"/>
      <c r="DM723" s="25"/>
      <c r="DN723" s="25"/>
      <c r="DO723" s="25"/>
      <c r="DP723" s="25"/>
      <c r="DQ723" s="25"/>
      <c r="DR723" s="25"/>
      <c r="DS723" s="25"/>
      <c r="DT723" s="25"/>
      <c r="DU723" s="25"/>
      <c r="DV723" s="25"/>
      <c r="DW723" s="25"/>
      <c r="DX723" s="25"/>
      <c r="DY723" s="25"/>
      <c r="DZ723" s="25"/>
      <c r="EA723" s="25"/>
      <c r="EB723" s="25"/>
    </row>
    <row r="724" spans="1:132" x14ac:dyDescent="0.3">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c r="DF724" s="25"/>
      <c r="DG724" s="25"/>
      <c r="DH724" s="25"/>
      <c r="DI724" s="25"/>
      <c r="DJ724" s="25"/>
      <c r="DK724" s="25"/>
      <c r="DL724" s="25"/>
      <c r="DM724" s="25"/>
      <c r="DN724" s="25"/>
      <c r="DO724" s="25"/>
      <c r="DP724" s="25"/>
      <c r="DQ724" s="25"/>
      <c r="DR724" s="25"/>
      <c r="DS724" s="25"/>
      <c r="DT724" s="25"/>
      <c r="DU724" s="25"/>
      <c r="DV724" s="25"/>
      <c r="DW724" s="25"/>
      <c r="DX724" s="25"/>
      <c r="DY724" s="25"/>
      <c r="DZ724" s="25"/>
      <c r="EA724" s="25"/>
      <c r="EB724" s="25"/>
    </row>
    <row r="725" spans="1:132" x14ac:dyDescent="0.3">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c r="DF725" s="25"/>
      <c r="DG725" s="25"/>
      <c r="DH725" s="25"/>
      <c r="DI725" s="25"/>
      <c r="DJ725" s="25"/>
      <c r="DK725" s="25"/>
      <c r="DL725" s="25"/>
      <c r="DM725" s="25"/>
      <c r="DN725" s="25"/>
      <c r="DO725" s="25"/>
      <c r="DP725" s="25"/>
      <c r="DQ725" s="25"/>
      <c r="DR725" s="25"/>
      <c r="DS725" s="25"/>
      <c r="DT725" s="25"/>
      <c r="DU725" s="25"/>
      <c r="DV725" s="25"/>
      <c r="DW725" s="25"/>
      <c r="DX725" s="25"/>
      <c r="DY725" s="25"/>
      <c r="DZ725" s="25"/>
      <c r="EA725" s="25"/>
      <c r="EB725" s="25"/>
    </row>
    <row r="726" spans="1:132" x14ac:dyDescent="0.3">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c r="DF726" s="25"/>
      <c r="DG726" s="25"/>
      <c r="DH726" s="25"/>
      <c r="DI726" s="25"/>
      <c r="DJ726" s="25"/>
      <c r="DK726" s="25"/>
      <c r="DL726" s="25"/>
      <c r="DM726" s="25"/>
      <c r="DN726" s="25"/>
      <c r="DO726" s="25"/>
      <c r="DP726" s="25"/>
      <c r="DQ726" s="25"/>
      <c r="DR726" s="25"/>
      <c r="DS726" s="25"/>
      <c r="DT726" s="25"/>
      <c r="DU726" s="25"/>
      <c r="DV726" s="25"/>
      <c r="DW726" s="25"/>
      <c r="DX726" s="25"/>
      <c r="DY726" s="25"/>
      <c r="DZ726" s="25"/>
      <c r="EA726" s="25"/>
      <c r="EB726" s="25"/>
    </row>
    <row r="727" spans="1:132" x14ac:dyDescent="0.3">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c r="DF727" s="25"/>
      <c r="DG727" s="25"/>
      <c r="DH727" s="25"/>
      <c r="DI727" s="25"/>
      <c r="DJ727" s="25"/>
      <c r="DK727" s="25"/>
      <c r="DL727" s="25"/>
      <c r="DM727" s="25"/>
      <c r="DN727" s="25"/>
      <c r="DO727" s="25"/>
      <c r="DP727" s="25"/>
      <c r="DQ727" s="25"/>
      <c r="DR727" s="25"/>
      <c r="DS727" s="25"/>
      <c r="DT727" s="25"/>
      <c r="DU727" s="25"/>
      <c r="DV727" s="25"/>
      <c r="DW727" s="25"/>
      <c r="DX727" s="25"/>
      <c r="DY727" s="25"/>
      <c r="DZ727" s="25"/>
      <c r="EA727" s="25"/>
      <c r="EB727" s="25"/>
    </row>
    <row r="728" spans="1:132" x14ac:dyDescent="0.3">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c r="DF728" s="25"/>
      <c r="DG728" s="25"/>
      <c r="DH728" s="25"/>
      <c r="DI728" s="25"/>
      <c r="DJ728" s="25"/>
      <c r="DK728" s="25"/>
      <c r="DL728" s="25"/>
      <c r="DM728" s="25"/>
      <c r="DN728" s="25"/>
      <c r="DO728" s="25"/>
      <c r="DP728" s="25"/>
      <c r="DQ728" s="25"/>
      <c r="DR728" s="25"/>
      <c r="DS728" s="25"/>
      <c r="DT728" s="25"/>
      <c r="DU728" s="25"/>
      <c r="DV728" s="25"/>
      <c r="DW728" s="25"/>
      <c r="DX728" s="25"/>
      <c r="DY728" s="25"/>
      <c r="DZ728" s="25"/>
      <c r="EA728" s="25"/>
      <c r="EB728" s="25"/>
    </row>
    <row r="729" spans="1:132" x14ac:dyDescent="0.3">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c r="DF729" s="25"/>
      <c r="DG729" s="25"/>
      <c r="DH729" s="25"/>
      <c r="DI729" s="25"/>
      <c r="DJ729" s="25"/>
      <c r="DK729" s="25"/>
      <c r="DL729" s="25"/>
      <c r="DM729" s="25"/>
      <c r="DN729" s="25"/>
      <c r="DO729" s="25"/>
      <c r="DP729" s="25"/>
      <c r="DQ729" s="25"/>
      <c r="DR729" s="25"/>
      <c r="DS729" s="25"/>
      <c r="DT729" s="25"/>
      <c r="DU729" s="25"/>
      <c r="DV729" s="25"/>
      <c r="DW729" s="25"/>
      <c r="DX729" s="25"/>
      <c r="DY729" s="25"/>
      <c r="DZ729" s="25"/>
      <c r="EA729" s="25"/>
      <c r="EB729" s="25"/>
    </row>
    <row r="730" spans="1:132" x14ac:dyDescent="0.3">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c r="DF730" s="25"/>
      <c r="DG730" s="25"/>
      <c r="DH730" s="25"/>
      <c r="DI730" s="25"/>
      <c r="DJ730" s="25"/>
      <c r="DK730" s="25"/>
      <c r="DL730" s="25"/>
      <c r="DM730" s="25"/>
      <c r="DN730" s="25"/>
      <c r="DO730" s="25"/>
      <c r="DP730" s="25"/>
      <c r="DQ730" s="25"/>
      <c r="DR730" s="25"/>
      <c r="DS730" s="25"/>
      <c r="DT730" s="25"/>
      <c r="DU730" s="25"/>
      <c r="DV730" s="25"/>
      <c r="DW730" s="25"/>
      <c r="DX730" s="25"/>
      <c r="DY730" s="25"/>
      <c r="DZ730" s="25"/>
      <c r="EA730" s="25"/>
      <c r="EB730" s="25"/>
    </row>
    <row r="731" spans="1:132" x14ac:dyDescent="0.3">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c r="DF731" s="25"/>
      <c r="DG731" s="25"/>
      <c r="DH731" s="25"/>
      <c r="DI731" s="25"/>
      <c r="DJ731" s="25"/>
      <c r="DK731" s="25"/>
      <c r="DL731" s="25"/>
      <c r="DM731" s="25"/>
      <c r="DN731" s="25"/>
      <c r="DO731" s="25"/>
      <c r="DP731" s="25"/>
      <c r="DQ731" s="25"/>
      <c r="DR731" s="25"/>
      <c r="DS731" s="25"/>
      <c r="DT731" s="25"/>
      <c r="DU731" s="25"/>
      <c r="DV731" s="25"/>
      <c r="DW731" s="25"/>
      <c r="DX731" s="25"/>
      <c r="DY731" s="25"/>
      <c r="DZ731" s="25"/>
      <c r="EA731" s="25"/>
      <c r="EB731" s="25"/>
    </row>
    <row r="732" spans="1:132" x14ac:dyDescent="0.3">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c r="DF732" s="25"/>
      <c r="DG732" s="25"/>
      <c r="DH732" s="25"/>
      <c r="DI732" s="25"/>
      <c r="DJ732" s="25"/>
      <c r="DK732" s="25"/>
      <c r="DL732" s="25"/>
      <c r="DM732" s="25"/>
      <c r="DN732" s="25"/>
      <c r="DO732" s="25"/>
      <c r="DP732" s="25"/>
      <c r="DQ732" s="25"/>
      <c r="DR732" s="25"/>
      <c r="DS732" s="25"/>
      <c r="DT732" s="25"/>
      <c r="DU732" s="25"/>
      <c r="DV732" s="25"/>
      <c r="DW732" s="25"/>
      <c r="DX732" s="25"/>
      <c r="DY732" s="25"/>
      <c r="DZ732" s="25"/>
      <c r="EA732" s="25"/>
      <c r="EB732" s="25"/>
    </row>
    <row r="733" spans="1:132" x14ac:dyDescent="0.3">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c r="DF733" s="25"/>
      <c r="DG733" s="25"/>
      <c r="DH733" s="25"/>
      <c r="DI733" s="25"/>
      <c r="DJ733" s="25"/>
      <c r="DK733" s="25"/>
      <c r="DL733" s="25"/>
      <c r="DM733" s="25"/>
      <c r="DN733" s="25"/>
      <c r="DO733" s="25"/>
      <c r="DP733" s="25"/>
      <c r="DQ733" s="25"/>
      <c r="DR733" s="25"/>
      <c r="DS733" s="25"/>
      <c r="DT733" s="25"/>
      <c r="DU733" s="25"/>
      <c r="DV733" s="25"/>
      <c r="DW733" s="25"/>
      <c r="DX733" s="25"/>
      <c r="DY733" s="25"/>
      <c r="DZ733" s="25"/>
      <c r="EA733" s="25"/>
      <c r="EB733" s="25"/>
    </row>
    <row r="734" spans="1:132" x14ac:dyDescent="0.3">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c r="DF734" s="25"/>
      <c r="DG734" s="25"/>
      <c r="DH734" s="25"/>
      <c r="DI734" s="25"/>
      <c r="DJ734" s="25"/>
      <c r="DK734" s="25"/>
      <c r="DL734" s="25"/>
      <c r="DM734" s="25"/>
      <c r="DN734" s="25"/>
      <c r="DO734" s="25"/>
      <c r="DP734" s="25"/>
      <c r="DQ734" s="25"/>
      <c r="DR734" s="25"/>
      <c r="DS734" s="25"/>
      <c r="DT734" s="25"/>
      <c r="DU734" s="25"/>
      <c r="DV734" s="25"/>
      <c r="DW734" s="25"/>
      <c r="DX734" s="25"/>
      <c r="DY734" s="25"/>
      <c r="DZ734" s="25"/>
      <c r="EA734" s="25"/>
      <c r="EB734" s="25"/>
    </row>
    <row r="735" spans="1:132" x14ac:dyDescent="0.3">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c r="DF735" s="25"/>
      <c r="DG735" s="25"/>
      <c r="DH735" s="25"/>
      <c r="DI735" s="25"/>
      <c r="DJ735" s="25"/>
      <c r="DK735" s="25"/>
      <c r="DL735" s="25"/>
      <c r="DM735" s="25"/>
      <c r="DN735" s="25"/>
      <c r="DO735" s="25"/>
      <c r="DP735" s="25"/>
      <c r="DQ735" s="25"/>
      <c r="DR735" s="25"/>
      <c r="DS735" s="25"/>
      <c r="DT735" s="25"/>
      <c r="DU735" s="25"/>
      <c r="DV735" s="25"/>
      <c r="DW735" s="25"/>
      <c r="DX735" s="25"/>
      <c r="DY735" s="25"/>
      <c r="DZ735" s="25"/>
      <c r="EA735" s="25"/>
      <c r="EB735" s="25"/>
    </row>
    <row r="736" spans="1:132" x14ac:dyDescent="0.3">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c r="DF736" s="25"/>
      <c r="DG736" s="25"/>
      <c r="DH736" s="25"/>
      <c r="DI736" s="25"/>
      <c r="DJ736" s="25"/>
      <c r="DK736" s="25"/>
      <c r="DL736" s="25"/>
      <c r="DM736" s="25"/>
      <c r="DN736" s="25"/>
      <c r="DO736" s="25"/>
      <c r="DP736" s="25"/>
      <c r="DQ736" s="25"/>
      <c r="DR736" s="25"/>
      <c r="DS736" s="25"/>
      <c r="DT736" s="25"/>
      <c r="DU736" s="25"/>
      <c r="DV736" s="25"/>
      <c r="DW736" s="25"/>
      <c r="DX736" s="25"/>
      <c r="DY736" s="25"/>
      <c r="DZ736" s="25"/>
      <c r="EA736" s="25"/>
      <c r="EB736" s="25"/>
    </row>
    <row r="737" spans="1:132" x14ac:dyDescent="0.3">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c r="DF737" s="25"/>
      <c r="DG737" s="25"/>
      <c r="DH737" s="25"/>
      <c r="DI737" s="25"/>
      <c r="DJ737" s="25"/>
      <c r="DK737" s="25"/>
      <c r="DL737" s="25"/>
      <c r="DM737" s="25"/>
      <c r="DN737" s="25"/>
      <c r="DO737" s="25"/>
      <c r="DP737" s="25"/>
      <c r="DQ737" s="25"/>
      <c r="DR737" s="25"/>
      <c r="DS737" s="25"/>
      <c r="DT737" s="25"/>
      <c r="DU737" s="25"/>
      <c r="DV737" s="25"/>
      <c r="DW737" s="25"/>
      <c r="DX737" s="25"/>
      <c r="DY737" s="25"/>
      <c r="DZ737" s="25"/>
      <c r="EA737" s="25"/>
      <c r="EB737" s="25"/>
    </row>
    <row r="738" spans="1:132" x14ac:dyDescent="0.3">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c r="DF738" s="25"/>
      <c r="DG738" s="25"/>
      <c r="DH738" s="25"/>
      <c r="DI738" s="25"/>
      <c r="DJ738" s="25"/>
      <c r="DK738" s="25"/>
      <c r="DL738" s="25"/>
      <c r="DM738" s="25"/>
      <c r="DN738" s="25"/>
      <c r="DO738" s="25"/>
      <c r="DP738" s="25"/>
      <c r="DQ738" s="25"/>
      <c r="DR738" s="25"/>
      <c r="DS738" s="25"/>
      <c r="DT738" s="25"/>
      <c r="DU738" s="25"/>
      <c r="DV738" s="25"/>
      <c r="DW738" s="25"/>
      <c r="DX738" s="25"/>
      <c r="DY738" s="25"/>
      <c r="DZ738" s="25"/>
      <c r="EA738" s="25"/>
      <c r="EB738" s="25"/>
    </row>
    <row r="739" spans="1:132" x14ac:dyDescent="0.3">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c r="DF739" s="25"/>
      <c r="DG739" s="25"/>
      <c r="DH739" s="25"/>
      <c r="DI739" s="25"/>
      <c r="DJ739" s="25"/>
      <c r="DK739" s="25"/>
      <c r="DL739" s="25"/>
      <c r="DM739" s="25"/>
      <c r="DN739" s="25"/>
      <c r="DO739" s="25"/>
      <c r="DP739" s="25"/>
      <c r="DQ739" s="25"/>
      <c r="DR739" s="25"/>
      <c r="DS739" s="25"/>
      <c r="DT739" s="25"/>
      <c r="DU739" s="25"/>
      <c r="DV739" s="25"/>
      <c r="DW739" s="25"/>
      <c r="DX739" s="25"/>
      <c r="DY739" s="25"/>
      <c r="DZ739" s="25"/>
      <c r="EA739" s="25"/>
      <c r="EB739" s="25"/>
    </row>
    <row r="740" spans="1:132" x14ac:dyDescent="0.3">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c r="DF740" s="25"/>
      <c r="DG740" s="25"/>
      <c r="DH740" s="25"/>
      <c r="DI740" s="25"/>
      <c r="DJ740" s="25"/>
      <c r="DK740" s="25"/>
      <c r="DL740" s="25"/>
      <c r="DM740" s="25"/>
      <c r="DN740" s="25"/>
      <c r="DO740" s="25"/>
      <c r="DP740" s="25"/>
      <c r="DQ740" s="25"/>
      <c r="DR740" s="25"/>
      <c r="DS740" s="25"/>
      <c r="DT740" s="25"/>
      <c r="DU740" s="25"/>
      <c r="DV740" s="25"/>
      <c r="DW740" s="25"/>
      <c r="DX740" s="25"/>
      <c r="DY740" s="25"/>
      <c r="DZ740" s="25"/>
      <c r="EA740" s="25"/>
      <c r="EB740" s="25"/>
    </row>
    <row r="741" spans="1:132" x14ac:dyDescent="0.3">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c r="DF741" s="25"/>
      <c r="DG741" s="25"/>
      <c r="DH741" s="25"/>
      <c r="DI741" s="25"/>
      <c r="DJ741" s="25"/>
      <c r="DK741" s="25"/>
      <c r="DL741" s="25"/>
      <c r="DM741" s="25"/>
      <c r="DN741" s="25"/>
      <c r="DO741" s="25"/>
      <c r="DP741" s="25"/>
      <c r="DQ741" s="25"/>
      <c r="DR741" s="25"/>
      <c r="DS741" s="25"/>
      <c r="DT741" s="25"/>
      <c r="DU741" s="25"/>
      <c r="DV741" s="25"/>
      <c r="DW741" s="25"/>
      <c r="DX741" s="25"/>
      <c r="DY741" s="25"/>
      <c r="DZ741" s="25"/>
      <c r="EA741" s="25"/>
      <c r="EB741" s="25"/>
    </row>
    <row r="742" spans="1:132" x14ac:dyDescent="0.3">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c r="DF742" s="25"/>
      <c r="DG742" s="25"/>
      <c r="DH742" s="25"/>
      <c r="DI742" s="25"/>
      <c r="DJ742" s="25"/>
      <c r="DK742" s="25"/>
      <c r="DL742" s="25"/>
      <c r="DM742" s="25"/>
      <c r="DN742" s="25"/>
      <c r="DO742" s="25"/>
      <c r="DP742" s="25"/>
      <c r="DQ742" s="25"/>
      <c r="DR742" s="25"/>
      <c r="DS742" s="25"/>
      <c r="DT742" s="25"/>
      <c r="DU742" s="25"/>
      <c r="DV742" s="25"/>
      <c r="DW742" s="25"/>
      <c r="DX742" s="25"/>
      <c r="DY742" s="25"/>
      <c r="DZ742" s="25"/>
      <c r="EA742" s="25"/>
      <c r="EB742" s="25"/>
    </row>
    <row r="743" spans="1:132" x14ac:dyDescent="0.3">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c r="DF743" s="25"/>
      <c r="DG743" s="25"/>
      <c r="DH743" s="25"/>
      <c r="DI743" s="25"/>
      <c r="DJ743" s="25"/>
      <c r="DK743" s="25"/>
      <c r="DL743" s="25"/>
      <c r="DM743" s="25"/>
      <c r="DN743" s="25"/>
      <c r="DO743" s="25"/>
      <c r="DP743" s="25"/>
      <c r="DQ743" s="25"/>
      <c r="DR743" s="25"/>
      <c r="DS743" s="25"/>
      <c r="DT743" s="25"/>
      <c r="DU743" s="25"/>
      <c r="DV743" s="25"/>
      <c r="DW743" s="25"/>
      <c r="DX743" s="25"/>
      <c r="DY743" s="25"/>
      <c r="DZ743" s="25"/>
      <c r="EA743" s="25"/>
      <c r="EB743" s="25"/>
    </row>
    <row r="744" spans="1:132" x14ac:dyDescent="0.3">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c r="DF744" s="25"/>
      <c r="DG744" s="25"/>
      <c r="DH744" s="25"/>
      <c r="DI744" s="25"/>
      <c r="DJ744" s="25"/>
      <c r="DK744" s="25"/>
      <c r="DL744" s="25"/>
      <c r="DM744" s="25"/>
      <c r="DN744" s="25"/>
      <c r="DO744" s="25"/>
      <c r="DP744" s="25"/>
      <c r="DQ744" s="25"/>
      <c r="DR744" s="25"/>
      <c r="DS744" s="25"/>
      <c r="DT744" s="25"/>
      <c r="DU744" s="25"/>
      <c r="DV744" s="25"/>
      <c r="DW744" s="25"/>
      <c r="DX744" s="25"/>
      <c r="DY744" s="25"/>
      <c r="DZ744" s="25"/>
      <c r="EA744" s="25"/>
      <c r="EB744" s="25"/>
    </row>
    <row r="745" spans="1:132" x14ac:dyDescent="0.3">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c r="DF745" s="25"/>
      <c r="DG745" s="25"/>
      <c r="DH745" s="25"/>
      <c r="DI745" s="25"/>
      <c r="DJ745" s="25"/>
      <c r="DK745" s="25"/>
      <c r="DL745" s="25"/>
      <c r="DM745" s="25"/>
      <c r="DN745" s="25"/>
      <c r="DO745" s="25"/>
      <c r="DP745" s="25"/>
      <c r="DQ745" s="25"/>
      <c r="DR745" s="25"/>
      <c r="DS745" s="25"/>
      <c r="DT745" s="25"/>
      <c r="DU745" s="25"/>
      <c r="DV745" s="25"/>
      <c r="DW745" s="25"/>
      <c r="DX745" s="25"/>
      <c r="DY745" s="25"/>
      <c r="DZ745" s="25"/>
      <c r="EA745" s="25"/>
      <c r="EB745" s="25"/>
    </row>
    <row r="746" spans="1:132" x14ac:dyDescent="0.3">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c r="DF746" s="25"/>
      <c r="DG746" s="25"/>
      <c r="DH746" s="25"/>
      <c r="DI746" s="25"/>
      <c r="DJ746" s="25"/>
      <c r="DK746" s="25"/>
      <c r="DL746" s="25"/>
      <c r="DM746" s="25"/>
      <c r="DN746" s="25"/>
      <c r="DO746" s="25"/>
      <c r="DP746" s="25"/>
      <c r="DQ746" s="25"/>
      <c r="DR746" s="25"/>
      <c r="DS746" s="25"/>
      <c r="DT746" s="25"/>
      <c r="DU746" s="25"/>
      <c r="DV746" s="25"/>
      <c r="DW746" s="25"/>
      <c r="DX746" s="25"/>
      <c r="DY746" s="25"/>
      <c r="DZ746" s="25"/>
      <c r="EA746" s="25"/>
      <c r="EB746" s="25"/>
    </row>
    <row r="747" spans="1:132" x14ac:dyDescent="0.3">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c r="DF747" s="25"/>
      <c r="DG747" s="25"/>
      <c r="DH747" s="25"/>
      <c r="DI747" s="25"/>
      <c r="DJ747" s="25"/>
      <c r="DK747" s="25"/>
      <c r="DL747" s="25"/>
      <c r="DM747" s="25"/>
      <c r="DN747" s="25"/>
      <c r="DO747" s="25"/>
      <c r="DP747" s="25"/>
      <c r="DQ747" s="25"/>
      <c r="DR747" s="25"/>
      <c r="DS747" s="25"/>
      <c r="DT747" s="25"/>
      <c r="DU747" s="25"/>
      <c r="DV747" s="25"/>
      <c r="DW747" s="25"/>
      <c r="DX747" s="25"/>
      <c r="DY747" s="25"/>
      <c r="DZ747" s="25"/>
      <c r="EA747" s="25"/>
      <c r="EB747" s="25"/>
    </row>
    <row r="748" spans="1:132" x14ac:dyDescent="0.3">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c r="DF748" s="25"/>
      <c r="DG748" s="25"/>
      <c r="DH748" s="25"/>
      <c r="DI748" s="25"/>
      <c r="DJ748" s="25"/>
      <c r="DK748" s="25"/>
      <c r="DL748" s="25"/>
      <c r="DM748" s="25"/>
      <c r="DN748" s="25"/>
      <c r="DO748" s="25"/>
      <c r="DP748" s="25"/>
      <c r="DQ748" s="25"/>
      <c r="DR748" s="25"/>
      <c r="DS748" s="25"/>
      <c r="DT748" s="25"/>
      <c r="DU748" s="25"/>
      <c r="DV748" s="25"/>
      <c r="DW748" s="25"/>
      <c r="DX748" s="25"/>
      <c r="DY748" s="25"/>
      <c r="DZ748" s="25"/>
      <c r="EA748" s="25"/>
      <c r="EB748" s="25"/>
    </row>
    <row r="749" spans="1:132" x14ac:dyDescent="0.3">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c r="DF749" s="25"/>
      <c r="DG749" s="25"/>
      <c r="DH749" s="25"/>
      <c r="DI749" s="25"/>
      <c r="DJ749" s="25"/>
      <c r="DK749" s="25"/>
      <c r="DL749" s="25"/>
      <c r="DM749" s="25"/>
      <c r="DN749" s="25"/>
      <c r="DO749" s="25"/>
      <c r="DP749" s="25"/>
      <c r="DQ749" s="25"/>
      <c r="DR749" s="25"/>
      <c r="DS749" s="25"/>
      <c r="DT749" s="25"/>
      <c r="DU749" s="25"/>
      <c r="DV749" s="25"/>
      <c r="DW749" s="25"/>
      <c r="DX749" s="25"/>
      <c r="DY749" s="25"/>
      <c r="DZ749" s="25"/>
      <c r="EA749" s="25"/>
      <c r="EB749" s="25"/>
    </row>
    <row r="750" spans="1:132" x14ac:dyDescent="0.3">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c r="DF750" s="25"/>
      <c r="DG750" s="25"/>
      <c r="DH750" s="25"/>
      <c r="DI750" s="25"/>
      <c r="DJ750" s="25"/>
      <c r="DK750" s="25"/>
      <c r="DL750" s="25"/>
      <c r="DM750" s="25"/>
      <c r="DN750" s="25"/>
      <c r="DO750" s="25"/>
      <c r="DP750" s="25"/>
      <c r="DQ750" s="25"/>
      <c r="DR750" s="25"/>
      <c r="DS750" s="25"/>
      <c r="DT750" s="25"/>
      <c r="DU750" s="25"/>
      <c r="DV750" s="25"/>
      <c r="DW750" s="25"/>
      <c r="DX750" s="25"/>
      <c r="DY750" s="25"/>
      <c r="DZ750" s="25"/>
      <c r="EA750" s="25"/>
      <c r="EB750" s="25"/>
    </row>
    <row r="751" spans="1:132" x14ac:dyDescent="0.3">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c r="DF751" s="25"/>
      <c r="DG751" s="25"/>
      <c r="DH751" s="25"/>
      <c r="DI751" s="25"/>
      <c r="DJ751" s="25"/>
      <c r="DK751" s="25"/>
      <c r="DL751" s="25"/>
      <c r="DM751" s="25"/>
      <c r="DN751" s="25"/>
      <c r="DO751" s="25"/>
      <c r="DP751" s="25"/>
      <c r="DQ751" s="25"/>
      <c r="DR751" s="25"/>
      <c r="DS751" s="25"/>
      <c r="DT751" s="25"/>
      <c r="DU751" s="25"/>
      <c r="DV751" s="25"/>
      <c r="DW751" s="25"/>
      <c r="DX751" s="25"/>
      <c r="DY751" s="25"/>
      <c r="DZ751" s="25"/>
      <c r="EA751" s="25"/>
      <c r="EB751" s="25"/>
    </row>
    <row r="752" spans="1:132" x14ac:dyDescent="0.3">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c r="DF752" s="25"/>
      <c r="DG752" s="25"/>
      <c r="DH752" s="25"/>
      <c r="DI752" s="25"/>
      <c r="DJ752" s="25"/>
      <c r="DK752" s="25"/>
      <c r="DL752" s="25"/>
      <c r="DM752" s="25"/>
      <c r="DN752" s="25"/>
      <c r="DO752" s="25"/>
      <c r="DP752" s="25"/>
      <c r="DQ752" s="25"/>
      <c r="DR752" s="25"/>
      <c r="DS752" s="25"/>
      <c r="DT752" s="25"/>
      <c r="DU752" s="25"/>
      <c r="DV752" s="25"/>
      <c r="DW752" s="25"/>
      <c r="DX752" s="25"/>
      <c r="DY752" s="25"/>
      <c r="DZ752" s="25"/>
      <c r="EA752" s="25"/>
      <c r="EB752" s="25"/>
    </row>
    <row r="753" spans="1:132" x14ac:dyDescent="0.3">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c r="DF753" s="25"/>
      <c r="DG753" s="25"/>
      <c r="DH753" s="25"/>
      <c r="DI753" s="25"/>
      <c r="DJ753" s="25"/>
      <c r="DK753" s="25"/>
      <c r="DL753" s="25"/>
      <c r="DM753" s="25"/>
      <c r="DN753" s="25"/>
      <c r="DO753" s="25"/>
      <c r="DP753" s="25"/>
      <c r="DQ753" s="25"/>
      <c r="DR753" s="25"/>
      <c r="DS753" s="25"/>
      <c r="DT753" s="25"/>
      <c r="DU753" s="25"/>
      <c r="DV753" s="25"/>
      <c r="DW753" s="25"/>
      <c r="DX753" s="25"/>
      <c r="DY753" s="25"/>
      <c r="DZ753" s="25"/>
      <c r="EA753" s="25"/>
      <c r="EB753" s="25"/>
    </row>
    <row r="754" spans="1:132" x14ac:dyDescent="0.3">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c r="DF754" s="25"/>
      <c r="DG754" s="25"/>
      <c r="DH754" s="25"/>
      <c r="DI754" s="25"/>
      <c r="DJ754" s="25"/>
      <c r="DK754" s="25"/>
      <c r="DL754" s="25"/>
      <c r="DM754" s="25"/>
      <c r="DN754" s="25"/>
      <c r="DO754" s="25"/>
      <c r="DP754" s="25"/>
      <c r="DQ754" s="25"/>
      <c r="DR754" s="25"/>
      <c r="DS754" s="25"/>
      <c r="DT754" s="25"/>
      <c r="DU754" s="25"/>
      <c r="DV754" s="25"/>
      <c r="DW754" s="25"/>
      <c r="DX754" s="25"/>
      <c r="DY754" s="25"/>
      <c r="DZ754" s="25"/>
      <c r="EA754" s="25"/>
      <c r="EB754" s="25"/>
    </row>
    <row r="755" spans="1:132" x14ac:dyDescent="0.3">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c r="DF755" s="25"/>
      <c r="DG755" s="25"/>
      <c r="DH755" s="25"/>
      <c r="DI755" s="25"/>
      <c r="DJ755" s="25"/>
      <c r="DK755" s="25"/>
      <c r="DL755" s="25"/>
      <c r="DM755" s="25"/>
      <c r="DN755" s="25"/>
      <c r="DO755" s="25"/>
      <c r="DP755" s="25"/>
      <c r="DQ755" s="25"/>
      <c r="DR755" s="25"/>
      <c r="DS755" s="25"/>
      <c r="DT755" s="25"/>
      <c r="DU755" s="25"/>
      <c r="DV755" s="25"/>
      <c r="DW755" s="25"/>
      <c r="DX755" s="25"/>
      <c r="DY755" s="25"/>
      <c r="DZ755" s="25"/>
      <c r="EA755" s="25"/>
      <c r="EB755" s="25"/>
    </row>
    <row r="756" spans="1:132" x14ac:dyDescent="0.3">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c r="DF756" s="25"/>
      <c r="DG756" s="25"/>
      <c r="DH756" s="25"/>
      <c r="DI756" s="25"/>
      <c r="DJ756" s="25"/>
      <c r="DK756" s="25"/>
      <c r="DL756" s="25"/>
      <c r="DM756" s="25"/>
      <c r="DN756" s="25"/>
      <c r="DO756" s="25"/>
      <c r="DP756" s="25"/>
      <c r="DQ756" s="25"/>
      <c r="DR756" s="25"/>
      <c r="DS756" s="25"/>
      <c r="DT756" s="25"/>
      <c r="DU756" s="25"/>
      <c r="DV756" s="25"/>
      <c r="DW756" s="25"/>
      <c r="DX756" s="25"/>
      <c r="DY756" s="25"/>
      <c r="DZ756" s="25"/>
      <c r="EA756" s="25"/>
      <c r="EB756" s="25"/>
    </row>
    <row r="757" spans="1:132" x14ac:dyDescent="0.3">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c r="DF757" s="25"/>
      <c r="DG757" s="25"/>
      <c r="DH757" s="25"/>
      <c r="DI757" s="25"/>
      <c r="DJ757" s="25"/>
      <c r="DK757" s="25"/>
      <c r="DL757" s="25"/>
      <c r="DM757" s="25"/>
      <c r="DN757" s="25"/>
      <c r="DO757" s="25"/>
      <c r="DP757" s="25"/>
      <c r="DQ757" s="25"/>
      <c r="DR757" s="25"/>
      <c r="DS757" s="25"/>
      <c r="DT757" s="25"/>
      <c r="DU757" s="25"/>
      <c r="DV757" s="25"/>
      <c r="DW757" s="25"/>
      <c r="DX757" s="25"/>
      <c r="DY757" s="25"/>
      <c r="DZ757" s="25"/>
      <c r="EA757" s="25"/>
      <c r="EB757" s="25"/>
    </row>
    <row r="758" spans="1:132" x14ac:dyDescent="0.3">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c r="DF758" s="25"/>
      <c r="DG758" s="25"/>
      <c r="DH758" s="25"/>
      <c r="DI758" s="25"/>
      <c r="DJ758" s="25"/>
      <c r="DK758" s="25"/>
      <c r="DL758" s="25"/>
      <c r="DM758" s="25"/>
      <c r="DN758" s="25"/>
      <c r="DO758" s="25"/>
      <c r="DP758" s="25"/>
      <c r="DQ758" s="25"/>
      <c r="DR758" s="25"/>
      <c r="DS758" s="25"/>
      <c r="DT758" s="25"/>
      <c r="DU758" s="25"/>
      <c r="DV758" s="25"/>
      <c r="DW758" s="25"/>
      <c r="DX758" s="25"/>
      <c r="DY758" s="25"/>
      <c r="DZ758" s="25"/>
      <c r="EA758" s="25"/>
      <c r="EB758" s="25"/>
    </row>
    <row r="759" spans="1:132" x14ac:dyDescent="0.3">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c r="DF759" s="25"/>
      <c r="DG759" s="25"/>
      <c r="DH759" s="25"/>
      <c r="DI759" s="25"/>
      <c r="DJ759" s="25"/>
      <c r="DK759" s="25"/>
      <c r="DL759" s="25"/>
      <c r="DM759" s="25"/>
      <c r="DN759" s="25"/>
      <c r="DO759" s="25"/>
      <c r="DP759" s="25"/>
      <c r="DQ759" s="25"/>
      <c r="DR759" s="25"/>
      <c r="DS759" s="25"/>
      <c r="DT759" s="25"/>
      <c r="DU759" s="25"/>
      <c r="DV759" s="25"/>
      <c r="DW759" s="25"/>
      <c r="DX759" s="25"/>
      <c r="DY759" s="25"/>
      <c r="DZ759" s="25"/>
      <c r="EA759" s="25"/>
      <c r="EB759" s="25"/>
    </row>
    <row r="760" spans="1:132" x14ac:dyDescent="0.3">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c r="DF760" s="25"/>
      <c r="DG760" s="25"/>
      <c r="DH760" s="25"/>
      <c r="DI760" s="25"/>
      <c r="DJ760" s="25"/>
      <c r="DK760" s="25"/>
      <c r="DL760" s="25"/>
      <c r="DM760" s="25"/>
      <c r="DN760" s="25"/>
      <c r="DO760" s="25"/>
      <c r="DP760" s="25"/>
      <c r="DQ760" s="25"/>
      <c r="DR760" s="25"/>
      <c r="DS760" s="25"/>
      <c r="DT760" s="25"/>
      <c r="DU760" s="25"/>
      <c r="DV760" s="25"/>
      <c r="DW760" s="25"/>
      <c r="DX760" s="25"/>
      <c r="DY760" s="25"/>
      <c r="DZ760" s="25"/>
      <c r="EA760" s="25"/>
      <c r="EB760" s="25"/>
    </row>
    <row r="761" spans="1:132" x14ac:dyDescent="0.3">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c r="DF761" s="25"/>
      <c r="DG761" s="25"/>
      <c r="DH761" s="25"/>
      <c r="DI761" s="25"/>
      <c r="DJ761" s="25"/>
      <c r="DK761" s="25"/>
      <c r="DL761" s="25"/>
      <c r="DM761" s="25"/>
      <c r="DN761" s="25"/>
      <c r="DO761" s="25"/>
      <c r="DP761" s="25"/>
      <c r="DQ761" s="25"/>
      <c r="DR761" s="25"/>
      <c r="DS761" s="25"/>
      <c r="DT761" s="25"/>
      <c r="DU761" s="25"/>
      <c r="DV761" s="25"/>
      <c r="DW761" s="25"/>
      <c r="DX761" s="25"/>
      <c r="DY761" s="25"/>
      <c r="DZ761" s="25"/>
      <c r="EA761" s="25"/>
      <c r="EB761" s="25"/>
    </row>
    <row r="762" spans="1:132" x14ac:dyDescent="0.3">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c r="DF762" s="25"/>
      <c r="DG762" s="25"/>
      <c r="DH762" s="25"/>
      <c r="DI762" s="25"/>
      <c r="DJ762" s="25"/>
      <c r="DK762" s="25"/>
      <c r="DL762" s="25"/>
      <c r="DM762" s="25"/>
      <c r="DN762" s="25"/>
      <c r="DO762" s="25"/>
      <c r="DP762" s="25"/>
      <c r="DQ762" s="25"/>
      <c r="DR762" s="25"/>
      <c r="DS762" s="25"/>
      <c r="DT762" s="25"/>
      <c r="DU762" s="25"/>
      <c r="DV762" s="25"/>
      <c r="DW762" s="25"/>
      <c r="DX762" s="25"/>
      <c r="DY762" s="25"/>
      <c r="DZ762" s="25"/>
      <c r="EA762" s="25"/>
      <c r="EB762" s="25"/>
    </row>
    <row r="763" spans="1:132" x14ac:dyDescent="0.3">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c r="DF763" s="25"/>
      <c r="DG763" s="25"/>
      <c r="DH763" s="25"/>
      <c r="DI763" s="25"/>
      <c r="DJ763" s="25"/>
      <c r="DK763" s="25"/>
      <c r="DL763" s="25"/>
      <c r="DM763" s="25"/>
      <c r="DN763" s="25"/>
      <c r="DO763" s="25"/>
      <c r="DP763" s="25"/>
      <c r="DQ763" s="25"/>
      <c r="DR763" s="25"/>
      <c r="DS763" s="25"/>
      <c r="DT763" s="25"/>
      <c r="DU763" s="25"/>
      <c r="DV763" s="25"/>
      <c r="DW763" s="25"/>
      <c r="DX763" s="25"/>
      <c r="DY763" s="25"/>
      <c r="DZ763" s="25"/>
      <c r="EA763" s="25"/>
      <c r="EB763" s="25"/>
    </row>
    <row r="764" spans="1:132" x14ac:dyDescent="0.3">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c r="DF764" s="25"/>
      <c r="DG764" s="25"/>
      <c r="DH764" s="25"/>
      <c r="DI764" s="25"/>
      <c r="DJ764" s="25"/>
      <c r="DK764" s="25"/>
      <c r="DL764" s="25"/>
      <c r="DM764" s="25"/>
      <c r="DN764" s="25"/>
      <c r="DO764" s="25"/>
      <c r="DP764" s="25"/>
      <c r="DQ764" s="25"/>
      <c r="DR764" s="25"/>
      <c r="DS764" s="25"/>
      <c r="DT764" s="25"/>
      <c r="DU764" s="25"/>
      <c r="DV764" s="25"/>
      <c r="DW764" s="25"/>
      <c r="DX764" s="25"/>
      <c r="DY764" s="25"/>
      <c r="DZ764" s="25"/>
      <c r="EA764" s="25"/>
      <c r="EB764" s="25"/>
    </row>
    <row r="765" spans="1:132" x14ac:dyDescent="0.3">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c r="DF765" s="25"/>
      <c r="DG765" s="25"/>
      <c r="DH765" s="25"/>
      <c r="DI765" s="25"/>
      <c r="DJ765" s="25"/>
      <c r="DK765" s="25"/>
      <c r="DL765" s="25"/>
      <c r="DM765" s="25"/>
      <c r="DN765" s="25"/>
      <c r="DO765" s="25"/>
      <c r="DP765" s="25"/>
      <c r="DQ765" s="25"/>
      <c r="DR765" s="25"/>
      <c r="DS765" s="25"/>
      <c r="DT765" s="25"/>
      <c r="DU765" s="25"/>
      <c r="DV765" s="25"/>
      <c r="DW765" s="25"/>
      <c r="DX765" s="25"/>
      <c r="DY765" s="25"/>
      <c r="DZ765" s="25"/>
      <c r="EA765" s="25"/>
      <c r="EB765" s="25"/>
    </row>
    <row r="766" spans="1:132" x14ac:dyDescent="0.3">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c r="DF766" s="25"/>
      <c r="DG766" s="25"/>
      <c r="DH766" s="25"/>
      <c r="DI766" s="25"/>
      <c r="DJ766" s="25"/>
      <c r="DK766" s="25"/>
      <c r="DL766" s="25"/>
      <c r="DM766" s="25"/>
      <c r="DN766" s="25"/>
      <c r="DO766" s="25"/>
      <c r="DP766" s="25"/>
      <c r="DQ766" s="25"/>
      <c r="DR766" s="25"/>
      <c r="DS766" s="25"/>
      <c r="DT766" s="25"/>
      <c r="DU766" s="25"/>
      <c r="DV766" s="25"/>
      <c r="DW766" s="25"/>
      <c r="DX766" s="25"/>
      <c r="DY766" s="25"/>
      <c r="DZ766" s="25"/>
      <c r="EA766" s="25"/>
      <c r="EB766" s="25"/>
    </row>
    <row r="767" spans="1:132" x14ac:dyDescent="0.3">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c r="DF767" s="25"/>
      <c r="DG767" s="25"/>
      <c r="DH767" s="25"/>
      <c r="DI767" s="25"/>
      <c r="DJ767" s="25"/>
      <c r="DK767" s="25"/>
      <c r="DL767" s="25"/>
      <c r="DM767" s="25"/>
      <c r="DN767" s="25"/>
      <c r="DO767" s="25"/>
      <c r="DP767" s="25"/>
      <c r="DQ767" s="25"/>
      <c r="DR767" s="25"/>
      <c r="DS767" s="25"/>
      <c r="DT767" s="25"/>
      <c r="DU767" s="25"/>
      <c r="DV767" s="25"/>
      <c r="DW767" s="25"/>
      <c r="DX767" s="25"/>
      <c r="DY767" s="25"/>
      <c r="DZ767" s="25"/>
      <c r="EA767" s="25"/>
      <c r="EB767" s="25"/>
    </row>
    <row r="768" spans="1:132" x14ac:dyDescent="0.3">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c r="DF768" s="25"/>
      <c r="DG768" s="25"/>
      <c r="DH768" s="25"/>
      <c r="DI768" s="25"/>
      <c r="DJ768" s="25"/>
      <c r="DK768" s="25"/>
      <c r="DL768" s="25"/>
      <c r="DM768" s="25"/>
      <c r="DN768" s="25"/>
      <c r="DO768" s="25"/>
      <c r="DP768" s="25"/>
      <c r="DQ768" s="25"/>
      <c r="DR768" s="25"/>
      <c r="DS768" s="25"/>
      <c r="DT768" s="25"/>
      <c r="DU768" s="25"/>
      <c r="DV768" s="25"/>
      <c r="DW768" s="25"/>
      <c r="DX768" s="25"/>
      <c r="DY768" s="25"/>
      <c r="DZ768" s="25"/>
      <c r="EA768" s="25"/>
      <c r="EB768" s="25"/>
    </row>
    <row r="769" spans="1:132" x14ac:dyDescent="0.3">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c r="DF769" s="25"/>
      <c r="DG769" s="25"/>
      <c r="DH769" s="25"/>
      <c r="DI769" s="25"/>
      <c r="DJ769" s="25"/>
      <c r="DK769" s="25"/>
      <c r="DL769" s="25"/>
      <c r="DM769" s="25"/>
      <c r="DN769" s="25"/>
      <c r="DO769" s="25"/>
      <c r="DP769" s="25"/>
      <c r="DQ769" s="25"/>
      <c r="DR769" s="25"/>
      <c r="DS769" s="25"/>
      <c r="DT769" s="25"/>
      <c r="DU769" s="25"/>
      <c r="DV769" s="25"/>
      <c r="DW769" s="25"/>
      <c r="DX769" s="25"/>
      <c r="DY769" s="25"/>
      <c r="DZ769" s="25"/>
      <c r="EA769" s="25"/>
      <c r="EB769" s="25"/>
    </row>
    <row r="770" spans="1:132" x14ac:dyDescent="0.3">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c r="DF770" s="25"/>
      <c r="DG770" s="25"/>
      <c r="DH770" s="25"/>
      <c r="DI770" s="25"/>
      <c r="DJ770" s="25"/>
      <c r="DK770" s="25"/>
      <c r="DL770" s="25"/>
      <c r="DM770" s="25"/>
      <c r="DN770" s="25"/>
      <c r="DO770" s="25"/>
      <c r="DP770" s="25"/>
      <c r="DQ770" s="25"/>
      <c r="DR770" s="25"/>
      <c r="DS770" s="25"/>
      <c r="DT770" s="25"/>
      <c r="DU770" s="25"/>
      <c r="DV770" s="25"/>
      <c r="DW770" s="25"/>
      <c r="DX770" s="25"/>
      <c r="DY770" s="25"/>
      <c r="DZ770" s="25"/>
      <c r="EA770" s="25"/>
      <c r="EB770" s="25"/>
    </row>
    <row r="771" spans="1:132" x14ac:dyDescent="0.3">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c r="DF771" s="25"/>
      <c r="DG771" s="25"/>
      <c r="DH771" s="25"/>
      <c r="DI771" s="25"/>
      <c r="DJ771" s="25"/>
      <c r="DK771" s="25"/>
      <c r="DL771" s="25"/>
      <c r="DM771" s="25"/>
      <c r="DN771" s="25"/>
      <c r="DO771" s="25"/>
      <c r="DP771" s="25"/>
      <c r="DQ771" s="25"/>
      <c r="DR771" s="25"/>
      <c r="DS771" s="25"/>
      <c r="DT771" s="25"/>
      <c r="DU771" s="25"/>
      <c r="DV771" s="25"/>
      <c r="DW771" s="25"/>
      <c r="DX771" s="25"/>
      <c r="DY771" s="25"/>
      <c r="DZ771" s="25"/>
      <c r="EA771" s="25"/>
      <c r="EB771" s="25"/>
    </row>
    <row r="772" spans="1:132" x14ac:dyDescent="0.3">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c r="DF772" s="25"/>
      <c r="DG772" s="25"/>
      <c r="DH772" s="25"/>
      <c r="DI772" s="25"/>
      <c r="DJ772" s="25"/>
      <c r="DK772" s="25"/>
      <c r="DL772" s="25"/>
      <c r="DM772" s="25"/>
      <c r="DN772" s="25"/>
      <c r="DO772" s="25"/>
      <c r="DP772" s="25"/>
      <c r="DQ772" s="25"/>
      <c r="DR772" s="25"/>
      <c r="DS772" s="25"/>
      <c r="DT772" s="25"/>
      <c r="DU772" s="25"/>
      <c r="DV772" s="25"/>
      <c r="DW772" s="25"/>
      <c r="DX772" s="25"/>
      <c r="DY772" s="25"/>
      <c r="DZ772" s="25"/>
      <c r="EA772" s="25"/>
      <c r="EB772" s="25"/>
    </row>
    <row r="773" spans="1:132" x14ac:dyDescent="0.3">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c r="DF773" s="25"/>
      <c r="DG773" s="25"/>
      <c r="DH773" s="25"/>
      <c r="DI773" s="25"/>
      <c r="DJ773" s="25"/>
      <c r="DK773" s="25"/>
      <c r="DL773" s="25"/>
      <c r="DM773" s="25"/>
      <c r="DN773" s="25"/>
      <c r="DO773" s="25"/>
      <c r="DP773" s="25"/>
      <c r="DQ773" s="25"/>
      <c r="DR773" s="25"/>
      <c r="DS773" s="25"/>
      <c r="DT773" s="25"/>
      <c r="DU773" s="25"/>
      <c r="DV773" s="25"/>
      <c r="DW773" s="25"/>
      <c r="DX773" s="25"/>
      <c r="DY773" s="25"/>
      <c r="DZ773" s="25"/>
      <c r="EA773" s="25"/>
      <c r="EB773" s="25"/>
    </row>
    <row r="774" spans="1:132" x14ac:dyDescent="0.3">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c r="DF774" s="25"/>
      <c r="DG774" s="25"/>
      <c r="DH774" s="25"/>
      <c r="DI774" s="25"/>
      <c r="DJ774" s="25"/>
      <c r="DK774" s="25"/>
      <c r="DL774" s="25"/>
      <c r="DM774" s="25"/>
      <c r="DN774" s="25"/>
      <c r="DO774" s="25"/>
      <c r="DP774" s="25"/>
      <c r="DQ774" s="25"/>
      <c r="DR774" s="25"/>
      <c r="DS774" s="25"/>
      <c r="DT774" s="25"/>
      <c r="DU774" s="25"/>
      <c r="DV774" s="25"/>
      <c r="DW774" s="25"/>
      <c r="DX774" s="25"/>
      <c r="DY774" s="25"/>
      <c r="DZ774" s="25"/>
      <c r="EA774" s="25"/>
      <c r="EB774" s="25"/>
    </row>
    <row r="775" spans="1:132" x14ac:dyDescent="0.3">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c r="DF775" s="25"/>
      <c r="DG775" s="25"/>
      <c r="DH775" s="25"/>
      <c r="DI775" s="25"/>
      <c r="DJ775" s="25"/>
      <c r="DK775" s="25"/>
      <c r="DL775" s="25"/>
      <c r="DM775" s="25"/>
      <c r="DN775" s="25"/>
      <c r="DO775" s="25"/>
      <c r="DP775" s="25"/>
      <c r="DQ775" s="25"/>
      <c r="DR775" s="25"/>
      <c r="DS775" s="25"/>
      <c r="DT775" s="25"/>
      <c r="DU775" s="25"/>
      <c r="DV775" s="25"/>
      <c r="DW775" s="25"/>
      <c r="DX775" s="25"/>
      <c r="DY775" s="25"/>
      <c r="DZ775" s="25"/>
      <c r="EA775" s="25"/>
      <c r="EB775" s="25"/>
    </row>
    <row r="776" spans="1:132" x14ac:dyDescent="0.3">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c r="DF776" s="25"/>
      <c r="DG776" s="25"/>
      <c r="DH776" s="25"/>
      <c r="DI776" s="25"/>
      <c r="DJ776" s="25"/>
      <c r="DK776" s="25"/>
      <c r="DL776" s="25"/>
      <c r="DM776" s="25"/>
      <c r="DN776" s="25"/>
      <c r="DO776" s="25"/>
      <c r="DP776" s="25"/>
      <c r="DQ776" s="25"/>
      <c r="DR776" s="25"/>
      <c r="DS776" s="25"/>
      <c r="DT776" s="25"/>
      <c r="DU776" s="25"/>
      <c r="DV776" s="25"/>
      <c r="DW776" s="25"/>
      <c r="DX776" s="25"/>
      <c r="DY776" s="25"/>
      <c r="DZ776" s="25"/>
      <c r="EA776" s="25"/>
      <c r="EB776" s="25"/>
    </row>
    <row r="777" spans="1:132" x14ac:dyDescent="0.3">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c r="DF777" s="25"/>
      <c r="DG777" s="25"/>
      <c r="DH777" s="25"/>
      <c r="DI777" s="25"/>
      <c r="DJ777" s="25"/>
      <c r="DK777" s="25"/>
      <c r="DL777" s="25"/>
      <c r="DM777" s="25"/>
      <c r="DN777" s="25"/>
      <c r="DO777" s="25"/>
      <c r="DP777" s="25"/>
      <c r="DQ777" s="25"/>
      <c r="DR777" s="25"/>
      <c r="DS777" s="25"/>
      <c r="DT777" s="25"/>
      <c r="DU777" s="25"/>
      <c r="DV777" s="25"/>
      <c r="DW777" s="25"/>
      <c r="DX777" s="25"/>
      <c r="DY777" s="25"/>
      <c r="DZ777" s="25"/>
      <c r="EA777" s="25"/>
      <c r="EB777" s="25"/>
    </row>
    <row r="778" spans="1:132" x14ac:dyDescent="0.3">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c r="DF778" s="25"/>
      <c r="DG778" s="25"/>
      <c r="DH778" s="25"/>
      <c r="DI778" s="25"/>
      <c r="DJ778" s="25"/>
      <c r="DK778" s="25"/>
      <c r="DL778" s="25"/>
      <c r="DM778" s="25"/>
      <c r="DN778" s="25"/>
      <c r="DO778" s="25"/>
      <c r="DP778" s="25"/>
      <c r="DQ778" s="25"/>
      <c r="DR778" s="25"/>
      <c r="DS778" s="25"/>
      <c r="DT778" s="25"/>
      <c r="DU778" s="25"/>
      <c r="DV778" s="25"/>
      <c r="DW778" s="25"/>
      <c r="DX778" s="25"/>
      <c r="DY778" s="25"/>
      <c r="DZ778" s="25"/>
      <c r="EA778" s="25"/>
      <c r="EB778" s="25"/>
    </row>
    <row r="779" spans="1:132" x14ac:dyDescent="0.3">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c r="DF779" s="25"/>
      <c r="DG779" s="25"/>
      <c r="DH779" s="25"/>
      <c r="DI779" s="25"/>
      <c r="DJ779" s="25"/>
      <c r="DK779" s="25"/>
      <c r="DL779" s="25"/>
      <c r="DM779" s="25"/>
      <c r="DN779" s="25"/>
      <c r="DO779" s="25"/>
      <c r="DP779" s="25"/>
      <c r="DQ779" s="25"/>
      <c r="DR779" s="25"/>
      <c r="DS779" s="25"/>
      <c r="DT779" s="25"/>
      <c r="DU779" s="25"/>
      <c r="DV779" s="25"/>
      <c r="DW779" s="25"/>
      <c r="DX779" s="25"/>
      <c r="DY779" s="25"/>
      <c r="DZ779" s="25"/>
      <c r="EA779" s="25"/>
      <c r="EB779" s="25"/>
    </row>
    <row r="780" spans="1:132" x14ac:dyDescent="0.3">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c r="DF780" s="25"/>
      <c r="DG780" s="25"/>
      <c r="DH780" s="25"/>
      <c r="DI780" s="25"/>
      <c r="DJ780" s="25"/>
      <c r="DK780" s="25"/>
      <c r="DL780" s="25"/>
      <c r="DM780" s="25"/>
      <c r="DN780" s="25"/>
      <c r="DO780" s="25"/>
      <c r="DP780" s="25"/>
      <c r="DQ780" s="25"/>
      <c r="DR780" s="25"/>
      <c r="DS780" s="25"/>
      <c r="DT780" s="25"/>
      <c r="DU780" s="25"/>
      <c r="DV780" s="25"/>
      <c r="DW780" s="25"/>
      <c r="DX780" s="25"/>
      <c r="DY780" s="25"/>
      <c r="DZ780" s="25"/>
      <c r="EA780" s="25"/>
      <c r="EB780" s="25"/>
    </row>
    <row r="781" spans="1:132" x14ac:dyDescent="0.3">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c r="DF781" s="25"/>
      <c r="DG781" s="25"/>
      <c r="DH781" s="25"/>
      <c r="DI781" s="25"/>
      <c r="DJ781" s="25"/>
      <c r="DK781" s="25"/>
      <c r="DL781" s="25"/>
      <c r="DM781" s="25"/>
      <c r="DN781" s="25"/>
      <c r="DO781" s="25"/>
      <c r="DP781" s="25"/>
      <c r="DQ781" s="25"/>
      <c r="DR781" s="25"/>
      <c r="DS781" s="25"/>
      <c r="DT781" s="25"/>
      <c r="DU781" s="25"/>
      <c r="DV781" s="25"/>
      <c r="DW781" s="25"/>
      <c r="DX781" s="25"/>
      <c r="DY781" s="25"/>
      <c r="DZ781" s="25"/>
      <c r="EA781" s="25"/>
      <c r="EB781" s="25"/>
    </row>
    <row r="782" spans="1:132" x14ac:dyDescent="0.3">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c r="DF782" s="25"/>
      <c r="DG782" s="25"/>
      <c r="DH782" s="25"/>
      <c r="DI782" s="25"/>
      <c r="DJ782" s="25"/>
      <c r="DK782" s="25"/>
      <c r="DL782" s="25"/>
      <c r="DM782" s="25"/>
      <c r="DN782" s="25"/>
      <c r="DO782" s="25"/>
      <c r="DP782" s="25"/>
      <c r="DQ782" s="25"/>
      <c r="DR782" s="25"/>
      <c r="DS782" s="25"/>
      <c r="DT782" s="25"/>
      <c r="DU782" s="25"/>
      <c r="DV782" s="25"/>
      <c r="DW782" s="25"/>
      <c r="DX782" s="25"/>
      <c r="DY782" s="25"/>
      <c r="DZ782" s="25"/>
      <c r="EA782" s="25"/>
      <c r="EB782" s="25"/>
    </row>
    <row r="783" spans="1:132" x14ac:dyDescent="0.3">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c r="DF783" s="25"/>
      <c r="DG783" s="25"/>
      <c r="DH783" s="25"/>
      <c r="DI783" s="25"/>
      <c r="DJ783" s="25"/>
      <c r="DK783" s="25"/>
      <c r="DL783" s="25"/>
      <c r="DM783" s="25"/>
      <c r="DN783" s="25"/>
      <c r="DO783" s="25"/>
      <c r="DP783" s="25"/>
      <c r="DQ783" s="25"/>
      <c r="DR783" s="25"/>
      <c r="DS783" s="25"/>
      <c r="DT783" s="25"/>
      <c r="DU783" s="25"/>
      <c r="DV783" s="25"/>
      <c r="DW783" s="25"/>
      <c r="DX783" s="25"/>
      <c r="DY783" s="25"/>
      <c r="DZ783" s="25"/>
      <c r="EA783" s="25"/>
      <c r="EB783" s="25"/>
    </row>
    <row r="784" spans="1:132" x14ac:dyDescent="0.3">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c r="DF784" s="25"/>
      <c r="DG784" s="25"/>
      <c r="DH784" s="25"/>
      <c r="DI784" s="25"/>
      <c r="DJ784" s="25"/>
      <c r="DK784" s="25"/>
      <c r="DL784" s="25"/>
      <c r="DM784" s="25"/>
      <c r="DN784" s="25"/>
      <c r="DO784" s="25"/>
      <c r="DP784" s="25"/>
      <c r="DQ784" s="25"/>
      <c r="DR784" s="25"/>
      <c r="DS784" s="25"/>
      <c r="DT784" s="25"/>
      <c r="DU784" s="25"/>
      <c r="DV784" s="25"/>
      <c r="DW784" s="25"/>
      <c r="DX784" s="25"/>
      <c r="DY784" s="25"/>
      <c r="DZ784" s="25"/>
      <c r="EA784" s="25"/>
      <c r="EB784" s="25"/>
    </row>
    <row r="785" spans="1:132" x14ac:dyDescent="0.3">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c r="DF785" s="25"/>
      <c r="DG785" s="25"/>
      <c r="DH785" s="25"/>
      <c r="DI785" s="25"/>
      <c r="DJ785" s="25"/>
      <c r="DK785" s="25"/>
      <c r="DL785" s="25"/>
      <c r="DM785" s="25"/>
      <c r="DN785" s="25"/>
      <c r="DO785" s="25"/>
      <c r="DP785" s="25"/>
      <c r="DQ785" s="25"/>
      <c r="DR785" s="25"/>
      <c r="DS785" s="25"/>
      <c r="DT785" s="25"/>
      <c r="DU785" s="25"/>
      <c r="DV785" s="25"/>
      <c r="DW785" s="25"/>
      <c r="DX785" s="25"/>
      <c r="DY785" s="25"/>
      <c r="DZ785" s="25"/>
      <c r="EA785" s="25"/>
      <c r="EB785" s="25"/>
    </row>
    <row r="786" spans="1:132" x14ac:dyDescent="0.3">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c r="DF786" s="25"/>
      <c r="DG786" s="25"/>
      <c r="DH786" s="25"/>
      <c r="DI786" s="25"/>
      <c r="DJ786" s="25"/>
      <c r="DK786" s="25"/>
      <c r="DL786" s="25"/>
      <c r="DM786" s="25"/>
      <c r="DN786" s="25"/>
      <c r="DO786" s="25"/>
      <c r="DP786" s="25"/>
      <c r="DQ786" s="25"/>
      <c r="DR786" s="25"/>
      <c r="DS786" s="25"/>
      <c r="DT786" s="25"/>
      <c r="DU786" s="25"/>
      <c r="DV786" s="25"/>
      <c r="DW786" s="25"/>
      <c r="DX786" s="25"/>
      <c r="DY786" s="25"/>
      <c r="DZ786" s="25"/>
      <c r="EA786" s="25"/>
      <c r="EB786" s="25"/>
    </row>
    <row r="787" spans="1:132" x14ac:dyDescent="0.3">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c r="DF787" s="25"/>
      <c r="DG787" s="25"/>
      <c r="DH787" s="25"/>
      <c r="DI787" s="25"/>
      <c r="DJ787" s="25"/>
      <c r="DK787" s="25"/>
      <c r="DL787" s="25"/>
      <c r="DM787" s="25"/>
      <c r="DN787" s="25"/>
      <c r="DO787" s="25"/>
      <c r="DP787" s="25"/>
      <c r="DQ787" s="25"/>
      <c r="DR787" s="25"/>
      <c r="DS787" s="25"/>
      <c r="DT787" s="25"/>
      <c r="DU787" s="25"/>
      <c r="DV787" s="25"/>
      <c r="DW787" s="25"/>
      <c r="DX787" s="25"/>
      <c r="DY787" s="25"/>
      <c r="DZ787" s="25"/>
      <c r="EA787" s="25"/>
      <c r="EB787" s="25"/>
    </row>
    <row r="788" spans="1:132" x14ac:dyDescent="0.3">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c r="DF788" s="25"/>
      <c r="DG788" s="25"/>
      <c r="DH788" s="25"/>
      <c r="DI788" s="25"/>
      <c r="DJ788" s="25"/>
      <c r="DK788" s="25"/>
      <c r="DL788" s="25"/>
      <c r="DM788" s="25"/>
      <c r="DN788" s="25"/>
      <c r="DO788" s="25"/>
      <c r="DP788" s="25"/>
      <c r="DQ788" s="25"/>
      <c r="DR788" s="25"/>
      <c r="DS788" s="25"/>
      <c r="DT788" s="25"/>
      <c r="DU788" s="25"/>
      <c r="DV788" s="25"/>
      <c r="DW788" s="25"/>
      <c r="DX788" s="25"/>
      <c r="DY788" s="25"/>
      <c r="DZ788" s="25"/>
      <c r="EA788" s="25"/>
      <c r="EB788" s="25"/>
    </row>
    <row r="789" spans="1:132" x14ac:dyDescent="0.3">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c r="DF789" s="25"/>
      <c r="DG789" s="25"/>
      <c r="DH789" s="25"/>
      <c r="DI789" s="25"/>
      <c r="DJ789" s="25"/>
      <c r="DK789" s="25"/>
      <c r="DL789" s="25"/>
      <c r="DM789" s="25"/>
      <c r="DN789" s="25"/>
      <c r="DO789" s="25"/>
      <c r="DP789" s="25"/>
      <c r="DQ789" s="25"/>
      <c r="DR789" s="25"/>
      <c r="DS789" s="25"/>
      <c r="DT789" s="25"/>
      <c r="DU789" s="25"/>
      <c r="DV789" s="25"/>
      <c r="DW789" s="25"/>
      <c r="DX789" s="25"/>
      <c r="DY789" s="25"/>
      <c r="DZ789" s="25"/>
      <c r="EA789" s="25"/>
      <c r="EB789" s="25"/>
    </row>
    <row r="790" spans="1:132" x14ac:dyDescent="0.3">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c r="DF790" s="25"/>
      <c r="DG790" s="25"/>
      <c r="DH790" s="25"/>
      <c r="DI790" s="25"/>
      <c r="DJ790" s="25"/>
      <c r="DK790" s="25"/>
      <c r="DL790" s="25"/>
      <c r="DM790" s="25"/>
      <c r="DN790" s="25"/>
      <c r="DO790" s="25"/>
      <c r="DP790" s="25"/>
      <c r="DQ790" s="25"/>
      <c r="DR790" s="25"/>
      <c r="DS790" s="25"/>
      <c r="DT790" s="25"/>
      <c r="DU790" s="25"/>
      <c r="DV790" s="25"/>
      <c r="DW790" s="25"/>
      <c r="DX790" s="25"/>
      <c r="DY790" s="25"/>
      <c r="DZ790" s="25"/>
      <c r="EA790" s="25"/>
      <c r="EB790" s="25"/>
    </row>
    <row r="791" spans="1:132" x14ac:dyDescent="0.3">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c r="DF791" s="25"/>
      <c r="DG791" s="25"/>
      <c r="DH791" s="25"/>
      <c r="DI791" s="25"/>
      <c r="DJ791" s="25"/>
      <c r="DK791" s="25"/>
      <c r="DL791" s="25"/>
      <c r="DM791" s="25"/>
      <c r="DN791" s="25"/>
      <c r="DO791" s="25"/>
      <c r="DP791" s="25"/>
      <c r="DQ791" s="25"/>
      <c r="DR791" s="25"/>
      <c r="DS791" s="25"/>
      <c r="DT791" s="25"/>
      <c r="DU791" s="25"/>
      <c r="DV791" s="25"/>
      <c r="DW791" s="25"/>
      <c r="DX791" s="25"/>
      <c r="DY791" s="25"/>
      <c r="DZ791" s="25"/>
      <c r="EA791" s="25"/>
      <c r="EB791" s="25"/>
    </row>
    <row r="792" spans="1:132" x14ac:dyDescent="0.3">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c r="DF792" s="25"/>
      <c r="DG792" s="25"/>
      <c r="DH792" s="25"/>
      <c r="DI792" s="25"/>
      <c r="DJ792" s="25"/>
      <c r="DK792" s="25"/>
      <c r="DL792" s="25"/>
      <c r="DM792" s="25"/>
      <c r="DN792" s="25"/>
      <c r="DO792" s="25"/>
      <c r="DP792" s="25"/>
      <c r="DQ792" s="25"/>
      <c r="DR792" s="25"/>
      <c r="DS792" s="25"/>
      <c r="DT792" s="25"/>
      <c r="DU792" s="25"/>
      <c r="DV792" s="25"/>
      <c r="DW792" s="25"/>
      <c r="DX792" s="25"/>
      <c r="DY792" s="25"/>
      <c r="DZ792" s="25"/>
      <c r="EA792" s="25"/>
      <c r="EB792" s="25"/>
    </row>
    <row r="793" spans="1:132" x14ac:dyDescent="0.3">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c r="DF793" s="25"/>
      <c r="DG793" s="25"/>
      <c r="DH793" s="25"/>
      <c r="DI793" s="25"/>
      <c r="DJ793" s="25"/>
      <c r="DK793" s="25"/>
      <c r="DL793" s="25"/>
      <c r="DM793" s="25"/>
      <c r="DN793" s="25"/>
      <c r="DO793" s="25"/>
      <c r="DP793" s="25"/>
      <c r="DQ793" s="25"/>
      <c r="DR793" s="25"/>
      <c r="DS793" s="25"/>
      <c r="DT793" s="25"/>
      <c r="DU793" s="25"/>
      <c r="DV793" s="25"/>
      <c r="DW793" s="25"/>
      <c r="DX793" s="25"/>
      <c r="DY793" s="25"/>
      <c r="DZ793" s="25"/>
      <c r="EA793" s="25"/>
      <c r="EB793" s="25"/>
    </row>
    <row r="794" spans="1:132" x14ac:dyDescent="0.3">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c r="DF794" s="25"/>
      <c r="DG794" s="25"/>
      <c r="DH794" s="25"/>
      <c r="DI794" s="25"/>
      <c r="DJ794" s="25"/>
      <c r="DK794" s="25"/>
      <c r="DL794" s="25"/>
      <c r="DM794" s="25"/>
      <c r="DN794" s="25"/>
      <c r="DO794" s="25"/>
      <c r="DP794" s="25"/>
      <c r="DQ794" s="25"/>
      <c r="DR794" s="25"/>
      <c r="DS794" s="25"/>
      <c r="DT794" s="25"/>
      <c r="DU794" s="25"/>
      <c r="DV794" s="25"/>
      <c r="DW794" s="25"/>
      <c r="DX794" s="25"/>
      <c r="DY794" s="25"/>
      <c r="DZ794" s="25"/>
      <c r="EA794" s="25"/>
      <c r="EB794" s="25"/>
    </row>
    <row r="795" spans="1:132" x14ac:dyDescent="0.3">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c r="DF795" s="25"/>
      <c r="DG795" s="25"/>
      <c r="DH795" s="25"/>
      <c r="DI795" s="25"/>
      <c r="DJ795" s="25"/>
      <c r="DK795" s="25"/>
      <c r="DL795" s="25"/>
      <c r="DM795" s="25"/>
      <c r="DN795" s="25"/>
      <c r="DO795" s="25"/>
      <c r="DP795" s="25"/>
      <c r="DQ795" s="25"/>
      <c r="DR795" s="25"/>
      <c r="DS795" s="25"/>
      <c r="DT795" s="25"/>
      <c r="DU795" s="25"/>
      <c r="DV795" s="25"/>
      <c r="DW795" s="25"/>
      <c r="DX795" s="25"/>
      <c r="DY795" s="25"/>
      <c r="DZ795" s="25"/>
      <c r="EA795" s="25"/>
      <c r="EB795" s="25"/>
    </row>
    <row r="796" spans="1:132" x14ac:dyDescent="0.3">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c r="DF796" s="25"/>
      <c r="DG796" s="25"/>
      <c r="DH796" s="25"/>
      <c r="DI796" s="25"/>
      <c r="DJ796" s="25"/>
      <c r="DK796" s="25"/>
      <c r="DL796" s="25"/>
      <c r="DM796" s="25"/>
      <c r="DN796" s="25"/>
      <c r="DO796" s="25"/>
      <c r="DP796" s="25"/>
      <c r="DQ796" s="25"/>
      <c r="DR796" s="25"/>
      <c r="DS796" s="25"/>
      <c r="DT796" s="25"/>
      <c r="DU796" s="25"/>
      <c r="DV796" s="25"/>
      <c r="DW796" s="25"/>
      <c r="DX796" s="25"/>
      <c r="DY796" s="25"/>
      <c r="DZ796" s="25"/>
      <c r="EA796" s="25"/>
      <c r="EB796" s="25"/>
    </row>
    <row r="797" spans="1:132" x14ac:dyDescent="0.3">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c r="DF797" s="25"/>
      <c r="DG797" s="25"/>
      <c r="DH797" s="25"/>
      <c r="DI797" s="25"/>
      <c r="DJ797" s="25"/>
      <c r="DK797" s="25"/>
      <c r="DL797" s="25"/>
      <c r="DM797" s="25"/>
      <c r="DN797" s="25"/>
      <c r="DO797" s="25"/>
      <c r="DP797" s="25"/>
      <c r="DQ797" s="25"/>
      <c r="DR797" s="25"/>
      <c r="DS797" s="25"/>
      <c r="DT797" s="25"/>
      <c r="DU797" s="25"/>
      <c r="DV797" s="25"/>
      <c r="DW797" s="25"/>
      <c r="DX797" s="25"/>
      <c r="DY797" s="25"/>
      <c r="DZ797" s="25"/>
      <c r="EA797" s="25"/>
      <c r="EB797" s="25"/>
    </row>
    <row r="798" spans="1:132" x14ac:dyDescent="0.3">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c r="DF798" s="25"/>
      <c r="DG798" s="25"/>
      <c r="DH798" s="25"/>
      <c r="DI798" s="25"/>
      <c r="DJ798" s="25"/>
      <c r="DK798" s="25"/>
      <c r="DL798" s="25"/>
      <c r="DM798" s="25"/>
      <c r="DN798" s="25"/>
      <c r="DO798" s="25"/>
      <c r="DP798" s="25"/>
      <c r="DQ798" s="25"/>
      <c r="DR798" s="25"/>
      <c r="DS798" s="25"/>
      <c r="DT798" s="25"/>
      <c r="DU798" s="25"/>
      <c r="DV798" s="25"/>
      <c r="DW798" s="25"/>
      <c r="DX798" s="25"/>
      <c r="DY798" s="25"/>
      <c r="DZ798" s="25"/>
      <c r="EA798" s="25"/>
      <c r="EB798" s="25"/>
    </row>
    <row r="799" spans="1:132" x14ac:dyDescent="0.3">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c r="DF799" s="25"/>
      <c r="DG799" s="25"/>
      <c r="DH799" s="25"/>
      <c r="DI799" s="25"/>
      <c r="DJ799" s="25"/>
      <c r="DK799" s="25"/>
      <c r="DL799" s="25"/>
      <c r="DM799" s="25"/>
      <c r="DN799" s="25"/>
      <c r="DO799" s="25"/>
      <c r="DP799" s="25"/>
      <c r="DQ799" s="25"/>
      <c r="DR799" s="25"/>
      <c r="DS799" s="25"/>
      <c r="DT799" s="25"/>
      <c r="DU799" s="25"/>
      <c r="DV799" s="25"/>
      <c r="DW799" s="25"/>
      <c r="DX799" s="25"/>
      <c r="DY799" s="25"/>
      <c r="DZ799" s="25"/>
      <c r="EA799" s="25"/>
      <c r="EB799" s="25"/>
    </row>
    <row r="800" spans="1:132" x14ac:dyDescent="0.3">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c r="DF800" s="25"/>
      <c r="DG800" s="25"/>
      <c r="DH800" s="25"/>
      <c r="DI800" s="25"/>
      <c r="DJ800" s="25"/>
      <c r="DK800" s="25"/>
      <c r="DL800" s="25"/>
      <c r="DM800" s="25"/>
      <c r="DN800" s="25"/>
      <c r="DO800" s="25"/>
      <c r="DP800" s="25"/>
      <c r="DQ800" s="25"/>
      <c r="DR800" s="25"/>
      <c r="DS800" s="25"/>
      <c r="DT800" s="25"/>
      <c r="DU800" s="25"/>
      <c r="DV800" s="25"/>
      <c r="DW800" s="25"/>
      <c r="DX800" s="25"/>
      <c r="DY800" s="25"/>
      <c r="DZ800" s="25"/>
      <c r="EA800" s="25"/>
      <c r="EB800" s="25"/>
    </row>
    <row r="801" spans="1:132" x14ac:dyDescent="0.3">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c r="DF801" s="25"/>
      <c r="DG801" s="25"/>
      <c r="DH801" s="25"/>
      <c r="DI801" s="25"/>
      <c r="DJ801" s="25"/>
      <c r="DK801" s="25"/>
      <c r="DL801" s="25"/>
      <c r="DM801" s="25"/>
      <c r="DN801" s="25"/>
      <c r="DO801" s="25"/>
      <c r="DP801" s="25"/>
      <c r="DQ801" s="25"/>
      <c r="DR801" s="25"/>
      <c r="DS801" s="25"/>
      <c r="DT801" s="25"/>
      <c r="DU801" s="25"/>
      <c r="DV801" s="25"/>
      <c r="DW801" s="25"/>
      <c r="DX801" s="25"/>
      <c r="DY801" s="25"/>
      <c r="DZ801" s="25"/>
      <c r="EA801" s="25"/>
      <c r="EB801" s="25"/>
    </row>
    <row r="802" spans="1:132" x14ac:dyDescent="0.3">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c r="DF802" s="25"/>
      <c r="DG802" s="25"/>
      <c r="DH802" s="25"/>
      <c r="DI802" s="25"/>
      <c r="DJ802" s="25"/>
      <c r="DK802" s="25"/>
      <c r="DL802" s="25"/>
      <c r="DM802" s="25"/>
      <c r="DN802" s="25"/>
      <c r="DO802" s="25"/>
      <c r="DP802" s="25"/>
      <c r="DQ802" s="25"/>
      <c r="DR802" s="25"/>
      <c r="DS802" s="25"/>
      <c r="DT802" s="25"/>
      <c r="DU802" s="25"/>
      <c r="DV802" s="25"/>
      <c r="DW802" s="25"/>
      <c r="DX802" s="25"/>
      <c r="DY802" s="25"/>
      <c r="DZ802" s="25"/>
      <c r="EA802" s="25"/>
      <c r="EB802" s="25"/>
    </row>
    <row r="803" spans="1:132" x14ac:dyDescent="0.3">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c r="DF803" s="25"/>
      <c r="DG803" s="25"/>
      <c r="DH803" s="25"/>
      <c r="DI803" s="25"/>
      <c r="DJ803" s="25"/>
      <c r="DK803" s="25"/>
      <c r="DL803" s="25"/>
      <c r="DM803" s="25"/>
      <c r="DN803" s="25"/>
      <c r="DO803" s="25"/>
      <c r="DP803" s="25"/>
      <c r="DQ803" s="25"/>
      <c r="DR803" s="25"/>
      <c r="DS803" s="25"/>
      <c r="DT803" s="25"/>
      <c r="DU803" s="25"/>
      <c r="DV803" s="25"/>
      <c r="DW803" s="25"/>
      <c r="DX803" s="25"/>
      <c r="DY803" s="25"/>
      <c r="DZ803" s="25"/>
      <c r="EA803" s="25"/>
      <c r="EB803" s="25"/>
    </row>
    <row r="804" spans="1:132" x14ac:dyDescent="0.3">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c r="DF804" s="25"/>
      <c r="DG804" s="25"/>
      <c r="DH804" s="25"/>
      <c r="DI804" s="25"/>
      <c r="DJ804" s="25"/>
      <c r="DK804" s="25"/>
      <c r="DL804" s="25"/>
      <c r="DM804" s="25"/>
      <c r="DN804" s="25"/>
      <c r="DO804" s="25"/>
      <c r="DP804" s="25"/>
      <c r="DQ804" s="25"/>
      <c r="DR804" s="25"/>
      <c r="DS804" s="25"/>
      <c r="DT804" s="25"/>
      <c r="DU804" s="25"/>
      <c r="DV804" s="25"/>
      <c r="DW804" s="25"/>
      <c r="DX804" s="25"/>
      <c r="DY804" s="25"/>
      <c r="DZ804" s="25"/>
      <c r="EA804" s="25"/>
      <c r="EB804" s="25"/>
    </row>
    <row r="805" spans="1:132" x14ac:dyDescent="0.3">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c r="DF805" s="25"/>
      <c r="DG805" s="25"/>
      <c r="DH805" s="25"/>
      <c r="DI805" s="25"/>
      <c r="DJ805" s="25"/>
      <c r="DK805" s="25"/>
      <c r="DL805" s="25"/>
      <c r="DM805" s="25"/>
      <c r="DN805" s="25"/>
      <c r="DO805" s="25"/>
      <c r="DP805" s="25"/>
      <c r="DQ805" s="25"/>
      <c r="DR805" s="25"/>
      <c r="DS805" s="25"/>
      <c r="DT805" s="25"/>
      <c r="DU805" s="25"/>
      <c r="DV805" s="25"/>
      <c r="DW805" s="25"/>
      <c r="DX805" s="25"/>
      <c r="DY805" s="25"/>
      <c r="DZ805" s="25"/>
      <c r="EA805" s="25"/>
      <c r="EB805" s="25"/>
    </row>
    <row r="806" spans="1:132" x14ac:dyDescent="0.3">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c r="DF806" s="25"/>
      <c r="DG806" s="25"/>
      <c r="DH806" s="25"/>
      <c r="DI806" s="25"/>
      <c r="DJ806" s="25"/>
      <c r="DK806" s="25"/>
      <c r="DL806" s="25"/>
      <c r="DM806" s="25"/>
      <c r="DN806" s="25"/>
      <c r="DO806" s="25"/>
      <c r="DP806" s="25"/>
      <c r="DQ806" s="25"/>
      <c r="DR806" s="25"/>
      <c r="DS806" s="25"/>
      <c r="DT806" s="25"/>
      <c r="DU806" s="25"/>
      <c r="DV806" s="25"/>
      <c r="DW806" s="25"/>
      <c r="DX806" s="25"/>
      <c r="DY806" s="25"/>
      <c r="DZ806" s="25"/>
      <c r="EA806" s="25"/>
      <c r="EB806" s="25"/>
    </row>
    <row r="807" spans="1:132" x14ac:dyDescent="0.3">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c r="DF807" s="25"/>
      <c r="DG807" s="25"/>
      <c r="DH807" s="25"/>
      <c r="DI807" s="25"/>
      <c r="DJ807" s="25"/>
      <c r="DK807" s="25"/>
      <c r="DL807" s="25"/>
      <c r="DM807" s="25"/>
      <c r="DN807" s="25"/>
      <c r="DO807" s="25"/>
      <c r="DP807" s="25"/>
      <c r="DQ807" s="25"/>
      <c r="DR807" s="25"/>
      <c r="DS807" s="25"/>
      <c r="DT807" s="25"/>
      <c r="DU807" s="25"/>
      <c r="DV807" s="25"/>
      <c r="DW807" s="25"/>
      <c r="DX807" s="25"/>
      <c r="DY807" s="25"/>
      <c r="DZ807" s="25"/>
      <c r="EA807" s="25"/>
      <c r="EB807" s="25"/>
    </row>
    <row r="808" spans="1:132" x14ac:dyDescent="0.3">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c r="DF808" s="25"/>
      <c r="DG808" s="25"/>
      <c r="DH808" s="25"/>
      <c r="DI808" s="25"/>
      <c r="DJ808" s="25"/>
      <c r="DK808" s="25"/>
      <c r="DL808" s="25"/>
      <c r="DM808" s="25"/>
      <c r="DN808" s="25"/>
      <c r="DO808" s="25"/>
      <c r="DP808" s="25"/>
      <c r="DQ808" s="25"/>
      <c r="DR808" s="25"/>
      <c r="DS808" s="25"/>
      <c r="DT808" s="25"/>
      <c r="DU808" s="25"/>
      <c r="DV808" s="25"/>
      <c r="DW808" s="25"/>
      <c r="DX808" s="25"/>
      <c r="DY808" s="25"/>
      <c r="DZ808" s="25"/>
      <c r="EA808" s="25"/>
      <c r="EB808" s="25"/>
    </row>
    <row r="809" spans="1:132" x14ac:dyDescent="0.3">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c r="DF809" s="25"/>
      <c r="DG809" s="25"/>
      <c r="DH809" s="25"/>
      <c r="DI809" s="25"/>
      <c r="DJ809" s="25"/>
      <c r="DK809" s="25"/>
      <c r="DL809" s="25"/>
      <c r="DM809" s="25"/>
      <c r="DN809" s="25"/>
      <c r="DO809" s="25"/>
      <c r="DP809" s="25"/>
      <c r="DQ809" s="25"/>
      <c r="DR809" s="25"/>
      <c r="DS809" s="25"/>
      <c r="DT809" s="25"/>
      <c r="DU809" s="25"/>
      <c r="DV809" s="25"/>
      <c r="DW809" s="25"/>
      <c r="DX809" s="25"/>
      <c r="DY809" s="25"/>
      <c r="DZ809" s="25"/>
      <c r="EA809" s="25"/>
      <c r="EB809" s="25"/>
    </row>
    <row r="810" spans="1:132" x14ac:dyDescent="0.3">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c r="DF810" s="25"/>
      <c r="DG810" s="25"/>
      <c r="DH810" s="25"/>
      <c r="DI810" s="25"/>
      <c r="DJ810" s="25"/>
      <c r="DK810" s="25"/>
      <c r="DL810" s="25"/>
      <c r="DM810" s="25"/>
      <c r="DN810" s="25"/>
      <c r="DO810" s="25"/>
      <c r="DP810" s="25"/>
      <c r="DQ810" s="25"/>
      <c r="DR810" s="25"/>
      <c r="DS810" s="25"/>
      <c r="DT810" s="25"/>
      <c r="DU810" s="25"/>
      <c r="DV810" s="25"/>
      <c r="DW810" s="25"/>
      <c r="DX810" s="25"/>
      <c r="DY810" s="25"/>
      <c r="DZ810" s="25"/>
      <c r="EA810" s="25"/>
      <c r="EB810" s="25"/>
    </row>
    <row r="811" spans="1:132" x14ac:dyDescent="0.3">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c r="DF811" s="25"/>
      <c r="DG811" s="25"/>
      <c r="DH811" s="25"/>
      <c r="DI811" s="25"/>
      <c r="DJ811" s="25"/>
      <c r="DK811" s="25"/>
      <c r="DL811" s="25"/>
      <c r="DM811" s="25"/>
      <c r="DN811" s="25"/>
      <c r="DO811" s="25"/>
      <c r="DP811" s="25"/>
      <c r="DQ811" s="25"/>
      <c r="DR811" s="25"/>
      <c r="DS811" s="25"/>
      <c r="DT811" s="25"/>
      <c r="DU811" s="25"/>
      <c r="DV811" s="25"/>
      <c r="DW811" s="25"/>
      <c r="DX811" s="25"/>
      <c r="DY811" s="25"/>
      <c r="DZ811" s="25"/>
      <c r="EA811" s="25"/>
      <c r="EB811" s="25"/>
    </row>
    <row r="812" spans="1:132" x14ac:dyDescent="0.3">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c r="DF812" s="25"/>
      <c r="DG812" s="25"/>
      <c r="DH812" s="25"/>
      <c r="DI812" s="25"/>
      <c r="DJ812" s="25"/>
      <c r="DK812" s="25"/>
      <c r="DL812" s="25"/>
      <c r="DM812" s="25"/>
      <c r="DN812" s="25"/>
      <c r="DO812" s="25"/>
      <c r="DP812" s="25"/>
      <c r="DQ812" s="25"/>
      <c r="DR812" s="25"/>
      <c r="DS812" s="25"/>
      <c r="DT812" s="25"/>
      <c r="DU812" s="25"/>
      <c r="DV812" s="25"/>
      <c r="DW812" s="25"/>
      <c r="DX812" s="25"/>
      <c r="DY812" s="25"/>
      <c r="DZ812" s="25"/>
      <c r="EA812" s="25"/>
      <c r="EB812" s="25"/>
    </row>
    <row r="813" spans="1:132" x14ac:dyDescent="0.3">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c r="DF813" s="25"/>
      <c r="DG813" s="25"/>
      <c r="DH813" s="25"/>
      <c r="DI813" s="25"/>
      <c r="DJ813" s="25"/>
      <c r="DK813" s="25"/>
      <c r="DL813" s="25"/>
      <c r="DM813" s="25"/>
      <c r="DN813" s="25"/>
      <c r="DO813" s="25"/>
      <c r="DP813" s="25"/>
      <c r="DQ813" s="25"/>
      <c r="DR813" s="25"/>
      <c r="DS813" s="25"/>
      <c r="DT813" s="25"/>
      <c r="DU813" s="25"/>
      <c r="DV813" s="25"/>
      <c r="DW813" s="25"/>
      <c r="DX813" s="25"/>
      <c r="DY813" s="25"/>
      <c r="DZ813" s="25"/>
      <c r="EA813" s="25"/>
      <c r="EB813" s="25"/>
    </row>
    <row r="814" spans="1:132" x14ac:dyDescent="0.3">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c r="DF814" s="25"/>
      <c r="DG814" s="25"/>
      <c r="DH814" s="25"/>
      <c r="DI814" s="25"/>
      <c r="DJ814" s="25"/>
      <c r="DK814" s="25"/>
      <c r="DL814" s="25"/>
      <c r="DM814" s="25"/>
      <c r="DN814" s="25"/>
      <c r="DO814" s="25"/>
      <c r="DP814" s="25"/>
      <c r="DQ814" s="25"/>
      <c r="DR814" s="25"/>
      <c r="DS814" s="25"/>
      <c r="DT814" s="25"/>
      <c r="DU814" s="25"/>
      <c r="DV814" s="25"/>
      <c r="DW814" s="25"/>
      <c r="DX814" s="25"/>
      <c r="DY814" s="25"/>
      <c r="DZ814" s="25"/>
      <c r="EA814" s="25"/>
      <c r="EB814" s="25"/>
    </row>
    <row r="815" spans="1:132" x14ac:dyDescent="0.3">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c r="DF815" s="25"/>
      <c r="DG815" s="25"/>
      <c r="DH815" s="25"/>
      <c r="DI815" s="25"/>
      <c r="DJ815" s="25"/>
      <c r="DK815" s="25"/>
      <c r="DL815" s="25"/>
      <c r="DM815" s="25"/>
      <c r="DN815" s="25"/>
      <c r="DO815" s="25"/>
      <c r="DP815" s="25"/>
      <c r="DQ815" s="25"/>
      <c r="DR815" s="25"/>
      <c r="DS815" s="25"/>
      <c r="DT815" s="25"/>
      <c r="DU815" s="25"/>
      <c r="DV815" s="25"/>
      <c r="DW815" s="25"/>
      <c r="DX815" s="25"/>
      <c r="DY815" s="25"/>
      <c r="DZ815" s="25"/>
      <c r="EA815" s="25"/>
      <c r="EB815" s="25"/>
    </row>
    <row r="816" spans="1:132" x14ac:dyDescent="0.3">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c r="DF816" s="25"/>
      <c r="DG816" s="25"/>
      <c r="DH816" s="25"/>
      <c r="DI816" s="25"/>
      <c r="DJ816" s="25"/>
      <c r="DK816" s="25"/>
      <c r="DL816" s="25"/>
      <c r="DM816" s="25"/>
      <c r="DN816" s="25"/>
      <c r="DO816" s="25"/>
      <c r="DP816" s="25"/>
      <c r="DQ816" s="25"/>
      <c r="DR816" s="25"/>
      <c r="DS816" s="25"/>
      <c r="DT816" s="25"/>
      <c r="DU816" s="25"/>
      <c r="DV816" s="25"/>
      <c r="DW816" s="25"/>
      <c r="DX816" s="25"/>
      <c r="DY816" s="25"/>
      <c r="DZ816" s="25"/>
      <c r="EA816" s="25"/>
      <c r="EB816" s="25"/>
    </row>
    <row r="817" spans="1:132" x14ac:dyDescent="0.3">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c r="DF817" s="25"/>
      <c r="DG817" s="25"/>
      <c r="DH817" s="25"/>
      <c r="DI817" s="25"/>
      <c r="DJ817" s="25"/>
      <c r="DK817" s="25"/>
      <c r="DL817" s="25"/>
      <c r="DM817" s="25"/>
      <c r="DN817" s="25"/>
      <c r="DO817" s="25"/>
      <c r="DP817" s="25"/>
      <c r="DQ817" s="25"/>
      <c r="DR817" s="25"/>
      <c r="DS817" s="25"/>
      <c r="DT817" s="25"/>
      <c r="DU817" s="25"/>
      <c r="DV817" s="25"/>
      <c r="DW817" s="25"/>
      <c r="DX817" s="25"/>
      <c r="DY817" s="25"/>
      <c r="DZ817" s="25"/>
      <c r="EA817" s="25"/>
      <c r="EB817" s="25"/>
    </row>
    <row r="818" spans="1:132" x14ac:dyDescent="0.3">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c r="DF818" s="25"/>
      <c r="DG818" s="25"/>
      <c r="DH818" s="25"/>
      <c r="DI818" s="25"/>
      <c r="DJ818" s="25"/>
      <c r="DK818" s="25"/>
      <c r="DL818" s="25"/>
      <c r="DM818" s="25"/>
      <c r="DN818" s="25"/>
      <c r="DO818" s="25"/>
      <c r="DP818" s="25"/>
      <c r="DQ818" s="25"/>
      <c r="DR818" s="25"/>
      <c r="DS818" s="25"/>
      <c r="DT818" s="25"/>
      <c r="DU818" s="25"/>
      <c r="DV818" s="25"/>
      <c r="DW818" s="25"/>
      <c r="DX818" s="25"/>
      <c r="DY818" s="25"/>
      <c r="DZ818" s="25"/>
      <c r="EA818" s="25"/>
      <c r="EB818" s="25"/>
    </row>
    <row r="819" spans="1:132" x14ac:dyDescent="0.3">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c r="DF819" s="25"/>
      <c r="DG819" s="25"/>
      <c r="DH819" s="25"/>
      <c r="DI819" s="25"/>
      <c r="DJ819" s="25"/>
      <c r="DK819" s="25"/>
      <c r="DL819" s="25"/>
      <c r="DM819" s="25"/>
      <c r="DN819" s="25"/>
      <c r="DO819" s="25"/>
      <c r="DP819" s="25"/>
      <c r="DQ819" s="25"/>
      <c r="DR819" s="25"/>
      <c r="DS819" s="25"/>
      <c r="DT819" s="25"/>
      <c r="DU819" s="25"/>
      <c r="DV819" s="25"/>
      <c r="DW819" s="25"/>
      <c r="DX819" s="25"/>
      <c r="DY819" s="25"/>
      <c r="DZ819" s="25"/>
      <c r="EA819" s="25"/>
      <c r="EB819" s="25"/>
    </row>
    <row r="820" spans="1:132" x14ac:dyDescent="0.3">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c r="DF820" s="25"/>
      <c r="DG820" s="25"/>
      <c r="DH820" s="25"/>
      <c r="DI820" s="25"/>
      <c r="DJ820" s="25"/>
      <c r="DK820" s="25"/>
      <c r="DL820" s="25"/>
      <c r="DM820" s="25"/>
      <c r="DN820" s="25"/>
      <c r="DO820" s="25"/>
      <c r="DP820" s="25"/>
      <c r="DQ820" s="25"/>
      <c r="DR820" s="25"/>
      <c r="DS820" s="25"/>
      <c r="DT820" s="25"/>
      <c r="DU820" s="25"/>
      <c r="DV820" s="25"/>
      <c r="DW820" s="25"/>
      <c r="DX820" s="25"/>
      <c r="DY820" s="25"/>
      <c r="DZ820" s="25"/>
      <c r="EA820" s="25"/>
      <c r="EB820" s="25"/>
    </row>
    <row r="821" spans="1:132" x14ac:dyDescent="0.3">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c r="DF821" s="25"/>
      <c r="DG821" s="25"/>
      <c r="DH821" s="25"/>
      <c r="DI821" s="25"/>
      <c r="DJ821" s="25"/>
      <c r="DK821" s="25"/>
      <c r="DL821" s="25"/>
      <c r="DM821" s="25"/>
      <c r="DN821" s="25"/>
      <c r="DO821" s="25"/>
      <c r="DP821" s="25"/>
      <c r="DQ821" s="25"/>
      <c r="DR821" s="25"/>
      <c r="DS821" s="25"/>
      <c r="DT821" s="25"/>
      <c r="DU821" s="25"/>
      <c r="DV821" s="25"/>
      <c r="DW821" s="25"/>
      <c r="DX821" s="25"/>
      <c r="DY821" s="25"/>
      <c r="DZ821" s="25"/>
      <c r="EA821" s="25"/>
      <c r="EB821" s="25"/>
    </row>
    <row r="822" spans="1:132" x14ac:dyDescent="0.3">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c r="DF822" s="25"/>
      <c r="DG822" s="25"/>
      <c r="DH822" s="25"/>
      <c r="DI822" s="25"/>
      <c r="DJ822" s="25"/>
      <c r="DK822" s="25"/>
      <c r="DL822" s="25"/>
      <c r="DM822" s="25"/>
      <c r="DN822" s="25"/>
      <c r="DO822" s="25"/>
      <c r="DP822" s="25"/>
      <c r="DQ822" s="25"/>
      <c r="DR822" s="25"/>
      <c r="DS822" s="25"/>
      <c r="DT822" s="25"/>
      <c r="DU822" s="25"/>
      <c r="DV822" s="25"/>
      <c r="DW822" s="25"/>
      <c r="DX822" s="25"/>
      <c r="DY822" s="25"/>
      <c r="DZ822" s="25"/>
      <c r="EA822" s="25"/>
      <c r="EB822" s="25"/>
    </row>
    <row r="823" spans="1:132" x14ac:dyDescent="0.3">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c r="DF823" s="25"/>
      <c r="DG823" s="25"/>
      <c r="DH823" s="25"/>
      <c r="DI823" s="25"/>
      <c r="DJ823" s="25"/>
      <c r="DK823" s="25"/>
      <c r="DL823" s="25"/>
      <c r="DM823" s="25"/>
      <c r="DN823" s="25"/>
      <c r="DO823" s="25"/>
      <c r="DP823" s="25"/>
      <c r="DQ823" s="25"/>
      <c r="DR823" s="25"/>
      <c r="DS823" s="25"/>
      <c r="DT823" s="25"/>
      <c r="DU823" s="25"/>
      <c r="DV823" s="25"/>
      <c r="DW823" s="25"/>
      <c r="DX823" s="25"/>
      <c r="DY823" s="25"/>
      <c r="DZ823" s="25"/>
      <c r="EA823" s="25"/>
      <c r="EB823" s="25"/>
    </row>
    <row r="824" spans="1:132" x14ac:dyDescent="0.3">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c r="DF824" s="25"/>
      <c r="DG824" s="25"/>
      <c r="DH824" s="25"/>
      <c r="DI824" s="25"/>
      <c r="DJ824" s="25"/>
      <c r="DK824" s="25"/>
      <c r="DL824" s="25"/>
      <c r="DM824" s="25"/>
      <c r="DN824" s="25"/>
      <c r="DO824" s="25"/>
      <c r="DP824" s="25"/>
      <c r="DQ824" s="25"/>
      <c r="DR824" s="25"/>
      <c r="DS824" s="25"/>
      <c r="DT824" s="25"/>
      <c r="DU824" s="25"/>
      <c r="DV824" s="25"/>
      <c r="DW824" s="25"/>
      <c r="DX824" s="25"/>
      <c r="DY824" s="25"/>
      <c r="DZ824" s="25"/>
      <c r="EA824" s="25"/>
      <c r="EB824" s="25"/>
    </row>
    <row r="825" spans="1:132" x14ac:dyDescent="0.3">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c r="DF825" s="25"/>
      <c r="DG825" s="25"/>
      <c r="DH825" s="25"/>
      <c r="DI825" s="25"/>
      <c r="DJ825" s="25"/>
      <c r="DK825" s="25"/>
      <c r="DL825" s="25"/>
      <c r="DM825" s="25"/>
      <c r="DN825" s="25"/>
      <c r="DO825" s="25"/>
      <c r="DP825" s="25"/>
      <c r="DQ825" s="25"/>
      <c r="DR825" s="25"/>
      <c r="DS825" s="25"/>
      <c r="DT825" s="25"/>
      <c r="DU825" s="25"/>
      <c r="DV825" s="25"/>
      <c r="DW825" s="25"/>
      <c r="DX825" s="25"/>
      <c r="DY825" s="25"/>
      <c r="DZ825" s="25"/>
      <c r="EA825" s="25"/>
      <c r="EB825" s="25"/>
    </row>
    <row r="826" spans="1:132" x14ac:dyDescent="0.3">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c r="DF826" s="25"/>
      <c r="DG826" s="25"/>
      <c r="DH826" s="25"/>
      <c r="DI826" s="25"/>
      <c r="DJ826" s="25"/>
      <c r="DK826" s="25"/>
      <c r="DL826" s="25"/>
      <c r="DM826" s="25"/>
      <c r="DN826" s="25"/>
      <c r="DO826" s="25"/>
      <c r="DP826" s="25"/>
      <c r="DQ826" s="25"/>
      <c r="DR826" s="25"/>
      <c r="DS826" s="25"/>
      <c r="DT826" s="25"/>
      <c r="DU826" s="25"/>
      <c r="DV826" s="25"/>
      <c r="DW826" s="25"/>
      <c r="DX826" s="25"/>
      <c r="DY826" s="25"/>
      <c r="DZ826" s="25"/>
      <c r="EA826" s="25"/>
      <c r="EB826" s="25"/>
    </row>
    <row r="827" spans="1:132" x14ac:dyDescent="0.3">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c r="DF827" s="25"/>
      <c r="DG827" s="25"/>
      <c r="DH827" s="25"/>
      <c r="DI827" s="25"/>
      <c r="DJ827" s="25"/>
      <c r="DK827" s="25"/>
      <c r="DL827" s="25"/>
      <c r="DM827" s="25"/>
      <c r="DN827" s="25"/>
      <c r="DO827" s="25"/>
      <c r="DP827" s="25"/>
      <c r="DQ827" s="25"/>
      <c r="DR827" s="25"/>
      <c r="DS827" s="25"/>
      <c r="DT827" s="25"/>
      <c r="DU827" s="25"/>
      <c r="DV827" s="25"/>
      <c r="DW827" s="25"/>
      <c r="DX827" s="25"/>
      <c r="DY827" s="25"/>
      <c r="DZ827" s="25"/>
      <c r="EA827" s="25"/>
      <c r="EB827" s="25"/>
    </row>
    <row r="828" spans="1:132" x14ac:dyDescent="0.3">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c r="DF828" s="25"/>
      <c r="DG828" s="25"/>
      <c r="DH828" s="25"/>
      <c r="DI828" s="25"/>
      <c r="DJ828" s="25"/>
      <c r="DK828" s="25"/>
      <c r="DL828" s="25"/>
      <c r="DM828" s="25"/>
      <c r="DN828" s="25"/>
      <c r="DO828" s="25"/>
      <c r="DP828" s="25"/>
      <c r="DQ828" s="25"/>
      <c r="DR828" s="25"/>
      <c r="DS828" s="25"/>
      <c r="DT828" s="25"/>
      <c r="DU828" s="25"/>
      <c r="DV828" s="25"/>
      <c r="DW828" s="25"/>
      <c r="DX828" s="25"/>
      <c r="DY828" s="25"/>
      <c r="DZ828" s="25"/>
      <c r="EA828" s="25"/>
      <c r="EB828" s="25"/>
    </row>
    <row r="829" spans="1:132" x14ac:dyDescent="0.3">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c r="DF829" s="25"/>
      <c r="DG829" s="25"/>
      <c r="DH829" s="25"/>
      <c r="DI829" s="25"/>
      <c r="DJ829" s="25"/>
      <c r="DK829" s="25"/>
      <c r="DL829" s="25"/>
      <c r="DM829" s="25"/>
      <c r="DN829" s="25"/>
      <c r="DO829" s="25"/>
      <c r="DP829" s="25"/>
      <c r="DQ829" s="25"/>
      <c r="DR829" s="25"/>
      <c r="DS829" s="25"/>
      <c r="DT829" s="25"/>
      <c r="DU829" s="25"/>
      <c r="DV829" s="25"/>
      <c r="DW829" s="25"/>
      <c r="DX829" s="25"/>
      <c r="DY829" s="25"/>
      <c r="DZ829" s="25"/>
      <c r="EA829" s="25"/>
      <c r="EB829" s="25"/>
    </row>
    <row r="830" spans="1:132" x14ac:dyDescent="0.3">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c r="AU830" s="25"/>
      <c r="AV830" s="25"/>
      <c r="AW830" s="25"/>
      <c r="AX830" s="25"/>
      <c r="AY830" s="25"/>
      <c r="AZ830" s="25"/>
      <c r="BA830" s="25"/>
      <c r="BB830" s="25"/>
      <c r="BC830" s="25"/>
      <c r="BD830" s="25"/>
      <c r="BE830" s="25"/>
      <c r="BF830" s="25"/>
      <c r="BG830" s="25"/>
      <c r="BH830" s="25"/>
      <c r="BI830" s="25"/>
      <c r="BJ830" s="25"/>
      <c r="BK830" s="25"/>
      <c r="BL830" s="25"/>
      <c r="BM830" s="25"/>
      <c r="BN830" s="25"/>
      <c r="BO830" s="25"/>
      <c r="BP830" s="25"/>
      <c r="BQ830" s="25"/>
      <c r="BR830" s="25"/>
      <c r="BS830" s="25"/>
      <c r="BT830" s="25"/>
      <c r="BU830" s="25"/>
      <c r="BV830" s="25"/>
      <c r="BW830" s="25"/>
      <c r="BX830" s="25"/>
      <c r="BY830" s="25"/>
      <c r="BZ830" s="25"/>
      <c r="CA830" s="25"/>
      <c r="CB830" s="25"/>
      <c r="CC830" s="25"/>
      <c r="CD830" s="25"/>
      <c r="CE830" s="25"/>
      <c r="CF830" s="25"/>
      <c r="CG830" s="25"/>
      <c r="CH830" s="25"/>
      <c r="CI830" s="25"/>
      <c r="CJ830" s="25"/>
      <c r="CK830" s="25"/>
      <c r="CL830" s="25"/>
      <c r="CM830" s="25"/>
      <c r="CN830" s="25"/>
      <c r="CO830" s="25"/>
      <c r="CP830" s="25"/>
      <c r="CQ830" s="25"/>
      <c r="CR830" s="25"/>
      <c r="CS830" s="25"/>
      <c r="CT830" s="25"/>
      <c r="CU830" s="25"/>
      <c r="CV830" s="25"/>
      <c r="CW830" s="25"/>
      <c r="CX830" s="25"/>
      <c r="CY830" s="25"/>
      <c r="CZ830" s="25"/>
      <c r="DA830" s="25"/>
      <c r="DB830" s="25"/>
      <c r="DC830" s="25"/>
      <c r="DD830" s="25"/>
      <c r="DE830" s="25"/>
      <c r="DF830" s="25"/>
      <c r="DG830" s="25"/>
      <c r="DH830" s="25"/>
      <c r="DI830" s="25"/>
      <c r="DJ830" s="25"/>
      <c r="DK830" s="25"/>
      <c r="DL830" s="25"/>
      <c r="DM830" s="25"/>
      <c r="DN830" s="25"/>
      <c r="DO830" s="25"/>
      <c r="DP830" s="25"/>
      <c r="DQ830" s="25"/>
      <c r="DR830" s="25"/>
      <c r="DS830" s="25"/>
      <c r="DT830" s="25"/>
      <c r="DU830" s="25"/>
      <c r="DV830" s="25"/>
      <c r="DW830" s="25"/>
      <c r="DX830" s="25"/>
      <c r="DY830" s="25"/>
      <c r="DZ830" s="25"/>
      <c r="EA830" s="25"/>
      <c r="EB830" s="25"/>
    </row>
    <row r="831" spans="1:132" x14ac:dyDescent="0.3">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c r="AU831" s="25"/>
      <c r="AV831" s="25"/>
      <c r="AW831" s="25"/>
      <c r="AX831" s="25"/>
      <c r="AY831" s="25"/>
      <c r="AZ831" s="25"/>
      <c r="BA831" s="25"/>
      <c r="BB831" s="25"/>
      <c r="BC831" s="25"/>
      <c r="BD831" s="25"/>
      <c r="BE831" s="25"/>
      <c r="BF831" s="25"/>
      <c r="BG831" s="25"/>
      <c r="BH831" s="25"/>
      <c r="BI831" s="25"/>
      <c r="BJ831" s="25"/>
      <c r="BK831" s="25"/>
      <c r="BL831" s="25"/>
      <c r="BM831" s="25"/>
      <c r="BN831" s="25"/>
      <c r="BO831" s="25"/>
      <c r="BP831" s="25"/>
      <c r="BQ831" s="25"/>
      <c r="BR831" s="25"/>
      <c r="BS831" s="25"/>
      <c r="BT831" s="25"/>
      <c r="BU831" s="25"/>
      <c r="BV831" s="25"/>
      <c r="BW831" s="25"/>
      <c r="BX831" s="25"/>
      <c r="BY831" s="25"/>
      <c r="BZ831" s="25"/>
      <c r="CA831" s="25"/>
      <c r="CB831" s="25"/>
      <c r="CC831" s="25"/>
      <c r="CD831" s="25"/>
      <c r="CE831" s="25"/>
      <c r="CF831" s="25"/>
      <c r="CG831" s="25"/>
      <c r="CH831" s="25"/>
      <c r="CI831" s="25"/>
      <c r="CJ831" s="25"/>
      <c r="CK831" s="25"/>
      <c r="CL831" s="25"/>
      <c r="CM831" s="25"/>
      <c r="CN831" s="25"/>
      <c r="CO831" s="25"/>
      <c r="CP831" s="25"/>
      <c r="CQ831" s="25"/>
      <c r="CR831" s="25"/>
      <c r="CS831" s="25"/>
      <c r="CT831" s="25"/>
      <c r="CU831" s="25"/>
      <c r="CV831" s="25"/>
      <c r="CW831" s="25"/>
      <c r="CX831" s="25"/>
      <c r="CY831" s="25"/>
      <c r="CZ831" s="25"/>
      <c r="DA831" s="25"/>
      <c r="DB831" s="25"/>
      <c r="DC831" s="25"/>
      <c r="DD831" s="25"/>
      <c r="DE831" s="25"/>
      <c r="DF831" s="25"/>
      <c r="DG831" s="25"/>
      <c r="DH831" s="25"/>
      <c r="DI831" s="25"/>
      <c r="DJ831" s="25"/>
      <c r="DK831" s="25"/>
      <c r="DL831" s="25"/>
      <c r="DM831" s="25"/>
      <c r="DN831" s="25"/>
      <c r="DO831" s="25"/>
      <c r="DP831" s="25"/>
      <c r="DQ831" s="25"/>
      <c r="DR831" s="25"/>
      <c r="DS831" s="25"/>
      <c r="DT831" s="25"/>
      <c r="DU831" s="25"/>
      <c r="DV831" s="25"/>
      <c r="DW831" s="25"/>
      <c r="DX831" s="25"/>
      <c r="DY831" s="25"/>
      <c r="DZ831" s="25"/>
      <c r="EA831" s="25"/>
      <c r="EB831" s="25"/>
    </row>
    <row r="832" spans="1:132" x14ac:dyDescent="0.3">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c r="AU832" s="25"/>
      <c r="AV832" s="25"/>
      <c r="AW832" s="25"/>
      <c r="AX832" s="25"/>
      <c r="AY832" s="25"/>
      <c r="AZ832" s="25"/>
      <c r="BA832" s="25"/>
      <c r="BB832" s="25"/>
      <c r="BC832" s="25"/>
      <c r="BD832" s="25"/>
      <c r="BE832" s="25"/>
      <c r="BF832" s="25"/>
      <c r="BG832" s="25"/>
      <c r="BH832" s="25"/>
      <c r="BI832" s="25"/>
      <c r="BJ832" s="25"/>
      <c r="BK832" s="25"/>
      <c r="BL832" s="25"/>
      <c r="BM832" s="25"/>
      <c r="BN832" s="25"/>
      <c r="BO832" s="25"/>
      <c r="BP832" s="25"/>
      <c r="BQ832" s="25"/>
      <c r="BR832" s="25"/>
      <c r="BS832" s="25"/>
      <c r="BT832" s="25"/>
      <c r="BU832" s="25"/>
      <c r="BV832" s="25"/>
      <c r="BW832" s="25"/>
      <c r="BX832" s="25"/>
      <c r="BY832" s="25"/>
      <c r="BZ832" s="25"/>
      <c r="CA832" s="25"/>
      <c r="CB832" s="25"/>
      <c r="CC832" s="25"/>
      <c r="CD832" s="25"/>
      <c r="CE832" s="25"/>
      <c r="CF832" s="25"/>
      <c r="CG832" s="25"/>
      <c r="CH832" s="25"/>
      <c r="CI832" s="25"/>
      <c r="CJ832" s="25"/>
      <c r="CK832" s="25"/>
      <c r="CL832" s="25"/>
      <c r="CM832" s="25"/>
      <c r="CN832" s="25"/>
      <c r="CO832" s="25"/>
      <c r="CP832" s="25"/>
      <c r="CQ832" s="25"/>
      <c r="CR832" s="25"/>
      <c r="CS832" s="25"/>
      <c r="CT832" s="25"/>
      <c r="CU832" s="25"/>
      <c r="CV832" s="25"/>
      <c r="CW832" s="25"/>
      <c r="CX832" s="25"/>
      <c r="CY832" s="25"/>
      <c r="CZ832" s="25"/>
      <c r="DA832" s="25"/>
      <c r="DB832" s="25"/>
      <c r="DC832" s="25"/>
      <c r="DD832" s="25"/>
      <c r="DE832" s="25"/>
      <c r="DF832" s="25"/>
      <c r="DG832" s="25"/>
      <c r="DH832" s="25"/>
      <c r="DI832" s="25"/>
      <c r="DJ832" s="25"/>
      <c r="DK832" s="25"/>
      <c r="DL832" s="25"/>
      <c r="DM832" s="25"/>
      <c r="DN832" s="25"/>
      <c r="DO832" s="25"/>
      <c r="DP832" s="25"/>
      <c r="DQ832" s="25"/>
      <c r="DR832" s="25"/>
      <c r="DS832" s="25"/>
      <c r="DT832" s="25"/>
      <c r="DU832" s="25"/>
      <c r="DV832" s="25"/>
      <c r="DW832" s="25"/>
      <c r="DX832" s="25"/>
      <c r="DY832" s="25"/>
      <c r="DZ832" s="25"/>
      <c r="EA832" s="25"/>
      <c r="EB832" s="25"/>
    </row>
    <row r="833" spans="1:132" x14ac:dyDescent="0.3">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c r="AU833" s="25"/>
      <c r="AV833" s="25"/>
      <c r="AW833" s="25"/>
      <c r="AX833" s="25"/>
      <c r="AY833" s="25"/>
      <c r="AZ833" s="25"/>
      <c r="BA833" s="25"/>
      <c r="BB833" s="25"/>
      <c r="BC833" s="25"/>
      <c r="BD833" s="25"/>
      <c r="BE833" s="25"/>
      <c r="BF833" s="25"/>
      <c r="BG833" s="25"/>
      <c r="BH833" s="25"/>
      <c r="BI833" s="25"/>
      <c r="BJ833" s="25"/>
      <c r="BK833" s="25"/>
      <c r="BL833" s="25"/>
      <c r="BM833" s="25"/>
      <c r="BN833" s="25"/>
      <c r="BO833" s="25"/>
      <c r="BP833" s="25"/>
      <c r="BQ833" s="25"/>
      <c r="BR833" s="25"/>
      <c r="BS833" s="25"/>
      <c r="BT833" s="25"/>
      <c r="BU833" s="25"/>
      <c r="BV833" s="25"/>
      <c r="BW833" s="25"/>
      <c r="BX833" s="25"/>
      <c r="BY833" s="25"/>
      <c r="BZ833" s="25"/>
      <c r="CA833" s="25"/>
      <c r="CB833" s="25"/>
      <c r="CC833" s="25"/>
      <c r="CD833" s="25"/>
      <c r="CE833" s="25"/>
      <c r="CF833" s="25"/>
      <c r="CG833" s="25"/>
      <c r="CH833" s="25"/>
      <c r="CI833" s="25"/>
      <c r="CJ833" s="25"/>
      <c r="CK833" s="25"/>
      <c r="CL833" s="25"/>
      <c r="CM833" s="25"/>
      <c r="CN833" s="25"/>
      <c r="CO833" s="25"/>
      <c r="CP833" s="25"/>
      <c r="CQ833" s="25"/>
      <c r="CR833" s="25"/>
      <c r="CS833" s="25"/>
      <c r="CT833" s="25"/>
      <c r="CU833" s="25"/>
      <c r="CV833" s="25"/>
      <c r="CW833" s="25"/>
      <c r="CX833" s="25"/>
      <c r="CY833" s="25"/>
      <c r="CZ833" s="25"/>
      <c r="DA833" s="25"/>
      <c r="DB833" s="25"/>
      <c r="DC833" s="25"/>
      <c r="DD833" s="25"/>
      <c r="DE833" s="25"/>
      <c r="DF833" s="25"/>
      <c r="DG833" s="25"/>
      <c r="DH833" s="25"/>
      <c r="DI833" s="25"/>
      <c r="DJ833" s="25"/>
      <c r="DK833" s="25"/>
      <c r="DL833" s="25"/>
      <c r="DM833" s="25"/>
      <c r="DN833" s="25"/>
      <c r="DO833" s="25"/>
      <c r="DP833" s="25"/>
      <c r="DQ833" s="25"/>
      <c r="DR833" s="25"/>
      <c r="DS833" s="25"/>
      <c r="DT833" s="25"/>
      <c r="DU833" s="25"/>
      <c r="DV833" s="25"/>
      <c r="DW833" s="25"/>
      <c r="DX833" s="25"/>
      <c r="DY833" s="25"/>
      <c r="DZ833" s="25"/>
      <c r="EA833" s="25"/>
      <c r="EB833" s="25"/>
    </row>
    <row r="834" spans="1:132" x14ac:dyDescent="0.3">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c r="AU834" s="25"/>
      <c r="AV834" s="25"/>
      <c r="AW834" s="25"/>
      <c r="AX834" s="25"/>
      <c r="AY834" s="25"/>
      <c r="AZ834" s="25"/>
      <c r="BA834" s="25"/>
      <c r="BB834" s="25"/>
      <c r="BC834" s="25"/>
      <c r="BD834" s="25"/>
      <c r="BE834" s="25"/>
      <c r="BF834" s="25"/>
      <c r="BG834" s="25"/>
      <c r="BH834" s="25"/>
      <c r="BI834" s="25"/>
      <c r="BJ834" s="25"/>
      <c r="BK834" s="25"/>
      <c r="BL834" s="25"/>
      <c r="BM834" s="25"/>
      <c r="BN834" s="25"/>
      <c r="BO834" s="25"/>
      <c r="BP834" s="25"/>
      <c r="BQ834" s="25"/>
      <c r="BR834" s="25"/>
      <c r="BS834" s="25"/>
      <c r="BT834" s="25"/>
      <c r="BU834" s="25"/>
      <c r="BV834" s="25"/>
      <c r="BW834" s="25"/>
      <c r="BX834" s="25"/>
      <c r="BY834" s="25"/>
      <c r="BZ834" s="25"/>
      <c r="CA834" s="25"/>
      <c r="CB834" s="25"/>
      <c r="CC834" s="25"/>
      <c r="CD834" s="25"/>
      <c r="CE834" s="25"/>
      <c r="CF834" s="25"/>
      <c r="CG834" s="25"/>
      <c r="CH834" s="25"/>
      <c r="CI834" s="25"/>
      <c r="CJ834" s="25"/>
      <c r="CK834" s="25"/>
      <c r="CL834" s="25"/>
      <c r="CM834" s="25"/>
      <c r="CN834" s="25"/>
      <c r="CO834" s="25"/>
      <c r="CP834" s="25"/>
      <c r="CQ834" s="25"/>
      <c r="CR834" s="25"/>
      <c r="CS834" s="25"/>
      <c r="CT834" s="25"/>
      <c r="CU834" s="25"/>
      <c r="CV834" s="25"/>
      <c r="CW834" s="25"/>
      <c r="CX834" s="25"/>
      <c r="CY834" s="25"/>
      <c r="CZ834" s="25"/>
      <c r="DA834" s="25"/>
      <c r="DB834" s="25"/>
      <c r="DC834" s="25"/>
      <c r="DD834" s="25"/>
      <c r="DE834" s="25"/>
      <c r="DF834" s="25"/>
      <c r="DG834" s="25"/>
      <c r="DH834" s="25"/>
      <c r="DI834" s="25"/>
      <c r="DJ834" s="25"/>
      <c r="DK834" s="25"/>
      <c r="DL834" s="25"/>
      <c r="DM834" s="25"/>
      <c r="DN834" s="25"/>
      <c r="DO834" s="25"/>
      <c r="DP834" s="25"/>
      <c r="DQ834" s="25"/>
      <c r="DR834" s="25"/>
      <c r="DS834" s="25"/>
      <c r="DT834" s="25"/>
      <c r="DU834" s="25"/>
      <c r="DV834" s="25"/>
      <c r="DW834" s="25"/>
      <c r="DX834" s="25"/>
      <c r="DY834" s="25"/>
      <c r="DZ834" s="25"/>
      <c r="EA834" s="25"/>
      <c r="EB834" s="25"/>
    </row>
    <row r="835" spans="1:132" x14ac:dyDescent="0.3">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c r="AU835" s="25"/>
      <c r="AV835" s="25"/>
      <c r="AW835" s="25"/>
      <c r="AX835" s="25"/>
      <c r="AY835" s="25"/>
      <c r="AZ835" s="25"/>
      <c r="BA835" s="25"/>
      <c r="BB835" s="25"/>
      <c r="BC835" s="25"/>
      <c r="BD835" s="25"/>
      <c r="BE835" s="25"/>
      <c r="BF835" s="25"/>
      <c r="BG835" s="25"/>
      <c r="BH835" s="25"/>
      <c r="BI835" s="25"/>
      <c r="BJ835" s="25"/>
      <c r="BK835" s="25"/>
      <c r="BL835" s="25"/>
      <c r="BM835" s="25"/>
      <c r="BN835" s="25"/>
      <c r="BO835" s="25"/>
      <c r="BP835" s="25"/>
      <c r="BQ835" s="25"/>
      <c r="BR835" s="25"/>
      <c r="BS835" s="25"/>
      <c r="BT835" s="25"/>
      <c r="BU835" s="25"/>
      <c r="BV835" s="25"/>
      <c r="BW835" s="25"/>
      <c r="BX835" s="25"/>
      <c r="BY835" s="25"/>
      <c r="BZ835" s="25"/>
      <c r="CA835" s="25"/>
      <c r="CB835" s="25"/>
      <c r="CC835" s="25"/>
      <c r="CD835" s="25"/>
      <c r="CE835" s="25"/>
      <c r="CF835" s="25"/>
      <c r="CG835" s="25"/>
      <c r="CH835" s="25"/>
      <c r="CI835" s="25"/>
      <c r="CJ835" s="25"/>
      <c r="CK835" s="25"/>
      <c r="CL835" s="25"/>
      <c r="CM835" s="25"/>
      <c r="CN835" s="25"/>
      <c r="CO835" s="25"/>
      <c r="CP835" s="25"/>
      <c r="CQ835" s="25"/>
      <c r="CR835" s="25"/>
      <c r="CS835" s="25"/>
      <c r="CT835" s="25"/>
      <c r="CU835" s="25"/>
      <c r="CV835" s="25"/>
      <c r="CW835" s="25"/>
      <c r="CX835" s="25"/>
      <c r="CY835" s="25"/>
      <c r="CZ835" s="25"/>
      <c r="DA835" s="25"/>
      <c r="DB835" s="25"/>
      <c r="DC835" s="25"/>
      <c r="DD835" s="25"/>
      <c r="DE835" s="25"/>
      <c r="DF835" s="25"/>
      <c r="DG835" s="25"/>
      <c r="DH835" s="25"/>
      <c r="DI835" s="25"/>
      <c r="DJ835" s="25"/>
      <c r="DK835" s="25"/>
      <c r="DL835" s="25"/>
      <c r="DM835" s="25"/>
      <c r="DN835" s="25"/>
      <c r="DO835" s="25"/>
      <c r="DP835" s="25"/>
      <c r="DQ835" s="25"/>
      <c r="DR835" s="25"/>
      <c r="DS835" s="25"/>
      <c r="DT835" s="25"/>
      <c r="DU835" s="25"/>
      <c r="DV835" s="25"/>
      <c r="DW835" s="25"/>
      <c r="DX835" s="25"/>
      <c r="DY835" s="25"/>
      <c r="DZ835" s="25"/>
      <c r="EA835" s="25"/>
      <c r="EB835" s="25"/>
    </row>
    <row r="836" spans="1:132" x14ac:dyDescent="0.3">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c r="AF836" s="25"/>
      <c r="AG836" s="25"/>
      <c r="AH836" s="25"/>
      <c r="AI836" s="25"/>
      <c r="AJ836" s="25"/>
      <c r="AK836" s="25"/>
      <c r="AL836" s="25"/>
      <c r="AM836" s="25"/>
      <c r="AN836" s="25"/>
      <c r="AO836" s="25"/>
      <c r="AP836" s="25"/>
      <c r="AQ836" s="25"/>
      <c r="AR836" s="25"/>
      <c r="AS836" s="25"/>
      <c r="AT836" s="25"/>
      <c r="AU836" s="25"/>
      <c r="AV836" s="25"/>
      <c r="AW836" s="25"/>
      <c r="AX836" s="25"/>
      <c r="AY836" s="25"/>
      <c r="AZ836" s="25"/>
      <c r="BA836" s="25"/>
      <c r="BB836" s="25"/>
      <c r="BC836" s="25"/>
      <c r="BD836" s="25"/>
      <c r="BE836" s="25"/>
      <c r="BF836" s="25"/>
      <c r="BG836" s="25"/>
      <c r="BH836" s="25"/>
      <c r="BI836" s="25"/>
      <c r="BJ836" s="25"/>
      <c r="BK836" s="25"/>
      <c r="BL836" s="25"/>
      <c r="BM836" s="25"/>
      <c r="BN836" s="25"/>
      <c r="BO836" s="25"/>
      <c r="BP836" s="25"/>
      <c r="BQ836" s="25"/>
      <c r="BR836" s="25"/>
      <c r="BS836" s="25"/>
      <c r="BT836" s="25"/>
      <c r="BU836" s="25"/>
      <c r="BV836" s="25"/>
      <c r="BW836" s="25"/>
      <c r="BX836" s="25"/>
      <c r="BY836" s="25"/>
      <c r="BZ836" s="25"/>
      <c r="CA836" s="25"/>
      <c r="CB836" s="25"/>
      <c r="CC836" s="25"/>
      <c r="CD836" s="25"/>
      <c r="CE836" s="25"/>
      <c r="CF836" s="25"/>
      <c r="CG836" s="25"/>
      <c r="CH836" s="25"/>
      <c r="CI836" s="25"/>
      <c r="CJ836" s="25"/>
      <c r="CK836" s="25"/>
      <c r="CL836" s="25"/>
      <c r="CM836" s="25"/>
      <c r="CN836" s="25"/>
      <c r="CO836" s="25"/>
      <c r="CP836" s="25"/>
      <c r="CQ836" s="25"/>
      <c r="CR836" s="25"/>
      <c r="CS836" s="25"/>
      <c r="CT836" s="25"/>
      <c r="CU836" s="25"/>
      <c r="CV836" s="25"/>
      <c r="CW836" s="25"/>
      <c r="CX836" s="25"/>
      <c r="CY836" s="25"/>
      <c r="CZ836" s="25"/>
      <c r="DA836" s="25"/>
      <c r="DB836" s="25"/>
      <c r="DC836" s="25"/>
      <c r="DD836" s="25"/>
      <c r="DE836" s="25"/>
      <c r="DF836" s="25"/>
      <c r="DG836" s="25"/>
      <c r="DH836" s="25"/>
      <c r="DI836" s="25"/>
      <c r="DJ836" s="25"/>
      <c r="DK836" s="25"/>
      <c r="DL836" s="25"/>
      <c r="DM836" s="25"/>
      <c r="DN836" s="25"/>
      <c r="DO836" s="25"/>
      <c r="DP836" s="25"/>
      <c r="DQ836" s="25"/>
      <c r="DR836" s="25"/>
      <c r="DS836" s="25"/>
      <c r="DT836" s="25"/>
      <c r="DU836" s="25"/>
      <c r="DV836" s="25"/>
      <c r="DW836" s="25"/>
      <c r="DX836" s="25"/>
      <c r="DY836" s="25"/>
      <c r="DZ836" s="25"/>
      <c r="EA836" s="25"/>
      <c r="EB836" s="25"/>
    </row>
    <row r="837" spans="1:132" x14ac:dyDescent="0.3">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c r="AU837" s="25"/>
      <c r="AV837" s="25"/>
      <c r="AW837" s="25"/>
      <c r="AX837" s="25"/>
      <c r="AY837" s="25"/>
      <c r="AZ837" s="25"/>
      <c r="BA837" s="25"/>
      <c r="BB837" s="25"/>
      <c r="BC837" s="25"/>
      <c r="BD837" s="25"/>
      <c r="BE837" s="25"/>
      <c r="BF837" s="25"/>
      <c r="BG837" s="25"/>
      <c r="BH837" s="25"/>
      <c r="BI837" s="25"/>
      <c r="BJ837" s="25"/>
      <c r="BK837" s="25"/>
      <c r="BL837" s="25"/>
      <c r="BM837" s="25"/>
      <c r="BN837" s="25"/>
      <c r="BO837" s="25"/>
      <c r="BP837" s="25"/>
      <c r="BQ837" s="25"/>
      <c r="BR837" s="25"/>
      <c r="BS837" s="25"/>
      <c r="BT837" s="25"/>
      <c r="BU837" s="25"/>
      <c r="BV837" s="25"/>
      <c r="BW837" s="25"/>
      <c r="BX837" s="25"/>
      <c r="BY837" s="25"/>
      <c r="BZ837" s="25"/>
      <c r="CA837" s="25"/>
      <c r="CB837" s="25"/>
      <c r="CC837" s="25"/>
      <c r="CD837" s="25"/>
      <c r="CE837" s="25"/>
      <c r="CF837" s="25"/>
      <c r="CG837" s="25"/>
      <c r="CH837" s="25"/>
      <c r="CI837" s="25"/>
      <c r="CJ837" s="25"/>
      <c r="CK837" s="25"/>
      <c r="CL837" s="25"/>
      <c r="CM837" s="25"/>
      <c r="CN837" s="25"/>
      <c r="CO837" s="25"/>
      <c r="CP837" s="25"/>
      <c r="CQ837" s="25"/>
      <c r="CR837" s="25"/>
      <c r="CS837" s="25"/>
      <c r="CT837" s="25"/>
      <c r="CU837" s="25"/>
      <c r="CV837" s="25"/>
      <c r="CW837" s="25"/>
      <c r="CX837" s="25"/>
      <c r="CY837" s="25"/>
      <c r="CZ837" s="25"/>
      <c r="DA837" s="25"/>
      <c r="DB837" s="25"/>
      <c r="DC837" s="25"/>
      <c r="DD837" s="25"/>
      <c r="DE837" s="25"/>
      <c r="DF837" s="25"/>
      <c r="DG837" s="25"/>
      <c r="DH837" s="25"/>
      <c r="DI837" s="25"/>
      <c r="DJ837" s="25"/>
      <c r="DK837" s="25"/>
      <c r="DL837" s="25"/>
      <c r="DM837" s="25"/>
      <c r="DN837" s="25"/>
      <c r="DO837" s="25"/>
      <c r="DP837" s="25"/>
      <c r="DQ837" s="25"/>
      <c r="DR837" s="25"/>
      <c r="DS837" s="25"/>
      <c r="DT837" s="25"/>
      <c r="DU837" s="25"/>
      <c r="DV837" s="25"/>
      <c r="DW837" s="25"/>
      <c r="DX837" s="25"/>
      <c r="DY837" s="25"/>
      <c r="DZ837" s="25"/>
      <c r="EA837" s="25"/>
      <c r="EB837" s="25"/>
    </row>
    <row r="838" spans="1:132" x14ac:dyDescent="0.3">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c r="AU838" s="25"/>
      <c r="AV838" s="25"/>
      <c r="AW838" s="25"/>
      <c r="AX838" s="25"/>
      <c r="AY838" s="25"/>
      <c r="AZ838" s="25"/>
      <c r="BA838" s="25"/>
      <c r="BB838" s="25"/>
      <c r="BC838" s="25"/>
      <c r="BD838" s="25"/>
      <c r="BE838" s="25"/>
      <c r="BF838" s="25"/>
      <c r="BG838" s="25"/>
      <c r="BH838" s="25"/>
      <c r="BI838" s="25"/>
      <c r="BJ838" s="25"/>
      <c r="BK838" s="25"/>
      <c r="BL838" s="25"/>
      <c r="BM838" s="25"/>
      <c r="BN838" s="25"/>
      <c r="BO838" s="25"/>
      <c r="BP838" s="25"/>
      <c r="BQ838" s="25"/>
      <c r="BR838" s="25"/>
      <c r="BS838" s="25"/>
      <c r="BT838" s="25"/>
      <c r="BU838" s="25"/>
      <c r="BV838" s="25"/>
      <c r="BW838" s="25"/>
      <c r="BX838" s="25"/>
      <c r="BY838" s="25"/>
      <c r="BZ838" s="25"/>
      <c r="CA838" s="25"/>
      <c r="CB838" s="25"/>
      <c r="CC838" s="25"/>
      <c r="CD838" s="25"/>
      <c r="CE838" s="25"/>
      <c r="CF838" s="25"/>
      <c r="CG838" s="25"/>
      <c r="CH838" s="25"/>
      <c r="CI838" s="25"/>
      <c r="CJ838" s="25"/>
      <c r="CK838" s="25"/>
      <c r="CL838" s="25"/>
      <c r="CM838" s="25"/>
      <c r="CN838" s="25"/>
      <c r="CO838" s="25"/>
      <c r="CP838" s="25"/>
      <c r="CQ838" s="25"/>
      <c r="CR838" s="25"/>
      <c r="CS838" s="25"/>
      <c r="CT838" s="25"/>
      <c r="CU838" s="25"/>
      <c r="CV838" s="25"/>
      <c r="CW838" s="25"/>
      <c r="CX838" s="25"/>
      <c r="CY838" s="25"/>
      <c r="CZ838" s="25"/>
      <c r="DA838" s="25"/>
      <c r="DB838" s="25"/>
      <c r="DC838" s="25"/>
      <c r="DD838" s="25"/>
      <c r="DE838" s="25"/>
      <c r="DF838" s="25"/>
      <c r="DG838" s="25"/>
      <c r="DH838" s="25"/>
      <c r="DI838" s="25"/>
      <c r="DJ838" s="25"/>
      <c r="DK838" s="25"/>
      <c r="DL838" s="25"/>
      <c r="DM838" s="25"/>
      <c r="DN838" s="25"/>
      <c r="DO838" s="25"/>
      <c r="DP838" s="25"/>
      <c r="DQ838" s="25"/>
      <c r="DR838" s="25"/>
      <c r="DS838" s="25"/>
      <c r="DT838" s="25"/>
      <c r="DU838" s="25"/>
      <c r="DV838" s="25"/>
      <c r="DW838" s="25"/>
      <c r="DX838" s="25"/>
      <c r="DY838" s="25"/>
      <c r="DZ838" s="25"/>
      <c r="EA838" s="25"/>
      <c r="EB838" s="25"/>
    </row>
    <row r="839" spans="1:132" x14ac:dyDescent="0.3">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c r="AU839" s="25"/>
      <c r="AV839" s="25"/>
      <c r="AW839" s="25"/>
      <c r="AX839" s="25"/>
      <c r="AY839" s="25"/>
      <c r="AZ839" s="25"/>
      <c r="BA839" s="25"/>
      <c r="BB839" s="25"/>
      <c r="BC839" s="25"/>
      <c r="BD839" s="25"/>
      <c r="BE839" s="25"/>
      <c r="BF839" s="25"/>
      <c r="BG839" s="25"/>
      <c r="BH839" s="25"/>
      <c r="BI839" s="25"/>
      <c r="BJ839" s="25"/>
      <c r="BK839" s="25"/>
      <c r="BL839" s="25"/>
      <c r="BM839" s="25"/>
      <c r="BN839" s="25"/>
      <c r="BO839" s="25"/>
      <c r="BP839" s="25"/>
      <c r="BQ839" s="25"/>
      <c r="BR839" s="25"/>
      <c r="BS839" s="25"/>
      <c r="BT839" s="25"/>
      <c r="BU839" s="25"/>
      <c r="BV839" s="25"/>
      <c r="BW839" s="25"/>
      <c r="BX839" s="25"/>
      <c r="BY839" s="25"/>
      <c r="BZ839" s="25"/>
      <c r="CA839" s="25"/>
      <c r="CB839" s="25"/>
      <c r="CC839" s="25"/>
      <c r="CD839" s="25"/>
      <c r="CE839" s="25"/>
      <c r="CF839" s="25"/>
      <c r="CG839" s="25"/>
      <c r="CH839" s="25"/>
      <c r="CI839" s="25"/>
      <c r="CJ839" s="25"/>
      <c r="CK839" s="25"/>
      <c r="CL839" s="25"/>
      <c r="CM839" s="25"/>
      <c r="CN839" s="25"/>
      <c r="CO839" s="25"/>
      <c r="CP839" s="25"/>
      <c r="CQ839" s="25"/>
      <c r="CR839" s="25"/>
      <c r="CS839" s="25"/>
      <c r="CT839" s="25"/>
      <c r="CU839" s="25"/>
      <c r="CV839" s="25"/>
      <c r="CW839" s="25"/>
      <c r="CX839" s="25"/>
      <c r="CY839" s="25"/>
      <c r="CZ839" s="25"/>
      <c r="DA839" s="25"/>
      <c r="DB839" s="25"/>
      <c r="DC839" s="25"/>
      <c r="DD839" s="25"/>
      <c r="DE839" s="25"/>
      <c r="DF839" s="25"/>
      <c r="DG839" s="25"/>
      <c r="DH839" s="25"/>
      <c r="DI839" s="25"/>
      <c r="DJ839" s="25"/>
      <c r="DK839" s="25"/>
      <c r="DL839" s="25"/>
      <c r="DM839" s="25"/>
      <c r="DN839" s="25"/>
      <c r="DO839" s="25"/>
      <c r="DP839" s="25"/>
      <c r="DQ839" s="25"/>
      <c r="DR839" s="25"/>
      <c r="DS839" s="25"/>
      <c r="DT839" s="25"/>
      <c r="DU839" s="25"/>
      <c r="DV839" s="25"/>
      <c r="DW839" s="25"/>
      <c r="DX839" s="25"/>
      <c r="DY839" s="25"/>
      <c r="DZ839" s="25"/>
      <c r="EA839" s="25"/>
      <c r="EB839" s="25"/>
    </row>
    <row r="840" spans="1:132" x14ac:dyDescent="0.3">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c r="AU840" s="25"/>
      <c r="AV840" s="25"/>
      <c r="AW840" s="25"/>
      <c r="AX840" s="25"/>
      <c r="AY840" s="25"/>
      <c r="AZ840" s="25"/>
      <c r="BA840" s="25"/>
      <c r="BB840" s="25"/>
      <c r="BC840" s="25"/>
      <c r="BD840" s="25"/>
      <c r="BE840" s="25"/>
      <c r="BF840" s="25"/>
      <c r="BG840" s="25"/>
      <c r="BH840" s="25"/>
      <c r="BI840" s="25"/>
      <c r="BJ840" s="25"/>
      <c r="BK840" s="25"/>
      <c r="BL840" s="25"/>
      <c r="BM840" s="25"/>
      <c r="BN840" s="25"/>
      <c r="BO840" s="25"/>
      <c r="BP840" s="25"/>
      <c r="BQ840" s="25"/>
      <c r="BR840" s="25"/>
      <c r="BS840" s="25"/>
      <c r="BT840" s="25"/>
      <c r="BU840" s="25"/>
      <c r="BV840" s="25"/>
      <c r="BW840" s="25"/>
      <c r="BX840" s="25"/>
      <c r="BY840" s="25"/>
      <c r="BZ840" s="25"/>
      <c r="CA840" s="25"/>
      <c r="CB840" s="25"/>
      <c r="CC840" s="25"/>
      <c r="CD840" s="25"/>
      <c r="CE840" s="25"/>
      <c r="CF840" s="25"/>
      <c r="CG840" s="25"/>
      <c r="CH840" s="25"/>
      <c r="CI840" s="25"/>
      <c r="CJ840" s="25"/>
      <c r="CK840" s="25"/>
      <c r="CL840" s="25"/>
      <c r="CM840" s="25"/>
      <c r="CN840" s="25"/>
      <c r="CO840" s="25"/>
      <c r="CP840" s="25"/>
      <c r="CQ840" s="25"/>
      <c r="CR840" s="25"/>
      <c r="CS840" s="25"/>
      <c r="CT840" s="25"/>
      <c r="CU840" s="25"/>
      <c r="CV840" s="25"/>
      <c r="CW840" s="25"/>
      <c r="CX840" s="25"/>
      <c r="CY840" s="25"/>
      <c r="CZ840" s="25"/>
      <c r="DA840" s="25"/>
      <c r="DB840" s="25"/>
      <c r="DC840" s="25"/>
      <c r="DD840" s="25"/>
      <c r="DE840" s="25"/>
      <c r="DF840" s="25"/>
      <c r="DG840" s="25"/>
      <c r="DH840" s="25"/>
      <c r="DI840" s="25"/>
      <c r="DJ840" s="25"/>
      <c r="DK840" s="25"/>
      <c r="DL840" s="25"/>
      <c r="DM840" s="25"/>
      <c r="DN840" s="25"/>
      <c r="DO840" s="25"/>
      <c r="DP840" s="25"/>
      <c r="DQ840" s="25"/>
      <c r="DR840" s="25"/>
      <c r="DS840" s="25"/>
      <c r="DT840" s="25"/>
      <c r="DU840" s="25"/>
      <c r="DV840" s="25"/>
      <c r="DW840" s="25"/>
      <c r="DX840" s="25"/>
      <c r="DY840" s="25"/>
      <c r="DZ840" s="25"/>
      <c r="EA840" s="25"/>
      <c r="EB840" s="25"/>
    </row>
    <row r="841" spans="1:132" x14ac:dyDescent="0.3">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c r="AU841" s="25"/>
      <c r="AV841" s="25"/>
      <c r="AW841" s="25"/>
      <c r="AX841" s="25"/>
      <c r="AY841" s="25"/>
      <c r="AZ841" s="25"/>
      <c r="BA841" s="25"/>
      <c r="BB841" s="25"/>
      <c r="BC841" s="25"/>
      <c r="BD841" s="25"/>
      <c r="BE841" s="25"/>
      <c r="BF841" s="25"/>
      <c r="BG841" s="25"/>
      <c r="BH841" s="25"/>
      <c r="BI841" s="25"/>
      <c r="BJ841" s="25"/>
      <c r="BK841" s="25"/>
      <c r="BL841" s="25"/>
      <c r="BM841" s="25"/>
      <c r="BN841" s="25"/>
      <c r="BO841" s="25"/>
      <c r="BP841" s="25"/>
      <c r="BQ841" s="25"/>
      <c r="BR841" s="25"/>
      <c r="BS841" s="25"/>
      <c r="BT841" s="25"/>
      <c r="BU841" s="25"/>
      <c r="BV841" s="25"/>
      <c r="BW841" s="25"/>
      <c r="BX841" s="25"/>
      <c r="BY841" s="25"/>
      <c r="BZ841" s="25"/>
      <c r="CA841" s="25"/>
      <c r="CB841" s="25"/>
      <c r="CC841" s="25"/>
      <c r="CD841" s="25"/>
      <c r="CE841" s="25"/>
      <c r="CF841" s="25"/>
      <c r="CG841" s="25"/>
      <c r="CH841" s="25"/>
      <c r="CI841" s="25"/>
      <c r="CJ841" s="25"/>
      <c r="CK841" s="25"/>
      <c r="CL841" s="25"/>
      <c r="CM841" s="25"/>
      <c r="CN841" s="25"/>
      <c r="CO841" s="25"/>
      <c r="CP841" s="25"/>
      <c r="CQ841" s="25"/>
      <c r="CR841" s="25"/>
      <c r="CS841" s="25"/>
      <c r="CT841" s="25"/>
      <c r="CU841" s="25"/>
      <c r="CV841" s="25"/>
      <c r="CW841" s="25"/>
      <c r="CX841" s="25"/>
      <c r="CY841" s="25"/>
      <c r="CZ841" s="25"/>
      <c r="DA841" s="25"/>
      <c r="DB841" s="25"/>
      <c r="DC841" s="25"/>
      <c r="DD841" s="25"/>
      <c r="DE841" s="25"/>
      <c r="DF841" s="25"/>
      <c r="DG841" s="25"/>
      <c r="DH841" s="25"/>
      <c r="DI841" s="25"/>
      <c r="DJ841" s="25"/>
      <c r="DK841" s="25"/>
      <c r="DL841" s="25"/>
      <c r="DM841" s="25"/>
      <c r="DN841" s="25"/>
      <c r="DO841" s="25"/>
      <c r="DP841" s="25"/>
      <c r="DQ841" s="25"/>
      <c r="DR841" s="25"/>
      <c r="DS841" s="25"/>
      <c r="DT841" s="25"/>
      <c r="DU841" s="25"/>
      <c r="DV841" s="25"/>
      <c r="DW841" s="25"/>
      <c r="DX841" s="25"/>
      <c r="DY841" s="25"/>
      <c r="DZ841" s="25"/>
      <c r="EA841" s="25"/>
      <c r="EB841" s="25"/>
    </row>
    <row r="842" spans="1:132" x14ac:dyDescent="0.3">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c r="AU842" s="25"/>
      <c r="AV842" s="25"/>
      <c r="AW842" s="25"/>
      <c r="AX842" s="25"/>
      <c r="AY842" s="25"/>
      <c r="AZ842" s="25"/>
      <c r="BA842" s="25"/>
      <c r="BB842" s="25"/>
      <c r="BC842" s="25"/>
      <c r="BD842" s="25"/>
      <c r="BE842" s="25"/>
      <c r="BF842" s="25"/>
      <c r="BG842" s="25"/>
      <c r="BH842" s="25"/>
      <c r="BI842" s="25"/>
      <c r="BJ842" s="25"/>
      <c r="BK842" s="25"/>
      <c r="BL842" s="25"/>
      <c r="BM842" s="25"/>
      <c r="BN842" s="25"/>
      <c r="BO842" s="25"/>
      <c r="BP842" s="25"/>
      <c r="BQ842" s="25"/>
      <c r="BR842" s="25"/>
      <c r="BS842" s="25"/>
      <c r="BT842" s="25"/>
      <c r="BU842" s="25"/>
      <c r="BV842" s="25"/>
      <c r="BW842" s="25"/>
      <c r="BX842" s="25"/>
      <c r="BY842" s="25"/>
      <c r="BZ842" s="25"/>
      <c r="CA842" s="25"/>
      <c r="CB842" s="25"/>
      <c r="CC842" s="25"/>
      <c r="CD842" s="25"/>
      <c r="CE842" s="25"/>
      <c r="CF842" s="25"/>
      <c r="CG842" s="25"/>
      <c r="CH842" s="25"/>
      <c r="CI842" s="25"/>
      <c r="CJ842" s="25"/>
      <c r="CK842" s="25"/>
      <c r="CL842" s="25"/>
      <c r="CM842" s="25"/>
      <c r="CN842" s="25"/>
      <c r="CO842" s="25"/>
      <c r="CP842" s="25"/>
      <c r="CQ842" s="25"/>
      <c r="CR842" s="25"/>
      <c r="CS842" s="25"/>
      <c r="CT842" s="25"/>
      <c r="CU842" s="25"/>
      <c r="CV842" s="25"/>
      <c r="CW842" s="25"/>
      <c r="CX842" s="25"/>
      <c r="CY842" s="25"/>
      <c r="CZ842" s="25"/>
      <c r="DA842" s="25"/>
      <c r="DB842" s="25"/>
      <c r="DC842" s="25"/>
      <c r="DD842" s="25"/>
      <c r="DE842" s="25"/>
      <c r="DF842" s="25"/>
      <c r="DG842" s="25"/>
      <c r="DH842" s="25"/>
      <c r="DI842" s="25"/>
      <c r="DJ842" s="25"/>
      <c r="DK842" s="25"/>
      <c r="DL842" s="25"/>
      <c r="DM842" s="25"/>
      <c r="DN842" s="25"/>
      <c r="DO842" s="25"/>
      <c r="DP842" s="25"/>
      <c r="DQ842" s="25"/>
      <c r="DR842" s="25"/>
      <c r="DS842" s="25"/>
      <c r="DT842" s="25"/>
      <c r="DU842" s="25"/>
      <c r="DV842" s="25"/>
      <c r="DW842" s="25"/>
      <c r="DX842" s="25"/>
      <c r="DY842" s="25"/>
      <c r="DZ842" s="25"/>
      <c r="EA842" s="25"/>
      <c r="EB842" s="25"/>
    </row>
    <row r="843" spans="1:132" x14ac:dyDescent="0.3">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c r="AU843" s="25"/>
      <c r="AV843" s="25"/>
      <c r="AW843" s="25"/>
      <c r="AX843" s="25"/>
      <c r="AY843" s="25"/>
      <c r="AZ843" s="25"/>
      <c r="BA843" s="25"/>
      <c r="BB843" s="25"/>
      <c r="BC843" s="25"/>
      <c r="BD843" s="25"/>
      <c r="BE843" s="25"/>
      <c r="BF843" s="25"/>
      <c r="BG843" s="25"/>
      <c r="BH843" s="25"/>
      <c r="BI843" s="25"/>
      <c r="BJ843" s="25"/>
      <c r="BK843" s="25"/>
      <c r="BL843" s="25"/>
      <c r="BM843" s="25"/>
      <c r="BN843" s="25"/>
      <c r="BO843" s="25"/>
      <c r="BP843" s="25"/>
      <c r="BQ843" s="25"/>
      <c r="BR843" s="25"/>
      <c r="BS843" s="25"/>
      <c r="BT843" s="25"/>
      <c r="BU843" s="25"/>
      <c r="BV843" s="25"/>
      <c r="BW843" s="25"/>
      <c r="BX843" s="25"/>
      <c r="BY843" s="25"/>
      <c r="BZ843" s="25"/>
      <c r="CA843" s="25"/>
      <c r="CB843" s="25"/>
      <c r="CC843" s="25"/>
      <c r="CD843" s="25"/>
      <c r="CE843" s="25"/>
      <c r="CF843" s="25"/>
      <c r="CG843" s="25"/>
      <c r="CH843" s="25"/>
      <c r="CI843" s="25"/>
      <c r="CJ843" s="25"/>
      <c r="CK843" s="25"/>
      <c r="CL843" s="25"/>
      <c r="CM843" s="25"/>
      <c r="CN843" s="25"/>
      <c r="CO843" s="25"/>
      <c r="CP843" s="25"/>
      <c r="CQ843" s="25"/>
      <c r="CR843" s="25"/>
      <c r="CS843" s="25"/>
      <c r="CT843" s="25"/>
      <c r="CU843" s="25"/>
      <c r="CV843" s="25"/>
      <c r="CW843" s="25"/>
      <c r="CX843" s="25"/>
      <c r="CY843" s="25"/>
      <c r="CZ843" s="25"/>
      <c r="DA843" s="25"/>
      <c r="DB843" s="25"/>
      <c r="DC843" s="25"/>
      <c r="DD843" s="25"/>
      <c r="DE843" s="25"/>
      <c r="DF843" s="25"/>
      <c r="DG843" s="25"/>
      <c r="DH843" s="25"/>
      <c r="DI843" s="25"/>
      <c r="DJ843" s="25"/>
      <c r="DK843" s="25"/>
      <c r="DL843" s="25"/>
      <c r="DM843" s="25"/>
      <c r="DN843" s="25"/>
      <c r="DO843" s="25"/>
      <c r="DP843" s="25"/>
      <c r="DQ843" s="25"/>
      <c r="DR843" s="25"/>
      <c r="DS843" s="25"/>
      <c r="DT843" s="25"/>
      <c r="DU843" s="25"/>
      <c r="DV843" s="25"/>
      <c r="DW843" s="25"/>
      <c r="DX843" s="25"/>
      <c r="DY843" s="25"/>
      <c r="DZ843" s="25"/>
      <c r="EA843" s="25"/>
      <c r="EB843" s="25"/>
    </row>
    <row r="844" spans="1:132" x14ac:dyDescent="0.3">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c r="BP844" s="25"/>
      <c r="BQ844" s="25"/>
      <c r="BR844" s="25"/>
      <c r="BS844" s="25"/>
      <c r="BT844" s="25"/>
      <c r="BU844" s="25"/>
      <c r="BV844" s="25"/>
      <c r="BW844" s="25"/>
      <c r="BX844" s="25"/>
      <c r="BY844" s="25"/>
      <c r="BZ844" s="25"/>
      <c r="CA844" s="25"/>
      <c r="CB844" s="25"/>
      <c r="CC844" s="25"/>
      <c r="CD844" s="25"/>
      <c r="CE844" s="25"/>
      <c r="CF844" s="25"/>
      <c r="CG844" s="25"/>
      <c r="CH844" s="25"/>
      <c r="CI844" s="25"/>
      <c r="CJ844" s="25"/>
      <c r="CK844" s="25"/>
      <c r="CL844" s="25"/>
      <c r="CM844" s="25"/>
      <c r="CN844" s="25"/>
      <c r="CO844" s="25"/>
      <c r="CP844" s="25"/>
      <c r="CQ844" s="25"/>
      <c r="CR844" s="25"/>
      <c r="CS844" s="25"/>
      <c r="CT844" s="25"/>
      <c r="CU844" s="25"/>
      <c r="CV844" s="25"/>
      <c r="CW844" s="25"/>
      <c r="CX844" s="25"/>
      <c r="CY844" s="25"/>
      <c r="CZ844" s="25"/>
      <c r="DA844" s="25"/>
      <c r="DB844" s="25"/>
      <c r="DC844" s="25"/>
      <c r="DD844" s="25"/>
      <c r="DE844" s="25"/>
      <c r="DF844" s="25"/>
      <c r="DG844" s="25"/>
      <c r="DH844" s="25"/>
      <c r="DI844" s="25"/>
      <c r="DJ844" s="25"/>
      <c r="DK844" s="25"/>
      <c r="DL844" s="25"/>
      <c r="DM844" s="25"/>
      <c r="DN844" s="25"/>
      <c r="DO844" s="25"/>
      <c r="DP844" s="25"/>
      <c r="DQ844" s="25"/>
      <c r="DR844" s="25"/>
      <c r="DS844" s="25"/>
      <c r="DT844" s="25"/>
      <c r="DU844" s="25"/>
      <c r="DV844" s="25"/>
      <c r="DW844" s="25"/>
      <c r="DX844" s="25"/>
      <c r="DY844" s="25"/>
      <c r="DZ844" s="25"/>
      <c r="EA844" s="25"/>
      <c r="EB844" s="25"/>
    </row>
    <row r="845" spans="1:132" x14ac:dyDescent="0.3">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c r="AU845" s="25"/>
      <c r="AV845" s="25"/>
      <c r="AW845" s="25"/>
      <c r="AX845" s="25"/>
      <c r="AY845" s="25"/>
      <c r="AZ845" s="25"/>
      <c r="BA845" s="25"/>
      <c r="BB845" s="25"/>
      <c r="BC845" s="25"/>
      <c r="BD845" s="25"/>
      <c r="BE845" s="25"/>
      <c r="BF845" s="25"/>
      <c r="BG845" s="25"/>
      <c r="BH845" s="25"/>
      <c r="BI845" s="25"/>
      <c r="BJ845" s="25"/>
      <c r="BK845" s="25"/>
      <c r="BL845" s="25"/>
      <c r="BM845" s="25"/>
      <c r="BN845" s="25"/>
      <c r="BO845" s="25"/>
      <c r="BP845" s="25"/>
      <c r="BQ845" s="25"/>
      <c r="BR845" s="25"/>
      <c r="BS845" s="25"/>
      <c r="BT845" s="25"/>
      <c r="BU845" s="25"/>
      <c r="BV845" s="25"/>
      <c r="BW845" s="25"/>
      <c r="BX845" s="25"/>
      <c r="BY845" s="25"/>
      <c r="BZ845" s="25"/>
      <c r="CA845" s="25"/>
      <c r="CB845" s="25"/>
      <c r="CC845" s="25"/>
      <c r="CD845" s="25"/>
      <c r="CE845" s="25"/>
      <c r="CF845" s="25"/>
      <c r="CG845" s="25"/>
      <c r="CH845" s="25"/>
      <c r="CI845" s="25"/>
      <c r="CJ845" s="25"/>
      <c r="CK845" s="25"/>
      <c r="CL845" s="25"/>
      <c r="CM845" s="25"/>
      <c r="CN845" s="25"/>
      <c r="CO845" s="25"/>
      <c r="CP845" s="25"/>
      <c r="CQ845" s="25"/>
      <c r="CR845" s="25"/>
      <c r="CS845" s="25"/>
      <c r="CT845" s="25"/>
      <c r="CU845" s="25"/>
      <c r="CV845" s="25"/>
      <c r="CW845" s="25"/>
      <c r="CX845" s="25"/>
      <c r="CY845" s="25"/>
      <c r="CZ845" s="25"/>
      <c r="DA845" s="25"/>
      <c r="DB845" s="25"/>
      <c r="DC845" s="25"/>
      <c r="DD845" s="25"/>
      <c r="DE845" s="25"/>
      <c r="DF845" s="25"/>
      <c r="DG845" s="25"/>
      <c r="DH845" s="25"/>
      <c r="DI845" s="25"/>
      <c r="DJ845" s="25"/>
      <c r="DK845" s="25"/>
      <c r="DL845" s="25"/>
      <c r="DM845" s="25"/>
      <c r="DN845" s="25"/>
      <c r="DO845" s="25"/>
      <c r="DP845" s="25"/>
      <c r="DQ845" s="25"/>
      <c r="DR845" s="25"/>
      <c r="DS845" s="25"/>
      <c r="DT845" s="25"/>
      <c r="DU845" s="25"/>
      <c r="DV845" s="25"/>
      <c r="DW845" s="25"/>
      <c r="DX845" s="25"/>
      <c r="DY845" s="25"/>
      <c r="DZ845" s="25"/>
      <c r="EA845" s="25"/>
      <c r="EB845" s="25"/>
    </row>
    <row r="846" spans="1:132" x14ac:dyDescent="0.3">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c r="AU846" s="25"/>
      <c r="AV846" s="25"/>
      <c r="AW846" s="25"/>
      <c r="AX846" s="25"/>
      <c r="AY846" s="25"/>
      <c r="AZ846" s="25"/>
      <c r="BA846" s="25"/>
      <c r="BB846" s="25"/>
      <c r="BC846" s="25"/>
      <c r="BD846" s="25"/>
      <c r="BE846" s="25"/>
      <c r="BF846" s="25"/>
      <c r="BG846" s="25"/>
      <c r="BH846" s="25"/>
      <c r="BI846" s="25"/>
      <c r="BJ846" s="25"/>
      <c r="BK846" s="25"/>
      <c r="BL846" s="25"/>
      <c r="BM846" s="25"/>
      <c r="BN846" s="25"/>
      <c r="BO846" s="25"/>
      <c r="BP846" s="25"/>
      <c r="BQ846" s="25"/>
      <c r="BR846" s="25"/>
      <c r="BS846" s="25"/>
      <c r="BT846" s="25"/>
      <c r="BU846" s="25"/>
      <c r="BV846" s="25"/>
      <c r="BW846" s="25"/>
      <c r="BX846" s="25"/>
      <c r="BY846" s="25"/>
      <c r="BZ846" s="25"/>
      <c r="CA846" s="25"/>
      <c r="CB846" s="25"/>
      <c r="CC846" s="25"/>
      <c r="CD846" s="25"/>
      <c r="CE846" s="25"/>
      <c r="CF846" s="25"/>
      <c r="CG846" s="25"/>
      <c r="CH846" s="25"/>
      <c r="CI846" s="25"/>
      <c r="CJ846" s="25"/>
      <c r="CK846" s="25"/>
      <c r="CL846" s="25"/>
      <c r="CM846" s="25"/>
      <c r="CN846" s="25"/>
      <c r="CO846" s="25"/>
      <c r="CP846" s="25"/>
      <c r="CQ846" s="25"/>
      <c r="CR846" s="25"/>
      <c r="CS846" s="25"/>
      <c r="CT846" s="25"/>
      <c r="CU846" s="25"/>
      <c r="CV846" s="25"/>
      <c r="CW846" s="25"/>
      <c r="CX846" s="25"/>
      <c r="CY846" s="25"/>
      <c r="CZ846" s="25"/>
      <c r="DA846" s="25"/>
      <c r="DB846" s="25"/>
      <c r="DC846" s="25"/>
      <c r="DD846" s="25"/>
      <c r="DE846" s="25"/>
      <c r="DF846" s="25"/>
      <c r="DG846" s="25"/>
      <c r="DH846" s="25"/>
      <c r="DI846" s="25"/>
      <c r="DJ846" s="25"/>
      <c r="DK846" s="25"/>
      <c r="DL846" s="25"/>
      <c r="DM846" s="25"/>
      <c r="DN846" s="25"/>
      <c r="DO846" s="25"/>
      <c r="DP846" s="25"/>
      <c r="DQ846" s="25"/>
      <c r="DR846" s="25"/>
      <c r="DS846" s="25"/>
      <c r="DT846" s="25"/>
      <c r="DU846" s="25"/>
      <c r="DV846" s="25"/>
      <c r="DW846" s="25"/>
      <c r="DX846" s="25"/>
      <c r="DY846" s="25"/>
      <c r="DZ846" s="25"/>
      <c r="EA846" s="25"/>
      <c r="EB846" s="25"/>
    </row>
    <row r="847" spans="1:132" x14ac:dyDescent="0.3">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c r="AU847" s="25"/>
      <c r="AV847" s="25"/>
      <c r="AW847" s="25"/>
      <c r="AX847" s="25"/>
      <c r="AY847" s="25"/>
      <c r="AZ847" s="25"/>
      <c r="BA847" s="25"/>
      <c r="BB847" s="25"/>
      <c r="BC847" s="25"/>
      <c r="BD847" s="25"/>
      <c r="BE847" s="25"/>
      <c r="BF847" s="25"/>
      <c r="BG847" s="25"/>
      <c r="BH847" s="25"/>
      <c r="BI847" s="25"/>
      <c r="BJ847" s="25"/>
      <c r="BK847" s="25"/>
      <c r="BL847" s="25"/>
      <c r="BM847" s="25"/>
      <c r="BN847" s="25"/>
      <c r="BO847" s="25"/>
      <c r="BP847" s="25"/>
      <c r="BQ847" s="25"/>
      <c r="BR847" s="25"/>
      <c r="BS847" s="25"/>
      <c r="BT847" s="25"/>
      <c r="BU847" s="25"/>
      <c r="BV847" s="25"/>
      <c r="BW847" s="25"/>
      <c r="BX847" s="25"/>
      <c r="BY847" s="25"/>
      <c r="BZ847" s="25"/>
      <c r="CA847" s="25"/>
      <c r="CB847" s="25"/>
      <c r="CC847" s="25"/>
      <c r="CD847" s="25"/>
      <c r="CE847" s="25"/>
      <c r="CF847" s="25"/>
      <c r="CG847" s="25"/>
      <c r="CH847" s="25"/>
      <c r="CI847" s="25"/>
      <c r="CJ847" s="25"/>
      <c r="CK847" s="25"/>
      <c r="CL847" s="25"/>
      <c r="CM847" s="25"/>
      <c r="CN847" s="25"/>
      <c r="CO847" s="25"/>
      <c r="CP847" s="25"/>
      <c r="CQ847" s="25"/>
      <c r="CR847" s="25"/>
      <c r="CS847" s="25"/>
      <c r="CT847" s="25"/>
      <c r="CU847" s="25"/>
      <c r="CV847" s="25"/>
      <c r="CW847" s="25"/>
      <c r="CX847" s="25"/>
      <c r="CY847" s="25"/>
      <c r="CZ847" s="25"/>
      <c r="DA847" s="25"/>
      <c r="DB847" s="25"/>
      <c r="DC847" s="25"/>
      <c r="DD847" s="25"/>
      <c r="DE847" s="25"/>
      <c r="DF847" s="25"/>
      <c r="DG847" s="25"/>
      <c r="DH847" s="25"/>
      <c r="DI847" s="25"/>
      <c r="DJ847" s="25"/>
      <c r="DK847" s="25"/>
      <c r="DL847" s="25"/>
      <c r="DM847" s="25"/>
      <c r="DN847" s="25"/>
      <c r="DO847" s="25"/>
      <c r="DP847" s="25"/>
      <c r="DQ847" s="25"/>
      <c r="DR847" s="25"/>
      <c r="DS847" s="25"/>
      <c r="DT847" s="25"/>
      <c r="DU847" s="25"/>
      <c r="DV847" s="25"/>
      <c r="DW847" s="25"/>
      <c r="DX847" s="25"/>
      <c r="DY847" s="25"/>
      <c r="DZ847" s="25"/>
      <c r="EA847" s="25"/>
      <c r="EB847" s="25"/>
    </row>
    <row r="848" spans="1:132" x14ac:dyDescent="0.3">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c r="AU848" s="25"/>
      <c r="AV848" s="25"/>
      <c r="AW848" s="25"/>
      <c r="AX848" s="25"/>
      <c r="AY848" s="25"/>
      <c r="AZ848" s="25"/>
      <c r="BA848" s="25"/>
      <c r="BB848" s="25"/>
      <c r="BC848" s="25"/>
      <c r="BD848" s="25"/>
      <c r="BE848" s="25"/>
      <c r="BF848" s="25"/>
      <c r="BG848" s="25"/>
      <c r="BH848" s="25"/>
      <c r="BI848" s="25"/>
      <c r="BJ848" s="25"/>
      <c r="BK848" s="25"/>
      <c r="BL848" s="25"/>
      <c r="BM848" s="25"/>
      <c r="BN848" s="25"/>
      <c r="BO848" s="25"/>
      <c r="BP848" s="25"/>
      <c r="BQ848" s="25"/>
      <c r="BR848" s="25"/>
      <c r="BS848" s="25"/>
      <c r="BT848" s="25"/>
      <c r="BU848" s="25"/>
      <c r="BV848" s="25"/>
      <c r="BW848" s="25"/>
      <c r="BX848" s="25"/>
      <c r="BY848" s="25"/>
      <c r="BZ848" s="25"/>
      <c r="CA848" s="25"/>
      <c r="CB848" s="25"/>
      <c r="CC848" s="25"/>
      <c r="CD848" s="25"/>
      <c r="CE848" s="25"/>
      <c r="CF848" s="25"/>
      <c r="CG848" s="25"/>
      <c r="CH848" s="25"/>
      <c r="CI848" s="25"/>
      <c r="CJ848" s="25"/>
      <c r="CK848" s="25"/>
      <c r="CL848" s="25"/>
      <c r="CM848" s="25"/>
      <c r="CN848" s="25"/>
      <c r="CO848" s="25"/>
      <c r="CP848" s="25"/>
      <c r="CQ848" s="25"/>
      <c r="CR848" s="25"/>
      <c r="CS848" s="25"/>
      <c r="CT848" s="25"/>
      <c r="CU848" s="25"/>
      <c r="CV848" s="25"/>
      <c r="CW848" s="25"/>
      <c r="CX848" s="25"/>
      <c r="CY848" s="25"/>
      <c r="CZ848" s="25"/>
      <c r="DA848" s="25"/>
      <c r="DB848" s="25"/>
      <c r="DC848" s="25"/>
      <c r="DD848" s="25"/>
      <c r="DE848" s="25"/>
      <c r="DF848" s="25"/>
      <c r="DG848" s="25"/>
      <c r="DH848" s="25"/>
      <c r="DI848" s="25"/>
      <c r="DJ848" s="25"/>
      <c r="DK848" s="25"/>
      <c r="DL848" s="25"/>
      <c r="DM848" s="25"/>
      <c r="DN848" s="25"/>
      <c r="DO848" s="25"/>
      <c r="DP848" s="25"/>
      <c r="DQ848" s="25"/>
      <c r="DR848" s="25"/>
      <c r="DS848" s="25"/>
      <c r="DT848" s="25"/>
      <c r="DU848" s="25"/>
      <c r="DV848" s="25"/>
      <c r="DW848" s="25"/>
      <c r="DX848" s="25"/>
      <c r="DY848" s="25"/>
      <c r="DZ848" s="25"/>
      <c r="EA848" s="25"/>
      <c r="EB848" s="25"/>
    </row>
    <row r="849" spans="1:132" x14ac:dyDescent="0.3">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c r="AU849" s="25"/>
      <c r="AV849" s="25"/>
      <c r="AW849" s="25"/>
      <c r="AX849" s="25"/>
      <c r="AY849" s="25"/>
      <c r="AZ849" s="25"/>
      <c r="BA849" s="25"/>
      <c r="BB849" s="25"/>
      <c r="BC849" s="25"/>
      <c r="BD849" s="25"/>
      <c r="BE849" s="25"/>
      <c r="BF849" s="25"/>
      <c r="BG849" s="25"/>
      <c r="BH849" s="25"/>
      <c r="BI849" s="25"/>
      <c r="BJ849" s="25"/>
      <c r="BK849" s="25"/>
      <c r="BL849" s="25"/>
      <c r="BM849" s="25"/>
      <c r="BN849" s="25"/>
      <c r="BO849" s="25"/>
      <c r="BP849" s="25"/>
      <c r="BQ849" s="25"/>
      <c r="BR849" s="25"/>
      <c r="BS849" s="25"/>
      <c r="BT849" s="25"/>
      <c r="BU849" s="25"/>
      <c r="BV849" s="25"/>
      <c r="BW849" s="25"/>
      <c r="BX849" s="25"/>
      <c r="BY849" s="25"/>
      <c r="BZ849" s="25"/>
      <c r="CA849" s="25"/>
      <c r="CB849" s="25"/>
      <c r="CC849" s="25"/>
      <c r="CD849" s="25"/>
      <c r="CE849" s="25"/>
      <c r="CF849" s="25"/>
      <c r="CG849" s="25"/>
      <c r="CH849" s="25"/>
      <c r="CI849" s="25"/>
      <c r="CJ849" s="25"/>
      <c r="CK849" s="25"/>
      <c r="CL849" s="25"/>
      <c r="CM849" s="25"/>
      <c r="CN849" s="25"/>
      <c r="CO849" s="25"/>
      <c r="CP849" s="25"/>
      <c r="CQ849" s="25"/>
      <c r="CR849" s="25"/>
      <c r="CS849" s="25"/>
      <c r="CT849" s="25"/>
      <c r="CU849" s="25"/>
      <c r="CV849" s="25"/>
      <c r="CW849" s="25"/>
      <c r="CX849" s="25"/>
      <c r="CY849" s="25"/>
      <c r="CZ849" s="25"/>
      <c r="DA849" s="25"/>
      <c r="DB849" s="25"/>
      <c r="DC849" s="25"/>
      <c r="DD849" s="25"/>
      <c r="DE849" s="25"/>
      <c r="DF849" s="25"/>
      <c r="DG849" s="25"/>
      <c r="DH849" s="25"/>
      <c r="DI849" s="25"/>
      <c r="DJ849" s="25"/>
      <c r="DK849" s="25"/>
      <c r="DL849" s="25"/>
      <c r="DM849" s="25"/>
      <c r="DN849" s="25"/>
      <c r="DO849" s="25"/>
      <c r="DP849" s="25"/>
      <c r="DQ849" s="25"/>
      <c r="DR849" s="25"/>
      <c r="DS849" s="25"/>
      <c r="DT849" s="25"/>
      <c r="DU849" s="25"/>
      <c r="DV849" s="25"/>
      <c r="DW849" s="25"/>
      <c r="DX849" s="25"/>
      <c r="DY849" s="25"/>
      <c r="DZ849" s="25"/>
      <c r="EA849" s="25"/>
      <c r="EB849" s="25"/>
    </row>
    <row r="850" spans="1:132" x14ac:dyDescent="0.3">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c r="AU850" s="25"/>
      <c r="AV850" s="25"/>
      <c r="AW850" s="25"/>
      <c r="AX850" s="25"/>
      <c r="AY850" s="25"/>
      <c r="AZ850" s="25"/>
      <c r="BA850" s="25"/>
      <c r="BB850" s="25"/>
      <c r="BC850" s="25"/>
      <c r="BD850" s="25"/>
      <c r="BE850" s="25"/>
      <c r="BF850" s="25"/>
      <c r="BG850" s="25"/>
      <c r="BH850" s="25"/>
      <c r="BI850" s="25"/>
      <c r="BJ850" s="25"/>
      <c r="BK850" s="25"/>
      <c r="BL850" s="25"/>
      <c r="BM850" s="25"/>
      <c r="BN850" s="25"/>
      <c r="BO850" s="25"/>
      <c r="BP850" s="25"/>
      <c r="BQ850" s="25"/>
      <c r="BR850" s="25"/>
      <c r="BS850" s="25"/>
      <c r="BT850" s="25"/>
      <c r="BU850" s="25"/>
      <c r="BV850" s="25"/>
      <c r="BW850" s="25"/>
      <c r="BX850" s="25"/>
      <c r="BY850" s="25"/>
      <c r="BZ850" s="25"/>
      <c r="CA850" s="25"/>
      <c r="CB850" s="25"/>
      <c r="CC850" s="25"/>
      <c r="CD850" s="25"/>
      <c r="CE850" s="25"/>
      <c r="CF850" s="25"/>
      <c r="CG850" s="25"/>
      <c r="CH850" s="25"/>
      <c r="CI850" s="25"/>
      <c r="CJ850" s="25"/>
      <c r="CK850" s="25"/>
      <c r="CL850" s="25"/>
      <c r="CM850" s="25"/>
      <c r="CN850" s="25"/>
      <c r="CO850" s="25"/>
      <c r="CP850" s="25"/>
      <c r="CQ850" s="25"/>
      <c r="CR850" s="25"/>
      <c r="CS850" s="25"/>
      <c r="CT850" s="25"/>
      <c r="CU850" s="25"/>
      <c r="CV850" s="25"/>
      <c r="CW850" s="25"/>
      <c r="CX850" s="25"/>
      <c r="CY850" s="25"/>
      <c r="CZ850" s="25"/>
      <c r="DA850" s="25"/>
      <c r="DB850" s="25"/>
      <c r="DC850" s="25"/>
      <c r="DD850" s="25"/>
      <c r="DE850" s="25"/>
      <c r="DF850" s="25"/>
      <c r="DG850" s="25"/>
      <c r="DH850" s="25"/>
      <c r="DI850" s="25"/>
      <c r="DJ850" s="25"/>
      <c r="DK850" s="25"/>
      <c r="DL850" s="25"/>
      <c r="DM850" s="25"/>
      <c r="DN850" s="25"/>
      <c r="DO850" s="25"/>
      <c r="DP850" s="25"/>
      <c r="DQ850" s="25"/>
      <c r="DR850" s="25"/>
      <c r="DS850" s="25"/>
      <c r="DT850" s="25"/>
      <c r="DU850" s="25"/>
      <c r="DV850" s="25"/>
      <c r="DW850" s="25"/>
      <c r="DX850" s="25"/>
      <c r="DY850" s="25"/>
      <c r="DZ850" s="25"/>
      <c r="EA850" s="25"/>
      <c r="EB850" s="25"/>
    </row>
    <row r="851" spans="1:132" x14ac:dyDescent="0.3">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c r="AU851" s="25"/>
      <c r="AV851" s="25"/>
      <c r="AW851" s="25"/>
      <c r="AX851" s="25"/>
      <c r="AY851" s="25"/>
      <c r="AZ851" s="25"/>
      <c r="BA851" s="25"/>
      <c r="BB851" s="25"/>
      <c r="BC851" s="25"/>
      <c r="BD851" s="25"/>
      <c r="BE851" s="25"/>
      <c r="BF851" s="25"/>
      <c r="BG851" s="25"/>
      <c r="BH851" s="25"/>
      <c r="BI851" s="25"/>
      <c r="BJ851" s="25"/>
      <c r="BK851" s="25"/>
      <c r="BL851" s="25"/>
      <c r="BM851" s="25"/>
      <c r="BN851" s="25"/>
      <c r="BO851" s="25"/>
      <c r="BP851" s="25"/>
      <c r="BQ851" s="25"/>
      <c r="BR851" s="25"/>
      <c r="BS851" s="25"/>
      <c r="BT851" s="25"/>
      <c r="BU851" s="25"/>
      <c r="BV851" s="25"/>
      <c r="BW851" s="25"/>
      <c r="BX851" s="25"/>
      <c r="BY851" s="25"/>
      <c r="BZ851" s="25"/>
      <c r="CA851" s="25"/>
      <c r="CB851" s="25"/>
      <c r="CC851" s="25"/>
      <c r="CD851" s="25"/>
      <c r="CE851" s="25"/>
      <c r="CF851" s="25"/>
      <c r="CG851" s="25"/>
      <c r="CH851" s="25"/>
      <c r="CI851" s="25"/>
      <c r="CJ851" s="25"/>
      <c r="CK851" s="25"/>
      <c r="CL851" s="25"/>
      <c r="CM851" s="25"/>
      <c r="CN851" s="25"/>
      <c r="CO851" s="25"/>
      <c r="CP851" s="25"/>
      <c r="CQ851" s="25"/>
      <c r="CR851" s="25"/>
      <c r="CS851" s="25"/>
      <c r="CT851" s="25"/>
      <c r="CU851" s="25"/>
      <c r="CV851" s="25"/>
      <c r="CW851" s="25"/>
      <c r="CX851" s="25"/>
      <c r="CY851" s="25"/>
      <c r="CZ851" s="25"/>
      <c r="DA851" s="25"/>
      <c r="DB851" s="25"/>
      <c r="DC851" s="25"/>
      <c r="DD851" s="25"/>
      <c r="DE851" s="25"/>
      <c r="DF851" s="25"/>
      <c r="DG851" s="25"/>
      <c r="DH851" s="25"/>
      <c r="DI851" s="25"/>
      <c r="DJ851" s="25"/>
      <c r="DK851" s="25"/>
      <c r="DL851" s="25"/>
      <c r="DM851" s="25"/>
      <c r="DN851" s="25"/>
      <c r="DO851" s="25"/>
      <c r="DP851" s="25"/>
      <c r="DQ851" s="25"/>
      <c r="DR851" s="25"/>
      <c r="DS851" s="25"/>
      <c r="DT851" s="25"/>
      <c r="DU851" s="25"/>
      <c r="DV851" s="25"/>
      <c r="DW851" s="25"/>
      <c r="DX851" s="25"/>
      <c r="DY851" s="25"/>
      <c r="DZ851" s="25"/>
      <c r="EA851" s="25"/>
      <c r="EB851" s="25"/>
    </row>
    <row r="852" spans="1:132" x14ac:dyDescent="0.3">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c r="AU852" s="25"/>
      <c r="AV852" s="25"/>
      <c r="AW852" s="25"/>
      <c r="AX852" s="25"/>
      <c r="AY852" s="25"/>
      <c r="AZ852" s="25"/>
      <c r="BA852" s="25"/>
      <c r="BB852" s="25"/>
      <c r="BC852" s="25"/>
      <c r="BD852" s="25"/>
      <c r="BE852" s="25"/>
      <c r="BF852" s="25"/>
      <c r="BG852" s="25"/>
      <c r="BH852" s="25"/>
      <c r="BI852" s="25"/>
      <c r="BJ852" s="25"/>
      <c r="BK852" s="25"/>
      <c r="BL852" s="25"/>
      <c r="BM852" s="25"/>
      <c r="BN852" s="25"/>
      <c r="BO852" s="25"/>
      <c r="BP852" s="25"/>
      <c r="BQ852" s="25"/>
      <c r="BR852" s="25"/>
      <c r="BS852" s="25"/>
      <c r="BT852" s="25"/>
      <c r="BU852" s="25"/>
      <c r="BV852" s="25"/>
      <c r="BW852" s="25"/>
      <c r="BX852" s="25"/>
      <c r="BY852" s="25"/>
      <c r="BZ852" s="25"/>
      <c r="CA852" s="25"/>
      <c r="CB852" s="25"/>
      <c r="CC852" s="25"/>
      <c r="CD852" s="25"/>
      <c r="CE852" s="25"/>
      <c r="CF852" s="25"/>
      <c r="CG852" s="25"/>
      <c r="CH852" s="25"/>
      <c r="CI852" s="25"/>
      <c r="CJ852" s="25"/>
      <c r="CK852" s="25"/>
      <c r="CL852" s="25"/>
      <c r="CM852" s="25"/>
      <c r="CN852" s="25"/>
      <c r="CO852" s="25"/>
      <c r="CP852" s="25"/>
      <c r="CQ852" s="25"/>
      <c r="CR852" s="25"/>
      <c r="CS852" s="25"/>
      <c r="CT852" s="25"/>
      <c r="CU852" s="25"/>
      <c r="CV852" s="25"/>
      <c r="CW852" s="25"/>
      <c r="CX852" s="25"/>
      <c r="CY852" s="25"/>
      <c r="CZ852" s="25"/>
      <c r="DA852" s="25"/>
      <c r="DB852" s="25"/>
      <c r="DC852" s="25"/>
      <c r="DD852" s="25"/>
      <c r="DE852" s="25"/>
      <c r="DF852" s="25"/>
      <c r="DG852" s="25"/>
      <c r="DH852" s="25"/>
      <c r="DI852" s="25"/>
      <c r="DJ852" s="25"/>
      <c r="DK852" s="25"/>
      <c r="DL852" s="25"/>
      <c r="DM852" s="25"/>
      <c r="DN852" s="25"/>
      <c r="DO852" s="25"/>
      <c r="DP852" s="25"/>
      <c r="DQ852" s="25"/>
      <c r="DR852" s="25"/>
      <c r="DS852" s="25"/>
      <c r="DT852" s="25"/>
      <c r="DU852" s="25"/>
      <c r="DV852" s="25"/>
      <c r="DW852" s="25"/>
      <c r="DX852" s="25"/>
      <c r="DY852" s="25"/>
      <c r="DZ852" s="25"/>
      <c r="EA852" s="25"/>
      <c r="EB852" s="25"/>
    </row>
    <row r="853" spans="1:132" x14ac:dyDescent="0.3">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c r="AU853" s="25"/>
      <c r="AV853" s="25"/>
      <c r="AW853" s="25"/>
      <c r="AX853" s="25"/>
      <c r="AY853" s="25"/>
      <c r="AZ853" s="25"/>
      <c r="BA853" s="25"/>
      <c r="BB853" s="25"/>
      <c r="BC853" s="25"/>
      <c r="BD853" s="25"/>
      <c r="BE853" s="25"/>
      <c r="BF853" s="25"/>
      <c r="BG853" s="25"/>
      <c r="BH853" s="25"/>
      <c r="BI853" s="25"/>
      <c r="BJ853" s="25"/>
      <c r="BK853" s="25"/>
      <c r="BL853" s="25"/>
      <c r="BM853" s="25"/>
      <c r="BN853" s="25"/>
      <c r="BO853" s="25"/>
      <c r="BP853" s="25"/>
      <c r="BQ853" s="25"/>
      <c r="BR853" s="25"/>
      <c r="BS853" s="25"/>
      <c r="BT853" s="25"/>
      <c r="BU853" s="25"/>
      <c r="BV853" s="25"/>
      <c r="BW853" s="25"/>
      <c r="BX853" s="25"/>
      <c r="BY853" s="25"/>
      <c r="BZ853" s="25"/>
      <c r="CA853" s="25"/>
      <c r="CB853" s="25"/>
      <c r="CC853" s="25"/>
      <c r="CD853" s="25"/>
      <c r="CE853" s="25"/>
      <c r="CF853" s="25"/>
      <c r="CG853" s="25"/>
      <c r="CH853" s="25"/>
      <c r="CI853" s="25"/>
      <c r="CJ853" s="25"/>
      <c r="CK853" s="25"/>
      <c r="CL853" s="25"/>
      <c r="CM853" s="25"/>
      <c r="CN853" s="25"/>
      <c r="CO853" s="25"/>
      <c r="CP853" s="25"/>
      <c r="CQ853" s="25"/>
      <c r="CR853" s="25"/>
      <c r="CS853" s="25"/>
      <c r="CT853" s="25"/>
      <c r="CU853" s="25"/>
      <c r="CV853" s="25"/>
      <c r="CW853" s="25"/>
      <c r="CX853" s="25"/>
      <c r="CY853" s="25"/>
      <c r="CZ853" s="25"/>
      <c r="DA853" s="25"/>
      <c r="DB853" s="25"/>
      <c r="DC853" s="25"/>
      <c r="DD853" s="25"/>
      <c r="DE853" s="25"/>
      <c r="DF853" s="25"/>
      <c r="DG853" s="25"/>
      <c r="DH853" s="25"/>
      <c r="DI853" s="25"/>
      <c r="DJ853" s="25"/>
      <c r="DK853" s="25"/>
      <c r="DL853" s="25"/>
      <c r="DM853" s="25"/>
      <c r="DN853" s="25"/>
      <c r="DO853" s="25"/>
      <c r="DP853" s="25"/>
      <c r="DQ853" s="25"/>
      <c r="DR853" s="25"/>
      <c r="DS853" s="25"/>
      <c r="DT853" s="25"/>
      <c r="DU853" s="25"/>
      <c r="DV853" s="25"/>
      <c r="DW853" s="25"/>
      <c r="DX853" s="25"/>
      <c r="DY853" s="25"/>
      <c r="DZ853" s="25"/>
      <c r="EA853" s="25"/>
      <c r="EB853" s="25"/>
    </row>
    <row r="854" spans="1:132" x14ac:dyDescent="0.3">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c r="AU854" s="25"/>
      <c r="AV854" s="25"/>
      <c r="AW854" s="25"/>
      <c r="AX854" s="25"/>
      <c r="AY854" s="25"/>
      <c r="AZ854" s="25"/>
      <c r="BA854" s="25"/>
      <c r="BB854" s="25"/>
      <c r="BC854" s="25"/>
      <c r="BD854" s="25"/>
      <c r="BE854" s="25"/>
      <c r="BF854" s="25"/>
      <c r="BG854" s="25"/>
      <c r="BH854" s="25"/>
      <c r="BI854" s="25"/>
      <c r="BJ854" s="25"/>
      <c r="BK854" s="25"/>
      <c r="BL854" s="25"/>
      <c r="BM854" s="25"/>
      <c r="BN854" s="25"/>
      <c r="BO854" s="25"/>
      <c r="BP854" s="25"/>
      <c r="BQ854" s="25"/>
      <c r="BR854" s="25"/>
      <c r="BS854" s="25"/>
      <c r="BT854" s="25"/>
      <c r="BU854" s="25"/>
      <c r="BV854" s="25"/>
      <c r="BW854" s="25"/>
      <c r="BX854" s="25"/>
      <c r="BY854" s="25"/>
      <c r="BZ854" s="25"/>
      <c r="CA854" s="25"/>
      <c r="CB854" s="25"/>
      <c r="CC854" s="25"/>
      <c r="CD854" s="25"/>
      <c r="CE854" s="25"/>
      <c r="CF854" s="25"/>
      <c r="CG854" s="25"/>
      <c r="CH854" s="25"/>
      <c r="CI854" s="25"/>
      <c r="CJ854" s="25"/>
      <c r="CK854" s="25"/>
      <c r="CL854" s="25"/>
      <c r="CM854" s="25"/>
      <c r="CN854" s="25"/>
      <c r="CO854" s="25"/>
      <c r="CP854" s="25"/>
      <c r="CQ854" s="25"/>
      <c r="CR854" s="25"/>
      <c r="CS854" s="25"/>
      <c r="CT854" s="25"/>
      <c r="CU854" s="25"/>
      <c r="CV854" s="25"/>
      <c r="CW854" s="25"/>
      <c r="CX854" s="25"/>
      <c r="CY854" s="25"/>
      <c r="CZ854" s="25"/>
      <c r="DA854" s="25"/>
      <c r="DB854" s="25"/>
      <c r="DC854" s="25"/>
      <c r="DD854" s="25"/>
      <c r="DE854" s="25"/>
      <c r="DF854" s="25"/>
      <c r="DG854" s="25"/>
      <c r="DH854" s="25"/>
      <c r="DI854" s="25"/>
      <c r="DJ854" s="25"/>
      <c r="DK854" s="25"/>
      <c r="DL854" s="25"/>
      <c r="DM854" s="25"/>
      <c r="DN854" s="25"/>
      <c r="DO854" s="25"/>
      <c r="DP854" s="25"/>
      <c r="DQ854" s="25"/>
      <c r="DR854" s="25"/>
      <c r="DS854" s="25"/>
      <c r="DT854" s="25"/>
      <c r="DU854" s="25"/>
      <c r="DV854" s="25"/>
      <c r="DW854" s="25"/>
      <c r="DX854" s="25"/>
      <c r="DY854" s="25"/>
      <c r="DZ854" s="25"/>
      <c r="EA854" s="25"/>
      <c r="EB854" s="25"/>
    </row>
    <row r="855" spans="1:132" x14ac:dyDescent="0.3">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c r="AU855" s="25"/>
      <c r="AV855" s="25"/>
      <c r="AW855" s="25"/>
      <c r="AX855" s="25"/>
      <c r="AY855" s="25"/>
      <c r="AZ855" s="25"/>
      <c r="BA855" s="25"/>
      <c r="BB855" s="25"/>
      <c r="BC855" s="25"/>
      <c r="BD855" s="25"/>
      <c r="BE855" s="25"/>
      <c r="BF855" s="25"/>
      <c r="BG855" s="25"/>
      <c r="BH855" s="25"/>
      <c r="BI855" s="25"/>
      <c r="BJ855" s="25"/>
      <c r="BK855" s="25"/>
      <c r="BL855" s="25"/>
      <c r="BM855" s="25"/>
      <c r="BN855" s="25"/>
      <c r="BO855" s="25"/>
      <c r="BP855" s="25"/>
      <c r="BQ855" s="25"/>
      <c r="BR855" s="25"/>
      <c r="BS855" s="25"/>
      <c r="BT855" s="25"/>
      <c r="BU855" s="25"/>
      <c r="BV855" s="25"/>
      <c r="BW855" s="25"/>
      <c r="BX855" s="25"/>
      <c r="BY855" s="25"/>
      <c r="BZ855" s="25"/>
      <c r="CA855" s="25"/>
      <c r="CB855" s="25"/>
      <c r="CC855" s="25"/>
      <c r="CD855" s="25"/>
      <c r="CE855" s="25"/>
      <c r="CF855" s="25"/>
      <c r="CG855" s="25"/>
      <c r="CH855" s="25"/>
      <c r="CI855" s="25"/>
      <c r="CJ855" s="25"/>
      <c r="CK855" s="25"/>
      <c r="CL855" s="25"/>
      <c r="CM855" s="25"/>
      <c r="CN855" s="25"/>
      <c r="CO855" s="25"/>
      <c r="CP855" s="25"/>
      <c r="CQ855" s="25"/>
      <c r="CR855" s="25"/>
      <c r="CS855" s="25"/>
      <c r="CT855" s="25"/>
      <c r="CU855" s="25"/>
      <c r="CV855" s="25"/>
      <c r="CW855" s="25"/>
      <c r="CX855" s="25"/>
      <c r="CY855" s="25"/>
      <c r="CZ855" s="25"/>
      <c r="DA855" s="25"/>
      <c r="DB855" s="25"/>
      <c r="DC855" s="25"/>
      <c r="DD855" s="25"/>
      <c r="DE855" s="25"/>
      <c r="DF855" s="25"/>
      <c r="DG855" s="25"/>
      <c r="DH855" s="25"/>
      <c r="DI855" s="25"/>
      <c r="DJ855" s="25"/>
      <c r="DK855" s="25"/>
      <c r="DL855" s="25"/>
      <c r="DM855" s="25"/>
      <c r="DN855" s="25"/>
      <c r="DO855" s="25"/>
      <c r="DP855" s="25"/>
      <c r="DQ855" s="25"/>
      <c r="DR855" s="25"/>
      <c r="DS855" s="25"/>
      <c r="DT855" s="25"/>
      <c r="DU855" s="25"/>
      <c r="DV855" s="25"/>
      <c r="DW855" s="25"/>
      <c r="DX855" s="25"/>
      <c r="DY855" s="25"/>
      <c r="DZ855" s="25"/>
      <c r="EA855" s="25"/>
      <c r="EB855" s="25"/>
    </row>
    <row r="856" spans="1:132" x14ac:dyDescent="0.3">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c r="AU856" s="25"/>
      <c r="AV856" s="25"/>
      <c r="AW856" s="25"/>
      <c r="AX856" s="25"/>
      <c r="AY856" s="25"/>
      <c r="AZ856" s="25"/>
      <c r="BA856" s="25"/>
      <c r="BB856" s="25"/>
      <c r="BC856" s="25"/>
      <c r="BD856" s="25"/>
      <c r="BE856" s="25"/>
      <c r="BF856" s="25"/>
      <c r="BG856" s="25"/>
      <c r="BH856" s="25"/>
      <c r="BI856" s="25"/>
      <c r="BJ856" s="25"/>
      <c r="BK856" s="25"/>
      <c r="BL856" s="25"/>
      <c r="BM856" s="25"/>
      <c r="BN856" s="25"/>
      <c r="BO856" s="25"/>
      <c r="BP856" s="25"/>
      <c r="BQ856" s="25"/>
      <c r="BR856" s="25"/>
      <c r="BS856" s="25"/>
      <c r="BT856" s="25"/>
      <c r="BU856" s="25"/>
      <c r="BV856" s="25"/>
      <c r="BW856" s="25"/>
      <c r="BX856" s="25"/>
      <c r="BY856" s="25"/>
      <c r="BZ856" s="25"/>
      <c r="CA856" s="25"/>
      <c r="CB856" s="25"/>
      <c r="CC856" s="25"/>
      <c r="CD856" s="25"/>
      <c r="CE856" s="25"/>
      <c r="CF856" s="25"/>
      <c r="CG856" s="25"/>
      <c r="CH856" s="25"/>
      <c r="CI856" s="25"/>
      <c r="CJ856" s="25"/>
      <c r="CK856" s="25"/>
      <c r="CL856" s="25"/>
      <c r="CM856" s="25"/>
      <c r="CN856" s="25"/>
      <c r="CO856" s="25"/>
      <c r="CP856" s="25"/>
      <c r="CQ856" s="25"/>
      <c r="CR856" s="25"/>
      <c r="CS856" s="25"/>
      <c r="CT856" s="25"/>
      <c r="CU856" s="25"/>
      <c r="CV856" s="25"/>
      <c r="CW856" s="25"/>
      <c r="CX856" s="25"/>
      <c r="CY856" s="25"/>
      <c r="CZ856" s="25"/>
      <c r="DA856" s="25"/>
      <c r="DB856" s="25"/>
      <c r="DC856" s="25"/>
      <c r="DD856" s="25"/>
      <c r="DE856" s="25"/>
      <c r="DF856" s="25"/>
      <c r="DG856" s="25"/>
      <c r="DH856" s="25"/>
      <c r="DI856" s="25"/>
      <c r="DJ856" s="25"/>
      <c r="DK856" s="25"/>
      <c r="DL856" s="25"/>
      <c r="DM856" s="25"/>
      <c r="DN856" s="25"/>
      <c r="DO856" s="25"/>
      <c r="DP856" s="25"/>
      <c r="DQ856" s="25"/>
      <c r="DR856" s="25"/>
      <c r="DS856" s="25"/>
      <c r="DT856" s="25"/>
      <c r="DU856" s="25"/>
      <c r="DV856" s="25"/>
      <c r="DW856" s="25"/>
      <c r="DX856" s="25"/>
      <c r="DY856" s="25"/>
      <c r="DZ856" s="25"/>
      <c r="EA856" s="25"/>
      <c r="EB856" s="25"/>
    </row>
    <row r="857" spans="1:132" x14ac:dyDescent="0.3">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c r="AU857" s="25"/>
      <c r="AV857" s="25"/>
      <c r="AW857" s="25"/>
      <c r="AX857" s="25"/>
      <c r="AY857" s="25"/>
      <c r="AZ857" s="25"/>
      <c r="BA857" s="25"/>
      <c r="BB857" s="25"/>
      <c r="BC857" s="25"/>
      <c r="BD857" s="25"/>
      <c r="BE857" s="25"/>
      <c r="BF857" s="25"/>
      <c r="BG857" s="25"/>
      <c r="BH857" s="25"/>
      <c r="BI857" s="25"/>
      <c r="BJ857" s="25"/>
      <c r="BK857" s="25"/>
      <c r="BL857" s="25"/>
      <c r="BM857" s="25"/>
      <c r="BN857" s="25"/>
      <c r="BO857" s="25"/>
      <c r="BP857" s="25"/>
      <c r="BQ857" s="25"/>
      <c r="BR857" s="25"/>
      <c r="BS857" s="25"/>
      <c r="BT857" s="25"/>
      <c r="BU857" s="25"/>
      <c r="BV857" s="25"/>
      <c r="BW857" s="25"/>
      <c r="BX857" s="25"/>
      <c r="BY857" s="25"/>
      <c r="BZ857" s="25"/>
      <c r="CA857" s="25"/>
      <c r="CB857" s="25"/>
      <c r="CC857" s="25"/>
      <c r="CD857" s="25"/>
      <c r="CE857" s="25"/>
      <c r="CF857" s="25"/>
      <c r="CG857" s="25"/>
      <c r="CH857" s="25"/>
      <c r="CI857" s="25"/>
      <c r="CJ857" s="25"/>
      <c r="CK857" s="25"/>
      <c r="CL857" s="25"/>
      <c r="CM857" s="25"/>
      <c r="CN857" s="25"/>
      <c r="CO857" s="25"/>
      <c r="CP857" s="25"/>
      <c r="CQ857" s="25"/>
      <c r="CR857" s="25"/>
      <c r="CS857" s="25"/>
      <c r="CT857" s="25"/>
      <c r="CU857" s="25"/>
      <c r="CV857" s="25"/>
      <c r="CW857" s="25"/>
      <c r="CX857" s="25"/>
      <c r="CY857" s="25"/>
      <c r="CZ857" s="25"/>
      <c r="DA857" s="25"/>
      <c r="DB857" s="25"/>
      <c r="DC857" s="25"/>
      <c r="DD857" s="25"/>
      <c r="DE857" s="25"/>
      <c r="DF857" s="25"/>
      <c r="DG857" s="25"/>
      <c r="DH857" s="25"/>
      <c r="DI857" s="25"/>
      <c r="DJ857" s="25"/>
      <c r="DK857" s="25"/>
      <c r="DL857" s="25"/>
      <c r="DM857" s="25"/>
      <c r="DN857" s="25"/>
      <c r="DO857" s="25"/>
      <c r="DP857" s="25"/>
      <c r="DQ857" s="25"/>
      <c r="DR857" s="25"/>
      <c r="DS857" s="25"/>
      <c r="DT857" s="25"/>
      <c r="DU857" s="25"/>
      <c r="DV857" s="25"/>
      <c r="DW857" s="25"/>
      <c r="DX857" s="25"/>
      <c r="DY857" s="25"/>
      <c r="DZ857" s="25"/>
      <c r="EA857" s="25"/>
      <c r="EB857" s="25"/>
    </row>
    <row r="858" spans="1:132" x14ac:dyDescent="0.3">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c r="AU858" s="25"/>
      <c r="AV858" s="25"/>
      <c r="AW858" s="25"/>
      <c r="AX858" s="25"/>
      <c r="AY858" s="25"/>
      <c r="AZ858" s="25"/>
      <c r="BA858" s="25"/>
      <c r="BB858" s="25"/>
      <c r="BC858" s="25"/>
      <c r="BD858" s="25"/>
      <c r="BE858" s="25"/>
      <c r="BF858" s="25"/>
      <c r="BG858" s="25"/>
      <c r="BH858" s="25"/>
      <c r="BI858" s="25"/>
      <c r="BJ858" s="25"/>
      <c r="BK858" s="25"/>
      <c r="BL858" s="25"/>
      <c r="BM858" s="25"/>
      <c r="BN858" s="25"/>
      <c r="BO858" s="25"/>
      <c r="BP858" s="25"/>
      <c r="BQ858" s="25"/>
      <c r="BR858" s="25"/>
      <c r="BS858" s="25"/>
      <c r="BT858" s="25"/>
      <c r="BU858" s="25"/>
      <c r="BV858" s="25"/>
      <c r="BW858" s="25"/>
      <c r="BX858" s="25"/>
      <c r="BY858" s="25"/>
      <c r="BZ858" s="25"/>
      <c r="CA858" s="25"/>
      <c r="CB858" s="25"/>
      <c r="CC858" s="25"/>
      <c r="CD858" s="25"/>
      <c r="CE858" s="25"/>
      <c r="CF858" s="25"/>
      <c r="CG858" s="25"/>
      <c r="CH858" s="25"/>
      <c r="CI858" s="25"/>
      <c r="CJ858" s="25"/>
      <c r="CK858" s="25"/>
      <c r="CL858" s="25"/>
      <c r="CM858" s="25"/>
      <c r="CN858" s="25"/>
      <c r="CO858" s="25"/>
      <c r="CP858" s="25"/>
      <c r="CQ858" s="25"/>
      <c r="CR858" s="25"/>
      <c r="CS858" s="25"/>
      <c r="CT858" s="25"/>
      <c r="CU858" s="25"/>
      <c r="CV858" s="25"/>
      <c r="CW858" s="25"/>
      <c r="CX858" s="25"/>
      <c r="CY858" s="25"/>
      <c r="CZ858" s="25"/>
      <c r="DA858" s="25"/>
      <c r="DB858" s="25"/>
      <c r="DC858" s="25"/>
      <c r="DD858" s="25"/>
      <c r="DE858" s="25"/>
      <c r="DF858" s="25"/>
      <c r="DG858" s="25"/>
      <c r="DH858" s="25"/>
      <c r="DI858" s="25"/>
      <c r="DJ858" s="25"/>
      <c r="DK858" s="25"/>
      <c r="DL858" s="25"/>
      <c r="DM858" s="25"/>
      <c r="DN858" s="25"/>
      <c r="DO858" s="25"/>
      <c r="DP858" s="25"/>
      <c r="DQ858" s="25"/>
      <c r="DR858" s="25"/>
      <c r="DS858" s="25"/>
      <c r="DT858" s="25"/>
      <c r="DU858" s="25"/>
      <c r="DV858" s="25"/>
      <c r="DW858" s="25"/>
      <c r="DX858" s="25"/>
      <c r="DY858" s="25"/>
      <c r="DZ858" s="25"/>
      <c r="EA858" s="25"/>
      <c r="EB858" s="25"/>
    </row>
    <row r="859" spans="1:132" x14ac:dyDescent="0.3">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c r="AU859" s="25"/>
      <c r="AV859" s="25"/>
      <c r="AW859" s="25"/>
      <c r="AX859" s="25"/>
      <c r="AY859" s="25"/>
      <c r="AZ859" s="25"/>
      <c r="BA859" s="25"/>
      <c r="BB859" s="25"/>
      <c r="BC859" s="25"/>
      <c r="BD859" s="25"/>
      <c r="BE859" s="25"/>
      <c r="BF859" s="25"/>
      <c r="BG859" s="25"/>
      <c r="BH859" s="25"/>
      <c r="BI859" s="25"/>
      <c r="BJ859" s="25"/>
      <c r="BK859" s="25"/>
      <c r="BL859" s="25"/>
      <c r="BM859" s="25"/>
      <c r="BN859" s="25"/>
      <c r="BO859" s="25"/>
      <c r="BP859" s="25"/>
      <c r="BQ859" s="25"/>
      <c r="BR859" s="25"/>
      <c r="BS859" s="25"/>
      <c r="BT859" s="25"/>
      <c r="BU859" s="25"/>
      <c r="BV859" s="25"/>
      <c r="BW859" s="25"/>
      <c r="BX859" s="25"/>
      <c r="BY859" s="25"/>
      <c r="BZ859" s="25"/>
      <c r="CA859" s="25"/>
      <c r="CB859" s="25"/>
      <c r="CC859" s="25"/>
      <c r="CD859" s="25"/>
      <c r="CE859" s="25"/>
      <c r="CF859" s="25"/>
      <c r="CG859" s="25"/>
      <c r="CH859" s="25"/>
      <c r="CI859" s="25"/>
      <c r="CJ859" s="25"/>
      <c r="CK859" s="25"/>
      <c r="CL859" s="25"/>
      <c r="CM859" s="25"/>
      <c r="CN859" s="25"/>
      <c r="CO859" s="25"/>
      <c r="CP859" s="25"/>
      <c r="CQ859" s="25"/>
      <c r="CR859" s="25"/>
      <c r="CS859" s="25"/>
      <c r="CT859" s="25"/>
      <c r="CU859" s="25"/>
      <c r="CV859" s="25"/>
      <c r="CW859" s="25"/>
      <c r="CX859" s="25"/>
      <c r="CY859" s="25"/>
      <c r="CZ859" s="25"/>
      <c r="DA859" s="25"/>
      <c r="DB859" s="25"/>
      <c r="DC859" s="25"/>
      <c r="DD859" s="25"/>
      <c r="DE859" s="25"/>
      <c r="DF859" s="25"/>
      <c r="DG859" s="25"/>
      <c r="DH859" s="25"/>
      <c r="DI859" s="25"/>
      <c r="DJ859" s="25"/>
      <c r="DK859" s="25"/>
      <c r="DL859" s="25"/>
      <c r="DM859" s="25"/>
      <c r="DN859" s="25"/>
      <c r="DO859" s="25"/>
      <c r="DP859" s="25"/>
      <c r="DQ859" s="25"/>
      <c r="DR859" s="25"/>
      <c r="DS859" s="25"/>
      <c r="DT859" s="25"/>
      <c r="DU859" s="25"/>
      <c r="DV859" s="25"/>
      <c r="DW859" s="25"/>
      <c r="DX859" s="25"/>
      <c r="DY859" s="25"/>
      <c r="DZ859" s="25"/>
      <c r="EA859" s="25"/>
      <c r="EB859" s="25"/>
    </row>
    <row r="860" spans="1:132" x14ac:dyDescent="0.3">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c r="AU860" s="25"/>
      <c r="AV860" s="25"/>
      <c r="AW860" s="25"/>
      <c r="AX860" s="25"/>
      <c r="AY860" s="25"/>
      <c r="AZ860" s="25"/>
      <c r="BA860" s="25"/>
      <c r="BB860" s="25"/>
      <c r="BC860" s="25"/>
      <c r="BD860" s="25"/>
      <c r="BE860" s="25"/>
      <c r="BF860" s="25"/>
      <c r="BG860" s="25"/>
      <c r="BH860" s="25"/>
      <c r="BI860" s="25"/>
      <c r="BJ860" s="25"/>
      <c r="BK860" s="25"/>
      <c r="BL860" s="25"/>
      <c r="BM860" s="25"/>
      <c r="BN860" s="25"/>
      <c r="BO860" s="25"/>
      <c r="BP860" s="25"/>
      <c r="BQ860" s="25"/>
      <c r="BR860" s="25"/>
      <c r="BS860" s="25"/>
      <c r="BT860" s="25"/>
      <c r="BU860" s="25"/>
      <c r="BV860" s="25"/>
      <c r="BW860" s="25"/>
      <c r="BX860" s="25"/>
      <c r="BY860" s="25"/>
      <c r="BZ860" s="25"/>
      <c r="CA860" s="25"/>
      <c r="CB860" s="25"/>
      <c r="CC860" s="25"/>
      <c r="CD860" s="25"/>
      <c r="CE860" s="25"/>
      <c r="CF860" s="25"/>
      <c r="CG860" s="25"/>
      <c r="CH860" s="25"/>
      <c r="CI860" s="25"/>
      <c r="CJ860" s="25"/>
      <c r="CK860" s="25"/>
      <c r="CL860" s="25"/>
      <c r="CM860" s="25"/>
      <c r="CN860" s="25"/>
      <c r="CO860" s="25"/>
      <c r="CP860" s="25"/>
      <c r="CQ860" s="25"/>
      <c r="CR860" s="25"/>
      <c r="CS860" s="25"/>
      <c r="CT860" s="25"/>
      <c r="CU860" s="25"/>
      <c r="CV860" s="25"/>
      <c r="CW860" s="25"/>
      <c r="CX860" s="25"/>
      <c r="CY860" s="25"/>
      <c r="CZ860" s="25"/>
      <c r="DA860" s="25"/>
      <c r="DB860" s="25"/>
      <c r="DC860" s="25"/>
      <c r="DD860" s="25"/>
      <c r="DE860" s="25"/>
      <c r="DF860" s="25"/>
      <c r="DG860" s="25"/>
      <c r="DH860" s="25"/>
      <c r="DI860" s="25"/>
      <c r="DJ860" s="25"/>
      <c r="DK860" s="25"/>
      <c r="DL860" s="25"/>
      <c r="DM860" s="25"/>
      <c r="DN860" s="25"/>
      <c r="DO860" s="25"/>
      <c r="DP860" s="25"/>
      <c r="DQ860" s="25"/>
      <c r="DR860" s="25"/>
      <c r="DS860" s="25"/>
      <c r="DT860" s="25"/>
      <c r="DU860" s="25"/>
      <c r="DV860" s="25"/>
      <c r="DW860" s="25"/>
      <c r="DX860" s="25"/>
      <c r="DY860" s="25"/>
      <c r="DZ860" s="25"/>
      <c r="EA860" s="25"/>
      <c r="EB860" s="25"/>
    </row>
    <row r="861" spans="1:132" x14ac:dyDescent="0.3">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c r="AU861" s="25"/>
      <c r="AV861" s="25"/>
      <c r="AW861" s="25"/>
      <c r="AX861" s="25"/>
      <c r="AY861" s="25"/>
      <c r="AZ861" s="25"/>
      <c r="BA861" s="25"/>
      <c r="BB861" s="25"/>
      <c r="BC861" s="25"/>
      <c r="BD861" s="25"/>
      <c r="BE861" s="25"/>
      <c r="BF861" s="25"/>
      <c r="BG861" s="25"/>
      <c r="BH861" s="25"/>
      <c r="BI861" s="25"/>
      <c r="BJ861" s="25"/>
      <c r="BK861" s="25"/>
      <c r="BL861" s="25"/>
      <c r="BM861" s="25"/>
      <c r="BN861" s="25"/>
      <c r="BO861" s="25"/>
      <c r="BP861" s="25"/>
      <c r="BQ861" s="25"/>
      <c r="BR861" s="25"/>
      <c r="BS861" s="25"/>
      <c r="BT861" s="25"/>
      <c r="BU861" s="25"/>
      <c r="BV861" s="25"/>
      <c r="BW861" s="25"/>
      <c r="BX861" s="25"/>
      <c r="BY861" s="25"/>
      <c r="BZ861" s="25"/>
      <c r="CA861" s="25"/>
      <c r="CB861" s="25"/>
      <c r="CC861" s="25"/>
      <c r="CD861" s="25"/>
      <c r="CE861" s="25"/>
      <c r="CF861" s="25"/>
      <c r="CG861" s="25"/>
      <c r="CH861" s="25"/>
      <c r="CI861" s="25"/>
      <c r="CJ861" s="25"/>
      <c r="CK861" s="25"/>
      <c r="CL861" s="25"/>
      <c r="CM861" s="25"/>
      <c r="CN861" s="25"/>
      <c r="CO861" s="25"/>
      <c r="CP861" s="25"/>
      <c r="CQ861" s="25"/>
      <c r="CR861" s="25"/>
      <c r="CS861" s="25"/>
      <c r="CT861" s="25"/>
      <c r="CU861" s="25"/>
      <c r="CV861" s="25"/>
      <c r="CW861" s="25"/>
      <c r="CX861" s="25"/>
      <c r="CY861" s="25"/>
      <c r="CZ861" s="25"/>
      <c r="DA861" s="25"/>
      <c r="DB861" s="25"/>
      <c r="DC861" s="25"/>
      <c r="DD861" s="25"/>
      <c r="DE861" s="25"/>
      <c r="DF861" s="25"/>
      <c r="DG861" s="25"/>
      <c r="DH861" s="25"/>
      <c r="DI861" s="25"/>
      <c r="DJ861" s="25"/>
      <c r="DK861" s="25"/>
      <c r="DL861" s="25"/>
      <c r="DM861" s="25"/>
      <c r="DN861" s="25"/>
      <c r="DO861" s="25"/>
      <c r="DP861" s="25"/>
      <c r="DQ861" s="25"/>
      <c r="DR861" s="25"/>
      <c r="DS861" s="25"/>
      <c r="DT861" s="25"/>
      <c r="DU861" s="25"/>
      <c r="DV861" s="25"/>
      <c r="DW861" s="25"/>
      <c r="DX861" s="25"/>
      <c r="DY861" s="25"/>
      <c r="DZ861" s="25"/>
      <c r="EA861" s="25"/>
      <c r="EB861" s="25"/>
    </row>
    <row r="862" spans="1:132" x14ac:dyDescent="0.3">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c r="AW862" s="25"/>
      <c r="AX862" s="25"/>
      <c r="AY862" s="25"/>
      <c r="AZ862" s="25"/>
      <c r="BA862" s="25"/>
      <c r="BB862" s="25"/>
      <c r="BC862" s="25"/>
      <c r="BD862" s="25"/>
      <c r="BE862" s="25"/>
      <c r="BF862" s="25"/>
      <c r="BG862" s="25"/>
      <c r="BH862" s="25"/>
      <c r="BI862" s="25"/>
      <c r="BJ862" s="25"/>
      <c r="BK862" s="25"/>
      <c r="BL862" s="25"/>
      <c r="BM862" s="25"/>
      <c r="BN862" s="25"/>
      <c r="BO862" s="25"/>
      <c r="BP862" s="25"/>
      <c r="BQ862" s="25"/>
      <c r="BR862" s="25"/>
      <c r="BS862" s="25"/>
      <c r="BT862" s="25"/>
      <c r="BU862" s="25"/>
      <c r="BV862" s="25"/>
      <c r="BW862" s="25"/>
      <c r="BX862" s="25"/>
      <c r="BY862" s="25"/>
      <c r="BZ862" s="25"/>
      <c r="CA862" s="25"/>
      <c r="CB862" s="25"/>
      <c r="CC862" s="25"/>
      <c r="CD862" s="25"/>
      <c r="CE862" s="25"/>
      <c r="CF862" s="25"/>
      <c r="CG862" s="25"/>
      <c r="CH862" s="25"/>
      <c r="CI862" s="25"/>
      <c r="CJ862" s="25"/>
      <c r="CK862" s="25"/>
      <c r="CL862" s="25"/>
      <c r="CM862" s="25"/>
      <c r="CN862" s="25"/>
      <c r="CO862" s="25"/>
      <c r="CP862" s="25"/>
      <c r="CQ862" s="25"/>
      <c r="CR862" s="25"/>
      <c r="CS862" s="25"/>
      <c r="CT862" s="25"/>
      <c r="CU862" s="25"/>
      <c r="CV862" s="25"/>
      <c r="CW862" s="25"/>
      <c r="CX862" s="25"/>
      <c r="CY862" s="25"/>
      <c r="CZ862" s="25"/>
      <c r="DA862" s="25"/>
      <c r="DB862" s="25"/>
      <c r="DC862" s="25"/>
      <c r="DD862" s="25"/>
      <c r="DE862" s="25"/>
      <c r="DF862" s="25"/>
      <c r="DG862" s="25"/>
      <c r="DH862" s="25"/>
      <c r="DI862" s="25"/>
      <c r="DJ862" s="25"/>
      <c r="DK862" s="25"/>
      <c r="DL862" s="25"/>
      <c r="DM862" s="25"/>
      <c r="DN862" s="25"/>
      <c r="DO862" s="25"/>
      <c r="DP862" s="25"/>
      <c r="DQ862" s="25"/>
      <c r="DR862" s="25"/>
      <c r="DS862" s="25"/>
      <c r="DT862" s="25"/>
      <c r="DU862" s="25"/>
      <c r="DV862" s="25"/>
      <c r="DW862" s="25"/>
      <c r="DX862" s="25"/>
      <c r="DY862" s="25"/>
      <c r="DZ862" s="25"/>
      <c r="EA862" s="25"/>
      <c r="EB862" s="25"/>
    </row>
    <row r="863" spans="1:132" x14ac:dyDescent="0.3">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c r="AU863" s="25"/>
      <c r="AV863" s="25"/>
      <c r="AW863" s="25"/>
      <c r="AX863" s="25"/>
      <c r="AY863" s="25"/>
      <c r="AZ863" s="25"/>
      <c r="BA863" s="25"/>
      <c r="BB863" s="25"/>
      <c r="BC863" s="25"/>
      <c r="BD863" s="25"/>
      <c r="BE863" s="25"/>
      <c r="BF863" s="25"/>
      <c r="BG863" s="25"/>
      <c r="BH863" s="25"/>
      <c r="BI863" s="25"/>
      <c r="BJ863" s="25"/>
      <c r="BK863" s="25"/>
      <c r="BL863" s="25"/>
      <c r="BM863" s="25"/>
      <c r="BN863" s="25"/>
      <c r="BO863" s="25"/>
      <c r="BP863" s="25"/>
      <c r="BQ863" s="25"/>
      <c r="BR863" s="25"/>
      <c r="BS863" s="25"/>
      <c r="BT863" s="25"/>
      <c r="BU863" s="25"/>
      <c r="BV863" s="25"/>
      <c r="BW863" s="25"/>
      <c r="BX863" s="25"/>
      <c r="BY863" s="25"/>
      <c r="BZ863" s="25"/>
      <c r="CA863" s="25"/>
      <c r="CB863" s="25"/>
      <c r="CC863" s="25"/>
      <c r="CD863" s="25"/>
      <c r="CE863" s="25"/>
      <c r="CF863" s="25"/>
      <c r="CG863" s="25"/>
      <c r="CH863" s="25"/>
      <c r="CI863" s="25"/>
      <c r="CJ863" s="25"/>
      <c r="CK863" s="25"/>
      <c r="CL863" s="25"/>
      <c r="CM863" s="25"/>
      <c r="CN863" s="25"/>
      <c r="CO863" s="25"/>
      <c r="CP863" s="25"/>
      <c r="CQ863" s="25"/>
      <c r="CR863" s="25"/>
      <c r="CS863" s="25"/>
      <c r="CT863" s="25"/>
      <c r="CU863" s="25"/>
      <c r="CV863" s="25"/>
      <c r="CW863" s="25"/>
      <c r="CX863" s="25"/>
      <c r="CY863" s="25"/>
      <c r="CZ863" s="25"/>
      <c r="DA863" s="25"/>
      <c r="DB863" s="25"/>
      <c r="DC863" s="25"/>
      <c r="DD863" s="25"/>
      <c r="DE863" s="25"/>
      <c r="DF863" s="25"/>
      <c r="DG863" s="25"/>
      <c r="DH863" s="25"/>
      <c r="DI863" s="25"/>
      <c r="DJ863" s="25"/>
      <c r="DK863" s="25"/>
      <c r="DL863" s="25"/>
      <c r="DM863" s="25"/>
      <c r="DN863" s="25"/>
      <c r="DO863" s="25"/>
      <c r="DP863" s="25"/>
      <c r="DQ863" s="25"/>
      <c r="DR863" s="25"/>
      <c r="DS863" s="25"/>
      <c r="DT863" s="25"/>
      <c r="DU863" s="25"/>
      <c r="DV863" s="25"/>
      <c r="DW863" s="25"/>
      <c r="DX863" s="25"/>
      <c r="DY863" s="25"/>
      <c r="DZ863" s="25"/>
      <c r="EA863" s="25"/>
      <c r="EB863" s="25"/>
    </row>
    <row r="864" spans="1:132" x14ac:dyDescent="0.3">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c r="BP864" s="25"/>
      <c r="BQ864" s="25"/>
      <c r="BR864" s="25"/>
      <c r="BS864" s="25"/>
      <c r="BT864" s="25"/>
      <c r="BU864" s="25"/>
      <c r="BV864" s="25"/>
      <c r="BW864" s="25"/>
      <c r="BX864" s="25"/>
      <c r="BY864" s="25"/>
      <c r="BZ864" s="25"/>
      <c r="CA864" s="25"/>
      <c r="CB864" s="25"/>
      <c r="CC864" s="25"/>
      <c r="CD864" s="25"/>
      <c r="CE864" s="25"/>
      <c r="CF864" s="25"/>
      <c r="CG864" s="25"/>
      <c r="CH864" s="25"/>
      <c r="CI864" s="25"/>
      <c r="CJ864" s="25"/>
      <c r="CK864" s="25"/>
      <c r="CL864" s="25"/>
      <c r="CM864" s="25"/>
      <c r="CN864" s="25"/>
      <c r="CO864" s="25"/>
      <c r="CP864" s="25"/>
      <c r="CQ864" s="25"/>
      <c r="CR864" s="25"/>
      <c r="CS864" s="25"/>
      <c r="CT864" s="25"/>
      <c r="CU864" s="25"/>
      <c r="CV864" s="25"/>
      <c r="CW864" s="25"/>
      <c r="CX864" s="25"/>
      <c r="CY864" s="25"/>
      <c r="CZ864" s="25"/>
      <c r="DA864" s="25"/>
      <c r="DB864" s="25"/>
      <c r="DC864" s="25"/>
      <c r="DD864" s="25"/>
      <c r="DE864" s="25"/>
      <c r="DF864" s="25"/>
      <c r="DG864" s="25"/>
      <c r="DH864" s="25"/>
      <c r="DI864" s="25"/>
      <c r="DJ864" s="25"/>
      <c r="DK864" s="25"/>
      <c r="DL864" s="25"/>
      <c r="DM864" s="25"/>
      <c r="DN864" s="25"/>
      <c r="DO864" s="25"/>
      <c r="DP864" s="25"/>
      <c r="DQ864" s="25"/>
      <c r="DR864" s="25"/>
      <c r="DS864" s="25"/>
      <c r="DT864" s="25"/>
      <c r="DU864" s="25"/>
      <c r="DV864" s="25"/>
      <c r="DW864" s="25"/>
      <c r="DX864" s="25"/>
      <c r="DY864" s="25"/>
      <c r="DZ864" s="25"/>
      <c r="EA864" s="25"/>
      <c r="EB864" s="25"/>
    </row>
    <row r="865" spans="1:132" x14ac:dyDescent="0.3">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c r="AU865" s="25"/>
      <c r="AV865" s="25"/>
      <c r="AW865" s="25"/>
      <c r="AX865" s="25"/>
      <c r="AY865" s="25"/>
      <c r="AZ865" s="25"/>
      <c r="BA865" s="25"/>
      <c r="BB865" s="25"/>
      <c r="BC865" s="25"/>
      <c r="BD865" s="25"/>
      <c r="BE865" s="25"/>
      <c r="BF865" s="25"/>
      <c r="BG865" s="25"/>
      <c r="BH865" s="25"/>
      <c r="BI865" s="25"/>
      <c r="BJ865" s="25"/>
      <c r="BK865" s="25"/>
      <c r="BL865" s="25"/>
      <c r="BM865" s="25"/>
      <c r="BN865" s="25"/>
      <c r="BO865" s="25"/>
      <c r="BP865" s="25"/>
      <c r="BQ865" s="25"/>
      <c r="BR865" s="25"/>
      <c r="BS865" s="25"/>
      <c r="BT865" s="25"/>
      <c r="BU865" s="25"/>
      <c r="BV865" s="25"/>
      <c r="BW865" s="25"/>
      <c r="BX865" s="25"/>
      <c r="BY865" s="25"/>
      <c r="BZ865" s="25"/>
      <c r="CA865" s="25"/>
      <c r="CB865" s="25"/>
      <c r="CC865" s="25"/>
      <c r="CD865" s="25"/>
      <c r="CE865" s="25"/>
      <c r="CF865" s="25"/>
      <c r="CG865" s="25"/>
      <c r="CH865" s="25"/>
      <c r="CI865" s="25"/>
      <c r="CJ865" s="25"/>
      <c r="CK865" s="25"/>
      <c r="CL865" s="25"/>
      <c r="CM865" s="25"/>
      <c r="CN865" s="25"/>
      <c r="CO865" s="25"/>
      <c r="CP865" s="25"/>
      <c r="CQ865" s="25"/>
      <c r="CR865" s="25"/>
      <c r="CS865" s="25"/>
      <c r="CT865" s="25"/>
      <c r="CU865" s="25"/>
      <c r="CV865" s="25"/>
      <c r="CW865" s="25"/>
      <c r="CX865" s="25"/>
      <c r="CY865" s="25"/>
      <c r="CZ865" s="25"/>
      <c r="DA865" s="25"/>
      <c r="DB865" s="25"/>
      <c r="DC865" s="25"/>
      <c r="DD865" s="25"/>
      <c r="DE865" s="25"/>
      <c r="DF865" s="25"/>
      <c r="DG865" s="25"/>
      <c r="DH865" s="25"/>
      <c r="DI865" s="25"/>
      <c r="DJ865" s="25"/>
      <c r="DK865" s="25"/>
      <c r="DL865" s="25"/>
      <c r="DM865" s="25"/>
      <c r="DN865" s="25"/>
      <c r="DO865" s="25"/>
      <c r="DP865" s="25"/>
      <c r="DQ865" s="25"/>
      <c r="DR865" s="25"/>
      <c r="DS865" s="25"/>
      <c r="DT865" s="25"/>
      <c r="DU865" s="25"/>
      <c r="DV865" s="25"/>
      <c r="DW865" s="25"/>
      <c r="DX865" s="25"/>
      <c r="DY865" s="25"/>
      <c r="DZ865" s="25"/>
      <c r="EA865" s="25"/>
      <c r="EB865" s="25"/>
    </row>
    <row r="866" spans="1:132" x14ac:dyDescent="0.3">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c r="AU866" s="25"/>
      <c r="AV866" s="25"/>
      <c r="AW866" s="25"/>
      <c r="AX866" s="25"/>
      <c r="AY866" s="25"/>
      <c r="AZ866" s="25"/>
      <c r="BA866" s="25"/>
      <c r="BB866" s="25"/>
      <c r="BC866" s="25"/>
      <c r="BD866" s="25"/>
      <c r="BE866" s="25"/>
      <c r="BF866" s="25"/>
      <c r="BG866" s="25"/>
      <c r="BH866" s="25"/>
      <c r="BI866" s="25"/>
      <c r="BJ866" s="25"/>
      <c r="BK866" s="25"/>
      <c r="BL866" s="25"/>
      <c r="BM866" s="25"/>
      <c r="BN866" s="25"/>
      <c r="BO866" s="25"/>
      <c r="BP866" s="25"/>
      <c r="BQ866" s="25"/>
      <c r="BR866" s="25"/>
      <c r="BS866" s="25"/>
      <c r="BT866" s="25"/>
      <c r="BU866" s="25"/>
      <c r="BV866" s="25"/>
      <c r="BW866" s="25"/>
      <c r="BX866" s="25"/>
      <c r="BY866" s="25"/>
      <c r="BZ866" s="25"/>
      <c r="CA866" s="25"/>
      <c r="CB866" s="25"/>
      <c r="CC866" s="25"/>
      <c r="CD866" s="25"/>
      <c r="CE866" s="25"/>
      <c r="CF866" s="25"/>
      <c r="CG866" s="25"/>
      <c r="CH866" s="25"/>
      <c r="CI866" s="25"/>
      <c r="CJ866" s="25"/>
      <c r="CK866" s="25"/>
      <c r="CL866" s="25"/>
      <c r="CM866" s="25"/>
      <c r="CN866" s="25"/>
      <c r="CO866" s="25"/>
      <c r="CP866" s="25"/>
      <c r="CQ866" s="25"/>
      <c r="CR866" s="25"/>
      <c r="CS866" s="25"/>
      <c r="CT866" s="25"/>
      <c r="CU866" s="25"/>
      <c r="CV866" s="25"/>
      <c r="CW866" s="25"/>
      <c r="CX866" s="25"/>
      <c r="CY866" s="25"/>
      <c r="CZ866" s="25"/>
      <c r="DA866" s="25"/>
      <c r="DB866" s="25"/>
      <c r="DC866" s="25"/>
      <c r="DD866" s="25"/>
      <c r="DE866" s="25"/>
      <c r="DF866" s="25"/>
      <c r="DG866" s="25"/>
      <c r="DH866" s="25"/>
      <c r="DI866" s="25"/>
      <c r="DJ866" s="25"/>
      <c r="DK866" s="25"/>
      <c r="DL866" s="25"/>
      <c r="DM866" s="25"/>
      <c r="DN866" s="25"/>
      <c r="DO866" s="25"/>
      <c r="DP866" s="25"/>
      <c r="DQ866" s="25"/>
      <c r="DR866" s="25"/>
      <c r="DS866" s="25"/>
      <c r="DT866" s="25"/>
      <c r="DU866" s="25"/>
      <c r="DV866" s="25"/>
      <c r="DW866" s="25"/>
      <c r="DX866" s="25"/>
      <c r="DY866" s="25"/>
      <c r="DZ866" s="25"/>
      <c r="EA866" s="25"/>
      <c r="EB866" s="25"/>
    </row>
    <row r="867" spans="1:132" x14ac:dyDescent="0.3">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c r="BP867" s="25"/>
      <c r="BQ867" s="25"/>
      <c r="BR867" s="25"/>
      <c r="BS867" s="25"/>
      <c r="BT867" s="25"/>
      <c r="BU867" s="25"/>
      <c r="BV867" s="25"/>
      <c r="BW867" s="25"/>
      <c r="BX867" s="25"/>
      <c r="BY867" s="25"/>
      <c r="BZ867" s="25"/>
      <c r="CA867" s="25"/>
      <c r="CB867" s="25"/>
      <c r="CC867" s="25"/>
      <c r="CD867" s="25"/>
      <c r="CE867" s="25"/>
      <c r="CF867" s="25"/>
      <c r="CG867" s="25"/>
      <c r="CH867" s="25"/>
      <c r="CI867" s="25"/>
      <c r="CJ867" s="25"/>
      <c r="CK867" s="25"/>
      <c r="CL867" s="25"/>
      <c r="CM867" s="25"/>
      <c r="CN867" s="25"/>
      <c r="CO867" s="25"/>
      <c r="CP867" s="25"/>
      <c r="CQ867" s="25"/>
      <c r="CR867" s="25"/>
      <c r="CS867" s="25"/>
      <c r="CT867" s="25"/>
      <c r="CU867" s="25"/>
      <c r="CV867" s="25"/>
      <c r="CW867" s="25"/>
      <c r="CX867" s="25"/>
      <c r="CY867" s="25"/>
      <c r="CZ867" s="25"/>
      <c r="DA867" s="25"/>
      <c r="DB867" s="25"/>
      <c r="DC867" s="25"/>
      <c r="DD867" s="25"/>
      <c r="DE867" s="25"/>
      <c r="DF867" s="25"/>
      <c r="DG867" s="25"/>
      <c r="DH867" s="25"/>
      <c r="DI867" s="25"/>
      <c r="DJ867" s="25"/>
      <c r="DK867" s="25"/>
      <c r="DL867" s="25"/>
      <c r="DM867" s="25"/>
      <c r="DN867" s="25"/>
      <c r="DO867" s="25"/>
      <c r="DP867" s="25"/>
      <c r="DQ867" s="25"/>
      <c r="DR867" s="25"/>
      <c r="DS867" s="25"/>
      <c r="DT867" s="25"/>
      <c r="DU867" s="25"/>
      <c r="DV867" s="25"/>
      <c r="DW867" s="25"/>
      <c r="DX867" s="25"/>
      <c r="DY867" s="25"/>
      <c r="DZ867" s="25"/>
      <c r="EA867" s="25"/>
      <c r="EB867" s="25"/>
    </row>
    <row r="868" spans="1:132" x14ac:dyDescent="0.3">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c r="AU868" s="25"/>
      <c r="AV868" s="25"/>
      <c r="AW868" s="25"/>
      <c r="AX868" s="25"/>
      <c r="AY868" s="25"/>
      <c r="AZ868" s="25"/>
      <c r="BA868" s="25"/>
      <c r="BB868" s="25"/>
      <c r="BC868" s="25"/>
      <c r="BD868" s="25"/>
      <c r="BE868" s="25"/>
      <c r="BF868" s="25"/>
      <c r="BG868" s="25"/>
      <c r="BH868" s="25"/>
      <c r="BI868" s="25"/>
      <c r="BJ868" s="25"/>
      <c r="BK868" s="25"/>
      <c r="BL868" s="25"/>
      <c r="BM868" s="25"/>
      <c r="BN868" s="25"/>
      <c r="BO868" s="25"/>
      <c r="BP868" s="25"/>
      <c r="BQ868" s="25"/>
      <c r="BR868" s="25"/>
      <c r="BS868" s="25"/>
      <c r="BT868" s="25"/>
      <c r="BU868" s="25"/>
      <c r="BV868" s="25"/>
      <c r="BW868" s="25"/>
      <c r="BX868" s="25"/>
      <c r="BY868" s="25"/>
      <c r="BZ868" s="25"/>
      <c r="CA868" s="25"/>
      <c r="CB868" s="25"/>
      <c r="CC868" s="25"/>
      <c r="CD868" s="25"/>
      <c r="CE868" s="25"/>
      <c r="CF868" s="25"/>
      <c r="CG868" s="25"/>
      <c r="CH868" s="25"/>
      <c r="CI868" s="25"/>
      <c r="CJ868" s="25"/>
      <c r="CK868" s="25"/>
      <c r="CL868" s="25"/>
      <c r="CM868" s="25"/>
      <c r="CN868" s="25"/>
      <c r="CO868" s="25"/>
      <c r="CP868" s="25"/>
      <c r="CQ868" s="25"/>
      <c r="CR868" s="25"/>
      <c r="CS868" s="25"/>
      <c r="CT868" s="25"/>
      <c r="CU868" s="25"/>
      <c r="CV868" s="25"/>
      <c r="CW868" s="25"/>
      <c r="CX868" s="25"/>
      <c r="CY868" s="25"/>
      <c r="CZ868" s="25"/>
      <c r="DA868" s="25"/>
      <c r="DB868" s="25"/>
      <c r="DC868" s="25"/>
      <c r="DD868" s="25"/>
      <c r="DE868" s="25"/>
      <c r="DF868" s="25"/>
      <c r="DG868" s="25"/>
      <c r="DH868" s="25"/>
      <c r="DI868" s="25"/>
      <c r="DJ868" s="25"/>
      <c r="DK868" s="25"/>
      <c r="DL868" s="25"/>
      <c r="DM868" s="25"/>
      <c r="DN868" s="25"/>
      <c r="DO868" s="25"/>
      <c r="DP868" s="25"/>
      <c r="DQ868" s="25"/>
      <c r="DR868" s="25"/>
      <c r="DS868" s="25"/>
      <c r="DT868" s="25"/>
      <c r="DU868" s="25"/>
      <c r="DV868" s="25"/>
      <c r="DW868" s="25"/>
      <c r="DX868" s="25"/>
      <c r="DY868" s="25"/>
      <c r="DZ868" s="25"/>
      <c r="EA868" s="25"/>
      <c r="EB868" s="25"/>
    </row>
    <row r="869" spans="1:132" x14ac:dyDescent="0.3">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c r="AU869" s="25"/>
      <c r="AV869" s="25"/>
      <c r="AW869" s="25"/>
      <c r="AX869" s="25"/>
      <c r="AY869" s="25"/>
      <c r="AZ869" s="25"/>
      <c r="BA869" s="25"/>
      <c r="BB869" s="25"/>
      <c r="BC869" s="25"/>
      <c r="BD869" s="25"/>
      <c r="BE869" s="25"/>
      <c r="BF869" s="25"/>
      <c r="BG869" s="25"/>
      <c r="BH869" s="25"/>
      <c r="BI869" s="25"/>
      <c r="BJ869" s="25"/>
      <c r="BK869" s="25"/>
      <c r="BL869" s="25"/>
      <c r="BM869" s="25"/>
      <c r="BN869" s="25"/>
      <c r="BO869" s="25"/>
      <c r="BP869" s="25"/>
      <c r="BQ869" s="25"/>
      <c r="BR869" s="25"/>
      <c r="BS869" s="25"/>
      <c r="BT869" s="25"/>
      <c r="BU869" s="25"/>
      <c r="BV869" s="25"/>
      <c r="BW869" s="25"/>
      <c r="BX869" s="25"/>
      <c r="BY869" s="25"/>
      <c r="BZ869" s="25"/>
      <c r="CA869" s="25"/>
      <c r="CB869" s="25"/>
      <c r="CC869" s="25"/>
      <c r="CD869" s="25"/>
      <c r="CE869" s="25"/>
      <c r="CF869" s="25"/>
      <c r="CG869" s="25"/>
      <c r="CH869" s="25"/>
      <c r="CI869" s="25"/>
      <c r="CJ869" s="25"/>
      <c r="CK869" s="25"/>
      <c r="CL869" s="25"/>
      <c r="CM869" s="25"/>
      <c r="CN869" s="25"/>
      <c r="CO869" s="25"/>
      <c r="CP869" s="25"/>
      <c r="CQ869" s="25"/>
      <c r="CR869" s="25"/>
      <c r="CS869" s="25"/>
      <c r="CT869" s="25"/>
      <c r="CU869" s="25"/>
      <c r="CV869" s="25"/>
      <c r="CW869" s="25"/>
      <c r="CX869" s="25"/>
      <c r="CY869" s="25"/>
      <c r="CZ869" s="25"/>
      <c r="DA869" s="25"/>
      <c r="DB869" s="25"/>
      <c r="DC869" s="25"/>
      <c r="DD869" s="25"/>
      <c r="DE869" s="25"/>
      <c r="DF869" s="25"/>
      <c r="DG869" s="25"/>
      <c r="DH869" s="25"/>
      <c r="DI869" s="25"/>
      <c r="DJ869" s="25"/>
      <c r="DK869" s="25"/>
      <c r="DL869" s="25"/>
      <c r="DM869" s="25"/>
      <c r="DN869" s="25"/>
      <c r="DO869" s="25"/>
      <c r="DP869" s="25"/>
      <c r="DQ869" s="25"/>
      <c r="DR869" s="25"/>
      <c r="DS869" s="25"/>
      <c r="DT869" s="25"/>
      <c r="DU869" s="25"/>
      <c r="DV869" s="25"/>
      <c r="DW869" s="25"/>
      <c r="DX869" s="25"/>
      <c r="DY869" s="25"/>
      <c r="DZ869" s="25"/>
      <c r="EA869" s="25"/>
      <c r="EB869" s="25"/>
    </row>
    <row r="870" spans="1:132" x14ac:dyDescent="0.3">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c r="BP870" s="25"/>
      <c r="BQ870" s="25"/>
      <c r="BR870" s="25"/>
      <c r="BS870" s="25"/>
      <c r="BT870" s="25"/>
      <c r="BU870" s="25"/>
      <c r="BV870" s="25"/>
      <c r="BW870" s="25"/>
      <c r="BX870" s="25"/>
      <c r="BY870" s="25"/>
      <c r="BZ870" s="25"/>
      <c r="CA870" s="25"/>
      <c r="CB870" s="25"/>
      <c r="CC870" s="25"/>
      <c r="CD870" s="25"/>
      <c r="CE870" s="25"/>
      <c r="CF870" s="25"/>
      <c r="CG870" s="25"/>
      <c r="CH870" s="25"/>
      <c r="CI870" s="25"/>
      <c r="CJ870" s="25"/>
      <c r="CK870" s="25"/>
      <c r="CL870" s="25"/>
      <c r="CM870" s="25"/>
      <c r="CN870" s="25"/>
      <c r="CO870" s="25"/>
      <c r="CP870" s="25"/>
      <c r="CQ870" s="25"/>
      <c r="CR870" s="25"/>
      <c r="CS870" s="25"/>
      <c r="CT870" s="25"/>
      <c r="CU870" s="25"/>
      <c r="CV870" s="25"/>
      <c r="CW870" s="25"/>
      <c r="CX870" s="25"/>
      <c r="CY870" s="25"/>
      <c r="CZ870" s="25"/>
      <c r="DA870" s="25"/>
      <c r="DB870" s="25"/>
      <c r="DC870" s="25"/>
      <c r="DD870" s="25"/>
      <c r="DE870" s="25"/>
      <c r="DF870" s="25"/>
      <c r="DG870" s="25"/>
      <c r="DH870" s="25"/>
      <c r="DI870" s="25"/>
      <c r="DJ870" s="25"/>
      <c r="DK870" s="25"/>
      <c r="DL870" s="25"/>
      <c r="DM870" s="25"/>
      <c r="DN870" s="25"/>
      <c r="DO870" s="25"/>
      <c r="DP870" s="25"/>
      <c r="DQ870" s="25"/>
      <c r="DR870" s="25"/>
      <c r="DS870" s="25"/>
      <c r="DT870" s="25"/>
      <c r="DU870" s="25"/>
      <c r="DV870" s="25"/>
      <c r="DW870" s="25"/>
      <c r="DX870" s="25"/>
      <c r="DY870" s="25"/>
      <c r="DZ870" s="25"/>
      <c r="EA870" s="25"/>
      <c r="EB870" s="25"/>
    </row>
    <row r="871" spans="1:132" x14ac:dyDescent="0.3">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c r="BP871" s="25"/>
      <c r="BQ871" s="25"/>
      <c r="BR871" s="25"/>
      <c r="BS871" s="25"/>
      <c r="BT871" s="25"/>
      <c r="BU871" s="25"/>
      <c r="BV871" s="25"/>
      <c r="BW871" s="25"/>
      <c r="BX871" s="25"/>
      <c r="BY871" s="25"/>
      <c r="BZ871" s="25"/>
      <c r="CA871" s="25"/>
      <c r="CB871" s="25"/>
      <c r="CC871" s="25"/>
      <c r="CD871" s="25"/>
      <c r="CE871" s="25"/>
      <c r="CF871" s="25"/>
      <c r="CG871" s="25"/>
      <c r="CH871" s="25"/>
      <c r="CI871" s="25"/>
      <c r="CJ871" s="25"/>
      <c r="CK871" s="25"/>
      <c r="CL871" s="25"/>
      <c r="CM871" s="25"/>
      <c r="CN871" s="25"/>
      <c r="CO871" s="25"/>
      <c r="CP871" s="25"/>
      <c r="CQ871" s="25"/>
      <c r="CR871" s="25"/>
      <c r="CS871" s="25"/>
      <c r="CT871" s="25"/>
      <c r="CU871" s="25"/>
      <c r="CV871" s="25"/>
      <c r="CW871" s="25"/>
      <c r="CX871" s="25"/>
      <c r="CY871" s="25"/>
      <c r="CZ871" s="25"/>
      <c r="DA871" s="25"/>
      <c r="DB871" s="25"/>
      <c r="DC871" s="25"/>
      <c r="DD871" s="25"/>
      <c r="DE871" s="25"/>
      <c r="DF871" s="25"/>
      <c r="DG871" s="25"/>
      <c r="DH871" s="25"/>
      <c r="DI871" s="25"/>
      <c r="DJ871" s="25"/>
      <c r="DK871" s="25"/>
      <c r="DL871" s="25"/>
      <c r="DM871" s="25"/>
      <c r="DN871" s="25"/>
      <c r="DO871" s="25"/>
      <c r="DP871" s="25"/>
      <c r="DQ871" s="25"/>
      <c r="DR871" s="25"/>
      <c r="DS871" s="25"/>
      <c r="DT871" s="25"/>
      <c r="DU871" s="25"/>
      <c r="DV871" s="25"/>
      <c r="DW871" s="25"/>
      <c r="DX871" s="25"/>
      <c r="DY871" s="25"/>
      <c r="DZ871" s="25"/>
      <c r="EA871" s="25"/>
      <c r="EB871" s="25"/>
    </row>
    <row r="872" spans="1:132" x14ac:dyDescent="0.3">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c r="AU872" s="25"/>
      <c r="AV872" s="25"/>
      <c r="AW872" s="25"/>
      <c r="AX872" s="25"/>
      <c r="AY872" s="25"/>
      <c r="AZ872" s="25"/>
      <c r="BA872" s="25"/>
      <c r="BB872" s="25"/>
      <c r="BC872" s="25"/>
      <c r="BD872" s="25"/>
      <c r="BE872" s="25"/>
      <c r="BF872" s="25"/>
      <c r="BG872" s="25"/>
      <c r="BH872" s="25"/>
      <c r="BI872" s="25"/>
      <c r="BJ872" s="25"/>
      <c r="BK872" s="25"/>
      <c r="BL872" s="25"/>
      <c r="BM872" s="25"/>
      <c r="BN872" s="25"/>
      <c r="BO872" s="25"/>
      <c r="BP872" s="25"/>
      <c r="BQ872" s="25"/>
      <c r="BR872" s="25"/>
      <c r="BS872" s="25"/>
      <c r="BT872" s="25"/>
      <c r="BU872" s="25"/>
      <c r="BV872" s="25"/>
      <c r="BW872" s="25"/>
      <c r="BX872" s="25"/>
      <c r="BY872" s="25"/>
      <c r="BZ872" s="25"/>
      <c r="CA872" s="25"/>
      <c r="CB872" s="25"/>
      <c r="CC872" s="25"/>
      <c r="CD872" s="25"/>
      <c r="CE872" s="25"/>
      <c r="CF872" s="25"/>
      <c r="CG872" s="25"/>
      <c r="CH872" s="25"/>
      <c r="CI872" s="25"/>
      <c r="CJ872" s="25"/>
      <c r="CK872" s="25"/>
      <c r="CL872" s="25"/>
      <c r="CM872" s="25"/>
      <c r="CN872" s="25"/>
      <c r="CO872" s="25"/>
      <c r="CP872" s="25"/>
      <c r="CQ872" s="25"/>
      <c r="CR872" s="25"/>
      <c r="CS872" s="25"/>
      <c r="CT872" s="25"/>
      <c r="CU872" s="25"/>
      <c r="CV872" s="25"/>
      <c r="CW872" s="25"/>
      <c r="CX872" s="25"/>
      <c r="CY872" s="25"/>
      <c r="CZ872" s="25"/>
      <c r="DA872" s="25"/>
      <c r="DB872" s="25"/>
      <c r="DC872" s="25"/>
      <c r="DD872" s="25"/>
      <c r="DE872" s="25"/>
      <c r="DF872" s="25"/>
      <c r="DG872" s="25"/>
      <c r="DH872" s="25"/>
      <c r="DI872" s="25"/>
      <c r="DJ872" s="25"/>
      <c r="DK872" s="25"/>
      <c r="DL872" s="25"/>
      <c r="DM872" s="25"/>
      <c r="DN872" s="25"/>
      <c r="DO872" s="25"/>
      <c r="DP872" s="25"/>
      <c r="DQ872" s="25"/>
      <c r="DR872" s="25"/>
      <c r="DS872" s="25"/>
      <c r="DT872" s="25"/>
      <c r="DU872" s="25"/>
      <c r="DV872" s="25"/>
      <c r="DW872" s="25"/>
      <c r="DX872" s="25"/>
      <c r="DY872" s="25"/>
      <c r="DZ872" s="25"/>
      <c r="EA872" s="25"/>
      <c r="EB872" s="25"/>
    </row>
    <row r="873" spans="1:132" x14ac:dyDescent="0.3">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c r="AU873" s="25"/>
      <c r="AV873" s="25"/>
      <c r="AW873" s="25"/>
      <c r="AX873" s="25"/>
      <c r="AY873" s="25"/>
      <c r="AZ873" s="25"/>
      <c r="BA873" s="25"/>
      <c r="BB873" s="25"/>
      <c r="BC873" s="25"/>
      <c r="BD873" s="25"/>
      <c r="BE873" s="25"/>
      <c r="BF873" s="25"/>
      <c r="BG873" s="25"/>
      <c r="BH873" s="25"/>
      <c r="BI873" s="25"/>
      <c r="BJ873" s="25"/>
      <c r="BK873" s="25"/>
      <c r="BL873" s="25"/>
      <c r="BM873" s="25"/>
      <c r="BN873" s="25"/>
      <c r="BO873" s="25"/>
      <c r="BP873" s="25"/>
      <c r="BQ873" s="25"/>
      <c r="BR873" s="25"/>
      <c r="BS873" s="25"/>
      <c r="BT873" s="25"/>
      <c r="BU873" s="25"/>
      <c r="BV873" s="25"/>
      <c r="BW873" s="25"/>
      <c r="BX873" s="25"/>
      <c r="BY873" s="25"/>
      <c r="BZ873" s="25"/>
      <c r="CA873" s="25"/>
      <c r="CB873" s="25"/>
      <c r="CC873" s="25"/>
      <c r="CD873" s="25"/>
      <c r="CE873" s="25"/>
      <c r="CF873" s="25"/>
      <c r="CG873" s="25"/>
      <c r="CH873" s="25"/>
      <c r="CI873" s="25"/>
      <c r="CJ873" s="25"/>
      <c r="CK873" s="25"/>
      <c r="CL873" s="25"/>
      <c r="CM873" s="25"/>
      <c r="CN873" s="25"/>
      <c r="CO873" s="25"/>
      <c r="CP873" s="25"/>
      <c r="CQ873" s="25"/>
      <c r="CR873" s="25"/>
      <c r="CS873" s="25"/>
      <c r="CT873" s="25"/>
      <c r="CU873" s="25"/>
      <c r="CV873" s="25"/>
      <c r="CW873" s="25"/>
      <c r="CX873" s="25"/>
      <c r="CY873" s="25"/>
      <c r="CZ873" s="25"/>
      <c r="DA873" s="25"/>
      <c r="DB873" s="25"/>
      <c r="DC873" s="25"/>
      <c r="DD873" s="25"/>
      <c r="DE873" s="25"/>
      <c r="DF873" s="25"/>
      <c r="DG873" s="25"/>
      <c r="DH873" s="25"/>
      <c r="DI873" s="25"/>
      <c r="DJ873" s="25"/>
      <c r="DK873" s="25"/>
      <c r="DL873" s="25"/>
      <c r="DM873" s="25"/>
      <c r="DN873" s="25"/>
      <c r="DO873" s="25"/>
      <c r="DP873" s="25"/>
      <c r="DQ873" s="25"/>
      <c r="DR873" s="25"/>
      <c r="DS873" s="25"/>
      <c r="DT873" s="25"/>
      <c r="DU873" s="25"/>
      <c r="DV873" s="25"/>
      <c r="DW873" s="25"/>
      <c r="DX873" s="25"/>
      <c r="DY873" s="25"/>
      <c r="DZ873" s="25"/>
      <c r="EA873" s="25"/>
      <c r="EB873" s="25"/>
    </row>
    <row r="874" spans="1:132" x14ac:dyDescent="0.3">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c r="AU874" s="25"/>
      <c r="AV874" s="25"/>
      <c r="AW874" s="25"/>
      <c r="AX874" s="25"/>
      <c r="AY874" s="25"/>
      <c r="AZ874" s="25"/>
      <c r="BA874" s="25"/>
      <c r="BB874" s="25"/>
      <c r="BC874" s="25"/>
      <c r="BD874" s="25"/>
      <c r="BE874" s="25"/>
      <c r="BF874" s="25"/>
      <c r="BG874" s="25"/>
      <c r="BH874" s="25"/>
      <c r="BI874" s="25"/>
      <c r="BJ874" s="25"/>
      <c r="BK874" s="25"/>
      <c r="BL874" s="25"/>
      <c r="BM874" s="25"/>
      <c r="BN874" s="25"/>
      <c r="BO874" s="25"/>
      <c r="BP874" s="25"/>
      <c r="BQ874" s="25"/>
      <c r="BR874" s="25"/>
      <c r="BS874" s="25"/>
      <c r="BT874" s="25"/>
      <c r="BU874" s="25"/>
      <c r="BV874" s="25"/>
      <c r="BW874" s="25"/>
      <c r="BX874" s="25"/>
      <c r="BY874" s="25"/>
      <c r="BZ874" s="25"/>
      <c r="CA874" s="25"/>
      <c r="CB874" s="25"/>
      <c r="CC874" s="25"/>
      <c r="CD874" s="25"/>
      <c r="CE874" s="25"/>
      <c r="CF874" s="25"/>
      <c r="CG874" s="25"/>
      <c r="CH874" s="25"/>
      <c r="CI874" s="25"/>
      <c r="CJ874" s="25"/>
      <c r="CK874" s="25"/>
      <c r="CL874" s="25"/>
      <c r="CM874" s="25"/>
      <c r="CN874" s="25"/>
      <c r="CO874" s="25"/>
      <c r="CP874" s="25"/>
      <c r="CQ874" s="25"/>
      <c r="CR874" s="25"/>
      <c r="CS874" s="25"/>
      <c r="CT874" s="25"/>
      <c r="CU874" s="25"/>
      <c r="CV874" s="25"/>
      <c r="CW874" s="25"/>
      <c r="CX874" s="25"/>
      <c r="CY874" s="25"/>
      <c r="CZ874" s="25"/>
      <c r="DA874" s="25"/>
      <c r="DB874" s="25"/>
      <c r="DC874" s="25"/>
      <c r="DD874" s="25"/>
      <c r="DE874" s="25"/>
      <c r="DF874" s="25"/>
      <c r="DG874" s="25"/>
      <c r="DH874" s="25"/>
      <c r="DI874" s="25"/>
      <c r="DJ874" s="25"/>
      <c r="DK874" s="25"/>
      <c r="DL874" s="25"/>
      <c r="DM874" s="25"/>
      <c r="DN874" s="25"/>
      <c r="DO874" s="25"/>
      <c r="DP874" s="25"/>
      <c r="DQ874" s="25"/>
      <c r="DR874" s="25"/>
      <c r="DS874" s="25"/>
      <c r="DT874" s="25"/>
      <c r="DU874" s="25"/>
      <c r="DV874" s="25"/>
      <c r="DW874" s="25"/>
      <c r="DX874" s="25"/>
      <c r="DY874" s="25"/>
      <c r="DZ874" s="25"/>
      <c r="EA874" s="25"/>
      <c r="EB874" s="25"/>
    </row>
    <row r="875" spans="1:132" x14ac:dyDescent="0.3">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c r="AU875" s="25"/>
      <c r="AV875" s="25"/>
      <c r="AW875" s="25"/>
      <c r="AX875" s="25"/>
      <c r="AY875" s="25"/>
      <c r="AZ875" s="25"/>
      <c r="BA875" s="25"/>
      <c r="BB875" s="25"/>
      <c r="BC875" s="25"/>
      <c r="BD875" s="25"/>
      <c r="BE875" s="25"/>
      <c r="BF875" s="25"/>
      <c r="BG875" s="25"/>
      <c r="BH875" s="25"/>
      <c r="BI875" s="25"/>
      <c r="BJ875" s="25"/>
      <c r="BK875" s="25"/>
      <c r="BL875" s="25"/>
      <c r="BM875" s="25"/>
      <c r="BN875" s="25"/>
      <c r="BO875" s="25"/>
      <c r="BP875" s="25"/>
      <c r="BQ875" s="25"/>
      <c r="BR875" s="25"/>
      <c r="BS875" s="25"/>
      <c r="BT875" s="25"/>
      <c r="BU875" s="25"/>
      <c r="BV875" s="25"/>
      <c r="BW875" s="25"/>
      <c r="BX875" s="25"/>
      <c r="BY875" s="25"/>
      <c r="BZ875" s="25"/>
      <c r="CA875" s="25"/>
      <c r="CB875" s="25"/>
      <c r="CC875" s="25"/>
      <c r="CD875" s="25"/>
      <c r="CE875" s="25"/>
      <c r="CF875" s="25"/>
      <c r="CG875" s="25"/>
      <c r="CH875" s="25"/>
      <c r="CI875" s="25"/>
      <c r="CJ875" s="25"/>
      <c r="CK875" s="25"/>
      <c r="CL875" s="25"/>
      <c r="CM875" s="25"/>
      <c r="CN875" s="25"/>
      <c r="CO875" s="25"/>
      <c r="CP875" s="25"/>
      <c r="CQ875" s="25"/>
      <c r="CR875" s="25"/>
      <c r="CS875" s="25"/>
      <c r="CT875" s="25"/>
      <c r="CU875" s="25"/>
      <c r="CV875" s="25"/>
      <c r="CW875" s="25"/>
      <c r="CX875" s="25"/>
      <c r="CY875" s="25"/>
      <c r="CZ875" s="25"/>
      <c r="DA875" s="25"/>
      <c r="DB875" s="25"/>
      <c r="DC875" s="25"/>
      <c r="DD875" s="25"/>
      <c r="DE875" s="25"/>
      <c r="DF875" s="25"/>
      <c r="DG875" s="25"/>
      <c r="DH875" s="25"/>
      <c r="DI875" s="25"/>
      <c r="DJ875" s="25"/>
      <c r="DK875" s="25"/>
      <c r="DL875" s="25"/>
      <c r="DM875" s="25"/>
      <c r="DN875" s="25"/>
      <c r="DO875" s="25"/>
      <c r="DP875" s="25"/>
      <c r="DQ875" s="25"/>
      <c r="DR875" s="25"/>
      <c r="DS875" s="25"/>
      <c r="DT875" s="25"/>
      <c r="DU875" s="25"/>
      <c r="DV875" s="25"/>
      <c r="DW875" s="25"/>
      <c r="DX875" s="25"/>
      <c r="DY875" s="25"/>
      <c r="DZ875" s="25"/>
      <c r="EA875" s="25"/>
      <c r="EB875" s="25"/>
    </row>
    <row r="876" spans="1:132" x14ac:dyDescent="0.3">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c r="AU876" s="25"/>
      <c r="AV876" s="25"/>
      <c r="AW876" s="25"/>
      <c r="AX876" s="25"/>
      <c r="AY876" s="25"/>
      <c r="AZ876" s="25"/>
      <c r="BA876" s="25"/>
      <c r="BB876" s="25"/>
      <c r="BC876" s="25"/>
      <c r="BD876" s="25"/>
      <c r="BE876" s="25"/>
      <c r="BF876" s="25"/>
      <c r="BG876" s="25"/>
      <c r="BH876" s="25"/>
      <c r="BI876" s="25"/>
      <c r="BJ876" s="25"/>
      <c r="BK876" s="25"/>
      <c r="BL876" s="25"/>
      <c r="BM876" s="25"/>
      <c r="BN876" s="25"/>
      <c r="BO876" s="25"/>
      <c r="BP876" s="25"/>
      <c r="BQ876" s="25"/>
      <c r="BR876" s="25"/>
      <c r="BS876" s="25"/>
      <c r="BT876" s="25"/>
      <c r="BU876" s="25"/>
      <c r="BV876" s="25"/>
      <c r="BW876" s="25"/>
      <c r="BX876" s="25"/>
      <c r="BY876" s="25"/>
      <c r="BZ876" s="25"/>
      <c r="CA876" s="25"/>
      <c r="CB876" s="25"/>
      <c r="CC876" s="25"/>
      <c r="CD876" s="25"/>
      <c r="CE876" s="25"/>
      <c r="CF876" s="25"/>
      <c r="CG876" s="25"/>
      <c r="CH876" s="25"/>
      <c r="CI876" s="25"/>
      <c r="CJ876" s="25"/>
      <c r="CK876" s="25"/>
      <c r="CL876" s="25"/>
      <c r="CM876" s="25"/>
      <c r="CN876" s="25"/>
      <c r="CO876" s="25"/>
      <c r="CP876" s="25"/>
      <c r="CQ876" s="25"/>
      <c r="CR876" s="25"/>
      <c r="CS876" s="25"/>
      <c r="CT876" s="25"/>
      <c r="CU876" s="25"/>
      <c r="CV876" s="25"/>
      <c r="CW876" s="25"/>
      <c r="CX876" s="25"/>
      <c r="CY876" s="25"/>
      <c r="CZ876" s="25"/>
      <c r="DA876" s="25"/>
      <c r="DB876" s="25"/>
      <c r="DC876" s="25"/>
      <c r="DD876" s="25"/>
      <c r="DE876" s="25"/>
      <c r="DF876" s="25"/>
      <c r="DG876" s="25"/>
      <c r="DH876" s="25"/>
      <c r="DI876" s="25"/>
      <c r="DJ876" s="25"/>
      <c r="DK876" s="25"/>
      <c r="DL876" s="25"/>
      <c r="DM876" s="25"/>
      <c r="DN876" s="25"/>
      <c r="DO876" s="25"/>
      <c r="DP876" s="25"/>
      <c r="DQ876" s="25"/>
      <c r="DR876" s="25"/>
      <c r="DS876" s="25"/>
      <c r="DT876" s="25"/>
      <c r="DU876" s="25"/>
      <c r="DV876" s="25"/>
      <c r="DW876" s="25"/>
      <c r="DX876" s="25"/>
      <c r="DY876" s="25"/>
      <c r="DZ876" s="25"/>
      <c r="EA876" s="25"/>
      <c r="EB876" s="25"/>
    </row>
    <row r="877" spans="1:132" x14ac:dyDescent="0.3">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c r="BP877" s="25"/>
      <c r="BQ877" s="25"/>
      <c r="BR877" s="25"/>
      <c r="BS877" s="25"/>
      <c r="BT877" s="25"/>
      <c r="BU877" s="25"/>
      <c r="BV877" s="25"/>
      <c r="BW877" s="25"/>
      <c r="BX877" s="25"/>
      <c r="BY877" s="25"/>
      <c r="BZ877" s="25"/>
      <c r="CA877" s="25"/>
      <c r="CB877" s="25"/>
      <c r="CC877" s="25"/>
      <c r="CD877" s="25"/>
      <c r="CE877" s="25"/>
      <c r="CF877" s="25"/>
      <c r="CG877" s="25"/>
      <c r="CH877" s="25"/>
      <c r="CI877" s="25"/>
      <c r="CJ877" s="25"/>
      <c r="CK877" s="25"/>
      <c r="CL877" s="25"/>
      <c r="CM877" s="25"/>
      <c r="CN877" s="25"/>
      <c r="CO877" s="25"/>
      <c r="CP877" s="25"/>
      <c r="CQ877" s="25"/>
      <c r="CR877" s="25"/>
      <c r="CS877" s="25"/>
      <c r="CT877" s="25"/>
      <c r="CU877" s="25"/>
      <c r="CV877" s="25"/>
      <c r="CW877" s="25"/>
      <c r="CX877" s="25"/>
      <c r="CY877" s="25"/>
      <c r="CZ877" s="25"/>
      <c r="DA877" s="25"/>
      <c r="DB877" s="25"/>
      <c r="DC877" s="25"/>
      <c r="DD877" s="25"/>
      <c r="DE877" s="25"/>
      <c r="DF877" s="25"/>
      <c r="DG877" s="25"/>
      <c r="DH877" s="25"/>
      <c r="DI877" s="25"/>
      <c r="DJ877" s="25"/>
      <c r="DK877" s="25"/>
      <c r="DL877" s="25"/>
      <c r="DM877" s="25"/>
      <c r="DN877" s="25"/>
      <c r="DO877" s="25"/>
      <c r="DP877" s="25"/>
      <c r="DQ877" s="25"/>
      <c r="DR877" s="25"/>
      <c r="DS877" s="25"/>
      <c r="DT877" s="25"/>
      <c r="DU877" s="25"/>
      <c r="DV877" s="25"/>
      <c r="DW877" s="25"/>
      <c r="DX877" s="25"/>
      <c r="DY877" s="25"/>
      <c r="DZ877" s="25"/>
      <c r="EA877" s="25"/>
      <c r="EB877" s="25"/>
    </row>
    <row r="878" spans="1:132" x14ac:dyDescent="0.3">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c r="AU878" s="25"/>
      <c r="AV878" s="25"/>
      <c r="AW878" s="25"/>
      <c r="AX878" s="25"/>
      <c r="AY878" s="25"/>
      <c r="AZ878" s="25"/>
      <c r="BA878" s="25"/>
      <c r="BB878" s="25"/>
      <c r="BC878" s="25"/>
      <c r="BD878" s="25"/>
      <c r="BE878" s="25"/>
      <c r="BF878" s="25"/>
      <c r="BG878" s="25"/>
      <c r="BH878" s="25"/>
      <c r="BI878" s="25"/>
      <c r="BJ878" s="25"/>
      <c r="BK878" s="25"/>
      <c r="BL878" s="25"/>
      <c r="BM878" s="25"/>
      <c r="BN878" s="25"/>
      <c r="BO878" s="25"/>
      <c r="BP878" s="25"/>
      <c r="BQ878" s="25"/>
      <c r="BR878" s="25"/>
      <c r="BS878" s="25"/>
      <c r="BT878" s="25"/>
      <c r="BU878" s="25"/>
      <c r="BV878" s="25"/>
      <c r="BW878" s="25"/>
      <c r="BX878" s="25"/>
      <c r="BY878" s="25"/>
      <c r="BZ878" s="25"/>
      <c r="CA878" s="25"/>
      <c r="CB878" s="25"/>
      <c r="CC878" s="25"/>
      <c r="CD878" s="25"/>
      <c r="CE878" s="25"/>
      <c r="CF878" s="25"/>
      <c r="CG878" s="25"/>
      <c r="CH878" s="25"/>
      <c r="CI878" s="25"/>
      <c r="CJ878" s="25"/>
      <c r="CK878" s="25"/>
      <c r="CL878" s="25"/>
      <c r="CM878" s="25"/>
      <c r="CN878" s="25"/>
      <c r="CO878" s="25"/>
      <c r="CP878" s="25"/>
      <c r="CQ878" s="25"/>
      <c r="CR878" s="25"/>
      <c r="CS878" s="25"/>
      <c r="CT878" s="25"/>
      <c r="CU878" s="25"/>
      <c r="CV878" s="25"/>
      <c r="CW878" s="25"/>
      <c r="CX878" s="25"/>
      <c r="CY878" s="25"/>
      <c r="CZ878" s="25"/>
      <c r="DA878" s="25"/>
      <c r="DB878" s="25"/>
      <c r="DC878" s="25"/>
      <c r="DD878" s="25"/>
      <c r="DE878" s="25"/>
      <c r="DF878" s="25"/>
      <c r="DG878" s="25"/>
      <c r="DH878" s="25"/>
      <c r="DI878" s="25"/>
      <c r="DJ878" s="25"/>
      <c r="DK878" s="25"/>
      <c r="DL878" s="25"/>
      <c r="DM878" s="25"/>
      <c r="DN878" s="25"/>
      <c r="DO878" s="25"/>
      <c r="DP878" s="25"/>
      <c r="DQ878" s="25"/>
      <c r="DR878" s="25"/>
      <c r="DS878" s="25"/>
      <c r="DT878" s="25"/>
      <c r="DU878" s="25"/>
      <c r="DV878" s="25"/>
      <c r="DW878" s="25"/>
      <c r="DX878" s="25"/>
      <c r="DY878" s="25"/>
      <c r="DZ878" s="25"/>
      <c r="EA878" s="25"/>
      <c r="EB878" s="25"/>
    </row>
    <row r="879" spans="1:132" x14ac:dyDescent="0.3">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c r="BP879" s="25"/>
      <c r="BQ879" s="25"/>
      <c r="BR879" s="25"/>
      <c r="BS879" s="25"/>
      <c r="BT879" s="25"/>
      <c r="BU879" s="25"/>
      <c r="BV879" s="25"/>
      <c r="BW879" s="25"/>
      <c r="BX879" s="25"/>
      <c r="BY879" s="25"/>
      <c r="BZ879" s="25"/>
      <c r="CA879" s="25"/>
      <c r="CB879" s="25"/>
      <c r="CC879" s="25"/>
      <c r="CD879" s="25"/>
      <c r="CE879" s="25"/>
      <c r="CF879" s="25"/>
      <c r="CG879" s="25"/>
      <c r="CH879" s="25"/>
      <c r="CI879" s="25"/>
      <c r="CJ879" s="25"/>
      <c r="CK879" s="25"/>
      <c r="CL879" s="25"/>
      <c r="CM879" s="25"/>
      <c r="CN879" s="25"/>
      <c r="CO879" s="25"/>
      <c r="CP879" s="25"/>
      <c r="CQ879" s="25"/>
      <c r="CR879" s="25"/>
      <c r="CS879" s="25"/>
      <c r="CT879" s="25"/>
      <c r="CU879" s="25"/>
      <c r="CV879" s="25"/>
      <c r="CW879" s="25"/>
      <c r="CX879" s="25"/>
      <c r="CY879" s="25"/>
      <c r="CZ879" s="25"/>
      <c r="DA879" s="25"/>
      <c r="DB879" s="25"/>
      <c r="DC879" s="25"/>
      <c r="DD879" s="25"/>
      <c r="DE879" s="25"/>
      <c r="DF879" s="25"/>
      <c r="DG879" s="25"/>
      <c r="DH879" s="25"/>
      <c r="DI879" s="25"/>
      <c r="DJ879" s="25"/>
      <c r="DK879" s="25"/>
      <c r="DL879" s="25"/>
      <c r="DM879" s="25"/>
      <c r="DN879" s="25"/>
      <c r="DO879" s="25"/>
      <c r="DP879" s="25"/>
      <c r="DQ879" s="25"/>
      <c r="DR879" s="25"/>
      <c r="DS879" s="25"/>
      <c r="DT879" s="25"/>
      <c r="DU879" s="25"/>
      <c r="DV879" s="25"/>
      <c r="DW879" s="25"/>
      <c r="DX879" s="25"/>
      <c r="DY879" s="25"/>
      <c r="DZ879" s="25"/>
      <c r="EA879" s="25"/>
      <c r="EB879" s="25"/>
    </row>
    <row r="880" spans="1:132" x14ac:dyDescent="0.3">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c r="AU880" s="25"/>
      <c r="AV880" s="25"/>
      <c r="AW880" s="25"/>
      <c r="AX880" s="25"/>
      <c r="AY880" s="25"/>
      <c r="AZ880" s="25"/>
      <c r="BA880" s="25"/>
      <c r="BB880" s="25"/>
      <c r="BC880" s="25"/>
      <c r="BD880" s="25"/>
      <c r="BE880" s="25"/>
      <c r="BF880" s="25"/>
      <c r="BG880" s="25"/>
      <c r="BH880" s="25"/>
      <c r="BI880" s="25"/>
      <c r="BJ880" s="25"/>
      <c r="BK880" s="25"/>
      <c r="BL880" s="25"/>
      <c r="BM880" s="25"/>
      <c r="BN880" s="25"/>
      <c r="BO880" s="25"/>
      <c r="BP880" s="25"/>
      <c r="BQ880" s="25"/>
      <c r="BR880" s="25"/>
      <c r="BS880" s="25"/>
      <c r="BT880" s="25"/>
      <c r="BU880" s="25"/>
      <c r="BV880" s="25"/>
      <c r="BW880" s="25"/>
      <c r="BX880" s="25"/>
      <c r="BY880" s="25"/>
      <c r="BZ880" s="25"/>
      <c r="CA880" s="25"/>
      <c r="CB880" s="25"/>
      <c r="CC880" s="25"/>
      <c r="CD880" s="25"/>
      <c r="CE880" s="25"/>
      <c r="CF880" s="25"/>
      <c r="CG880" s="25"/>
      <c r="CH880" s="25"/>
      <c r="CI880" s="25"/>
      <c r="CJ880" s="25"/>
      <c r="CK880" s="25"/>
      <c r="CL880" s="25"/>
      <c r="CM880" s="25"/>
      <c r="CN880" s="25"/>
      <c r="CO880" s="25"/>
      <c r="CP880" s="25"/>
      <c r="CQ880" s="25"/>
      <c r="CR880" s="25"/>
      <c r="CS880" s="25"/>
      <c r="CT880" s="25"/>
      <c r="CU880" s="25"/>
      <c r="CV880" s="25"/>
      <c r="CW880" s="25"/>
      <c r="CX880" s="25"/>
      <c r="CY880" s="25"/>
      <c r="CZ880" s="25"/>
      <c r="DA880" s="25"/>
      <c r="DB880" s="25"/>
      <c r="DC880" s="25"/>
      <c r="DD880" s="25"/>
      <c r="DE880" s="25"/>
      <c r="DF880" s="25"/>
      <c r="DG880" s="25"/>
      <c r="DH880" s="25"/>
      <c r="DI880" s="25"/>
      <c r="DJ880" s="25"/>
      <c r="DK880" s="25"/>
      <c r="DL880" s="25"/>
      <c r="DM880" s="25"/>
      <c r="DN880" s="25"/>
      <c r="DO880" s="25"/>
      <c r="DP880" s="25"/>
      <c r="DQ880" s="25"/>
      <c r="DR880" s="25"/>
      <c r="DS880" s="25"/>
      <c r="DT880" s="25"/>
      <c r="DU880" s="25"/>
      <c r="DV880" s="25"/>
      <c r="DW880" s="25"/>
      <c r="DX880" s="25"/>
      <c r="DY880" s="25"/>
      <c r="DZ880" s="25"/>
      <c r="EA880" s="25"/>
      <c r="EB880" s="25"/>
    </row>
    <row r="881" spans="1:132" x14ac:dyDescent="0.3">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c r="AU881" s="25"/>
      <c r="AV881" s="25"/>
      <c r="AW881" s="25"/>
      <c r="AX881" s="25"/>
      <c r="AY881" s="25"/>
      <c r="AZ881" s="25"/>
      <c r="BA881" s="25"/>
      <c r="BB881" s="25"/>
      <c r="BC881" s="25"/>
      <c r="BD881" s="25"/>
      <c r="BE881" s="25"/>
      <c r="BF881" s="25"/>
      <c r="BG881" s="25"/>
      <c r="BH881" s="25"/>
      <c r="BI881" s="25"/>
      <c r="BJ881" s="25"/>
      <c r="BK881" s="25"/>
      <c r="BL881" s="25"/>
      <c r="BM881" s="25"/>
      <c r="BN881" s="25"/>
      <c r="BO881" s="25"/>
      <c r="BP881" s="25"/>
      <c r="BQ881" s="25"/>
      <c r="BR881" s="25"/>
      <c r="BS881" s="25"/>
      <c r="BT881" s="25"/>
      <c r="BU881" s="25"/>
      <c r="BV881" s="25"/>
      <c r="BW881" s="25"/>
      <c r="BX881" s="25"/>
      <c r="BY881" s="25"/>
      <c r="BZ881" s="25"/>
      <c r="CA881" s="25"/>
      <c r="CB881" s="25"/>
      <c r="CC881" s="25"/>
      <c r="CD881" s="25"/>
      <c r="CE881" s="25"/>
      <c r="CF881" s="25"/>
      <c r="CG881" s="25"/>
      <c r="CH881" s="25"/>
      <c r="CI881" s="25"/>
      <c r="CJ881" s="25"/>
      <c r="CK881" s="25"/>
      <c r="CL881" s="25"/>
      <c r="CM881" s="25"/>
      <c r="CN881" s="25"/>
      <c r="CO881" s="25"/>
      <c r="CP881" s="25"/>
      <c r="CQ881" s="25"/>
      <c r="CR881" s="25"/>
      <c r="CS881" s="25"/>
      <c r="CT881" s="25"/>
      <c r="CU881" s="25"/>
      <c r="CV881" s="25"/>
      <c r="CW881" s="25"/>
      <c r="CX881" s="25"/>
      <c r="CY881" s="25"/>
      <c r="CZ881" s="25"/>
      <c r="DA881" s="25"/>
      <c r="DB881" s="25"/>
      <c r="DC881" s="25"/>
      <c r="DD881" s="25"/>
      <c r="DE881" s="25"/>
      <c r="DF881" s="25"/>
      <c r="DG881" s="25"/>
      <c r="DH881" s="25"/>
      <c r="DI881" s="25"/>
      <c r="DJ881" s="25"/>
      <c r="DK881" s="25"/>
      <c r="DL881" s="25"/>
      <c r="DM881" s="25"/>
      <c r="DN881" s="25"/>
      <c r="DO881" s="25"/>
      <c r="DP881" s="25"/>
      <c r="DQ881" s="25"/>
      <c r="DR881" s="25"/>
      <c r="DS881" s="25"/>
      <c r="DT881" s="25"/>
      <c r="DU881" s="25"/>
      <c r="DV881" s="25"/>
      <c r="DW881" s="25"/>
      <c r="DX881" s="25"/>
      <c r="DY881" s="25"/>
      <c r="DZ881" s="25"/>
      <c r="EA881" s="25"/>
      <c r="EB881" s="25"/>
    </row>
    <row r="882" spans="1:132" x14ac:dyDescent="0.3">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c r="AU882" s="25"/>
      <c r="AV882" s="25"/>
      <c r="AW882" s="25"/>
      <c r="AX882" s="25"/>
      <c r="AY882" s="25"/>
      <c r="AZ882" s="25"/>
      <c r="BA882" s="25"/>
      <c r="BB882" s="25"/>
      <c r="BC882" s="25"/>
      <c r="BD882" s="25"/>
      <c r="BE882" s="25"/>
      <c r="BF882" s="25"/>
      <c r="BG882" s="25"/>
      <c r="BH882" s="25"/>
      <c r="BI882" s="25"/>
      <c r="BJ882" s="25"/>
      <c r="BK882" s="25"/>
      <c r="BL882" s="25"/>
      <c r="BM882" s="25"/>
      <c r="BN882" s="25"/>
      <c r="BO882" s="25"/>
      <c r="BP882" s="25"/>
      <c r="BQ882" s="25"/>
      <c r="BR882" s="25"/>
      <c r="BS882" s="25"/>
      <c r="BT882" s="25"/>
      <c r="BU882" s="25"/>
      <c r="BV882" s="25"/>
      <c r="BW882" s="25"/>
      <c r="BX882" s="25"/>
      <c r="BY882" s="25"/>
      <c r="BZ882" s="25"/>
      <c r="CA882" s="25"/>
      <c r="CB882" s="25"/>
      <c r="CC882" s="25"/>
      <c r="CD882" s="25"/>
      <c r="CE882" s="25"/>
      <c r="CF882" s="25"/>
      <c r="CG882" s="25"/>
      <c r="CH882" s="25"/>
      <c r="CI882" s="25"/>
      <c r="CJ882" s="25"/>
      <c r="CK882" s="25"/>
      <c r="CL882" s="25"/>
      <c r="CM882" s="25"/>
      <c r="CN882" s="25"/>
      <c r="CO882" s="25"/>
      <c r="CP882" s="25"/>
      <c r="CQ882" s="25"/>
      <c r="CR882" s="25"/>
      <c r="CS882" s="25"/>
      <c r="CT882" s="25"/>
      <c r="CU882" s="25"/>
      <c r="CV882" s="25"/>
      <c r="CW882" s="25"/>
      <c r="CX882" s="25"/>
      <c r="CY882" s="25"/>
      <c r="CZ882" s="25"/>
      <c r="DA882" s="25"/>
      <c r="DB882" s="25"/>
      <c r="DC882" s="25"/>
      <c r="DD882" s="25"/>
      <c r="DE882" s="25"/>
      <c r="DF882" s="25"/>
      <c r="DG882" s="25"/>
      <c r="DH882" s="25"/>
      <c r="DI882" s="25"/>
      <c r="DJ882" s="25"/>
      <c r="DK882" s="25"/>
      <c r="DL882" s="25"/>
      <c r="DM882" s="25"/>
      <c r="DN882" s="25"/>
      <c r="DO882" s="25"/>
      <c r="DP882" s="25"/>
      <c r="DQ882" s="25"/>
      <c r="DR882" s="25"/>
      <c r="DS882" s="25"/>
      <c r="DT882" s="25"/>
      <c r="DU882" s="25"/>
      <c r="DV882" s="25"/>
      <c r="DW882" s="25"/>
      <c r="DX882" s="25"/>
      <c r="DY882" s="25"/>
      <c r="DZ882" s="25"/>
      <c r="EA882" s="25"/>
      <c r="EB882" s="25"/>
    </row>
    <row r="883" spans="1:132" x14ac:dyDescent="0.3">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c r="AU883" s="25"/>
      <c r="AV883" s="25"/>
      <c r="AW883" s="25"/>
      <c r="AX883" s="25"/>
      <c r="AY883" s="25"/>
      <c r="AZ883" s="25"/>
      <c r="BA883" s="25"/>
      <c r="BB883" s="25"/>
      <c r="BC883" s="25"/>
      <c r="BD883" s="25"/>
      <c r="BE883" s="25"/>
      <c r="BF883" s="25"/>
      <c r="BG883" s="25"/>
      <c r="BH883" s="25"/>
      <c r="BI883" s="25"/>
      <c r="BJ883" s="25"/>
      <c r="BK883" s="25"/>
      <c r="BL883" s="25"/>
      <c r="BM883" s="25"/>
      <c r="BN883" s="25"/>
      <c r="BO883" s="25"/>
      <c r="BP883" s="25"/>
      <c r="BQ883" s="25"/>
      <c r="BR883" s="25"/>
      <c r="BS883" s="25"/>
      <c r="BT883" s="25"/>
      <c r="BU883" s="25"/>
      <c r="BV883" s="25"/>
      <c r="BW883" s="25"/>
      <c r="BX883" s="25"/>
      <c r="BY883" s="25"/>
      <c r="BZ883" s="25"/>
      <c r="CA883" s="25"/>
      <c r="CB883" s="25"/>
      <c r="CC883" s="25"/>
      <c r="CD883" s="25"/>
      <c r="CE883" s="25"/>
      <c r="CF883" s="25"/>
      <c r="CG883" s="25"/>
      <c r="CH883" s="25"/>
      <c r="CI883" s="25"/>
      <c r="CJ883" s="25"/>
      <c r="CK883" s="25"/>
      <c r="CL883" s="25"/>
      <c r="CM883" s="25"/>
      <c r="CN883" s="25"/>
      <c r="CO883" s="25"/>
      <c r="CP883" s="25"/>
      <c r="CQ883" s="25"/>
      <c r="CR883" s="25"/>
      <c r="CS883" s="25"/>
      <c r="CT883" s="25"/>
      <c r="CU883" s="25"/>
      <c r="CV883" s="25"/>
      <c r="CW883" s="25"/>
      <c r="CX883" s="25"/>
      <c r="CY883" s="25"/>
      <c r="CZ883" s="25"/>
      <c r="DA883" s="25"/>
      <c r="DB883" s="25"/>
      <c r="DC883" s="25"/>
      <c r="DD883" s="25"/>
      <c r="DE883" s="25"/>
      <c r="DF883" s="25"/>
      <c r="DG883" s="25"/>
      <c r="DH883" s="25"/>
      <c r="DI883" s="25"/>
      <c r="DJ883" s="25"/>
      <c r="DK883" s="25"/>
      <c r="DL883" s="25"/>
      <c r="DM883" s="25"/>
      <c r="DN883" s="25"/>
      <c r="DO883" s="25"/>
      <c r="DP883" s="25"/>
      <c r="DQ883" s="25"/>
      <c r="DR883" s="25"/>
      <c r="DS883" s="25"/>
      <c r="DT883" s="25"/>
      <c r="DU883" s="25"/>
      <c r="DV883" s="25"/>
      <c r="DW883" s="25"/>
      <c r="DX883" s="25"/>
      <c r="DY883" s="25"/>
      <c r="DZ883" s="25"/>
      <c r="EA883" s="25"/>
      <c r="EB883" s="25"/>
    </row>
    <row r="884" spans="1:132" x14ac:dyDescent="0.3">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c r="AU884" s="25"/>
      <c r="AV884" s="25"/>
      <c r="AW884" s="25"/>
      <c r="AX884" s="25"/>
      <c r="AY884" s="25"/>
      <c r="AZ884" s="25"/>
      <c r="BA884" s="25"/>
      <c r="BB884" s="25"/>
      <c r="BC884" s="25"/>
      <c r="BD884" s="25"/>
      <c r="BE884" s="25"/>
      <c r="BF884" s="25"/>
      <c r="BG884" s="25"/>
      <c r="BH884" s="25"/>
      <c r="BI884" s="25"/>
      <c r="BJ884" s="25"/>
      <c r="BK884" s="25"/>
      <c r="BL884" s="25"/>
      <c r="BM884" s="25"/>
      <c r="BN884" s="25"/>
      <c r="BO884" s="25"/>
      <c r="BP884" s="25"/>
      <c r="BQ884" s="25"/>
      <c r="BR884" s="25"/>
      <c r="BS884" s="25"/>
      <c r="BT884" s="25"/>
      <c r="BU884" s="25"/>
      <c r="BV884" s="25"/>
      <c r="BW884" s="25"/>
      <c r="BX884" s="25"/>
      <c r="BY884" s="25"/>
      <c r="BZ884" s="25"/>
      <c r="CA884" s="25"/>
      <c r="CB884" s="25"/>
      <c r="CC884" s="25"/>
      <c r="CD884" s="25"/>
      <c r="CE884" s="25"/>
      <c r="CF884" s="25"/>
      <c r="CG884" s="25"/>
      <c r="CH884" s="25"/>
      <c r="CI884" s="25"/>
      <c r="CJ884" s="25"/>
      <c r="CK884" s="25"/>
      <c r="CL884" s="25"/>
      <c r="CM884" s="25"/>
      <c r="CN884" s="25"/>
      <c r="CO884" s="25"/>
      <c r="CP884" s="25"/>
      <c r="CQ884" s="25"/>
      <c r="CR884" s="25"/>
      <c r="CS884" s="25"/>
      <c r="CT884" s="25"/>
      <c r="CU884" s="25"/>
      <c r="CV884" s="25"/>
      <c r="CW884" s="25"/>
      <c r="CX884" s="25"/>
      <c r="CY884" s="25"/>
      <c r="CZ884" s="25"/>
      <c r="DA884" s="25"/>
      <c r="DB884" s="25"/>
      <c r="DC884" s="25"/>
      <c r="DD884" s="25"/>
      <c r="DE884" s="25"/>
      <c r="DF884" s="25"/>
      <c r="DG884" s="25"/>
      <c r="DH884" s="25"/>
      <c r="DI884" s="25"/>
      <c r="DJ884" s="25"/>
      <c r="DK884" s="25"/>
      <c r="DL884" s="25"/>
      <c r="DM884" s="25"/>
      <c r="DN884" s="25"/>
      <c r="DO884" s="25"/>
      <c r="DP884" s="25"/>
      <c r="DQ884" s="25"/>
      <c r="DR884" s="25"/>
      <c r="DS884" s="25"/>
      <c r="DT884" s="25"/>
      <c r="DU884" s="25"/>
      <c r="DV884" s="25"/>
      <c r="DW884" s="25"/>
      <c r="DX884" s="25"/>
      <c r="DY884" s="25"/>
      <c r="DZ884" s="25"/>
      <c r="EA884" s="25"/>
      <c r="EB884" s="25"/>
    </row>
    <row r="885" spans="1:132" x14ac:dyDescent="0.3">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c r="AU885" s="25"/>
      <c r="AV885" s="25"/>
      <c r="AW885" s="25"/>
      <c r="AX885" s="25"/>
      <c r="AY885" s="25"/>
      <c r="AZ885" s="25"/>
      <c r="BA885" s="25"/>
      <c r="BB885" s="25"/>
      <c r="BC885" s="25"/>
      <c r="BD885" s="25"/>
      <c r="BE885" s="25"/>
      <c r="BF885" s="25"/>
      <c r="BG885" s="25"/>
      <c r="BH885" s="25"/>
      <c r="BI885" s="25"/>
      <c r="BJ885" s="25"/>
      <c r="BK885" s="25"/>
      <c r="BL885" s="25"/>
      <c r="BM885" s="25"/>
      <c r="BN885" s="25"/>
      <c r="BO885" s="25"/>
      <c r="BP885" s="25"/>
      <c r="BQ885" s="25"/>
      <c r="BR885" s="25"/>
      <c r="BS885" s="25"/>
      <c r="BT885" s="25"/>
      <c r="BU885" s="25"/>
      <c r="BV885" s="25"/>
      <c r="BW885" s="25"/>
      <c r="BX885" s="25"/>
      <c r="BY885" s="25"/>
      <c r="BZ885" s="25"/>
      <c r="CA885" s="25"/>
      <c r="CB885" s="25"/>
      <c r="CC885" s="25"/>
      <c r="CD885" s="25"/>
      <c r="CE885" s="25"/>
      <c r="CF885" s="25"/>
      <c r="CG885" s="25"/>
      <c r="CH885" s="25"/>
      <c r="CI885" s="25"/>
      <c r="CJ885" s="25"/>
      <c r="CK885" s="25"/>
      <c r="CL885" s="25"/>
      <c r="CM885" s="25"/>
      <c r="CN885" s="25"/>
      <c r="CO885" s="25"/>
      <c r="CP885" s="25"/>
      <c r="CQ885" s="25"/>
      <c r="CR885" s="25"/>
      <c r="CS885" s="25"/>
      <c r="CT885" s="25"/>
      <c r="CU885" s="25"/>
      <c r="CV885" s="25"/>
      <c r="CW885" s="25"/>
      <c r="CX885" s="25"/>
      <c r="CY885" s="25"/>
      <c r="CZ885" s="25"/>
      <c r="DA885" s="25"/>
      <c r="DB885" s="25"/>
      <c r="DC885" s="25"/>
      <c r="DD885" s="25"/>
      <c r="DE885" s="25"/>
      <c r="DF885" s="25"/>
      <c r="DG885" s="25"/>
      <c r="DH885" s="25"/>
      <c r="DI885" s="25"/>
      <c r="DJ885" s="25"/>
      <c r="DK885" s="25"/>
      <c r="DL885" s="25"/>
      <c r="DM885" s="25"/>
      <c r="DN885" s="25"/>
      <c r="DO885" s="25"/>
      <c r="DP885" s="25"/>
      <c r="DQ885" s="25"/>
      <c r="DR885" s="25"/>
      <c r="DS885" s="25"/>
      <c r="DT885" s="25"/>
      <c r="DU885" s="25"/>
      <c r="DV885" s="25"/>
      <c r="DW885" s="25"/>
      <c r="DX885" s="25"/>
      <c r="DY885" s="25"/>
      <c r="DZ885" s="25"/>
      <c r="EA885" s="25"/>
      <c r="EB885" s="25"/>
    </row>
    <row r="886" spans="1:132" x14ac:dyDescent="0.3">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c r="AU886" s="25"/>
      <c r="AV886" s="25"/>
      <c r="AW886" s="25"/>
      <c r="AX886" s="25"/>
      <c r="AY886" s="25"/>
      <c r="AZ886" s="25"/>
      <c r="BA886" s="25"/>
      <c r="BB886" s="25"/>
      <c r="BC886" s="25"/>
      <c r="BD886" s="25"/>
      <c r="BE886" s="25"/>
      <c r="BF886" s="25"/>
      <c r="BG886" s="25"/>
      <c r="BH886" s="25"/>
      <c r="BI886" s="25"/>
      <c r="BJ886" s="25"/>
      <c r="BK886" s="25"/>
      <c r="BL886" s="25"/>
      <c r="BM886" s="25"/>
      <c r="BN886" s="25"/>
      <c r="BO886" s="25"/>
      <c r="BP886" s="25"/>
      <c r="BQ886" s="25"/>
      <c r="BR886" s="25"/>
      <c r="BS886" s="25"/>
      <c r="BT886" s="25"/>
      <c r="BU886" s="25"/>
      <c r="BV886" s="25"/>
      <c r="BW886" s="25"/>
      <c r="BX886" s="25"/>
      <c r="BY886" s="25"/>
      <c r="BZ886" s="25"/>
      <c r="CA886" s="25"/>
      <c r="CB886" s="25"/>
      <c r="CC886" s="25"/>
      <c r="CD886" s="25"/>
      <c r="CE886" s="25"/>
      <c r="CF886" s="25"/>
      <c r="CG886" s="25"/>
      <c r="CH886" s="25"/>
      <c r="CI886" s="25"/>
      <c r="CJ886" s="25"/>
      <c r="CK886" s="25"/>
      <c r="CL886" s="25"/>
      <c r="CM886" s="25"/>
      <c r="CN886" s="25"/>
      <c r="CO886" s="25"/>
      <c r="CP886" s="25"/>
      <c r="CQ886" s="25"/>
      <c r="CR886" s="25"/>
      <c r="CS886" s="25"/>
      <c r="CT886" s="25"/>
      <c r="CU886" s="25"/>
      <c r="CV886" s="25"/>
      <c r="CW886" s="25"/>
      <c r="CX886" s="25"/>
      <c r="CY886" s="25"/>
      <c r="CZ886" s="25"/>
      <c r="DA886" s="25"/>
      <c r="DB886" s="25"/>
      <c r="DC886" s="25"/>
      <c r="DD886" s="25"/>
      <c r="DE886" s="25"/>
      <c r="DF886" s="25"/>
      <c r="DG886" s="25"/>
      <c r="DH886" s="25"/>
      <c r="DI886" s="25"/>
      <c r="DJ886" s="25"/>
      <c r="DK886" s="25"/>
      <c r="DL886" s="25"/>
      <c r="DM886" s="25"/>
      <c r="DN886" s="25"/>
      <c r="DO886" s="25"/>
      <c r="DP886" s="25"/>
      <c r="DQ886" s="25"/>
      <c r="DR886" s="25"/>
      <c r="DS886" s="25"/>
      <c r="DT886" s="25"/>
      <c r="DU886" s="25"/>
      <c r="DV886" s="25"/>
      <c r="DW886" s="25"/>
      <c r="DX886" s="25"/>
      <c r="DY886" s="25"/>
      <c r="DZ886" s="25"/>
      <c r="EA886" s="25"/>
      <c r="EB886" s="25"/>
    </row>
    <row r="887" spans="1:132" x14ac:dyDescent="0.3">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c r="AU887" s="25"/>
      <c r="AV887" s="25"/>
      <c r="AW887" s="25"/>
      <c r="AX887" s="25"/>
      <c r="AY887" s="25"/>
      <c r="AZ887" s="25"/>
      <c r="BA887" s="25"/>
      <c r="BB887" s="25"/>
      <c r="BC887" s="25"/>
      <c r="BD887" s="25"/>
      <c r="BE887" s="25"/>
      <c r="BF887" s="25"/>
      <c r="BG887" s="25"/>
      <c r="BH887" s="25"/>
      <c r="BI887" s="25"/>
      <c r="BJ887" s="25"/>
      <c r="BK887" s="25"/>
      <c r="BL887" s="25"/>
      <c r="BM887" s="25"/>
      <c r="BN887" s="25"/>
      <c r="BO887" s="25"/>
      <c r="BP887" s="25"/>
      <c r="BQ887" s="25"/>
      <c r="BR887" s="25"/>
      <c r="BS887" s="25"/>
      <c r="BT887" s="25"/>
      <c r="BU887" s="25"/>
      <c r="BV887" s="25"/>
      <c r="BW887" s="25"/>
      <c r="BX887" s="25"/>
      <c r="BY887" s="25"/>
      <c r="BZ887" s="25"/>
      <c r="CA887" s="25"/>
      <c r="CB887" s="25"/>
      <c r="CC887" s="25"/>
      <c r="CD887" s="25"/>
      <c r="CE887" s="25"/>
      <c r="CF887" s="25"/>
      <c r="CG887" s="25"/>
      <c r="CH887" s="25"/>
      <c r="CI887" s="25"/>
      <c r="CJ887" s="25"/>
      <c r="CK887" s="25"/>
      <c r="CL887" s="25"/>
      <c r="CM887" s="25"/>
      <c r="CN887" s="25"/>
      <c r="CO887" s="25"/>
      <c r="CP887" s="25"/>
      <c r="CQ887" s="25"/>
      <c r="CR887" s="25"/>
      <c r="CS887" s="25"/>
      <c r="CT887" s="25"/>
      <c r="CU887" s="25"/>
      <c r="CV887" s="25"/>
      <c r="CW887" s="25"/>
      <c r="CX887" s="25"/>
      <c r="CY887" s="25"/>
      <c r="CZ887" s="25"/>
      <c r="DA887" s="25"/>
      <c r="DB887" s="25"/>
      <c r="DC887" s="25"/>
      <c r="DD887" s="25"/>
      <c r="DE887" s="25"/>
      <c r="DF887" s="25"/>
      <c r="DG887" s="25"/>
      <c r="DH887" s="25"/>
      <c r="DI887" s="25"/>
      <c r="DJ887" s="25"/>
      <c r="DK887" s="25"/>
      <c r="DL887" s="25"/>
      <c r="DM887" s="25"/>
      <c r="DN887" s="25"/>
      <c r="DO887" s="25"/>
      <c r="DP887" s="25"/>
      <c r="DQ887" s="25"/>
      <c r="DR887" s="25"/>
      <c r="DS887" s="25"/>
      <c r="DT887" s="25"/>
      <c r="DU887" s="25"/>
      <c r="DV887" s="25"/>
      <c r="DW887" s="25"/>
      <c r="DX887" s="25"/>
      <c r="DY887" s="25"/>
      <c r="DZ887" s="25"/>
      <c r="EA887" s="25"/>
      <c r="EB887" s="25"/>
    </row>
    <row r="888" spans="1:132" x14ac:dyDescent="0.3">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c r="AU888" s="25"/>
      <c r="AV888" s="25"/>
      <c r="AW888" s="25"/>
      <c r="AX888" s="25"/>
      <c r="AY888" s="25"/>
      <c r="AZ888" s="25"/>
      <c r="BA888" s="25"/>
      <c r="BB888" s="25"/>
      <c r="BC888" s="25"/>
      <c r="BD888" s="25"/>
      <c r="BE888" s="25"/>
      <c r="BF888" s="25"/>
      <c r="BG888" s="25"/>
      <c r="BH888" s="25"/>
      <c r="BI888" s="25"/>
      <c r="BJ888" s="25"/>
      <c r="BK888" s="25"/>
      <c r="BL888" s="25"/>
      <c r="BM888" s="25"/>
      <c r="BN888" s="25"/>
      <c r="BO888" s="25"/>
      <c r="BP888" s="25"/>
      <c r="BQ888" s="25"/>
      <c r="BR888" s="25"/>
      <c r="BS888" s="25"/>
      <c r="BT888" s="25"/>
      <c r="BU888" s="25"/>
      <c r="BV888" s="25"/>
      <c r="BW888" s="25"/>
      <c r="BX888" s="25"/>
      <c r="BY888" s="25"/>
      <c r="BZ888" s="25"/>
      <c r="CA888" s="25"/>
      <c r="CB888" s="25"/>
      <c r="CC888" s="25"/>
      <c r="CD888" s="25"/>
      <c r="CE888" s="25"/>
      <c r="CF888" s="25"/>
      <c r="CG888" s="25"/>
      <c r="CH888" s="25"/>
      <c r="CI888" s="25"/>
      <c r="CJ888" s="25"/>
      <c r="CK888" s="25"/>
      <c r="CL888" s="25"/>
      <c r="CM888" s="25"/>
      <c r="CN888" s="25"/>
      <c r="CO888" s="25"/>
      <c r="CP888" s="25"/>
      <c r="CQ888" s="25"/>
      <c r="CR888" s="25"/>
      <c r="CS888" s="25"/>
      <c r="CT888" s="25"/>
      <c r="CU888" s="25"/>
      <c r="CV888" s="25"/>
      <c r="CW888" s="25"/>
      <c r="CX888" s="25"/>
      <c r="CY888" s="25"/>
      <c r="CZ888" s="25"/>
      <c r="DA888" s="25"/>
      <c r="DB888" s="25"/>
      <c r="DC888" s="25"/>
      <c r="DD888" s="25"/>
      <c r="DE888" s="25"/>
      <c r="DF888" s="25"/>
      <c r="DG888" s="25"/>
      <c r="DH888" s="25"/>
      <c r="DI888" s="25"/>
      <c r="DJ888" s="25"/>
      <c r="DK888" s="25"/>
      <c r="DL888" s="25"/>
      <c r="DM888" s="25"/>
      <c r="DN888" s="25"/>
      <c r="DO888" s="25"/>
      <c r="DP888" s="25"/>
      <c r="DQ888" s="25"/>
      <c r="DR888" s="25"/>
      <c r="DS888" s="25"/>
      <c r="DT888" s="25"/>
      <c r="DU888" s="25"/>
      <c r="DV888" s="25"/>
      <c r="DW888" s="25"/>
      <c r="DX888" s="25"/>
      <c r="DY888" s="25"/>
      <c r="DZ888" s="25"/>
      <c r="EA888" s="25"/>
      <c r="EB888" s="25"/>
    </row>
    <row r="889" spans="1:132" x14ac:dyDescent="0.3">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c r="AU889" s="25"/>
      <c r="AV889" s="25"/>
      <c r="AW889" s="25"/>
      <c r="AX889" s="25"/>
      <c r="AY889" s="25"/>
      <c r="AZ889" s="25"/>
      <c r="BA889" s="25"/>
      <c r="BB889" s="25"/>
      <c r="BC889" s="25"/>
      <c r="BD889" s="25"/>
      <c r="BE889" s="25"/>
      <c r="BF889" s="25"/>
      <c r="BG889" s="25"/>
      <c r="BH889" s="25"/>
      <c r="BI889" s="25"/>
      <c r="BJ889" s="25"/>
      <c r="BK889" s="25"/>
      <c r="BL889" s="25"/>
      <c r="BM889" s="25"/>
      <c r="BN889" s="25"/>
      <c r="BO889" s="25"/>
      <c r="BP889" s="25"/>
      <c r="BQ889" s="25"/>
      <c r="BR889" s="25"/>
      <c r="BS889" s="25"/>
      <c r="BT889" s="25"/>
      <c r="BU889" s="25"/>
      <c r="BV889" s="25"/>
      <c r="BW889" s="25"/>
      <c r="BX889" s="25"/>
      <c r="BY889" s="25"/>
      <c r="BZ889" s="25"/>
      <c r="CA889" s="25"/>
      <c r="CB889" s="25"/>
      <c r="CC889" s="25"/>
      <c r="CD889" s="25"/>
      <c r="CE889" s="25"/>
      <c r="CF889" s="25"/>
      <c r="CG889" s="25"/>
      <c r="CH889" s="25"/>
      <c r="CI889" s="25"/>
      <c r="CJ889" s="25"/>
      <c r="CK889" s="25"/>
      <c r="CL889" s="25"/>
      <c r="CM889" s="25"/>
      <c r="CN889" s="25"/>
      <c r="CO889" s="25"/>
      <c r="CP889" s="25"/>
      <c r="CQ889" s="25"/>
      <c r="CR889" s="25"/>
      <c r="CS889" s="25"/>
      <c r="CT889" s="25"/>
      <c r="CU889" s="25"/>
      <c r="CV889" s="25"/>
      <c r="CW889" s="25"/>
      <c r="CX889" s="25"/>
      <c r="CY889" s="25"/>
      <c r="CZ889" s="25"/>
      <c r="DA889" s="25"/>
      <c r="DB889" s="25"/>
      <c r="DC889" s="25"/>
      <c r="DD889" s="25"/>
      <c r="DE889" s="25"/>
      <c r="DF889" s="25"/>
      <c r="DG889" s="25"/>
      <c r="DH889" s="25"/>
      <c r="DI889" s="25"/>
      <c r="DJ889" s="25"/>
      <c r="DK889" s="25"/>
      <c r="DL889" s="25"/>
      <c r="DM889" s="25"/>
      <c r="DN889" s="25"/>
      <c r="DO889" s="25"/>
      <c r="DP889" s="25"/>
      <c r="DQ889" s="25"/>
      <c r="DR889" s="25"/>
      <c r="DS889" s="25"/>
      <c r="DT889" s="25"/>
      <c r="DU889" s="25"/>
      <c r="DV889" s="25"/>
      <c r="DW889" s="25"/>
      <c r="DX889" s="25"/>
      <c r="DY889" s="25"/>
      <c r="DZ889" s="25"/>
      <c r="EA889" s="25"/>
      <c r="EB889" s="25"/>
    </row>
    <row r="890" spans="1:132" x14ac:dyDescent="0.3">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c r="AU890" s="25"/>
      <c r="AV890" s="25"/>
      <c r="AW890" s="25"/>
      <c r="AX890" s="25"/>
      <c r="AY890" s="25"/>
      <c r="AZ890" s="25"/>
      <c r="BA890" s="25"/>
      <c r="BB890" s="25"/>
      <c r="BC890" s="25"/>
      <c r="BD890" s="25"/>
      <c r="BE890" s="25"/>
      <c r="BF890" s="25"/>
      <c r="BG890" s="25"/>
      <c r="BH890" s="25"/>
      <c r="BI890" s="25"/>
      <c r="BJ890" s="25"/>
      <c r="BK890" s="25"/>
      <c r="BL890" s="25"/>
      <c r="BM890" s="25"/>
      <c r="BN890" s="25"/>
      <c r="BO890" s="25"/>
      <c r="BP890" s="25"/>
      <c r="BQ890" s="25"/>
      <c r="BR890" s="25"/>
      <c r="BS890" s="25"/>
      <c r="BT890" s="25"/>
      <c r="BU890" s="25"/>
      <c r="BV890" s="25"/>
      <c r="BW890" s="25"/>
      <c r="BX890" s="25"/>
      <c r="BY890" s="25"/>
      <c r="BZ890" s="25"/>
      <c r="CA890" s="25"/>
      <c r="CB890" s="25"/>
      <c r="CC890" s="25"/>
      <c r="CD890" s="25"/>
      <c r="CE890" s="25"/>
      <c r="CF890" s="25"/>
      <c r="CG890" s="25"/>
      <c r="CH890" s="25"/>
      <c r="CI890" s="25"/>
      <c r="CJ890" s="25"/>
      <c r="CK890" s="25"/>
      <c r="CL890" s="25"/>
      <c r="CM890" s="25"/>
      <c r="CN890" s="25"/>
      <c r="CO890" s="25"/>
      <c r="CP890" s="25"/>
      <c r="CQ890" s="25"/>
      <c r="CR890" s="25"/>
      <c r="CS890" s="25"/>
      <c r="CT890" s="25"/>
      <c r="CU890" s="25"/>
      <c r="CV890" s="25"/>
      <c r="CW890" s="25"/>
      <c r="CX890" s="25"/>
      <c r="CY890" s="25"/>
      <c r="CZ890" s="25"/>
      <c r="DA890" s="25"/>
      <c r="DB890" s="25"/>
      <c r="DC890" s="25"/>
      <c r="DD890" s="25"/>
      <c r="DE890" s="25"/>
      <c r="DF890" s="25"/>
      <c r="DG890" s="25"/>
      <c r="DH890" s="25"/>
      <c r="DI890" s="25"/>
      <c r="DJ890" s="25"/>
      <c r="DK890" s="25"/>
      <c r="DL890" s="25"/>
      <c r="DM890" s="25"/>
      <c r="DN890" s="25"/>
      <c r="DO890" s="25"/>
      <c r="DP890" s="25"/>
      <c r="DQ890" s="25"/>
      <c r="DR890" s="25"/>
      <c r="DS890" s="25"/>
      <c r="DT890" s="25"/>
      <c r="DU890" s="25"/>
      <c r="DV890" s="25"/>
      <c r="DW890" s="25"/>
      <c r="DX890" s="25"/>
      <c r="DY890" s="25"/>
      <c r="DZ890" s="25"/>
      <c r="EA890" s="25"/>
      <c r="EB890" s="25"/>
    </row>
    <row r="891" spans="1:132" x14ac:dyDescent="0.3">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c r="AU891" s="25"/>
      <c r="AV891" s="25"/>
      <c r="AW891" s="25"/>
      <c r="AX891" s="25"/>
      <c r="AY891" s="25"/>
      <c r="AZ891" s="25"/>
      <c r="BA891" s="25"/>
      <c r="BB891" s="25"/>
      <c r="BC891" s="25"/>
      <c r="BD891" s="25"/>
      <c r="BE891" s="25"/>
      <c r="BF891" s="25"/>
      <c r="BG891" s="25"/>
      <c r="BH891" s="25"/>
      <c r="BI891" s="25"/>
      <c r="BJ891" s="25"/>
      <c r="BK891" s="25"/>
      <c r="BL891" s="25"/>
      <c r="BM891" s="25"/>
      <c r="BN891" s="25"/>
      <c r="BO891" s="25"/>
      <c r="BP891" s="25"/>
      <c r="BQ891" s="25"/>
      <c r="BR891" s="25"/>
      <c r="BS891" s="25"/>
      <c r="BT891" s="25"/>
      <c r="BU891" s="25"/>
      <c r="BV891" s="25"/>
      <c r="BW891" s="25"/>
      <c r="BX891" s="25"/>
      <c r="BY891" s="25"/>
      <c r="BZ891" s="25"/>
      <c r="CA891" s="25"/>
      <c r="CB891" s="25"/>
      <c r="CC891" s="25"/>
      <c r="CD891" s="25"/>
      <c r="CE891" s="25"/>
      <c r="CF891" s="25"/>
      <c r="CG891" s="25"/>
      <c r="CH891" s="25"/>
      <c r="CI891" s="25"/>
      <c r="CJ891" s="25"/>
      <c r="CK891" s="25"/>
      <c r="CL891" s="25"/>
      <c r="CM891" s="25"/>
      <c r="CN891" s="25"/>
      <c r="CO891" s="25"/>
      <c r="CP891" s="25"/>
      <c r="CQ891" s="25"/>
      <c r="CR891" s="25"/>
      <c r="CS891" s="25"/>
      <c r="CT891" s="25"/>
      <c r="CU891" s="25"/>
      <c r="CV891" s="25"/>
      <c r="CW891" s="25"/>
      <c r="CX891" s="25"/>
      <c r="CY891" s="25"/>
      <c r="CZ891" s="25"/>
      <c r="DA891" s="25"/>
      <c r="DB891" s="25"/>
      <c r="DC891" s="25"/>
      <c r="DD891" s="25"/>
      <c r="DE891" s="25"/>
      <c r="DF891" s="25"/>
      <c r="DG891" s="25"/>
      <c r="DH891" s="25"/>
      <c r="DI891" s="25"/>
      <c r="DJ891" s="25"/>
      <c r="DK891" s="25"/>
      <c r="DL891" s="25"/>
      <c r="DM891" s="25"/>
      <c r="DN891" s="25"/>
      <c r="DO891" s="25"/>
      <c r="DP891" s="25"/>
      <c r="DQ891" s="25"/>
      <c r="DR891" s="25"/>
      <c r="DS891" s="25"/>
      <c r="DT891" s="25"/>
      <c r="DU891" s="25"/>
      <c r="DV891" s="25"/>
      <c r="DW891" s="25"/>
      <c r="DX891" s="25"/>
      <c r="DY891" s="25"/>
      <c r="DZ891" s="25"/>
      <c r="EA891" s="25"/>
      <c r="EB891" s="25"/>
    </row>
    <row r="892" spans="1:132" x14ac:dyDescent="0.3">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c r="BP892" s="25"/>
      <c r="BQ892" s="25"/>
      <c r="BR892" s="25"/>
      <c r="BS892" s="25"/>
      <c r="BT892" s="25"/>
      <c r="BU892" s="25"/>
      <c r="BV892" s="25"/>
      <c r="BW892" s="25"/>
      <c r="BX892" s="25"/>
      <c r="BY892" s="25"/>
      <c r="BZ892" s="25"/>
      <c r="CA892" s="25"/>
      <c r="CB892" s="25"/>
      <c r="CC892" s="25"/>
      <c r="CD892" s="25"/>
      <c r="CE892" s="25"/>
      <c r="CF892" s="25"/>
      <c r="CG892" s="25"/>
      <c r="CH892" s="25"/>
      <c r="CI892" s="25"/>
      <c r="CJ892" s="25"/>
      <c r="CK892" s="25"/>
      <c r="CL892" s="25"/>
      <c r="CM892" s="25"/>
      <c r="CN892" s="25"/>
      <c r="CO892" s="25"/>
      <c r="CP892" s="25"/>
      <c r="CQ892" s="25"/>
      <c r="CR892" s="25"/>
      <c r="CS892" s="25"/>
      <c r="CT892" s="25"/>
      <c r="CU892" s="25"/>
      <c r="CV892" s="25"/>
      <c r="CW892" s="25"/>
      <c r="CX892" s="25"/>
      <c r="CY892" s="25"/>
      <c r="CZ892" s="25"/>
      <c r="DA892" s="25"/>
      <c r="DB892" s="25"/>
      <c r="DC892" s="25"/>
      <c r="DD892" s="25"/>
      <c r="DE892" s="25"/>
      <c r="DF892" s="25"/>
      <c r="DG892" s="25"/>
      <c r="DH892" s="25"/>
      <c r="DI892" s="25"/>
      <c r="DJ892" s="25"/>
      <c r="DK892" s="25"/>
      <c r="DL892" s="25"/>
      <c r="DM892" s="25"/>
      <c r="DN892" s="25"/>
      <c r="DO892" s="25"/>
      <c r="DP892" s="25"/>
      <c r="DQ892" s="25"/>
      <c r="DR892" s="25"/>
      <c r="DS892" s="25"/>
      <c r="DT892" s="25"/>
      <c r="DU892" s="25"/>
      <c r="DV892" s="25"/>
      <c r="DW892" s="25"/>
      <c r="DX892" s="25"/>
      <c r="DY892" s="25"/>
      <c r="DZ892" s="25"/>
      <c r="EA892" s="25"/>
      <c r="EB892" s="25"/>
    </row>
    <row r="893" spans="1:132" x14ac:dyDescent="0.3">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c r="AU893" s="25"/>
      <c r="AV893" s="25"/>
      <c r="AW893" s="25"/>
      <c r="AX893" s="25"/>
      <c r="AY893" s="25"/>
      <c r="AZ893" s="25"/>
      <c r="BA893" s="25"/>
      <c r="BB893" s="25"/>
      <c r="BC893" s="25"/>
      <c r="BD893" s="25"/>
      <c r="BE893" s="25"/>
      <c r="BF893" s="25"/>
      <c r="BG893" s="25"/>
      <c r="BH893" s="25"/>
      <c r="BI893" s="25"/>
      <c r="BJ893" s="25"/>
      <c r="BK893" s="25"/>
      <c r="BL893" s="25"/>
      <c r="BM893" s="25"/>
      <c r="BN893" s="25"/>
      <c r="BO893" s="25"/>
      <c r="BP893" s="25"/>
      <c r="BQ893" s="25"/>
      <c r="BR893" s="25"/>
      <c r="BS893" s="25"/>
      <c r="BT893" s="25"/>
      <c r="BU893" s="25"/>
      <c r="BV893" s="25"/>
      <c r="BW893" s="25"/>
      <c r="BX893" s="25"/>
      <c r="BY893" s="25"/>
      <c r="BZ893" s="25"/>
      <c r="CA893" s="25"/>
      <c r="CB893" s="25"/>
      <c r="CC893" s="25"/>
      <c r="CD893" s="25"/>
      <c r="CE893" s="25"/>
      <c r="CF893" s="25"/>
      <c r="CG893" s="25"/>
      <c r="CH893" s="25"/>
      <c r="CI893" s="25"/>
      <c r="CJ893" s="25"/>
      <c r="CK893" s="25"/>
      <c r="CL893" s="25"/>
      <c r="CM893" s="25"/>
      <c r="CN893" s="25"/>
      <c r="CO893" s="25"/>
      <c r="CP893" s="25"/>
      <c r="CQ893" s="25"/>
      <c r="CR893" s="25"/>
      <c r="CS893" s="25"/>
      <c r="CT893" s="25"/>
      <c r="CU893" s="25"/>
      <c r="CV893" s="25"/>
      <c r="CW893" s="25"/>
      <c r="CX893" s="25"/>
      <c r="CY893" s="25"/>
      <c r="CZ893" s="25"/>
      <c r="DA893" s="25"/>
      <c r="DB893" s="25"/>
      <c r="DC893" s="25"/>
      <c r="DD893" s="25"/>
      <c r="DE893" s="25"/>
      <c r="DF893" s="25"/>
      <c r="DG893" s="25"/>
      <c r="DH893" s="25"/>
      <c r="DI893" s="25"/>
      <c r="DJ893" s="25"/>
      <c r="DK893" s="25"/>
      <c r="DL893" s="25"/>
      <c r="DM893" s="25"/>
      <c r="DN893" s="25"/>
      <c r="DO893" s="25"/>
      <c r="DP893" s="25"/>
      <c r="DQ893" s="25"/>
      <c r="DR893" s="25"/>
      <c r="DS893" s="25"/>
      <c r="DT893" s="25"/>
      <c r="DU893" s="25"/>
      <c r="DV893" s="25"/>
      <c r="DW893" s="25"/>
      <c r="DX893" s="25"/>
      <c r="DY893" s="25"/>
      <c r="DZ893" s="25"/>
      <c r="EA893" s="25"/>
      <c r="EB893" s="25"/>
    </row>
    <row r="894" spans="1:132" x14ac:dyDescent="0.3">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c r="BP894" s="25"/>
      <c r="BQ894" s="25"/>
      <c r="BR894" s="25"/>
      <c r="BS894" s="25"/>
      <c r="BT894" s="25"/>
      <c r="BU894" s="25"/>
      <c r="BV894" s="25"/>
      <c r="BW894" s="25"/>
      <c r="BX894" s="25"/>
      <c r="BY894" s="25"/>
      <c r="BZ894" s="25"/>
      <c r="CA894" s="25"/>
      <c r="CB894" s="25"/>
      <c r="CC894" s="25"/>
      <c r="CD894" s="25"/>
      <c r="CE894" s="25"/>
      <c r="CF894" s="25"/>
      <c r="CG894" s="25"/>
      <c r="CH894" s="25"/>
      <c r="CI894" s="25"/>
      <c r="CJ894" s="25"/>
      <c r="CK894" s="25"/>
      <c r="CL894" s="25"/>
      <c r="CM894" s="25"/>
      <c r="CN894" s="25"/>
      <c r="CO894" s="25"/>
      <c r="CP894" s="25"/>
      <c r="CQ894" s="25"/>
      <c r="CR894" s="25"/>
      <c r="CS894" s="25"/>
      <c r="CT894" s="25"/>
      <c r="CU894" s="25"/>
      <c r="CV894" s="25"/>
      <c r="CW894" s="25"/>
      <c r="CX894" s="25"/>
      <c r="CY894" s="25"/>
      <c r="CZ894" s="25"/>
      <c r="DA894" s="25"/>
      <c r="DB894" s="25"/>
      <c r="DC894" s="25"/>
      <c r="DD894" s="25"/>
      <c r="DE894" s="25"/>
      <c r="DF894" s="25"/>
      <c r="DG894" s="25"/>
      <c r="DH894" s="25"/>
      <c r="DI894" s="25"/>
      <c r="DJ894" s="25"/>
      <c r="DK894" s="25"/>
      <c r="DL894" s="25"/>
      <c r="DM894" s="25"/>
      <c r="DN894" s="25"/>
      <c r="DO894" s="25"/>
      <c r="DP894" s="25"/>
      <c r="DQ894" s="25"/>
      <c r="DR894" s="25"/>
      <c r="DS894" s="25"/>
      <c r="DT894" s="25"/>
      <c r="DU894" s="25"/>
      <c r="DV894" s="25"/>
      <c r="DW894" s="25"/>
      <c r="DX894" s="25"/>
      <c r="DY894" s="25"/>
      <c r="DZ894" s="25"/>
      <c r="EA894" s="25"/>
      <c r="EB894" s="25"/>
    </row>
    <row r="895" spans="1:132" x14ac:dyDescent="0.3">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5"/>
      <c r="AG895" s="25"/>
      <c r="AH895" s="25"/>
      <c r="AI895" s="25"/>
      <c r="AJ895" s="25"/>
      <c r="AK895" s="25"/>
      <c r="AL895" s="25"/>
      <c r="AM895" s="25"/>
      <c r="AN895" s="25"/>
      <c r="AO895" s="25"/>
      <c r="AP895" s="25"/>
      <c r="AQ895" s="25"/>
      <c r="AR895" s="25"/>
      <c r="AS895" s="25"/>
      <c r="AT895" s="25"/>
      <c r="AU895" s="25"/>
      <c r="AV895" s="25"/>
      <c r="AW895" s="25"/>
      <c r="AX895" s="25"/>
      <c r="AY895" s="25"/>
      <c r="AZ895" s="25"/>
      <c r="BA895" s="25"/>
      <c r="BB895" s="25"/>
      <c r="BC895" s="25"/>
      <c r="BD895" s="25"/>
      <c r="BE895" s="25"/>
      <c r="BF895" s="25"/>
      <c r="BG895" s="25"/>
      <c r="BH895" s="25"/>
      <c r="BI895" s="25"/>
      <c r="BJ895" s="25"/>
      <c r="BK895" s="25"/>
      <c r="BL895" s="25"/>
      <c r="BM895" s="25"/>
      <c r="BN895" s="25"/>
      <c r="BO895" s="25"/>
      <c r="BP895" s="25"/>
      <c r="BQ895" s="25"/>
      <c r="BR895" s="25"/>
      <c r="BS895" s="25"/>
      <c r="BT895" s="25"/>
      <c r="BU895" s="25"/>
      <c r="BV895" s="25"/>
      <c r="BW895" s="25"/>
      <c r="BX895" s="25"/>
      <c r="BY895" s="25"/>
      <c r="BZ895" s="25"/>
      <c r="CA895" s="25"/>
      <c r="CB895" s="25"/>
      <c r="CC895" s="25"/>
      <c r="CD895" s="25"/>
      <c r="CE895" s="25"/>
      <c r="CF895" s="25"/>
      <c r="CG895" s="25"/>
      <c r="CH895" s="25"/>
      <c r="CI895" s="25"/>
      <c r="CJ895" s="25"/>
      <c r="CK895" s="25"/>
      <c r="CL895" s="25"/>
      <c r="CM895" s="25"/>
      <c r="CN895" s="25"/>
      <c r="CO895" s="25"/>
      <c r="CP895" s="25"/>
      <c r="CQ895" s="25"/>
      <c r="CR895" s="25"/>
      <c r="CS895" s="25"/>
      <c r="CT895" s="25"/>
      <c r="CU895" s="25"/>
      <c r="CV895" s="25"/>
      <c r="CW895" s="25"/>
      <c r="CX895" s="25"/>
      <c r="CY895" s="25"/>
      <c r="CZ895" s="25"/>
      <c r="DA895" s="25"/>
      <c r="DB895" s="25"/>
      <c r="DC895" s="25"/>
      <c r="DD895" s="25"/>
      <c r="DE895" s="25"/>
      <c r="DF895" s="25"/>
      <c r="DG895" s="25"/>
      <c r="DH895" s="25"/>
      <c r="DI895" s="25"/>
      <c r="DJ895" s="25"/>
      <c r="DK895" s="25"/>
      <c r="DL895" s="25"/>
      <c r="DM895" s="25"/>
      <c r="DN895" s="25"/>
      <c r="DO895" s="25"/>
      <c r="DP895" s="25"/>
      <c r="DQ895" s="25"/>
      <c r="DR895" s="25"/>
      <c r="DS895" s="25"/>
      <c r="DT895" s="25"/>
      <c r="DU895" s="25"/>
      <c r="DV895" s="25"/>
      <c r="DW895" s="25"/>
      <c r="DX895" s="25"/>
      <c r="DY895" s="25"/>
      <c r="DZ895" s="25"/>
      <c r="EA895" s="25"/>
      <c r="EB895" s="25"/>
    </row>
    <row r="896" spans="1:132" x14ac:dyDescent="0.3">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5"/>
      <c r="AG896" s="25"/>
      <c r="AH896" s="25"/>
      <c r="AI896" s="25"/>
      <c r="AJ896" s="25"/>
      <c r="AK896" s="25"/>
      <c r="AL896" s="25"/>
      <c r="AM896" s="25"/>
      <c r="AN896" s="25"/>
      <c r="AO896" s="25"/>
      <c r="AP896" s="25"/>
      <c r="AQ896" s="25"/>
      <c r="AR896" s="25"/>
      <c r="AS896" s="25"/>
      <c r="AT896" s="25"/>
      <c r="AU896" s="25"/>
      <c r="AV896" s="25"/>
      <c r="AW896" s="25"/>
      <c r="AX896" s="25"/>
      <c r="AY896" s="25"/>
      <c r="AZ896" s="25"/>
      <c r="BA896" s="25"/>
      <c r="BB896" s="25"/>
      <c r="BC896" s="25"/>
      <c r="BD896" s="25"/>
      <c r="BE896" s="25"/>
      <c r="BF896" s="25"/>
      <c r="BG896" s="25"/>
      <c r="BH896" s="25"/>
      <c r="BI896" s="25"/>
      <c r="BJ896" s="25"/>
      <c r="BK896" s="25"/>
      <c r="BL896" s="25"/>
      <c r="BM896" s="25"/>
      <c r="BN896" s="25"/>
      <c r="BO896" s="25"/>
      <c r="BP896" s="25"/>
      <c r="BQ896" s="25"/>
      <c r="BR896" s="25"/>
      <c r="BS896" s="25"/>
      <c r="BT896" s="25"/>
      <c r="BU896" s="25"/>
      <c r="BV896" s="25"/>
      <c r="BW896" s="25"/>
      <c r="BX896" s="25"/>
      <c r="BY896" s="25"/>
      <c r="BZ896" s="25"/>
      <c r="CA896" s="25"/>
      <c r="CB896" s="25"/>
      <c r="CC896" s="25"/>
      <c r="CD896" s="25"/>
      <c r="CE896" s="25"/>
      <c r="CF896" s="25"/>
      <c r="CG896" s="25"/>
      <c r="CH896" s="25"/>
      <c r="CI896" s="25"/>
      <c r="CJ896" s="25"/>
      <c r="CK896" s="25"/>
      <c r="CL896" s="25"/>
      <c r="CM896" s="25"/>
      <c r="CN896" s="25"/>
      <c r="CO896" s="25"/>
      <c r="CP896" s="25"/>
      <c r="CQ896" s="25"/>
      <c r="CR896" s="25"/>
      <c r="CS896" s="25"/>
      <c r="CT896" s="25"/>
      <c r="CU896" s="25"/>
      <c r="CV896" s="25"/>
      <c r="CW896" s="25"/>
      <c r="CX896" s="25"/>
      <c r="CY896" s="25"/>
      <c r="CZ896" s="25"/>
      <c r="DA896" s="25"/>
      <c r="DB896" s="25"/>
      <c r="DC896" s="25"/>
      <c r="DD896" s="25"/>
      <c r="DE896" s="25"/>
      <c r="DF896" s="25"/>
      <c r="DG896" s="25"/>
      <c r="DH896" s="25"/>
      <c r="DI896" s="25"/>
      <c r="DJ896" s="25"/>
      <c r="DK896" s="25"/>
      <c r="DL896" s="25"/>
      <c r="DM896" s="25"/>
      <c r="DN896" s="25"/>
      <c r="DO896" s="25"/>
      <c r="DP896" s="25"/>
      <c r="DQ896" s="25"/>
      <c r="DR896" s="25"/>
      <c r="DS896" s="25"/>
      <c r="DT896" s="25"/>
      <c r="DU896" s="25"/>
      <c r="DV896" s="25"/>
      <c r="DW896" s="25"/>
      <c r="DX896" s="25"/>
      <c r="DY896" s="25"/>
      <c r="DZ896" s="25"/>
      <c r="EA896" s="25"/>
      <c r="EB896" s="25"/>
    </row>
    <row r="897" spans="1:132" x14ac:dyDescent="0.3">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5"/>
      <c r="AG897" s="25"/>
      <c r="AH897" s="25"/>
      <c r="AI897" s="25"/>
      <c r="AJ897" s="25"/>
      <c r="AK897" s="25"/>
      <c r="AL897" s="25"/>
      <c r="AM897" s="25"/>
      <c r="AN897" s="25"/>
      <c r="AO897" s="25"/>
      <c r="AP897" s="25"/>
      <c r="AQ897" s="25"/>
      <c r="AR897" s="25"/>
      <c r="AS897" s="25"/>
      <c r="AT897" s="25"/>
      <c r="AU897" s="25"/>
      <c r="AV897" s="25"/>
      <c r="AW897" s="25"/>
      <c r="AX897" s="25"/>
      <c r="AY897" s="25"/>
      <c r="AZ897" s="25"/>
      <c r="BA897" s="25"/>
      <c r="BB897" s="25"/>
      <c r="BC897" s="25"/>
      <c r="BD897" s="25"/>
      <c r="BE897" s="25"/>
      <c r="BF897" s="25"/>
      <c r="BG897" s="25"/>
      <c r="BH897" s="25"/>
      <c r="BI897" s="25"/>
      <c r="BJ897" s="25"/>
      <c r="BK897" s="25"/>
      <c r="BL897" s="25"/>
      <c r="BM897" s="25"/>
      <c r="BN897" s="25"/>
      <c r="BO897" s="25"/>
      <c r="BP897" s="25"/>
      <c r="BQ897" s="25"/>
      <c r="BR897" s="25"/>
      <c r="BS897" s="25"/>
      <c r="BT897" s="25"/>
      <c r="BU897" s="25"/>
      <c r="BV897" s="25"/>
      <c r="BW897" s="25"/>
      <c r="BX897" s="25"/>
      <c r="BY897" s="25"/>
      <c r="BZ897" s="25"/>
      <c r="CA897" s="25"/>
      <c r="CB897" s="25"/>
      <c r="CC897" s="25"/>
      <c r="CD897" s="25"/>
      <c r="CE897" s="25"/>
      <c r="CF897" s="25"/>
      <c r="CG897" s="25"/>
      <c r="CH897" s="25"/>
      <c r="CI897" s="25"/>
      <c r="CJ897" s="25"/>
      <c r="CK897" s="25"/>
      <c r="CL897" s="25"/>
      <c r="CM897" s="25"/>
      <c r="CN897" s="25"/>
      <c r="CO897" s="25"/>
      <c r="CP897" s="25"/>
      <c r="CQ897" s="25"/>
      <c r="CR897" s="25"/>
      <c r="CS897" s="25"/>
      <c r="CT897" s="25"/>
      <c r="CU897" s="25"/>
      <c r="CV897" s="25"/>
      <c r="CW897" s="25"/>
      <c r="CX897" s="25"/>
      <c r="CY897" s="25"/>
      <c r="CZ897" s="25"/>
      <c r="DA897" s="25"/>
      <c r="DB897" s="25"/>
      <c r="DC897" s="25"/>
      <c r="DD897" s="25"/>
      <c r="DE897" s="25"/>
      <c r="DF897" s="25"/>
      <c r="DG897" s="25"/>
      <c r="DH897" s="25"/>
      <c r="DI897" s="25"/>
      <c r="DJ897" s="25"/>
      <c r="DK897" s="25"/>
      <c r="DL897" s="25"/>
      <c r="DM897" s="25"/>
      <c r="DN897" s="25"/>
      <c r="DO897" s="25"/>
      <c r="DP897" s="25"/>
      <c r="DQ897" s="25"/>
      <c r="DR897" s="25"/>
      <c r="DS897" s="25"/>
      <c r="DT897" s="25"/>
      <c r="DU897" s="25"/>
      <c r="DV897" s="25"/>
      <c r="DW897" s="25"/>
      <c r="DX897" s="25"/>
      <c r="DY897" s="25"/>
      <c r="DZ897" s="25"/>
      <c r="EA897" s="25"/>
      <c r="EB897" s="25"/>
    </row>
    <row r="898" spans="1:132" x14ac:dyDescent="0.3">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c r="AF898" s="25"/>
      <c r="AG898" s="25"/>
      <c r="AH898" s="25"/>
      <c r="AI898" s="25"/>
      <c r="AJ898" s="25"/>
      <c r="AK898" s="25"/>
      <c r="AL898" s="25"/>
      <c r="AM898" s="25"/>
      <c r="AN898" s="25"/>
      <c r="AO898" s="25"/>
      <c r="AP898" s="25"/>
      <c r="AQ898" s="25"/>
      <c r="AR898" s="25"/>
      <c r="AS898" s="25"/>
      <c r="AT898" s="25"/>
      <c r="AU898" s="25"/>
      <c r="AV898" s="25"/>
      <c r="AW898" s="25"/>
      <c r="AX898" s="25"/>
      <c r="AY898" s="25"/>
      <c r="AZ898" s="25"/>
      <c r="BA898" s="25"/>
      <c r="BB898" s="25"/>
      <c r="BC898" s="25"/>
      <c r="BD898" s="25"/>
      <c r="BE898" s="25"/>
      <c r="BF898" s="25"/>
      <c r="BG898" s="25"/>
      <c r="BH898" s="25"/>
      <c r="BI898" s="25"/>
      <c r="BJ898" s="25"/>
      <c r="BK898" s="25"/>
      <c r="BL898" s="25"/>
      <c r="BM898" s="25"/>
      <c r="BN898" s="25"/>
      <c r="BO898" s="25"/>
      <c r="BP898" s="25"/>
      <c r="BQ898" s="25"/>
      <c r="BR898" s="25"/>
      <c r="BS898" s="25"/>
      <c r="BT898" s="25"/>
      <c r="BU898" s="25"/>
      <c r="BV898" s="25"/>
      <c r="BW898" s="25"/>
      <c r="BX898" s="25"/>
      <c r="BY898" s="25"/>
      <c r="BZ898" s="25"/>
      <c r="CA898" s="25"/>
      <c r="CB898" s="25"/>
      <c r="CC898" s="25"/>
      <c r="CD898" s="25"/>
      <c r="CE898" s="25"/>
      <c r="CF898" s="25"/>
      <c r="CG898" s="25"/>
      <c r="CH898" s="25"/>
      <c r="CI898" s="25"/>
      <c r="CJ898" s="25"/>
      <c r="CK898" s="25"/>
      <c r="CL898" s="25"/>
      <c r="CM898" s="25"/>
      <c r="CN898" s="25"/>
      <c r="CO898" s="25"/>
      <c r="CP898" s="25"/>
      <c r="CQ898" s="25"/>
      <c r="CR898" s="25"/>
      <c r="CS898" s="25"/>
      <c r="CT898" s="25"/>
      <c r="CU898" s="25"/>
      <c r="CV898" s="25"/>
      <c r="CW898" s="25"/>
      <c r="CX898" s="25"/>
      <c r="CY898" s="25"/>
      <c r="CZ898" s="25"/>
      <c r="DA898" s="25"/>
      <c r="DB898" s="25"/>
      <c r="DC898" s="25"/>
      <c r="DD898" s="25"/>
      <c r="DE898" s="25"/>
      <c r="DF898" s="25"/>
      <c r="DG898" s="25"/>
      <c r="DH898" s="25"/>
      <c r="DI898" s="25"/>
      <c r="DJ898" s="25"/>
      <c r="DK898" s="25"/>
      <c r="DL898" s="25"/>
      <c r="DM898" s="25"/>
      <c r="DN898" s="25"/>
      <c r="DO898" s="25"/>
      <c r="DP898" s="25"/>
      <c r="DQ898" s="25"/>
      <c r="DR898" s="25"/>
      <c r="DS898" s="25"/>
      <c r="DT898" s="25"/>
      <c r="DU898" s="25"/>
      <c r="DV898" s="25"/>
      <c r="DW898" s="25"/>
      <c r="DX898" s="25"/>
      <c r="DY898" s="25"/>
      <c r="DZ898" s="25"/>
      <c r="EA898" s="25"/>
      <c r="EB898" s="25"/>
    </row>
    <row r="899" spans="1:132" x14ac:dyDescent="0.3">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c r="AF899" s="25"/>
      <c r="AG899" s="25"/>
      <c r="AH899" s="25"/>
      <c r="AI899" s="25"/>
      <c r="AJ899" s="25"/>
      <c r="AK899" s="25"/>
      <c r="AL899" s="25"/>
      <c r="AM899" s="25"/>
      <c r="AN899" s="25"/>
      <c r="AO899" s="25"/>
      <c r="AP899" s="25"/>
      <c r="AQ899" s="25"/>
      <c r="AR899" s="25"/>
      <c r="AS899" s="25"/>
      <c r="AT899" s="25"/>
      <c r="AU899" s="25"/>
      <c r="AV899" s="25"/>
      <c r="AW899" s="25"/>
      <c r="AX899" s="25"/>
      <c r="AY899" s="25"/>
      <c r="AZ899" s="25"/>
      <c r="BA899" s="25"/>
      <c r="BB899" s="25"/>
      <c r="BC899" s="25"/>
      <c r="BD899" s="25"/>
      <c r="BE899" s="25"/>
      <c r="BF899" s="25"/>
      <c r="BG899" s="25"/>
      <c r="BH899" s="25"/>
      <c r="BI899" s="25"/>
      <c r="BJ899" s="25"/>
      <c r="BK899" s="25"/>
      <c r="BL899" s="25"/>
      <c r="BM899" s="25"/>
      <c r="BN899" s="25"/>
      <c r="BO899" s="25"/>
      <c r="BP899" s="25"/>
      <c r="BQ899" s="25"/>
      <c r="BR899" s="25"/>
      <c r="BS899" s="25"/>
      <c r="BT899" s="25"/>
      <c r="BU899" s="25"/>
      <c r="BV899" s="25"/>
      <c r="BW899" s="25"/>
      <c r="BX899" s="25"/>
      <c r="BY899" s="25"/>
      <c r="BZ899" s="25"/>
      <c r="CA899" s="25"/>
      <c r="CB899" s="25"/>
      <c r="CC899" s="25"/>
      <c r="CD899" s="25"/>
      <c r="CE899" s="25"/>
      <c r="CF899" s="25"/>
      <c r="CG899" s="25"/>
      <c r="CH899" s="25"/>
      <c r="CI899" s="25"/>
      <c r="CJ899" s="25"/>
      <c r="CK899" s="25"/>
      <c r="CL899" s="25"/>
      <c r="CM899" s="25"/>
      <c r="CN899" s="25"/>
      <c r="CO899" s="25"/>
      <c r="CP899" s="25"/>
      <c r="CQ899" s="25"/>
      <c r="CR899" s="25"/>
      <c r="CS899" s="25"/>
      <c r="CT899" s="25"/>
      <c r="CU899" s="25"/>
      <c r="CV899" s="25"/>
      <c r="CW899" s="25"/>
      <c r="CX899" s="25"/>
      <c r="CY899" s="25"/>
      <c r="CZ899" s="25"/>
      <c r="DA899" s="25"/>
      <c r="DB899" s="25"/>
      <c r="DC899" s="25"/>
      <c r="DD899" s="25"/>
      <c r="DE899" s="25"/>
      <c r="DF899" s="25"/>
      <c r="DG899" s="25"/>
      <c r="DH899" s="25"/>
      <c r="DI899" s="25"/>
      <c r="DJ899" s="25"/>
      <c r="DK899" s="25"/>
      <c r="DL899" s="25"/>
      <c r="DM899" s="25"/>
      <c r="DN899" s="25"/>
      <c r="DO899" s="25"/>
      <c r="DP899" s="25"/>
      <c r="DQ899" s="25"/>
      <c r="DR899" s="25"/>
      <c r="DS899" s="25"/>
      <c r="DT899" s="25"/>
      <c r="DU899" s="25"/>
      <c r="DV899" s="25"/>
      <c r="DW899" s="25"/>
      <c r="DX899" s="25"/>
      <c r="DY899" s="25"/>
      <c r="DZ899" s="25"/>
      <c r="EA899" s="25"/>
      <c r="EB899" s="25"/>
    </row>
    <row r="900" spans="1:132" x14ac:dyDescent="0.3">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c r="AF900" s="25"/>
      <c r="AG900" s="25"/>
      <c r="AH900" s="25"/>
      <c r="AI900" s="25"/>
      <c r="AJ900" s="25"/>
      <c r="AK900" s="25"/>
      <c r="AL900" s="25"/>
      <c r="AM900" s="25"/>
      <c r="AN900" s="25"/>
      <c r="AO900" s="25"/>
      <c r="AP900" s="25"/>
      <c r="AQ900" s="25"/>
      <c r="AR900" s="25"/>
      <c r="AS900" s="25"/>
      <c r="AT900" s="25"/>
      <c r="AU900" s="25"/>
      <c r="AV900" s="25"/>
      <c r="AW900" s="25"/>
      <c r="AX900" s="25"/>
      <c r="AY900" s="25"/>
      <c r="AZ900" s="25"/>
      <c r="BA900" s="25"/>
      <c r="BB900" s="25"/>
      <c r="BC900" s="25"/>
      <c r="BD900" s="25"/>
      <c r="BE900" s="25"/>
      <c r="BF900" s="25"/>
      <c r="BG900" s="25"/>
      <c r="BH900" s="25"/>
      <c r="BI900" s="25"/>
      <c r="BJ900" s="25"/>
      <c r="BK900" s="25"/>
      <c r="BL900" s="25"/>
      <c r="BM900" s="25"/>
      <c r="BN900" s="25"/>
      <c r="BO900" s="25"/>
      <c r="BP900" s="25"/>
      <c r="BQ900" s="25"/>
      <c r="BR900" s="25"/>
      <c r="BS900" s="25"/>
      <c r="BT900" s="25"/>
      <c r="BU900" s="25"/>
      <c r="BV900" s="25"/>
      <c r="BW900" s="25"/>
      <c r="BX900" s="25"/>
      <c r="BY900" s="25"/>
      <c r="BZ900" s="25"/>
      <c r="CA900" s="25"/>
      <c r="CB900" s="25"/>
      <c r="CC900" s="25"/>
      <c r="CD900" s="25"/>
      <c r="CE900" s="25"/>
      <c r="CF900" s="25"/>
      <c r="CG900" s="25"/>
      <c r="CH900" s="25"/>
      <c r="CI900" s="25"/>
      <c r="CJ900" s="25"/>
      <c r="CK900" s="25"/>
      <c r="CL900" s="25"/>
      <c r="CM900" s="25"/>
      <c r="CN900" s="25"/>
      <c r="CO900" s="25"/>
      <c r="CP900" s="25"/>
      <c r="CQ900" s="25"/>
      <c r="CR900" s="25"/>
      <c r="CS900" s="25"/>
      <c r="CT900" s="25"/>
      <c r="CU900" s="25"/>
      <c r="CV900" s="25"/>
      <c r="CW900" s="25"/>
      <c r="CX900" s="25"/>
      <c r="CY900" s="25"/>
      <c r="CZ900" s="25"/>
      <c r="DA900" s="25"/>
      <c r="DB900" s="25"/>
      <c r="DC900" s="25"/>
      <c r="DD900" s="25"/>
      <c r="DE900" s="25"/>
      <c r="DF900" s="25"/>
      <c r="DG900" s="25"/>
      <c r="DH900" s="25"/>
      <c r="DI900" s="25"/>
      <c r="DJ900" s="25"/>
      <c r="DK900" s="25"/>
      <c r="DL900" s="25"/>
      <c r="DM900" s="25"/>
      <c r="DN900" s="25"/>
      <c r="DO900" s="25"/>
      <c r="DP900" s="25"/>
      <c r="DQ900" s="25"/>
      <c r="DR900" s="25"/>
      <c r="DS900" s="25"/>
      <c r="DT900" s="25"/>
      <c r="DU900" s="25"/>
      <c r="DV900" s="25"/>
      <c r="DW900" s="25"/>
      <c r="DX900" s="25"/>
      <c r="DY900" s="25"/>
      <c r="DZ900" s="25"/>
      <c r="EA900" s="25"/>
      <c r="EB900" s="25"/>
    </row>
    <row r="901" spans="1:132" x14ac:dyDescent="0.3">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5"/>
      <c r="AG901" s="25"/>
      <c r="AH901" s="25"/>
      <c r="AI901" s="25"/>
      <c r="AJ901" s="25"/>
      <c r="AK901" s="25"/>
      <c r="AL901" s="25"/>
      <c r="AM901" s="25"/>
      <c r="AN901" s="25"/>
      <c r="AO901" s="25"/>
      <c r="AP901" s="25"/>
      <c r="AQ901" s="25"/>
      <c r="AR901" s="25"/>
      <c r="AS901" s="25"/>
      <c r="AT901" s="25"/>
      <c r="AU901" s="25"/>
      <c r="AV901" s="25"/>
      <c r="AW901" s="25"/>
      <c r="AX901" s="25"/>
      <c r="AY901" s="25"/>
      <c r="AZ901" s="25"/>
      <c r="BA901" s="25"/>
      <c r="BB901" s="25"/>
      <c r="BC901" s="25"/>
      <c r="BD901" s="25"/>
      <c r="BE901" s="25"/>
      <c r="BF901" s="25"/>
      <c r="BG901" s="25"/>
      <c r="BH901" s="25"/>
      <c r="BI901" s="25"/>
      <c r="BJ901" s="25"/>
      <c r="BK901" s="25"/>
      <c r="BL901" s="25"/>
      <c r="BM901" s="25"/>
      <c r="BN901" s="25"/>
      <c r="BO901" s="25"/>
      <c r="BP901" s="25"/>
      <c r="BQ901" s="25"/>
      <c r="BR901" s="25"/>
      <c r="BS901" s="25"/>
      <c r="BT901" s="25"/>
      <c r="BU901" s="25"/>
      <c r="BV901" s="25"/>
      <c r="BW901" s="25"/>
      <c r="BX901" s="25"/>
      <c r="BY901" s="25"/>
      <c r="BZ901" s="25"/>
      <c r="CA901" s="25"/>
      <c r="CB901" s="25"/>
      <c r="CC901" s="25"/>
      <c r="CD901" s="25"/>
      <c r="CE901" s="25"/>
      <c r="CF901" s="25"/>
      <c r="CG901" s="25"/>
      <c r="CH901" s="25"/>
      <c r="CI901" s="25"/>
      <c r="CJ901" s="25"/>
      <c r="CK901" s="25"/>
      <c r="CL901" s="25"/>
      <c r="CM901" s="25"/>
      <c r="CN901" s="25"/>
      <c r="CO901" s="25"/>
      <c r="CP901" s="25"/>
      <c r="CQ901" s="25"/>
      <c r="CR901" s="25"/>
      <c r="CS901" s="25"/>
      <c r="CT901" s="25"/>
      <c r="CU901" s="25"/>
      <c r="CV901" s="25"/>
      <c r="CW901" s="25"/>
      <c r="CX901" s="25"/>
      <c r="CY901" s="25"/>
      <c r="CZ901" s="25"/>
      <c r="DA901" s="25"/>
      <c r="DB901" s="25"/>
      <c r="DC901" s="25"/>
      <c r="DD901" s="25"/>
      <c r="DE901" s="25"/>
      <c r="DF901" s="25"/>
      <c r="DG901" s="25"/>
      <c r="DH901" s="25"/>
      <c r="DI901" s="25"/>
      <c r="DJ901" s="25"/>
      <c r="DK901" s="25"/>
      <c r="DL901" s="25"/>
      <c r="DM901" s="25"/>
      <c r="DN901" s="25"/>
      <c r="DO901" s="25"/>
      <c r="DP901" s="25"/>
      <c r="DQ901" s="25"/>
      <c r="DR901" s="25"/>
      <c r="DS901" s="25"/>
      <c r="DT901" s="25"/>
      <c r="DU901" s="25"/>
      <c r="DV901" s="25"/>
      <c r="DW901" s="25"/>
      <c r="DX901" s="25"/>
      <c r="DY901" s="25"/>
      <c r="DZ901" s="25"/>
      <c r="EA901" s="25"/>
      <c r="EB901" s="25"/>
    </row>
    <row r="902" spans="1:132" x14ac:dyDescent="0.3">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5"/>
      <c r="AG902" s="25"/>
      <c r="AH902" s="25"/>
      <c r="AI902" s="25"/>
      <c r="AJ902" s="25"/>
      <c r="AK902" s="25"/>
      <c r="AL902" s="25"/>
      <c r="AM902" s="25"/>
      <c r="AN902" s="25"/>
      <c r="AO902" s="25"/>
      <c r="AP902" s="25"/>
      <c r="AQ902" s="25"/>
      <c r="AR902" s="25"/>
      <c r="AS902" s="25"/>
      <c r="AT902" s="25"/>
      <c r="AU902" s="25"/>
      <c r="AV902" s="25"/>
      <c r="AW902" s="25"/>
      <c r="AX902" s="25"/>
      <c r="AY902" s="25"/>
      <c r="AZ902" s="25"/>
      <c r="BA902" s="25"/>
      <c r="BB902" s="25"/>
      <c r="BC902" s="25"/>
      <c r="BD902" s="25"/>
      <c r="BE902" s="25"/>
      <c r="BF902" s="25"/>
      <c r="BG902" s="25"/>
      <c r="BH902" s="25"/>
      <c r="BI902" s="25"/>
      <c r="BJ902" s="25"/>
      <c r="BK902" s="25"/>
      <c r="BL902" s="25"/>
      <c r="BM902" s="25"/>
      <c r="BN902" s="25"/>
      <c r="BO902" s="25"/>
      <c r="BP902" s="25"/>
      <c r="BQ902" s="25"/>
      <c r="BR902" s="25"/>
      <c r="BS902" s="25"/>
      <c r="BT902" s="25"/>
      <c r="BU902" s="25"/>
      <c r="BV902" s="25"/>
      <c r="BW902" s="25"/>
      <c r="BX902" s="25"/>
      <c r="BY902" s="25"/>
      <c r="BZ902" s="25"/>
      <c r="CA902" s="25"/>
      <c r="CB902" s="25"/>
      <c r="CC902" s="25"/>
      <c r="CD902" s="25"/>
      <c r="CE902" s="25"/>
      <c r="CF902" s="25"/>
      <c r="CG902" s="25"/>
      <c r="CH902" s="25"/>
      <c r="CI902" s="25"/>
      <c r="CJ902" s="25"/>
      <c r="CK902" s="25"/>
      <c r="CL902" s="25"/>
      <c r="CM902" s="25"/>
      <c r="CN902" s="25"/>
      <c r="CO902" s="25"/>
      <c r="CP902" s="25"/>
      <c r="CQ902" s="25"/>
      <c r="CR902" s="25"/>
      <c r="CS902" s="25"/>
      <c r="CT902" s="25"/>
      <c r="CU902" s="25"/>
      <c r="CV902" s="25"/>
      <c r="CW902" s="25"/>
      <c r="CX902" s="25"/>
      <c r="CY902" s="25"/>
      <c r="CZ902" s="25"/>
      <c r="DA902" s="25"/>
      <c r="DB902" s="25"/>
      <c r="DC902" s="25"/>
      <c r="DD902" s="25"/>
      <c r="DE902" s="25"/>
      <c r="DF902" s="25"/>
      <c r="DG902" s="25"/>
      <c r="DH902" s="25"/>
      <c r="DI902" s="25"/>
      <c r="DJ902" s="25"/>
      <c r="DK902" s="25"/>
      <c r="DL902" s="25"/>
      <c r="DM902" s="25"/>
      <c r="DN902" s="25"/>
      <c r="DO902" s="25"/>
      <c r="DP902" s="25"/>
      <c r="DQ902" s="25"/>
      <c r="DR902" s="25"/>
      <c r="DS902" s="25"/>
      <c r="DT902" s="25"/>
      <c r="DU902" s="25"/>
      <c r="DV902" s="25"/>
      <c r="DW902" s="25"/>
      <c r="DX902" s="25"/>
      <c r="DY902" s="25"/>
      <c r="DZ902" s="25"/>
      <c r="EA902" s="25"/>
      <c r="EB902" s="25"/>
    </row>
    <row r="903" spans="1:132" x14ac:dyDescent="0.3">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c r="AL903" s="25"/>
      <c r="AM903" s="25"/>
      <c r="AN903" s="25"/>
      <c r="AO903" s="25"/>
      <c r="AP903" s="25"/>
      <c r="AQ903" s="25"/>
      <c r="AR903" s="25"/>
      <c r="AS903" s="25"/>
      <c r="AT903" s="25"/>
      <c r="AU903" s="25"/>
      <c r="AV903" s="25"/>
      <c r="AW903" s="25"/>
      <c r="AX903" s="25"/>
      <c r="AY903" s="25"/>
      <c r="AZ903" s="25"/>
      <c r="BA903" s="25"/>
      <c r="BB903" s="25"/>
      <c r="BC903" s="25"/>
      <c r="BD903" s="25"/>
      <c r="BE903" s="25"/>
      <c r="BF903" s="25"/>
      <c r="BG903" s="25"/>
      <c r="BH903" s="25"/>
      <c r="BI903" s="25"/>
      <c r="BJ903" s="25"/>
      <c r="BK903" s="25"/>
      <c r="BL903" s="25"/>
      <c r="BM903" s="25"/>
      <c r="BN903" s="25"/>
      <c r="BO903" s="25"/>
      <c r="BP903" s="25"/>
      <c r="BQ903" s="25"/>
      <c r="BR903" s="25"/>
      <c r="BS903" s="25"/>
      <c r="BT903" s="25"/>
      <c r="BU903" s="25"/>
      <c r="BV903" s="25"/>
      <c r="BW903" s="25"/>
      <c r="BX903" s="25"/>
      <c r="BY903" s="25"/>
      <c r="BZ903" s="25"/>
      <c r="CA903" s="25"/>
      <c r="CB903" s="25"/>
      <c r="CC903" s="25"/>
      <c r="CD903" s="25"/>
      <c r="CE903" s="25"/>
      <c r="CF903" s="25"/>
      <c r="CG903" s="25"/>
      <c r="CH903" s="25"/>
      <c r="CI903" s="25"/>
      <c r="CJ903" s="25"/>
      <c r="CK903" s="25"/>
      <c r="CL903" s="25"/>
      <c r="CM903" s="25"/>
      <c r="CN903" s="25"/>
      <c r="CO903" s="25"/>
      <c r="CP903" s="25"/>
      <c r="CQ903" s="25"/>
      <c r="CR903" s="25"/>
      <c r="CS903" s="25"/>
      <c r="CT903" s="25"/>
      <c r="CU903" s="25"/>
      <c r="CV903" s="25"/>
      <c r="CW903" s="25"/>
      <c r="CX903" s="25"/>
      <c r="CY903" s="25"/>
      <c r="CZ903" s="25"/>
      <c r="DA903" s="25"/>
      <c r="DB903" s="25"/>
      <c r="DC903" s="25"/>
      <c r="DD903" s="25"/>
      <c r="DE903" s="25"/>
      <c r="DF903" s="25"/>
      <c r="DG903" s="25"/>
      <c r="DH903" s="25"/>
      <c r="DI903" s="25"/>
      <c r="DJ903" s="25"/>
      <c r="DK903" s="25"/>
      <c r="DL903" s="25"/>
      <c r="DM903" s="25"/>
      <c r="DN903" s="25"/>
      <c r="DO903" s="25"/>
      <c r="DP903" s="25"/>
      <c r="DQ903" s="25"/>
      <c r="DR903" s="25"/>
      <c r="DS903" s="25"/>
      <c r="DT903" s="25"/>
      <c r="DU903" s="25"/>
      <c r="DV903" s="25"/>
      <c r="DW903" s="25"/>
      <c r="DX903" s="25"/>
      <c r="DY903" s="25"/>
      <c r="DZ903" s="25"/>
      <c r="EA903" s="25"/>
      <c r="EB903" s="25"/>
    </row>
    <row r="904" spans="1:132" x14ac:dyDescent="0.3">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c r="BP904" s="25"/>
      <c r="BQ904" s="25"/>
      <c r="BR904" s="25"/>
      <c r="BS904" s="25"/>
      <c r="BT904" s="25"/>
      <c r="BU904" s="25"/>
      <c r="BV904" s="25"/>
      <c r="BW904" s="25"/>
      <c r="BX904" s="25"/>
      <c r="BY904" s="25"/>
      <c r="BZ904" s="25"/>
      <c r="CA904" s="25"/>
      <c r="CB904" s="25"/>
      <c r="CC904" s="25"/>
      <c r="CD904" s="25"/>
      <c r="CE904" s="25"/>
      <c r="CF904" s="25"/>
      <c r="CG904" s="25"/>
      <c r="CH904" s="25"/>
      <c r="CI904" s="25"/>
      <c r="CJ904" s="25"/>
      <c r="CK904" s="25"/>
      <c r="CL904" s="25"/>
      <c r="CM904" s="25"/>
      <c r="CN904" s="25"/>
      <c r="CO904" s="25"/>
      <c r="CP904" s="25"/>
      <c r="CQ904" s="25"/>
      <c r="CR904" s="25"/>
      <c r="CS904" s="25"/>
      <c r="CT904" s="25"/>
      <c r="CU904" s="25"/>
      <c r="CV904" s="25"/>
      <c r="CW904" s="25"/>
      <c r="CX904" s="25"/>
      <c r="CY904" s="25"/>
      <c r="CZ904" s="25"/>
      <c r="DA904" s="25"/>
      <c r="DB904" s="25"/>
      <c r="DC904" s="25"/>
      <c r="DD904" s="25"/>
      <c r="DE904" s="25"/>
      <c r="DF904" s="25"/>
      <c r="DG904" s="25"/>
      <c r="DH904" s="25"/>
      <c r="DI904" s="25"/>
      <c r="DJ904" s="25"/>
      <c r="DK904" s="25"/>
      <c r="DL904" s="25"/>
      <c r="DM904" s="25"/>
      <c r="DN904" s="25"/>
      <c r="DO904" s="25"/>
      <c r="DP904" s="25"/>
      <c r="DQ904" s="25"/>
      <c r="DR904" s="25"/>
      <c r="DS904" s="25"/>
      <c r="DT904" s="25"/>
      <c r="DU904" s="25"/>
      <c r="DV904" s="25"/>
      <c r="DW904" s="25"/>
      <c r="DX904" s="25"/>
      <c r="DY904" s="25"/>
      <c r="DZ904" s="25"/>
      <c r="EA904" s="25"/>
      <c r="EB904" s="25"/>
    </row>
    <row r="905" spans="1:132" x14ac:dyDescent="0.3">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c r="AF905" s="25"/>
      <c r="AG905" s="25"/>
      <c r="AH905" s="25"/>
      <c r="AI905" s="25"/>
      <c r="AJ905" s="25"/>
      <c r="AK905" s="25"/>
      <c r="AL905" s="25"/>
      <c r="AM905" s="25"/>
      <c r="AN905" s="25"/>
      <c r="AO905" s="25"/>
      <c r="AP905" s="25"/>
      <c r="AQ905" s="25"/>
      <c r="AR905" s="25"/>
      <c r="AS905" s="25"/>
      <c r="AT905" s="25"/>
      <c r="AU905" s="25"/>
      <c r="AV905" s="25"/>
      <c r="AW905" s="25"/>
      <c r="AX905" s="25"/>
      <c r="AY905" s="25"/>
      <c r="AZ905" s="25"/>
      <c r="BA905" s="25"/>
      <c r="BB905" s="25"/>
      <c r="BC905" s="25"/>
      <c r="BD905" s="25"/>
      <c r="BE905" s="25"/>
      <c r="BF905" s="25"/>
      <c r="BG905" s="25"/>
      <c r="BH905" s="25"/>
      <c r="BI905" s="25"/>
      <c r="BJ905" s="25"/>
      <c r="BK905" s="25"/>
      <c r="BL905" s="25"/>
      <c r="BM905" s="25"/>
      <c r="BN905" s="25"/>
      <c r="BO905" s="25"/>
      <c r="BP905" s="25"/>
      <c r="BQ905" s="25"/>
      <c r="BR905" s="25"/>
      <c r="BS905" s="25"/>
      <c r="BT905" s="25"/>
      <c r="BU905" s="25"/>
      <c r="BV905" s="25"/>
      <c r="BW905" s="25"/>
      <c r="BX905" s="25"/>
      <c r="BY905" s="25"/>
      <c r="BZ905" s="25"/>
      <c r="CA905" s="25"/>
      <c r="CB905" s="25"/>
      <c r="CC905" s="25"/>
      <c r="CD905" s="25"/>
      <c r="CE905" s="25"/>
      <c r="CF905" s="25"/>
      <c r="CG905" s="25"/>
      <c r="CH905" s="25"/>
      <c r="CI905" s="25"/>
      <c r="CJ905" s="25"/>
      <c r="CK905" s="25"/>
      <c r="CL905" s="25"/>
      <c r="CM905" s="25"/>
      <c r="CN905" s="25"/>
      <c r="CO905" s="25"/>
      <c r="CP905" s="25"/>
      <c r="CQ905" s="25"/>
      <c r="CR905" s="25"/>
      <c r="CS905" s="25"/>
      <c r="CT905" s="25"/>
      <c r="CU905" s="25"/>
      <c r="CV905" s="25"/>
      <c r="CW905" s="25"/>
      <c r="CX905" s="25"/>
      <c r="CY905" s="25"/>
      <c r="CZ905" s="25"/>
      <c r="DA905" s="25"/>
      <c r="DB905" s="25"/>
      <c r="DC905" s="25"/>
      <c r="DD905" s="25"/>
      <c r="DE905" s="25"/>
      <c r="DF905" s="25"/>
      <c r="DG905" s="25"/>
      <c r="DH905" s="25"/>
      <c r="DI905" s="25"/>
      <c r="DJ905" s="25"/>
      <c r="DK905" s="25"/>
      <c r="DL905" s="25"/>
      <c r="DM905" s="25"/>
      <c r="DN905" s="25"/>
      <c r="DO905" s="25"/>
      <c r="DP905" s="25"/>
      <c r="DQ905" s="25"/>
      <c r="DR905" s="25"/>
      <c r="DS905" s="25"/>
      <c r="DT905" s="25"/>
      <c r="DU905" s="25"/>
      <c r="DV905" s="25"/>
      <c r="DW905" s="25"/>
      <c r="DX905" s="25"/>
      <c r="DY905" s="25"/>
      <c r="DZ905" s="25"/>
      <c r="EA905" s="25"/>
      <c r="EB905" s="25"/>
    </row>
    <row r="906" spans="1:132" x14ac:dyDescent="0.3">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c r="AF906" s="25"/>
      <c r="AG906" s="25"/>
      <c r="AH906" s="25"/>
      <c r="AI906" s="25"/>
      <c r="AJ906" s="25"/>
      <c r="AK906" s="25"/>
      <c r="AL906" s="25"/>
      <c r="AM906" s="25"/>
      <c r="AN906" s="25"/>
      <c r="AO906" s="25"/>
      <c r="AP906" s="25"/>
      <c r="AQ906" s="25"/>
      <c r="AR906" s="25"/>
      <c r="AS906" s="25"/>
      <c r="AT906" s="25"/>
      <c r="AU906" s="25"/>
      <c r="AV906" s="25"/>
      <c r="AW906" s="25"/>
      <c r="AX906" s="25"/>
      <c r="AY906" s="25"/>
      <c r="AZ906" s="25"/>
      <c r="BA906" s="25"/>
      <c r="BB906" s="25"/>
      <c r="BC906" s="25"/>
      <c r="BD906" s="25"/>
      <c r="BE906" s="25"/>
      <c r="BF906" s="25"/>
      <c r="BG906" s="25"/>
      <c r="BH906" s="25"/>
      <c r="BI906" s="25"/>
      <c r="BJ906" s="25"/>
      <c r="BK906" s="25"/>
      <c r="BL906" s="25"/>
      <c r="BM906" s="25"/>
      <c r="BN906" s="25"/>
      <c r="BO906" s="25"/>
      <c r="BP906" s="25"/>
      <c r="BQ906" s="25"/>
      <c r="BR906" s="25"/>
      <c r="BS906" s="25"/>
      <c r="BT906" s="25"/>
      <c r="BU906" s="25"/>
      <c r="BV906" s="25"/>
      <c r="BW906" s="25"/>
      <c r="BX906" s="25"/>
      <c r="BY906" s="25"/>
      <c r="BZ906" s="25"/>
      <c r="CA906" s="25"/>
      <c r="CB906" s="25"/>
      <c r="CC906" s="25"/>
      <c r="CD906" s="25"/>
      <c r="CE906" s="25"/>
      <c r="CF906" s="25"/>
      <c r="CG906" s="25"/>
      <c r="CH906" s="25"/>
      <c r="CI906" s="25"/>
      <c r="CJ906" s="25"/>
      <c r="CK906" s="25"/>
      <c r="CL906" s="25"/>
      <c r="CM906" s="25"/>
      <c r="CN906" s="25"/>
      <c r="CO906" s="25"/>
      <c r="CP906" s="25"/>
      <c r="CQ906" s="25"/>
      <c r="CR906" s="25"/>
      <c r="CS906" s="25"/>
      <c r="CT906" s="25"/>
      <c r="CU906" s="25"/>
      <c r="CV906" s="25"/>
      <c r="CW906" s="25"/>
      <c r="CX906" s="25"/>
      <c r="CY906" s="25"/>
      <c r="CZ906" s="25"/>
      <c r="DA906" s="25"/>
      <c r="DB906" s="25"/>
      <c r="DC906" s="25"/>
      <c r="DD906" s="25"/>
      <c r="DE906" s="25"/>
      <c r="DF906" s="25"/>
      <c r="DG906" s="25"/>
      <c r="DH906" s="25"/>
      <c r="DI906" s="25"/>
      <c r="DJ906" s="25"/>
      <c r="DK906" s="25"/>
      <c r="DL906" s="25"/>
      <c r="DM906" s="25"/>
      <c r="DN906" s="25"/>
      <c r="DO906" s="25"/>
      <c r="DP906" s="25"/>
      <c r="DQ906" s="25"/>
      <c r="DR906" s="25"/>
      <c r="DS906" s="25"/>
      <c r="DT906" s="25"/>
      <c r="DU906" s="25"/>
      <c r="DV906" s="25"/>
      <c r="DW906" s="25"/>
      <c r="DX906" s="25"/>
      <c r="DY906" s="25"/>
      <c r="DZ906" s="25"/>
      <c r="EA906" s="25"/>
      <c r="EB906" s="25"/>
    </row>
    <row r="907" spans="1:132" x14ac:dyDescent="0.3">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5"/>
      <c r="AG907" s="25"/>
      <c r="AH907" s="25"/>
      <c r="AI907" s="25"/>
      <c r="AJ907" s="25"/>
      <c r="AK907" s="25"/>
      <c r="AL907" s="25"/>
      <c r="AM907" s="25"/>
      <c r="AN907" s="25"/>
      <c r="AO907" s="25"/>
      <c r="AP907" s="25"/>
      <c r="AQ907" s="25"/>
      <c r="AR907" s="25"/>
      <c r="AS907" s="25"/>
      <c r="AT907" s="25"/>
      <c r="AU907" s="25"/>
      <c r="AV907" s="25"/>
      <c r="AW907" s="25"/>
      <c r="AX907" s="25"/>
      <c r="AY907" s="25"/>
      <c r="AZ907" s="25"/>
      <c r="BA907" s="25"/>
      <c r="BB907" s="25"/>
      <c r="BC907" s="25"/>
      <c r="BD907" s="25"/>
      <c r="BE907" s="25"/>
      <c r="BF907" s="25"/>
      <c r="BG907" s="25"/>
      <c r="BH907" s="25"/>
      <c r="BI907" s="25"/>
      <c r="BJ907" s="25"/>
      <c r="BK907" s="25"/>
      <c r="BL907" s="25"/>
      <c r="BM907" s="25"/>
      <c r="BN907" s="25"/>
      <c r="BO907" s="25"/>
      <c r="BP907" s="25"/>
      <c r="BQ907" s="25"/>
      <c r="BR907" s="25"/>
      <c r="BS907" s="25"/>
      <c r="BT907" s="25"/>
      <c r="BU907" s="25"/>
      <c r="BV907" s="25"/>
      <c r="BW907" s="25"/>
      <c r="BX907" s="25"/>
      <c r="BY907" s="25"/>
      <c r="BZ907" s="25"/>
      <c r="CA907" s="25"/>
      <c r="CB907" s="25"/>
      <c r="CC907" s="25"/>
      <c r="CD907" s="25"/>
      <c r="CE907" s="25"/>
      <c r="CF907" s="25"/>
      <c r="CG907" s="25"/>
      <c r="CH907" s="25"/>
      <c r="CI907" s="25"/>
      <c r="CJ907" s="25"/>
      <c r="CK907" s="25"/>
      <c r="CL907" s="25"/>
      <c r="CM907" s="25"/>
      <c r="CN907" s="25"/>
      <c r="CO907" s="25"/>
      <c r="CP907" s="25"/>
      <c r="CQ907" s="25"/>
      <c r="CR907" s="25"/>
      <c r="CS907" s="25"/>
      <c r="CT907" s="25"/>
      <c r="CU907" s="25"/>
      <c r="CV907" s="25"/>
      <c r="CW907" s="25"/>
      <c r="CX907" s="25"/>
      <c r="CY907" s="25"/>
      <c r="CZ907" s="25"/>
      <c r="DA907" s="25"/>
      <c r="DB907" s="25"/>
      <c r="DC907" s="25"/>
      <c r="DD907" s="25"/>
      <c r="DE907" s="25"/>
      <c r="DF907" s="25"/>
      <c r="DG907" s="25"/>
      <c r="DH907" s="25"/>
      <c r="DI907" s="25"/>
      <c r="DJ907" s="25"/>
      <c r="DK907" s="25"/>
      <c r="DL907" s="25"/>
      <c r="DM907" s="25"/>
      <c r="DN907" s="25"/>
      <c r="DO907" s="25"/>
      <c r="DP907" s="25"/>
      <c r="DQ907" s="25"/>
      <c r="DR907" s="25"/>
      <c r="DS907" s="25"/>
      <c r="DT907" s="25"/>
      <c r="DU907" s="25"/>
      <c r="DV907" s="25"/>
      <c r="DW907" s="25"/>
      <c r="DX907" s="25"/>
      <c r="DY907" s="25"/>
      <c r="DZ907" s="25"/>
      <c r="EA907" s="25"/>
      <c r="EB907" s="25"/>
    </row>
    <row r="908" spans="1:132" x14ac:dyDescent="0.3">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5"/>
      <c r="AG908" s="25"/>
      <c r="AH908" s="25"/>
      <c r="AI908" s="25"/>
      <c r="AJ908" s="25"/>
      <c r="AK908" s="25"/>
      <c r="AL908" s="25"/>
      <c r="AM908" s="25"/>
      <c r="AN908" s="25"/>
      <c r="AO908" s="25"/>
      <c r="AP908" s="25"/>
      <c r="AQ908" s="25"/>
      <c r="AR908" s="25"/>
      <c r="AS908" s="25"/>
      <c r="AT908" s="25"/>
      <c r="AU908" s="25"/>
      <c r="AV908" s="25"/>
      <c r="AW908" s="25"/>
      <c r="AX908" s="25"/>
      <c r="AY908" s="25"/>
      <c r="AZ908" s="25"/>
      <c r="BA908" s="25"/>
      <c r="BB908" s="25"/>
      <c r="BC908" s="25"/>
      <c r="BD908" s="25"/>
      <c r="BE908" s="25"/>
      <c r="BF908" s="25"/>
      <c r="BG908" s="25"/>
      <c r="BH908" s="25"/>
      <c r="BI908" s="25"/>
      <c r="BJ908" s="25"/>
      <c r="BK908" s="25"/>
      <c r="BL908" s="25"/>
      <c r="BM908" s="25"/>
      <c r="BN908" s="25"/>
      <c r="BO908" s="25"/>
      <c r="BP908" s="25"/>
      <c r="BQ908" s="25"/>
      <c r="BR908" s="25"/>
      <c r="BS908" s="25"/>
      <c r="BT908" s="25"/>
      <c r="BU908" s="25"/>
      <c r="BV908" s="25"/>
      <c r="BW908" s="25"/>
      <c r="BX908" s="25"/>
      <c r="BY908" s="25"/>
      <c r="BZ908" s="25"/>
      <c r="CA908" s="25"/>
      <c r="CB908" s="25"/>
      <c r="CC908" s="25"/>
      <c r="CD908" s="25"/>
      <c r="CE908" s="25"/>
      <c r="CF908" s="25"/>
      <c r="CG908" s="25"/>
      <c r="CH908" s="25"/>
      <c r="CI908" s="25"/>
      <c r="CJ908" s="25"/>
      <c r="CK908" s="25"/>
      <c r="CL908" s="25"/>
      <c r="CM908" s="25"/>
      <c r="CN908" s="25"/>
      <c r="CO908" s="25"/>
      <c r="CP908" s="25"/>
      <c r="CQ908" s="25"/>
      <c r="CR908" s="25"/>
      <c r="CS908" s="25"/>
      <c r="CT908" s="25"/>
      <c r="CU908" s="25"/>
      <c r="CV908" s="25"/>
      <c r="CW908" s="25"/>
      <c r="CX908" s="25"/>
      <c r="CY908" s="25"/>
      <c r="CZ908" s="25"/>
      <c r="DA908" s="25"/>
      <c r="DB908" s="25"/>
      <c r="DC908" s="25"/>
      <c r="DD908" s="25"/>
      <c r="DE908" s="25"/>
      <c r="DF908" s="25"/>
      <c r="DG908" s="25"/>
      <c r="DH908" s="25"/>
      <c r="DI908" s="25"/>
      <c r="DJ908" s="25"/>
      <c r="DK908" s="25"/>
      <c r="DL908" s="25"/>
      <c r="DM908" s="25"/>
      <c r="DN908" s="25"/>
      <c r="DO908" s="25"/>
      <c r="DP908" s="25"/>
      <c r="DQ908" s="25"/>
      <c r="DR908" s="25"/>
      <c r="DS908" s="25"/>
      <c r="DT908" s="25"/>
      <c r="DU908" s="25"/>
      <c r="DV908" s="25"/>
      <c r="DW908" s="25"/>
      <c r="DX908" s="25"/>
      <c r="DY908" s="25"/>
      <c r="DZ908" s="25"/>
      <c r="EA908" s="25"/>
      <c r="EB908" s="25"/>
    </row>
    <row r="909" spans="1:132" x14ac:dyDescent="0.3">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c r="AL909" s="25"/>
      <c r="AM909" s="25"/>
      <c r="AN909" s="25"/>
      <c r="AO909" s="25"/>
      <c r="AP909" s="25"/>
      <c r="AQ909" s="25"/>
      <c r="AR909" s="25"/>
      <c r="AS909" s="25"/>
      <c r="AT909" s="25"/>
      <c r="AU909" s="25"/>
      <c r="AV909" s="25"/>
      <c r="AW909" s="25"/>
      <c r="AX909" s="25"/>
      <c r="AY909" s="25"/>
      <c r="AZ909" s="25"/>
      <c r="BA909" s="25"/>
      <c r="BB909" s="25"/>
      <c r="BC909" s="25"/>
      <c r="BD909" s="25"/>
      <c r="BE909" s="25"/>
      <c r="BF909" s="25"/>
      <c r="BG909" s="25"/>
      <c r="BH909" s="25"/>
      <c r="BI909" s="25"/>
      <c r="BJ909" s="25"/>
      <c r="BK909" s="25"/>
      <c r="BL909" s="25"/>
      <c r="BM909" s="25"/>
      <c r="BN909" s="25"/>
      <c r="BO909" s="25"/>
      <c r="BP909" s="25"/>
      <c r="BQ909" s="25"/>
      <c r="BR909" s="25"/>
      <c r="BS909" s="25"/>
      <c r="BT909" s="25"/>
      <c r="BU909" s="25"/>
      <c r="BV909" s="25"/>
      <c r="BW909" s="25"/>
      <c r="BX909" s="25"/>
      <c r="BY909" s="25"/>
      <c r="BZ909" s="25"/>
      <c r="CA909" s="25"/>
      <c r="CB909" s="25"/>
      <c r="CC909" s="25"/>
      <c r="CD909" s="25"/>
      <c r="CE909" s="25"/>
      <c r="CF909" s="25"/>
      <c r="CG909" s="25"/>
      <c r="CH909" s="25"/>
      <c r="CI909" s="25"/>
      <c r="CJ909" s="25"/>
      <c r="CK909" s="25"/>
      <c r="CL909" s="25"/>
      <c r="CM909" s="25"/>
      <c r="CN909" s="25"/>
      <c r="CO909" s="25"/>
      <c r="CP909" s="25"/>
      <c r="CQ909" s="25"/>
      <c r="CR909" s="25"/>
      <c r="CS909" s="25"/>
      <c r="CT909" s="25"/>
      <c r="CU909" s="25"/>
      <c r="CV909" s="25"/>
      <c r="CW909" s="25"/>
      <c r="CX909" s="25"/>
      <c r="CY909" s="25"/>
      <c r="CZ909" s="25"/>
      <c r="DA909" s="25"/>
      <c r="DB909" s="25"/>
      <c r="DC909" s="25"/>
      <c r="DD909" s="25"/>
      <c r="DE909" s="25"/>
      <c r="DF909" s="25"/>
      <c r="DG909" s="25"/>
      <c r="DH909" s="25"/>
      <c r="DI909" s="25"/>
      <c r="DJ909" s="25"/>
      <c r="DK909" s="25"/>
      <c r="DL909" s="25"/>
      <c r="DM909" s="25"/>
      <c r="DN909" s="25"/>
      <c r="DO909" s="25"/>
      <c r="DP909" s="25"/>
      <c r="DQ909" s="25"/>
      <c r="DR909" s="25"/>
      <c r="DS909" s="25"/>
      <c r="DT909" s="25"/>
      <c r="DU909" s="25"/>
      <c r="DV909" s="25"/>
      <c r="DW909" s="25"/>
      <c r="DX909" s="25"/>
      <c r="DY909" s="25"/>
      <c r="DZ909" s="25"/>
      <c r="EA909" s="25"/>
      <c r="EB909" s="25"/>
    </row>
    <row r="910" spans="1:132" x14ac:dyDescent="0.3">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5"/>
      <c r="AG910" s="25"/>
      <c r="AH910" s="25"/>
      <c r="AI910" s="25"/>
      <c r="AJ910" s="25"/>
      <c r="AK910" s="25"/>
      <c r="AL910" s="25"/>
      <c r="AM910" s="25"/>
      <c r="AN910" s="25"/>
      <c r="AO910" s="25"/>
      <c r="AP910" s="25"/>
      <c r="AQ910" s="25"/>
      <c r="AR910" s="25"/>
      <c r="AS910" s="25"/>
      <c r="AT910" s="25"/>
      <c r="AU910" s="25"/>
      <c r="AV910" s="25"/>
      <c r="AW910" s="25"/>
      <c r="AX910" s="25"/>
      <c r="AY910" s="25"/>
      <c r="AZ910" s="25"/>
      <c r="BA910" s="25"/>
      <c r="BB910" s="25"/>
      <c r="BC910" s="25"/>
      <c r="BD910" s="25"/>
      <c r="BE910" s="25"/>
      <c r="BF910" s="25"/>
      <c r="BG910" s="25"/>
      <c r="BH910" s="25"/>
      <c r="BI910" s="25"/>
      <c r="BJ910" s="25"/>
      <c r="BK910" s="25"/>
      <c r="BL910" s="25"/>
      <c r="BM910" s="25"/>
      <c r="BN910" s="25"/>
      <c r="BO910" s="25"/>
      <c r="BP910" s="25"/>
      <c r="BQ910" s="25"/>
      <c r="BR910" s="25"/>
      <c r="BS910" s="25"/>
      <c r="BT910" s="25"/>
      <c r="BU910" s="25"/>
      <c r="BV910" s="25"/>
      <c r="BW910" s="25"/>
      <c r="BX910" s="25"/>
      <c r="BY910" s="25"/>
      <c r="BZ910" s="25"/>
      <c r="CA910" s="25"/>
      <c r="CB910" s="25"/>
      <c r="CC910" s="25"/>
      <c r="CD910" s="25"/>
      <c r="CE910" s="25"/>
      <c r="CF910" s="25"/>
      <c r="CG910" s="25"/>
      <c r="CH910" s="25"/>
      <c r="CI910" s="25"/>
      <c r="CJ910" s="25"/>
      <c r="CK910" s="25"/>
      <c r="CL910" s="25"/>
      <c r="CM910" s="25"/>
      <c r="CN910" s="25"/>
      <c r="CO910" s="25"/>
      <c r="CP910" s="25"/>
      <c r="CQ910" s="25"/>
      <c r="CR910" s="25"/>
      <c r="CS910" s="25"/>
      <c r="CT910" s="25"/>
      <c r="CU910" s="25"/>
      <c r="CV910" s="25"/>
      <c r="CW910" s="25"/>
      <c r="CX910" s="25"/>
      <c r="CY910" s="25"/>
      <c r="CZ910" s="25"/>
      <c r="DA910" s="25"/>
      <c r="DB910" s="25"/>
      <c r="DC910" s="25"/>
      <c r="DD910" s="25"/>
      <c r="DE910" s="25"/>
      <c r="DF910" s="25"/>
      <c r="DG910" s="25"/>
      <c r="DH910" s="25"/>
      <c r="DI910" s="25"/>
      <c r="DJ910" s="25"/>
      <c r="DK910" s="25"/>
      <c r="DL910" s="25"/>
      <c r="DM910" s="25"/>
      <c r="DN910" s="25"/>
      <c r="DO910" s="25"/>
      <c r="DP910" s="25"/>
      <c r="DQ910" s="25"/>
      <c r="DR910" s="25"/>
      <c r="DS910" s="25"/>
      <c r="DT910" s="25"/>
      <c r="DU910" s="25"/>
      <c r="DV910" s="25"/>
      <c r="DW910" s="25"/>
      <c r="DX910" s="25"/>
      <c r="DY910" s="25"/>
      <c r="DZ910" s="25"/>
      <c r="EA910" s="25"/>
      <c r="EB910" s="25"/>
    </row>
    <row r="911" spans="1:132" x14ac:dyDescent="0.3">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5"/>
      <c r="AG911" s="25"/>
      <c r="AH911" s="25"/>
      <c r="AI911" s="25"/>
      <c r="AJ911" s="25"/>
      <c r="AK911" s="25"/>
      <c r="AL911" s="25"/>
      <c r="AM911" s="25"/>
      <c r="AN911" s="25"/>
      <c r="AO911" s="25"/>
      <c r="AP911" s="25"/>
      <c r="AQ911" s="25"/>
      <c r="AR911" s="25"/>
      <c r="AS911" s="25"/>
      <c r="AT911" s="25"/>
      <c r="AU911" s="25"/>
      <c r="AV911" s="25"/>
      <c r="AW911" s="25"/>
      <c r="AX911" s="25"/>
      <c r="AY911" s="25"/>
      <c r="AZ911" s="25"/>
      <c r="BA911" s="25"/>
      <c r="BB911" s="25"/>
      <c r="BC911" s="25"/>
      <c r="BD911" s="25"/>
      <c r="BE911" s="25"/>
      <c r="BF911" s="25"/>
      <c r="BG911" s="25"/>
      <c r="BH911" s="25"/>
      <c r="BI911" s="25"/>
      <c r="BJ911" s="25"/>
      <c r="BK911" s="25"/>
      <c r="BL911" s="25"/>
      <c r="BM911" s="25"/>
      <c r="BN911" s="25"/>
      <c r="BO911" s="25"/>
      <c r="BP911" s="25"/>
      <c r="BQ911" s="25"/>
      <c r="BR911" s="25"/>
      <c r="BS911" s="25"/>
      <c r="BT911" s="25"/>
      <c r="BU911" s="25"/>
      <c r="BV911" s="25"/>
      <c r="BW911" s="25"/>
      <c r="BX911" s="25"/>
      <c r="BY911" s="25"/>
      <c r="BZ911" s="25"/>
      <c r="CA911" s="25"/>
      <c r="CB911" s="25"/>
      <c r="CC911" s="25"/>
      <c r="CD911" s="25"/>
      <c r="CE911" s="25"/>
      <c r="CF911" s="25"/>
      <c r="CG911" s="25"/>
      <c r="CH911" s="25"/>
      <c r="CI911" s="25"/>
      <c r="CJ911" s="25"/>
      <c r="CK911" s="25"/>
      <c r="CL911" s="25"/>
      <c r="CM911" s="25"/>
      <c r="CN911" s="25"/>
      <c r="CO911" s="25"/>
      <c r="CP911" s="25"/>
      <c r="CQ911" s="25"/>
      <c r="CR911" s="25"/>
      <c r="CS911" s="25"/>
      <c r="CT911" s="25"/>
      <c r="CU911" s="25"/>
      <c r="CV911" s="25"/>
      <c r="CW911" s="25"/>
      <c r="CX911" s="25"/>
      <c r="CY911" s="25"/>
      <c r="CZ911" s="25"/>
      <c r="DA911" s="25"/>
      <c r="DB911" s="25"/>
      <c r="DC911" s="25"/>
      <c r="DD911" s="25"/>
      <c r="DE911" s="25"/>
      <c r="DF911" s="25"/>
      <c r="DG911" s="25"/>
      <c r="DH911" s="25"/>
      <c r="DI911" s="25"/>
      <c r="DJ911" s="25"/>
      <c r="DK911" s="25"/>
      <c r="DL911" s="25"/>
      <c r="DM911" s="25"/>
      <c r="DN911" s="25"/>
      <c r="DO911" s="25"/>
      <c r="DP911" s="25"/>
      <c r="DQ911" s="25"/>
      <c r="DR911" s="25"/>
      <c r="DS911" s="25"/>
      <c r="DT911" s="25"/>
      <c r="DU911" s="25"/>
      <c r="DV911" s="25"/>
      <c r="DW911" s="25"/>
      <c r="DX911" s="25"/>
      <c r="DY911" s="25"/>
      <c r="DZ911" s="25"/>
      <c r="EA911" s="25"/>
      <c r="EB911" s="25"/>
    </row>
    <row r="912" spans="1:132" x14ac:dyDescent="0.3">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c r="AF912" s="25"/>
      <c r="AG912" s="25"/>
      <c r="AH912" s="25"/>
      <c r="AI912" s="25"/>
      <c r="AJ912" s="25"/>
      <c r="AK912" s="25"/>
      <c r="AL912" s="25"/>
      <c r="AM912" s="25"/>
      <c r="AN912" s="25"/>
      <c r="AO912" s="25"/>
      <c r="AP912" s="25"/>
      <c r="AQ912" s="25"/>
      <c r="AR912" s="25"/>
      <c r="AS912" s="25"/>
      <c r="AT912" s="25"/>
      <c r="AU912" s="25"/>
      <c r="AV912" s="25"/>
      <c r="AW912" s="25"/>
      <c r="AX912" s="25"/>
      <c r="AY912" s="25"/>
      <c r="AZ912" s="25"/>
      <c r="BA912" s="25"/>
      <c r="BB912" s="25"/>
      <c r="BC912" s="25"/>
      <c r="BD912" s="25"/>
      <c r="BE912" s="25"/>
      <c r="BF912" s="25"/>
      <c r="BG912" s="25"/>
      <c r="BH912" s="25"/>
      <c r="BI912" s="25"/>
      <c r="BJ912" s="25"/>
      <c r="BK912" s="25"/>
      <c r="BL912" s="25"/>
      <c r="BM912" s="25"/>
      <c r="BN912" s="25"/>
      <c r="BO912" s="25"/>
      <c r="BP912" s="25"/>
      <c r="BQ912" s="25"/>
      <c r="BR912" s="25"/>
      <c r="BS912" s="25"/>
      <c r="BT912" s="25"/>
      <c r="BU912" s="25"/>
      <c r="BV912" s="25"/>
      <c r="BW912" s="25"/>
      <c r="BX912" s="25"/>
      <c r="BY912" s="25"/>
      <c r="BZ912" s="25"/>
      <c r="CA912" s="25"/>
      <c r="CB912" s="25"/>
      <c r="CC912" s="25"/>
      <c r="CD912" s="25"/>
      <c r="CE912" s="25"/>
      <c r="CF912" s="25"/>
      <c r="CG912" s="25"/>
      <c r="CH912" s="25"/>
      <c r="CI912" s="25"/>
      <c r="CJ912" s="25"/>
      <c r="CK912" s="25"/>
      <c r="CL912" s="25"/>
      <c r="CM912" s="25"/>
      <c r="CN912" s="25"/>
      <c r="CO912" s="25"/>
      <c r="CP912" s="25"/>
      <c r="CQ912" s="25"/>
      <c r="CR912" s="25"/>
      <c r="CS912" s="25"/>
      <c r="CT912" s="25"/>
      <c r="CU912" s="25"/>
      <c r="CV912" s="25"/>
      <c r="CW912" s="25"/>
      <c r="CX912" s="25"/>
      <c r="CY912" s="25"/>
      <c r="CZ912" s="25"/>
      <c r="DA912" s="25"/>
      <c r="DB912" s="25"/>
      <c r="DC912" s="25"/>
      <c r="DD912" s="25"/>
      <c r="DE912" s="25"/>
      <c r="DF912" s="25"/>
      <c r="DG912" s="25"/>
      <c r="DH912" s="25"/>
      <c r="DI912" s="25"/>
      <c r="DJ912" s="25"/>
      <c r="DK912" s="25"/>
      <c r="DL912" s="25"/>
      <c r="DM912" s="25"/>
      <c r="DN912" s="25"/>
      <c r="DO912" s="25"/>
      <c r="DP912" s="25"/>
      <c r="DQ912" s="25"/>
      <c r="DR912" s="25"/>
      <c r="DS912" s="25"/>
      <c r="DT912" s="25"/>
      <c r="DU912" s="25"/>
      <c r="DV912" s="25"/>
      <c r="DW912" s="25"/>
      <c r="DX912" s="25"/>
      <c r="DY912" s="25"/>
      <c r="DZ912" s="25"/>
      <c r="EA912" s="25"/>
      <c r="EB912" s="25"/>
    </row>
    <row r="913" spans="1:132" x14ac:dyDescent="0.3">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5"/>
      <c r="AG913" s="25"/>
      <c r="AH913" s="25"/>
      <c r="AI913" s="25"/>
      <c r="AJ913" s="25"/>
      <c r="AK913" s="25"/>
      <c r="AL913" s="25"/>
      <c r="AM913" s="25"/>
      <c r="AN913" s="25"/>
      <c r="AO913" s="25"/>
      <c r="AP913" s="25"/>
      <c r="AQ913" s="25"/>
      <c r="AR913" s="25"/>
      <c r="AS913" s="25"/>
      <c r="AT913" s="25"/>
      <c r="AU913" s="25"/>
      <c r="AV913" s="25"/>
      <c r="AW913" s="25"/>
      <c r="AX913" s="25"/>
      <c r="AY913" s="25"/>
      <c r="AZ913" s="25"/>
      <c r="BA913" s="25"/>
      <c r="BB913" s="25"/>
      <c r="BC913" s="25"/>
      <c r="BD913" s="25"/>
      <c r="BE913" s="25"/>
      <c r="BF913" s="25"/>
      <c r="BG913" s="25"/>
      <c r="BH913" s="25"/>
      <c r="BI913" s="25"/>
      <c r="BJ913" s="25"/>
      <c r="BK913" s="25"/>
      <c r="BL913" s="25"/>
      <c r="BM913" s="25"/>
      <c r="BN913" s="25"/>
      <c r="BO913" s="25"/>
      <c r="BP913" s="25"/>
      <c r="BQ913" s="25"/>
      <c r="BR913" s="25"/>
      <c r="BS913" s="25"/>
      <c r="BT913" s="25"/>
      <c r="BU913" s="25"/>
      <c r="BV913" s="25"/>
      <c r="BW913" s="25"/>
      <c r="BX913" s="25"/>
      <c r="BY913" s="25"/>
      <c r="BZ913" s="25"/>
      <c r="CA913" s="25"/>
      <c r="CB913" s="25"/>
      <c r="CC913" s="25"/>
      <c r="CD913" s="25"/>
      <c r="CE913" s="25"/>
      <c r="CF913" s="25"/>
      <c r="CG913" s="25"/>
      <c r="CH913" s="25"/>
      <c r="CI913" s="25"/>
      <c r="CJ913" s="25"/>
      <c r="CK913" s="25"/>
      <c r="CL913" s="25"/>
      <c r="CM913" s="25"/>
      <c r="CN913" s="25"/>
      <c r="CO913" s="25"/>
      <c r="CP913" s="25"/>
      <c r="CQ913" s="25"/>
      <c r="CR913" s="25"/>
      <c r="CS913" s="25"/>
      <c r="CT913" s="25"/>
      <c r="CU913" s="25"/>
      <c r="CV913" s="25"/>
      <c r="CW913" s="25"/>
      <c r="CX913" s="25"/>
      <c r="CY913" s="25"/>
      <c r="CZ913" s="25"/>
      <c r="DA913" s="25"/>
      <c r="DB913" s="25"/>
      <c r="DC913" s="25"/>
      <c r="DD913" s="25"/>
      <c r="DE913" s="25"/>
      <c r="DF913" s="25"/>
      <c r="DG913" s="25"/>
      <c r="DH913" s="25"/>
      <c r="DI913" s="25"/>
      <c r="DJ913" s="25"/>
      <c r="DK913" s="25"/>
      <c r="DL913" s="25"/>
      <c r="DM913" s="25"/>
      <c r="DN913" s="25"/>
      <c r="DO913" s="25"/>
      <c r="DP913" s="25"/>
      <c r="DQ913" s="25"/>
      <c r="DR913" s="25"/>
      <c r="DS913" s="25"/>
      <c r="DT913" s="25"/>
      <c r="DU913" s="25"/>
      <c r="DV913" s="25"/>
      <c r="DW913" s="25"/>
      <c r="DX913" s="25"/>
      <c r="DY913" s="25"/>
      <c r="DZ913" s="25"/>
      <c r="EA913" s="25"/>
      <c r="EB913" s="25"/>
    </row>
  </sheetData>
  <mergeCells count="1">
    <mergeCell ref="P33:Q36"/>
  </mergeCells>
  <phoneticPr fontId="2" type="noConversion"/>
  <conditionalFormatting sqref="S23:W39">
    <cfRule type="dataBar" priority="2">
      <dataBar>
        <cfvo type="num" val="0"/>
        <cfvo type="formula" val="MAX($S$23:$W$39)*2"/>
        <color theme="1" tint="4.9989318521683403E-2"/>
      </dataBar>
      <extLst>
        <ext xmlns:x14="http://schemas.microsoft.com/office/spreadsheetml/2009/9/main" uri="{B025F937-C7B1-47D3-B67F-A62EFF666E3E}">
          <x14:id>{99B75FC3-428C-499A-A82B-0843E3ADE5F0}</x14:id>
        </ext>
      </extLst>
    </cfRule>
  </conditionalFormatting>
  <pageMargins left="0.7" right="0.7" top="0.75" bottom="0.75" header="0.3" footer="0.3"/>
  <pageSetup orientation="portrait" horizontalDpi="1200" verticalDpi="1200" r:id="rId1"/>
  <drawing r:id="rId2"/>
  <extLst>
    <ext xmlns:x14="http://schemas.microsoft.com/office/spreadsheetml/2009/9/main" uri="{78C0D931-6437-407d-A8EE-F0AAD7539E65}">
      <x14:conditionalFormattings>
        <x14:conditionalFormatting xmlns:xm="http://schemas.microsoft.com/office/excel/2006/main">
          <x14:cfRule type="dataBar" id="{99B75FC3-428C-499A-A82B-0843E3ADE5F0}">
            <x14:dataBar minLength="0" maxLength="100" gradient="0">
              <x14:cfvo type="num">
                <xm:f>0</xm:f>
              </x14:cfvo>
              <x14:cfvo type="formula">
                <xm:f>MAX($S$23:$W$39)*2</xm:f>
              </x14:cfvo>
              <x14:negativeFillColor rgb="FFFF0000"/>
              <x14:axisColor rgb="FF000000"/>
            </x14:dataBar>
          </x14:cfRule>
          <xm:sqref>S23:W39</xm:sqref>
        </x14:conditionalFormatting>
        <x14:conditionalFormatting xmlns:xm="http://schemas.microsoft.com/office/excel/2006/main">
          <x14:cfRule type="expression" priority="3" id="{12E6A413-5F1E-4601-8FCF-F14059F523EC}">
            <xm:f>S$21=Sheet2!$M$53</xm:f>
            <x14:dxf>
              <fill>
                <patternFill>
                  <bgColor theme="5" tint="0.39994506668294322"/>
                </patternFill>
              </fill>
              <border>
                <left style="thin">
                  <color theme="1" tint="0.14996795556505021"/>
                </left>
                <right style="thin">
                  <color theme="1" tint="0.14996795556505021"/>
                </right>
                <vertical/>
                <horizontal/>
              </border>
            </x14:dxf>
          </x14:cfRule>
          <xm:sqref>S21:W39</xm:sqref>
        </x14:conditionalFormatting>
      </x14:conditionalFormattings>
    </ex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F3" sqref="F3"/>
    </sheetView>
  </sheetViews>
  <sheetFormatPr defaultRowHeight="14.4" x14ac:dyDescent="0.3"/>
  <cols>
    <col min="5" max="5" width="10.8984375" customWidth="1"/>
    <col min="6" max="6" width="9.8984375" customWidth="1"/>
  </cols>
  <sheetData>
    <row r="2" spans="5:6" x14ac:dyDescent="0.3">
      <c r="E2" t="s">
        <v>1081</v>
      </c>
      <c r="F2" t="s">
        <v>1082</v>
      </c>
    </row>
    <row r="3" spans="5:6" ht="25.5" customHeight="1" x14ac:dyDescent="0.3">
      <c r="E3" t="s">
        <v>34</v>
      </c>
      <c r="F3" t="e" vm="2">
        <v>#VALUE!</v>
      </c>
    </row>
    <row r="4" spans="5:6" ht="25.5" customHeight="1" x14ac:dyDescent="0.3">
      <c r="E4" t="s">
        <v>35</v>
      </c>
      <c r="F4" t="e" vm="3">
        <v>#VALUE!</v>
      </c>
    </row>
    <row r="5" spans="5:6" ht="25.5" customHeight="1" x14ac:dyDescent="0.3">
      <c r="E5" t="s">
        <v>36</v>
      </c>
      <c r="F5" t="e" vm="4">
        <v>#VALUE!</v>
      </c>
    </row>
    <row r="6" spans="5:6" ht="25.5" customHeight="1" x14ac:dyDescent="0.3">
      <c r="E6" t="s">
        <v>37</v>
      </c>
      <c r="F6" t="e" vm="5">
        <v>#VALUE!</v>
      </c>
    </row>
    <row r="7" spans="5:6" ht="25.5" customHeight="1" x14ac:dyDescent="0.45">
      <c r="E7" t="s">
        <v>38</v>
      </c>
      <c r="F7" s="42"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Data</vt:lpstr>
      <vt:lpstr>Customer Care Report</vt:lpstr>
      <vt:lpstr>Assets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Chandoo ORG</dc:creator>
  <cp:keywords/>
  <dc:description/>
  <cp:lastModifiedBy>Office</cp:lastModifiedBy>
  <cp:revision/>
  <dcterms:created xsi:type="dcterms:W3CDTF">2021-03-14T20:21:32Z</dcterms:created>
  <dcterms:modified xsi:type="dcterms:W3CDTF">2025-03-08T17:17:07Z</dcterms:modified>
  <cp:category/>
  <cp:contentStatus/>
</cp:coreProperties>
</file>