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A:\Anudip Foundation Karan\"/>
    </mc:Choice>
  </mc:AlternateContent>
  <xr:revisionPtr revIDLastSave="0" documentId="13_ncr:1_{8E9EFD47-80A6-47DD-887F-B51B685604F8}" xr6:coauthVersionLast="47" xr6:coauthVersionMax="47" xr10:uidLastSave="{00000000-0000-0000-0000-000000000000}"/>
  <bookViews>
    <workbookView xWindow="-108" yWindow="-108" windowWidth="23256" windowHeight="12456" activeTab="1" xr2:uid="{D5BD2D18-7616-4B12-9263-6868F84D0243}"/>
  </bookViews>
  <sheets>
    <sheet name="Data" sheetId="1" r:id="rId1"/>
    <sheet name="Dashboard" sheetId="2" r:id="rId2"/>
    <sheet name="Number of Patients" sheetId="3" r:id="rId3"/>
    <sheet name="AVG Wait Time" sheetId="4" r:id="rId4"/>
    <sheet name="Satisfaction Core" sheetId="5" r:id="rId5"/>
  </sheets>
  <definedNames>
    <definedName name="Slicer_Dates__Year">#N/A</definedName>
    <definedName name="Slicer_Patient_Admission_Date__Month">#N/A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f32ed9b1-936b-4d83-9150-60f6042a2981" name="Project" connection="Query - Project"/>
          <x15:modelTable id="Calender Table_2d4b3aa1-821b-41e6-9f3d-853cd1ae58a6" name="Calender Table" connection="Query - Calender Table"/>
        </x15:modelTables>
        <x15:modelRelationships>
          <x15:modelRelationship fromTable="Project" fromColumn="Patient Admission Date" toTable="Calender Table" toColumn="Dates"/>
        </x15:modelRelationships>
        <x15:extLst>
          <ext xmlns:x16="http://schemas.microsoft.com/office/spreadsheetml/2014/11/main" uri="{9835A34E-60A6-4A7C-AAB8-D5F71C897F49}">
            <x16:modelTimeGroupings>
              <x16:modelTimeGrouping tableName="Project"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er 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1" l="1"/>
  <c r="I10" i="1"/>
  <c r="K9" i="1"/>
  <c r="K10" i="1"/>
  <c r="J9" i="1"/>
  <c r="J10" i="1"/>
  <c r="F5" i="1"/>
  <c r="D5" i="1"/>
  <c r="B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552849-2118-4E1B-B08F-A1BE3E124A78}" name="Query - Calender Table" description="Connection to the 'Calender Table' query in the workbook." type="100" refreshedVersion="8" minRefreshableVersion="5">
    <extLst>
      <ext xmlns:x15="http://schemas.microsoft.com/office/spreadsheetml/2010/11/main" uri="{DE250136-89BD-433C-8126-D09CA5730AF9}">
        <x15:connection id="970f5313-2b26-45f5-8466-a45fa41e26c6">
          <x15:oledbPr connection="Provider=Microsoft.Mashup.OleDb.1;Data Source=$Workbook$;Location=&quot;Calender Table&quot;;Extended Properties=&quot;&quot;">
            <x15:dbTables>
              <x15:dbTable name="Calender Table"/>
            </x15:dbTables>
          </x15:oledbPr>
        </x15:connection>
      </ext>
    </extLst>
  </connection>
  <connection id="2" xr16:uid="{A74A6173-0173-45A4-B598-CAFAB7553EA2}" name="Query - Project" description="Connection to the 'Project' query in the workbook." type="100" refreshedVersion="8" minRefreshableVersion="5">
    <extLst>
      <ext xmlns:x15="http://schemas.microsoft.com/office/spreadsheetml/2010/11/main" uri="{DE250136-89BD-433C-8126-D09CA5730AF9}">
        <x15:connection id="6aebf904-04ef-4c94-a862-c74597b9da3a"/>
      </ext>
    </extLst>
  </connection>
  <connection id="3" xr16:uid="{B9918656-90DC-4E98-9B72-1EF23E24C7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<sst xmlns="http://schemas.openxmlformats.org/spreadsheetml/2006/main" count="57" uniqueCount="34">
  <si>
    <t>Row Labels</t>
  </si>
  <si>
    <t>Grand Total</t>
  </si>
  <si>
    <t>Average of Patient Waittime</t>
  </si>
  <si>
    <t>Total Customers</t>
  </si>
  <si>
    <t>Average of Patient Satisfaction Score</t>
  </si>
  <si>
    <t>Admitted</t>
  </si>
  <si>
    <t>Not Admitted</t>
  </si>
  <si>
    <t>Count of Patient Id</t>
  </si>
  <si>
    <t>Count of Patient Id2</t>
  </si>
  <si>
    <t>Admission Status</t>
  </si>
  <si>
    <t>Customer Count</t>
  </si>
  <si>
    <t>Percentage Grand Total</t>
  </si>
  <si>
    <t>0-10</t>
  </si>
  <si>
    <t>10-20</t>
  </si>
  <si>
    <t>20-30</t>
  </si>
  <si>
    <t>30-40</t>
  </si>
  <si>
    <t>40-50</t>
  </si>
  <si>
    <t>50-60</t>
  </si>
  <si>
    <t>60-70</t>
  </si>
  <si>
    <t>70+</t>
  </si>
  <si>
    <t>Delayed</t>
  </si>
  <si>
    <t>On-Time</t>
  </si>
  <si>
    <t>2023</t>
  </si>
  <si>
    <t>2024</t>
  </si>
  <si>
    <t>Female</t>
  </si>
  <si>
    <t>Male</t>
  </si>
  <si>
    <t>Cardiology</t>
  </si>
  <si>
    <t>Gastroenterology</t>
  </si>
  <si>
    <t>General Practice</t>
  </si>
  <si>
    <t>Neurology</t>
  </si>
  <si>
    <t>None</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</si>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</sst>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CCFF66"/>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2" fontId="0" fillId="0" borderId="0" xfId="0" applyNumberFormat="1"/>
    <xf numFmtId="14" fontId="0" fillId="0" borderId="0" xfId="0" applyNumberFormat="1" applyAlignment="1">
      <alignment horizontal="left"/>
    </xf>
    <xf numFmtId="0" fontId="0" fillId="2" borderId="0" xfId="0" applyFill="1"/>
    <xf numFmtId="0" fontId="0" fillId="3" borderId="0" xfId="0" applyFill="1"/>
    <xf numFmtId="10" fontId="0" fillId="0" borderId="0" xfId="0" applyNumberFormat="1"/>
    <xf numFmtId="0" fontId="1" fillId="2" borderId="0" xfId="0" applyFont="1" applyFill="1"/>
    <xf numFmtId="0" fontId="0" fillId="4" borderId="0" xfId="0" applyFill="1"/>
    <xf numFmtId="0" fontId="1" fillId="2" borderId="0" xfId="0" applyFont="1" applyFill="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cellXfs>
  <cellStyles count="1">
    <cellStyle name="Normal" xfId="0" builtinId="0"/>
  </cellStyles>
  <dxfs count="7">
    <dxf>
      <numFmt numFmtId="2" formatCode="0.00"/>
    </dxf>
    <dxf>
      <numFmt numFmtId="2" formatCode="0.00"/>
    </dxf>
    <dxf>
      <numFmt numFmtId="14" formatCode="0.00%"/>
    </dxf>
    <dxf>
      <numFmt numFmtId="2" formatCode="0.00"/>
    </dxf>
    <dxf>
      <font>
        <b/>
        <color theme="1"/>
      </font>
      <border>
        <bottom style="thin">
          <color theme="9"/>
        </bottom>
        <vertical/>
        <horizontal/>
      </border>
    </dxf>
    <dxf>
      <font>
        <b/>
        <i val="0"/>
        <sz val="20"/>
        <color theme="1"/>
        <name val="Times New Roman"/>
        <family val="1"/>
        <scheme val="none"/>
      </font>
      <fill>
        <patternFill>
          <bgColor theme="0"/>
        </patternFill>
      </fill>
      <border diagonalUp="0" diagonalDown="0">
        <left/>
        <right/>
        <top/>
        <bottom/>
        <vertical/>
        <horizontal/>
      </border>
    </dxf>
    <dxf>
      <fill>
        <patternFill>
          <bgColor theme="9" tint="-0.24994659260841701"/>
        </patternFill>
      </fill>
    </dxf>
  </dxfs>
  <tableStyles count="2" defaultTableStyle="TableStyleMedium2" defaultPivotStyle="PivotStyleLight16">
    <tableStyle name="Slicer Style 1" pivot="0" table="0" count="1" xr9:uid="{F75B2DF8-3F41-412F-A6FE-D9F8BE26C5A2}">
      <tableStyleElement type="wholeTable" dxfId="6"/>
    </tableStyle>
    <tableStyle name="SlicerStyleLight6 2" pivot="0" table="0" count="10" xr9:uid="{6DA4BEEE-CBD0-438D-AAEF-854280F71245}">
      <tableStyleElement type="wholeTable" dxfId="5"/>
      <tableStyleElement type="headerRow" dxfId="4"/>
    </tableStyle>
  </tableStyles>
  <colors>
    <mruColors>
      <color rgb="FFCCFF66"/>
      <color rgb="FFCCFF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Project.xlsx]Data!PivotTable5</c:name>
    <c:fmtId val="0"/>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65B1046A-4EF3-40B8-83EE-F2287263A8D3}" type="CELLRANGE">
                  <a:rPr lang="en-US"/>
                  <a:pPr>
                    <a:defRPr/>
                  </a:pPr>
                  <a:t>[CELLRANGE]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6">
              <a:lumMod val="60000"/>
              <a:lumOff val="400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9BFC4345-5CA4-4D27-9106-1CBDCBA5F1DC}" type="CELLRANGE">
                  <a:rPr lang="en-IN"/>
                  <a:pPr>
                    <a:defRPr/>
                  </a:pPr>
                  <a:t>[CELLRANGE]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7.3627844712182061E-2"/>
          <c:y val="0.16819571865443425"/>
          <c:w val="0.892904953145917"/>
          <c:h val="0.66360856269113155"/>
        </c:manualLayout>
      </c:layout>
      <c:barChart>
        <c:barDir val="bar"/>
        <c:grouping val="clustered"/>
        <c:varyColors val="0"/>
        <c:ser>
          <c:idx val="0"/>
          <c:order val="0"/>
          <c:tx>
            <c:strRef>
              <c:f>Data!$K$3:$K$4</c:f>
              <c:strCache>
                <c:ptCount val="1"/>
                <c:pt idx="0">
                  <c:v>Count of Patient Id</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3-3350-4F58-82F2-AA1B8241649F}"/>
              </c:ext>
            </c:extLst>
          </c:dPt>
          <c:dPt>
            <c:idx val="1"/>
            <c:invertIfNegative val="0"/>
            <c:bubble3D val="0"/>
            <c:extLst>
              <c:ext xmlns:c16="http://schemas.microsoft.com/office/drawing/2014/chart" uri="{C3380CC4-5D6E-409C-BE32-E72D297353CC}">
                <c16:uniqueId val="{00000004-3350-4F58-82F2-AA1B8241649F}"/>
              </c:ext>
            </c:extLst>
          </c:dPt>
          <c:dLbls>
            <c:dLbl>
              <c:idx val="0"/>
              <c:tx>
                <c:rich>
                  <a:bodyPr/>
                  <a:lstStyle/>
                  <a:p>
                    <a:fld id="{65B1046A-4EF3-40B8-83EE-F2287263A8D3}"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350-4F58-82F2-AA1B8241649F}"/>
                </c:ext>
              </c:extLst>
            </c:dLbl>
            <c:dLbl>
              <c:idx val="1"/>
              <c:tx>
                <c:rich>
                  <a:bodyPr/>
                  <a:lstStyle/>
                  <a:p>
                    <a:fld id="{9BFC4345-5CA4-4D27-9106-1CBDCBA5F1D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350-4F58-82F2-AA1B8241649F}"/>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Data!$K$3:$K$4</c:f>
              <c:strCache>
                <c:ptCount val="2"/>
                <c:pt idx="0">
                  <c:v>Admitted</c:v>
                </c:pt>
                <c:pt idx="1">
                  <c:v>Not Admitted</c:v>
                </c:pt>
              </c:strCache>
            </c:strRef>
          </c:cat>
          <c:val>
            <c:numRef>
              <c:f>Data!$K$3:$K$4</c:f>
              <c:numCache>
                <c:formatCode>0.00</c:formatCode>
                <c:ptCount val="2"/>
                <c:pt idx="0">
                  <c:v>4612</c:v>
                </c:pt>
                <c:pt idx="1">
                  <c:v>4604</c:v>
                </c:pt>
              </c:numCache>
            </c:numRef>
          </c:val>
          <c:extLst>
            <c:ext xmlns:c15="http://schemas.microsoft.com/office/drawing/2012/chart" uri="{02D57815-91ED-43cb-92C2-25804820EDAC}">
              <c15:datalabelsRange>
                <c15:f>Data!$K$3:$K$4</c15:f>
                <c15:dlblRangeCache>
                  <c:ptCount val="2"/>
                  <c:pt idx="0">
                    <c:v>50.04%</c:v>
                  </c:pt>
                  <c:pt idx="1">
                    <c:v>49.96%</c:v>
                  </c:pt>
                </c15:dlblRangeCache>
              </c15:datalabelsRange>
            </c:ext>
            <c:ext xmlns:c16="http://schemas.microsoft.com/office/drawing/2014/chart" uri="{C3380CC4-5D6E-409C-BE32-E72D297353CC}">
              <c16:uniqueId val="{00000000-3350-4F58-82F2-AA1B8241649F}"/>
            </c:ext>
          </c:extLst>
        </c:ser>
        <c:ser>
          <c:idx val="1"/>
          <c:order val="1"/>
          <c:tx>
            <c:strRef>
              <c:f>Data!$K$3:$K$4</c:f>
              <c:strCache>
                <c:ptCount val="1"/>
                <c:pt idx="0">
                  <c:v>Count of Patient Id2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Data!$K$3:$K$4</c:f>
              <c:strCache>
                <c:ptCount val="2"/>
                <c:pt idx="0">
                  <c:v>Admitted</c:v>
                </c:pt>
                <c:pt idx="1">
                  <c:v>Not Admitted</c:v>
                </c:pt>
              </c:strCache>
            </c:strRef>
          </c:cat>
          <c:val>
            <c:numRef>
              <c:f>Data!$K$3:$K$4</c:f>
              <c:numCache>
                <c:formatCode>0.00%</c:formatCode>
                <c:ptCount val="2"/>
                <c:pt idx="0">
                  <c:v>0.50043402777777779</c:v>
                </c:pt>
                <c:pt idx="1">
                  <c:v>0.49956597222222221</c:v>
                </c:pt>
              </c:numCache>
            </c:numRef>
          </c:val>
          <c:extLst>
            <c:ext xmlns:c16="http://schemas.microsoft.com/office/drawing/2014/chart" uri="{C3380CC4-5D6E-409C-BE32-E72D297353CC}">
              <c16:uniqueId val="{00000001-3350-4F58-82F2-AA1B8241649F}"/>
            </c:ext>
          </c:extLst>
        </c:ser>
        <c:dLbls>
          <c:dLblPos val="outEnd"/>
          <c:showLegendKey val="0"/>
          <c:showVal val="1"/>
          <c:showCatName val="0"/>
          <c:showSerName val="0"/>
          <c:showPercent val="0"/>
          <c:showBubbleSize val="0"/>
        </c:dLbls>
        <c:gapWidth val="182"/>
        <c:axId val="1699773824"/>
        <c:axId val="1699762304"/>
      </c:barChart>
      <c:catAx>
        <c:axId val="1699773824"/>
        <c:scaling>
          <c:orientation val="minMax"/>
        </c:scaling>
        <c:delete val="1"/>
        <c:axPos val="l"/>
        <c:numFmt formatCode="General" sourceLinked="1"/>
        <c:majorTickMark val="out"/>
        <c:minorTickMark val="none"/>
        <c:tickLblPos val="nextTo"/>
        <c:crossAx val="1699762304"/>
        <c:crosses val="autoZero"/>
        <c:auto val="1"/>
        <c:lblAlgn val="ctr"/>
        <c:lblOffset val="100"/>
        <c:noMultiLvlLbl val="0"/>
      </c:catAx>
      <c:valAx>
        <c:axId val="1699762304"/>
        <c:scaling>
          <c:orientation val="minMax"/>
        </c:scaling>
        <c:delete val="1"/>
        <c:axPos val="b"/>
        <c:numFmt formatCode="0.00" sourceLinked="1"/>
        <c:majorTickMark val="out"/>
        <c:minorTickMark val="none"/>
        <c:tickLblPos val="nextTo"/>
        <c:crossAx val="169977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82006776131803E-2"/>
          <c:y val="0.18480094874187858"/>
          <c:w val="0.87632275776346924"/>
          <c:h val="0.81519905125812142"/>
        </c:manualLayout>
      </c:layout>
      <c:areaChart>
        <c:grouping val="standard"/>
        <c:varyColors val="0"/>
        <c:ser>
          <c:idx val="0"/>
          <c:order val="0"/>
          <c:tx>
            <c:strRef>
              <c:f>Data!$C$8</c:f>
              <c:strCache>
                <c:ptCount val="1"/>
                <c:pt idx="0">
                  <c:v>Total</c:v>
                </c:pt>
              </c:strCache>
            </c:strRef>
          </c:tx>
          <c:spPr>
            <a:solidFill>
              <a:schemeClr val="accent1"/>
            </a:solidFill>
            <a:ln>
              <a:noFill/>
            </a:ln>
            <a:effectLst/>
          </c:spPr>
          <c:cat>
            <c:strRef>
              <c:f>Data!$B$9:$B$588</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Data!$C$9:$C$588</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099C-4170-85FE-AA05BFA1068E}"/>
            </c:ext>
          </c:extLst>
        </c:ser>
        <c:dLbls>
          <c:showLegendKey val="0"/>
          <c:showVal val="0"/>
          <c:showCatName val="0"/>
          <c:showSerName val="0"/>
          <c:showPercent val="0"/>
          <c:showBubbleSize val="0"/>
        </c:dLbls>
        <c:axId val="1638770863"/>
        <c:axId val="1638767503"/>
      </c:areaChart>
      <c:catAx>
        <c:axId val="1638770863"/>
        <c:scaling>
          <c:orientation val="minMax"/>
        </c:scaling>
        <c:delete val="1"/>
        <c:axPos val="b"/>
        <c:numFmt formatCode="General" sourceLinked="1"/>
        <c:majorTickMark val="out"/>
        <c:minorTickMark val="none"/>
        <c:tickLblPos val="nextTo"/>
        <c:crossAx val="1638767503"/>
        <c:crosses val="autoZero"/>
        <c:auto val="1"/>
        <c:lblAlgn val="ctr"/>
        <c:lblOffset val="100"/>
        <c:noMultiLvlLbl val="0"/>
      </c:catAx>
      <c:valAx>
        <c:axId val="1638767503"/>
        <c:scaling>
          <c:orientation val="minMax"/>
        </c:scaling>
        <c:delete val="1"/>
        <c:axPos val="l"/>
        <c:numFmt formatCode="General" sourceLinked="1"/>
        <c:majorTickMark val="none"/>
        <c:minorTickMark val="none"/>
        <c:tickLblPos val="nextTo"/>
        <c:crossAx val="1638770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3035205775125606"/>
          <c:w val="0.97301585530974133"/>
          <c:h val="0.74661273647361837"/>
        </c:manualLayout>
      </c:layout>
      <c:areaChart>
        <c:grouping val="standard"/>
        <c:varyColors val="0"/>
        <c:ser>
          <c:idx val="0"/>
          <c:order val="0"/>
          <c:tx>
            <c:strRef>
              <c:f>Data!$G$8</c:f>
              <c:strCache>
                <c:ptCount val="1"/>
                <c:pt idx="0">
                  <c:v>Total</c:v>
                </c:pt>
              </c:strCache>
            </c:strRef>
          </c:tx>
          <c:spPr>
            <a:solidFill>
              <a:schemeClr val="accent1"/>
            </a:solidFill>
            <a:ln>
              <a:noFill/>
            </a:ln>
            <a:effectLst/>
          </c:spPr>
          <c:cat>
            <c:strRef>
              <c:f>Data!$F$9:$F$588</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Data!$G$9:$G$588</c:f>
              <c:numCache>
                <c:formatCode>General</c:formatCode>
                <c:ptCount val="579"/>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pt idx="275">
                  <c:v>37.789473684210527</c:v>
                </c:pt>
                <c:pt idx="276">
                  <c:v>38.214285714285715</c:v>
                </c:pt>
                <c:pt idx="277">
                  <c:v>40.92307692307692</c:v>
                </c:pt>
                <c:pt idx="278">
                  <c:v>34.5</c:v>
                </c:pt>
                <c:pt idx="279">
                  <c:v>30.684210526315791</c:v>
                </c:pt>
                <c:pt idx="280">
                  <c:v>37.666666666666664</c:v>
                </c:pt>
                <c:pt idx="281">
                  <c:v>36.083333333333336</c:v>
                </c:pt>
                <c:pt idx="282">
                  <c:v>43.523809523809526</c:v>
                </c:pt>
                <c:pt idx="283">
                  <c:v>29.5</c:v>
                </c:pt>
                <c:pt idx="284">
                  <c:v>38.07692307692308</c:v>
                </c:pt>
                <c:pt idx="285">
                  <c:v>35.846153846153847</c:v>
                </c:pt>
                <c:pt idx="286">
                  <c:v>32.625</c:v>
                </c:pt>
                <c:pt idx="287">
                  <c:v>39.200000000000003</c:v>
                </c:pt>
                <c:pt idx="288">
                  <c:v>35.28</c:v>
                </c:pt>
                <c:pt idx="289">
                  <c:v>32.549999999999997</c:v>
                </c:pt>
                <c:pt idx="290">
                  <c:v>35.642857142857146</c:v>
                </c:pt>
                <c:pt idx="291">
                  <c:v>38.764705882352942</c:v>
                </c:pt>
                <c:pt idx="292">
                  <c:v>39.9</c:v>
                </c:pt>
                <c:pt idx="293">
                  <c:v>41.6</c:v>
                </c:pt>
                <c:pt idx="294">
                  <c:v>39.470588235294116</c:v>
                </c:pt>
                <c:pt idx="295">
                  <c:v>27.733333333333334</c:v>
                </c:pt>
                <c:pt idx="296">
                  <c:v>36.875</c:v>
                </c:pt>
                <c:pt idx="297">
                  <c:v>40.333333333333336</c:v>
                </c:pt>
                <c:pt idx="298">
                  <c:v>36.5</c:v>
                </c:pt>
                <c:pt idx="299">
                  <c:v>32.866666666666667</c:v>
                </c:pt>
                <c:pt idx="300">
                  <c:v>36.642857142857146</c:v>
                </c:pt>
                <c:pt idx="301">
                  <c:v>36.5625</c:v>
                </c:pt>
                <c:pt idx="302">
                  <c:v>32.15</c:v>
                </c:pt>
                <c:pt idx="303">
                  <c:v>38.368421052631582</c:v>
                </c:pt>
                <c:pt idx="304">
                  <c:v>33.071428571428569</c:v>
                </c:pt>
                <c:pt idx="305">
                  <c:v>36.444444444444443</c:v>
                </c:pt>
                <c:pt idx="306">
                  <c:v>35.692307692307693</c:v>
                </c:pt>
                <c:pt idx="307">
                  <c:v>45.4</c:v>
                </c:pt>
                <c:pt idx="308">
                  <c:v>29.375</c:v>
                </c:pt>
                <c:pt idx="309">
                  <c:v>34.583333333333336</c:v>
                </c:pt>
                <c:pt idx="310">
                  <c:v>38.684210526315788</c:v>
                </c:pt>
                <c:pt idx="311">
                  <c:v>34.777777777777779</c:v>
                </c:pt>
                <c:pt idx="312">
                  <c:v>37.307692307692307</c:v>
                </c:pt>
                <c:pt idx="313">
                  <c:v>35.631578947368418</c:v>
                </c:pt>
                <c:pt idx="314">
                  <c:v>36.6</c:v>
                </c:pt>
                <c:pt idx="315">
                  <c:v>39.700000000000003</c:v>
                </c:pt>
                <c:pt idx="316">
                  <c:v>37.4</c:v>
                </c:pt>
                <c:pt idx="317">
                  <c:v>27.76923076923077</c:v>
                </c:pt>
                <c:pt idx="318">
                  <c:v>38.777777777777779</c:v>
                </c:pt>
                <c:pt idx="319">
                  <c:v>31</c:v>
                </c:pt>
                <c:pt idx="320">
                  <c:v>35.928571428571431</c:v>
                </c:pt>
                <c:pt idx="321">
                  <c:v>37.882352941176471</c:v>
                </c:pt>
                <c:pt idx="322">
                  <c:v>40.588235294117645</c:v>
                </c:pt>
                <c:pt idx="323">
                  <c:v>34.533333333333331</c:v>
                </c:pt>
                <c:pt idx="324">
                  <c:v>40.333333333333336</c:v>
                </c:pt>
                <c:pt idx="325">
                  <c:v>35.285714285714285</c:v>
                </c:pt>
                <c:pt idx="326">
                  <c:v>35.5</c:v>
                </c:pt>
                <c:pt idx="327">
                  <c:v>38.5625</c:v>
                </c:pt>
                <c:pt idx="328">
                  <c:v>42.727272727272727</c:v>
                </c:pt>
                <c:pt idx="329">
                  <c:v>37.416666666666664</c:v>
                </c:pt>
                <c:pt idx="330">
                  <c:v>32.450000000000003</c:v>
                </c:pt>
                <c:pt idx="331">
                  <c:v>40.055555555555557</c:v>
                </c:pt>
                <c:pt idx="332">
                  <c:v>31.666666666666668</c:v>
                </c:pt>
                <c:pt idx="333">
                  <c:v>39.769230769230766</c:v>
                </c:pt>
                <c:pt idx="334">
                  <c:v>36.733333333333334</c:v>
                </c:pt>
                <c:pt idx="335">
                  <c:v>34.526315789473685</c:v>
                </c:pt>
                <c:pt idx="336">
                  <c:v>33.708333333333336</c:v>
                </c:pt>
                <c:pt idx="337">
                  <c:v>36.291666666666664</c:v>
                </c:pt>
                <c:pt idx="338">
                  <c:v>35.071428571428569</c:v>
                </c:pt>
                <c:pt idx="339">
                  <c:v>31.571428571428573</c:v>
                </c:pt>
                <c:pt idx="340">
                  <c:v>31.8125</c:v>
                </c:pt>
                <c:pt idx="341">
                  <c:v>36.846153846153847</c:v>
                </c:pt>
                <c:pt idx="342">
                  <c:v>34.071428571428569</c:v>
                </c:pt>
                <c:pt idx="343">
                  <c:v>33</c:v>
                </c:pt>
                <c:pt idx="344">
                  <c:v>40.222222222222221</c:v>
                </c:pt>
                <c:pt idx="345">
                  <c:v>42.05</c:v>
                </c:pt>
                <c:pt idx="346">
                  <c:v>42.615384615384613</c:v>
                </c:pt>
                <c:pt idx="347">
                  <c:v>40.46153846153846</c:v>
                </c:pt>
                <c:pt idx="348">
                  <c:v>34.071428571428569</c:v>
                </c:pt>
                <c:pt idx="349">
                  <c:v>33.92307692307692</c:v>
                </c:pt>
                <c:pt idx="350">
                  <c:v>43.166666666666664</c:v>
                </c:pt>
                <c:pt idx="351">
                  <c:v>42.25</c:v>
                </c:pt>
                <c:pt idx="352">
                  <c:v>44.090909090909093</c:v>
                </c:pt>
                <c:pt idx="353">
                  <c:v>39</c:v>
                </c:pt>
                <c:pt idx="354">
                  <c:v>31.25</c:v>
                </c:pt>
                <c:pt idx="355">
                  <c:v>28.5</c:v>
                </c:pt>
                <c:pt idx="356">
                  <c:v>34.0625</c:v>
                </c:pt>
                <c:pt idx="357">
                  <c:v>25.2</c:v>
                </c:pt>
                <c:pt idx="358">
                  <c:v>35.863636363636367</c:v>
                </c:pt>
                <c:pt idx="359">
                  <c:v>39.833333333333336</c:v>
                </c:pt>
                <c:pt idx="360">
                  <c:v>37</c:v>
                </c:pt>
                <c:pt idx="361">
                  <c:v>39.411764705882355</c:v>
                </c:pt>
                <c:pt idx="362">
                  <c:v>30.294117647058822</c:v>
                </c:pt>
                <c:pt idx="363">
                  <c:v>32.666666666666664</c:v>
                </c:pt>
                <c:pt idx="364">
                  <c:v>30.571428571428573</c:v>
                </c:pt>
                <c:pt idx="365">
                  <c:v>39.055555555555557</c:v>
                </c:pt>
                <c:pt idx="366">
                  <c:v>31.833333333333332</c:v>
                </c:pt>
                <c:pt idx="367">
                  <c:v>39.368421052631582</c:v>
                </c:pt>
                <c:pt idx="368">
                  <c:v>32.352941176470587</c:v>
                </c:pt>
                <c:pt idx="369">
                  <c:v>34.049999999999997</c:v>
                </c:pt>
                <c:pt idx="370">
                  <c:v>31.8</c:v>
                </c:pt>
                <c:pt idx="371">
                  <c:v>37.823529411764703</c:v>
                </c:pt>
                <c:pt idx="372">
                  <c:v>31.875</c:v>
                </c:pt>
                <c:pt idx="373">
                  <c:v>27.3</c:v>
                </c:pt>
                <c:pt idx="374">
                  <c:v>31.933333333333334</c:v>
                </c:pt>
                <c:pt idx="375">
                  <c:v>30.5</c:v>
                </c:pt>
                <c:pt idx="376">
                  <c:v>38.0625</c:v>
                </c:pt>
                <c:pt idx="377">
                  <c:v>36.333333333333336</c:v>
                </c:pt>
                <c:pt idx="378">
                  <c:v>27</c:v>
                </c:pt>
                <c:pt idx="379">
                  <c:v>37.46153846153846</c:v>
                </c:pt>
                <c:pt idx="380">
                  <c:v>39.25</c:v>
                </c:pt>
                <c:pt idx="381">
                  <c:v>33.647058823529413</c:v>
                </c:pt>
                <c:pt idx="382">
                  <c:v>42.2</c:v>
                </c:pt>
                <c:pt idx="383">
                  <c:v>33.3125</c:v>
                </c:pt>
                <c:pt idx="384">
                  <c:v>25.76923076923077</c:v>
                </c:pt>
                <c:pt idx="385">
                  <c:v>37.125</c:v>
                </c:pt>
                <c:pt idx="386">
                  <c:v>37</c:v>
                </c:pt>
                <c:pt idx="387">
                  <c:v>36.80952380952381</c:v>
                </c:pt>
                <c:pt idx="388">
                  <c:v>39.799999999999997</c:v>
                </c:pt>
                <c:pt idx="389">
                  <c:v>38</c:v>
                </c:pt>
                <c:pt idx="390">
                  <c:v>36.133333333333333</c:v>
                </c:pt>
                <c:pt idx="391">
                  <c:v>36.555555555555557</c:v>
                </c:pt>
                <c:pt idx="392">
                  <c:v>39.210526315789473</c:v>
                </c:pt>
                <c:pt idx="393">
                  <c:v>31.1875</c:v>
                </c:pt>
                <c:pt idx="394">
                  <c:v>35.153846153846153</c:v>
                </c:pt>
                <c:pt idx="395">
                  <c:v>34.25</c:v>
                </c:pt>
                <c:pt idx="396">
                  <c:v>35.642857142857146</c:v>
                </c:pt>
                <c:pt idx="397">
                  <c:v>27</c:v>
                </c:pt>
                <c:pt idx="398">
                  <c:v>36.047619047619051</c:v>
                </c:pt>
                <c:pt idx="399">
                  <c:v>38.866666666666667</c:v>
                </c:pt>
                <c:pt idx="400">
                  <c:v>35.909090909090907</c:v>
                </c:pt>
                <c:pt idx="401">
                  <c:v>38.470588235294116</c:v>
                </c:pt>
                <c:pt idx="402">
                  <c:v>36.733333333333334</c:v>
                </c:pt>
                <c:pt idx="403">
                  <c:v>34.588235294117645</c:v>
                </c:pt>
                <c:pt idx="404">
                  <c:v>37.53846153846154</c:v>
                </c:pt>
                <c:pt idx="405">
                  <c:v>31.708333333333332</c:v>
                </c:pt>
                <c:pt idx="406">
                  <c:v>28.923076923076923</c:v>
                </c:pt>
                <c:pt idx="407">
                  <c:v>42.071428571428569</c:v>
                </c:pt>
                <c:pt idx="408">
                  <c:v>35.833333333333336</c:v>
                </c:pt>
                <c:pt idx="409">
                  <c:v>28.727272727272727</c:v>
                </c:pt>
                <c:pt idx="410">
                  <c:v>35.75</c:v>
                </c:pt>
                <c:pt idx="411">
                  <c:v>34.75</c:v>
                </c:pt>
                <c:pt idx="412">
                  <c:v>37.666666666666664</c:v>
                </c:pt>
                <c:pt idx="413">
                  <c:v>40.421052631578945</c:v>
                </c:pt>
                <c:pt idx="414">
                  <c:v>33.75</c:v>
                </c:pt>
                <c:pt idx="415">
                  <c:v>32.764705882352942</c:v>
                </c:pt>
                <c:pt idx="416">
                  <c:v>37.357142857142854</c:v>
                </c:pt>
                <c:pt idx="417">
                  <c:v>37.227272727272727</c:v>
                </c:pt>
                <c:pt idx="418">
                  <c:v>36.700000000000003</c:v>
                </c:pt>
                <c:pt idx="419">
                  <c:v>43.058823529411768</c:v>
                </c:pt>
                <c:pt idx="420">
                  <c:v>39.777777777777779</c:v>
                </c:pt>
                <c:pt idx="421">
                  <c:v>40.692307692307693</c:v>
                </c:pt>
                <c:pt idx="422">
                  <c:v>34.46153846153846</c:v>
                </c:pt>
                <c:pt idx="423">
                  <c:v>30.307692307692307</c:v>
                </c:pt>
                <c:pt idx="424">
                  <c:v>38.5</c:v>
                </c:pt>
                <c:pt idx="425">
                  <c:v>35.333333333333336</c:v>
                </c:pt>
                <c:pt idx="426">
                  <c:v>32.421052631578945</c:v>
                </c:pt>
                <c:pt idx="427">
                  <c:v>33.352941176470587</c:v>
                </c:pt>
                <c:pt idx="428">
                  <c:v>38.4</c:v>
                </c:pt>
                <c:pt idx="429">
                  <c:v>38.521739130434781</c:v>
                </c:pt>
                <c:pt idx="430">
                  <c:v>30.4</c:v>
                </c:pt>
                <c:pt idx="431">
                  <c:v>33.142857142857146</c:v>
                </c:pt>
                <c:pt idx="432">
                  <c:v>38.18181818181818</c:v>
                </c:pt>
                <c:pt idx="433">
                  <c:v>39.733333333333334</c:v>
                </c:pt>
                <c:pt idx="434">
                  <c:v>37</c:v>
                </c:pt>
                <c:pt idx="435">
                  <c:v>35.61904761904762</c:v>
                </c:pt>
                <c:pt idx="436">
                  <c:v>34.176470588235297</c:v>
                </c:pt>
                <c:pt idx="437">
                  <c:v>37.176470588235297</c:v>
                </c:pt>
                <c:pt idx="438">
                  <c:v>36.647058823529413</c:v>
                </c:pt>
                <c:pt idx="439">
                  <c:v>34.941176470588232</c:v>
                </c:pt>
                <c:pt idx="440">
                  <c:v>44</c:v>
                </c:pt>
                <c:pt idx="441">
                  <c:v>38.913043478260867</c:v>
                </c:pt>
                <c:pt idx="442">
                  <c:v>31</c:v>
                </c:pt>
                <c:pt idx="443">
                  <c:v>34.227272727272727</c:v>
                </c:pt>
                <c:pt idx="444">
                  <c:v>31</c:v>
                </c:pt>
                <c:pt idx="445">
                  <c:v>32.153846153846153</c:v>
                </c:pt>
                <c:pt idx="446">
                  <c:v>32.785714285714285</c:v>
                </c:pt>
                <c:pt idx="447">
                  <c:v>30</c:v>
                </c:pt>
                <c:pt idx="448">
                  <c:v>33.5</c:v>
                </c:pt>
                <c:pt idx="449">
                  <c:v>32.950000000000003</c:v>
                </c:pt>
                <c:pt idx="450">
                  <c:v>35.842105263157897</c:v>
                </c:pt>
                <c:pt idx="451">
                  <c:v>33.846153846153847</c:v>
                </c:pt>
                <c:pt idx="452">
                  <c:v>39.06666666666667</c:v>
                </c:pt>
                <c:pt idx="453">
                  <c:v>36.684210526315788</c:v>
                </c:pt>
                <c:pt idx="454">
                  <c:v>33.764705882352942</c:v>
                </c:pt>
                <c:pt idx="455">
                  <c:v>34.533333333333331</c:v>
                </c:pt>
                <c:pt idx="456">
                  <c:v>42.125</c:v>
                </c:pt>
                <c:pt idx="457">
                  <c:v>36.941176470588232</c:v>
                </c:pt>
                <c:pt idx="458">
                  <c:v>30.842105263157894</c:v>
                </c:pt>
                <c:pt idx="459">
                  <c:v>31.833333333333332</c:v>
                </c:pt>
                <c:pt idx="460">
                  <c:v>33.777777777777779</c:v>
                </c:pt>
                <c:pt idx="461">
                  <c:v>30.466666666666665</c:v>
                </c:pt>
                <c:pt idx="462">
                  <c:v>38.799999999999997</c:v>
                </c:pt>
                <c:pt idx="463">
                  <c:v>30.277777777777779</c:v>
                </c:pt>
                <c:pt idx="464">
                  <c:v>35.157894736842103</c:v>
                </c:pt>
                <c:pt idx="465">
                  <c:v>37.94736842105263</c:v>
                </c:pt>
                <c:pt idx="466">
                  <c:v>33.92307692307692</c:v>
                </c:pt>
                <c:pt idx="467">
                  <c:v>33.200000000000003</c:v>
                </c:pt>
                <c:pt idx="468">
                  <c:v>40.159999999999997</c:v>
                </c:pt>
                <c:pt idx="469">
                  <c:v>41.578947368421055</c:v>
                </c:pt>
                <c:pt idx="470">
                  <c:v>36.866666666666667</c:v>
                </c:pt>
                <c:pt idx="471">
                  <c:v>33.714285714285715</c:v>
                </c:pt>
                <c:pt idx="472">
                  <c:v>33.700000000000003</c:v>
                </c:pt>
                <c:pt idx="473">
                  <c:v>34.642857142857146</c:v>
                </c:pt>
                <c:pt idx="474">
                  <c:v>36.5</c:v>
                </c:pt>
                <c:pt idx="475">
                  <c:v>33.058823529411768</c:v>
                </c:pt>
                <c:pt idx="476">
                  <c:v>33.5625</c:v>
                </c:pt>
                <c:pt idx="477">
                  <c:v>31.555555555555557</c:v>
                </c:pt>
                <c:pt idx="478">
                  <c:v>38.375</c:v>
                </c:pt>
                <c:pt idx="479">
                  <c:v>35.411764705882355</c:v>
                </c:pt>
                <c:pt idx="480">
                  <c:v>34.909090909090907</c:v>
                </c:pt>
                <c:pt idx="481">
                  <c:v>35.133333333333333</c:v>
                </c:pt>
                <c:pt idx="482">
                  <c:v>35.07692307692308</c:v>
                </c:pt>
                <c:pt idx="483">
                  <c:v>35.352941176470587</c:v>
                </c:pt>
                <c:pt idx="484">
                  <c:v>36.6</c:v>
                </c:pt>
                <c:pt idx="485">
                  <c:v>35.799999999999997</c:v>
                </c:pt>
                <c:pt idx="486">
                  <c:v>30.307692307692307</c:v>
                </c:pt>
                <c:pt idx="487">
                  <c:v>42.75</c:v>
                </c:pt>
                <c:pt idx="488">
                  <c:v>35.285714285714285</c:v>
                </c:pt>
                <c:pt idx="489">
                  <c:v>31.842105263157894</c:v>
                </c:pt>
                <c:pt idx="490">
                  <c:v>34.714285714285715</c:v>
                </c:pt>
                <c:pt idx="491">
                  <c:v>42.823529411764703</c:v>
                </c:pt>
                <c:pt idx="492">
                  <c:v>32.157894736842103</c:v>
                </c:pt>
                <c:pt idx="493">
                  <c:v>34.833333333333336</c:v>
                </c:pt>
                <c:pt idx="494">
                  <c:v>33.4</c:v>
                </c:pt>
                <c:pt idx="495">
                  <c:v>28.15</c:v>
                </c:pt>
                <c:pt idx="496">
                  <c:v>31.333333333333332</c:v>
                </c:pt>
                <c:pt idx="497">
                  <c:v>37.375</c:v>
                </c:pt>
                <c:pt idx="498">
                  <c:v>36.0625</c:v>
                </c:pt>
                <c:pt idx="499">
                  <c:v>40.5</c:v>
                </c:pt>
                <c:pt idx="500">
                  <c:v>39.571428571428569</c:v>
                </c:pt>
                <c:pt idx="501">
                  <c:v>30.25</c:v>
                </c:pt>
                <c:pt idx="502">
                  <c:v>39.722222222222221</c:v>
                </c:pt>
                <c:pt idx="503">
                  <c:v>38.133333333333333</c:v>
                </c:pt>
                <c:pt idx="504">
                  <c:v>34.08</c:v>
                </c:pt>
                <c:pt idx="505">
                  <c:v>30.066666666666666</c:v>
                </c:pt>
                <c:pt idx="506">
                  <c:v>33.263157894736842</c:v>
                </c:pt>
                <c:pt idx="507">
                  <c:v>38.565217391304351</c:v>
                </c:pt>
                <c:pt idx="508">
                  <c:v>28.6</c:v>
                </c:pt>
                <c:pt idx="509">
                  <c:v>36.285714285714285</c:v>
                </c:pt>
                <c:pt idx="510">
                  <c:v>40.375</c:v>
                </c:pt>
                <c:pt idx="511">
                  <c:v>34.666666666666664</c:v>
                </c:pt>
                <c:pt idx="512">
                  <c:v>34.863636363636367</c:v>
                </c:pt>
                <c:pt idx="513">
                  <c:v>30.928571428571427</c:v>
                </c:pt>
                <c:pt idx="514">
                  <c:v>35.6</c:v>
                </c:pt>
                <c:pt idx="515">
                  <c:v>34.952380952380949</c:v>
                </c:pt>
                <c:pt idx="516">
                  <c:v>34.411764705882355</c:v>
                </c:pt>
                <c:pt idx="517">
                  <c:v>34</c:v>
                </c:pt>
                <c:pt idx="518">
                  <c:v>36.421052631578945</c:v>
                </c:pt>
                <c:pt idx="519">
                  <c:v>39.304347826086953</c:v>
                </c:pt>
                <c:pt idx="520">
                  <c:v>36.941176470588232</c:v>
                </c:pt>
                <c:pt idx="521">
                  <c:v>35.549999999999997</c:v>
                </c:pt>
                <c:pt idx="522">
                  <c:v>32</c:v>
                </c:pt>
                <c:pt idx="523">
                  <c:v>43.81818181818182</c:v>
                </c:pt>
                <c:pt idx="524">
                  <c:v>37.823529411764703</c:v>
                </c:pt>
                <c:pt idx="525">
                  <c:v>37.533333333333331</c:v>
                </c:pt>
                <c:pt idx="526">
                  <c:v>31.588235294117649</c:v>
                </c:pt>
                <c:pt idx="527">
                  <c:v>32.647058823529413</c:v>
                </c:pt>
                <c:pt idx="528">
                  <c:v>34.846153846153847</c:v>
                </c:pt>
                <c:pt idx="529">
                  <c:v>36.666666666666664</c:v>
                </c:pt>
                <c:pt idx="530">
                  <c:v>31.94736842105263</c:v>
                </c:pt>
                <c:pt idx="531">
                  <c:v>37.416666666666664</c:v>
                </c:pt>
                <c:pt idx="532">
                  <c:v>33.4</c:v>
                </c:pt>
                <c:pt idx="533">
                  <c:v>37.944444444444443</c:v>
                </c:pt>
                <c:pt idx="534">
                  <c:v>32.769230769230766</c:v>
                </c:pt>
                <c:pt idx="535">
                  <c:v>31.863636363636363</c:v>
                </c:pt>
                <c:pt idx="536">
                  <c:v>37.8125</c:v>
                </c:pt>
                <c:pt idx="537">
                  <c:v>28.46153846153846</c:v>
                </c:pt>
                <c:pt idx="538">
                  <c:v>33.571428571428569</c:v>
                </c:pt>
                <c:pt idx="539">
                  <c:v>35.666666666666664</c:v>
                </c:pt>
                <c:pt idx="540">
                  <c:v>27</c:v>
                </c:pt>
                <c:pt idx="541">
                  <c:v>42.4</c:v>
                </c:pt>
                <c:pt idx="542">
                  <c:v>37.333333333333336</c:v>
                </c:pt>
                <c:pt idx="543">
                  <c:v>34.266666666666666</c:v>
                </c:pt>
                <c:pt idx="544">
                  <c:v>34.92307692307692</c:v>
                </c:pt>
                <c:pt idx="545">
                  <c:v>33.166666666666664</c:v>
                </c:pt>
                <c:pt idx="546">
                  <c:v>32.588235294117645</c:v>
                </c:pt>
                <c:pt idx="547">
                  <c:v>33.294117647058826</c:v>
                </c:pt>
                <c:pt idx="548">
                  <c:v>37.411764705882355</c:v>
                </c:pt>
                <c:pt idx="549">
                  <c:v>37.4</c:v>
                </c:pt>
                <c:pt idx="550">
                  <c:v>38.545454545454547</c:v>
                </c:pt>
                <c:pt idx="551">
                  <c:v>31.333333333333332</c:v>
                </c:pt>
                <c:pt idx="552">
                  <c:v>36.5</c:v>
                </c:pt>
                <c:pt idx="553">
                  <c:v>25.727272727272727</c:v>
                </c:pt>
                <c:pt idx="554">
                  <c:v>29.272727272727273</c:v>
                </c:pt>
                <c:pt idx="555">
                  <c:v>33.5</c:v>
                </c:pt>
                <c:pt idx="556">
                  <c:v>27.1875</c:v>
                </c:pt>
                <c:pt idx="557">
                  <c:v>30.333333333333332</c:v>
                </c:pt>
                <c:pt idx="558">
                  <c:v>32.5</c:v>
                </c:pt>
                <c:pt idx="559">
                  <c:v>33.565217391304351</c:v>
                </c:pt>
                <c:pt idx="560">
                  <c:v>37.473684210526315</c:v>
                </c:pt>
                <c:pt idx="561">
                  <c:v>33.857142857142854</c:v>
                </c:pt>
                <c:pt idx="562">
                  <c:v>32.25</c:v>
                </c:pt>
                <c:pt idx="563">
                  <c:v>43.666666666666664</c:v>
                </c:pt>
                <c:pt idx="564">
                  <c:v>30.166666666666668</c:v>
                </c:pt>
                <c:pt idx="565">
                  <c:v>33.823529411764703</c:v>
                </c:pt>
                <c:pt idx="566">
                  <c:v>32.5</c:v>
                </c:pt>
                <c:pt idx="567">
                  <c:v>39.25</c:v>
                </c:pt>
                <c:pt idx="568">
                  <c:v>33.549999999999997</c:v>
                </c:pt>
                <c:pt idx="569">
                  <c:v>31.117647058823529</c:v>
                </c:pt>
                <c:pt idx="570">
                  <c:v>36.94736842105263</c:v>
                </c:pt>
                <c:pt idx="571">
                  <c:v>43</c:v>
                </c:pt>
                <c:pt idx="572">
                  <c:v>33.055555555555557</c:v>
                </c:pt>
                <c:pt idx="573">
                  <c:v>32.888888888888886</c:v>
                </c:pt>
                <c:pt idx="574">
                  <c:v>26.6</c:v>
                </c:pt>
                <c:pt idx="575">
                  <c:v>28.2</c:v>
                </c:pt>
                <c:pt idx="576">
                  <c:v>37.642857142857146</c:v>
                </c:pt>
                <c:pt idx="577">
                  <c:v>40.333333333333336</c:v>
                </c:pt>
                <c:pt idx="578">
                  <c:v>35.93333333333333</c:v>
                </c:pt>
              </c:numCache>
            </c:numRef>
          </c:val>
          <c:extLst>
            <c:ext xmlns:c16="http://schemas.microsoft.com/office/drawing/2014/chart" uri="{C3380CC4-5D6E-409C-BE32-E72D297353CC}">
              <c16:uniqueId val="{00000000-2CDC-4FA3-979E-556C461234D9}"/>
            </c:ext>
          </c:extLst>
        </c:ser>
        <c:dLbls>
          <c:showLegendKey val="0"/>
          <c:showVal val="0"/>
          <c:showCatName val="0"/>
          <c:showSerName val="0"/>
          <c:showPercent val="0"/>
          <c:showBubbleSize val="0"/>
        </c:dLbls>
        <c:axId val="599763184"/>
        <c:axId val="599769904"/>
      </c:areaChart>
      <c:catAx>
        <c:axId val="599763184"/>
        <c:scaling>
          <c:orientation val="minMax"/>
        </c:scaling>
        <c:delete val="1"/>
        <c:axPos val="b"/>
        <c:numFmt formatCode="General" sourceLinked="1"/>
        <c:majorTickMark val="out"/>
        <c:minorTickMark val="none"/>
        <c:tickLblPos val="nextTo"/>
        <c:crossAx val="599769904"/>
        <c:crosses val="autoZero"/>
        <c:auto val="1"/>
        <c:lblAlgn val="ctr"/>
        <c:lblOffset val="100"/>
        <c:noMultiLvlLbl val="0"/>
      </c:catAx>
      <c:valAx>
        <c:axId val="599769904"/>
        <c:scaling>
          <c:orientation val="minMax"/>
        </c:scaling>
        <c:delete val="1"/>
        <c:axPos val="l"/>
        <c:numFmt formatCode="General" sourceLinked="1"/>
        <c:majorTickMark val="none"/>
        <c:minorTickMark val="none"/>
        <c:tickLblPos val="nextTo"/>
        <c:crossAx val="599763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Project.xlsx]Data!PivotTable9</c:name>
    <c:fmtId val="3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 of Patient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Data!$J$14</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Data!$I$15:$I$23</c:f>
              <c:strCache>
                <c:ptCount val="8"/>
                <c:pt idx="0">
                  <c:v>0-10</c:v>
                </c:pt>
                <c:pt idx="1">
                  <c:v>10-20</c:v>
                </c:pt>
                <c:pt idx="2">
                  <c:v>20-30</c:v>
                </c:pt>
                <c:pt idx="3">
                  <c:v>30-40</c:v>
                </c:pt>
                <c:pt idx="4">
                  <c:v>40-50</c:v>
                </c:pt>
                <c:pt idx="5">
                  <c:v>50-60</c:v>
                </c:pt>
                <c:pt idx="6">
                  <c:v>60-70</c:v>
                </c:pt>
                <c:pt idx="7">
                  <c:v>70+</c:v>
                </c:pt>
              </c:strCache>
            </c:strRef>
          </c:cat>
          <c:val>
            <c:numRef>
              <c:f>Data!$J$15:$J$23</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6C6F-421C-B0B7-51FFD92B3317}"/>
            </c:ext>
          </c:extLst>
        </c:ser>
        <c:dLbls>
          <c:dLblPos val="outEnd"/>
          <c:showLegendKey val="0"/>
          <c:showVal val="1"/>
          <c:showCatName val="0"/>
          <c:showSerName val="0"/>
          <c:showPercent val="0"/>
          <c:showBubbleSize val="0"/>
        </c:dLbls>
        <c:gapWidth val="65"/>
        <c:axId val="1699781984"/>
        <c:axId val="1699782464"/>
      </c:barChart>
      <c:catAx>
        <c:axId val="1699781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1699782464"/>
        <c:crosses val="autoZero"/>
        <c:auto val="1"/>
        <c:lblAlgn val="ctr"/>
        <c:lblOffset val="100"/>
        <c:noMultiLvlLbl val="0"/>
      </c:catAx>
      <c:valAx>
        <c:axId val="1699782464"/>
        <c:scaling>
          <c:orientation val="minMax"/>
        </c:scaling>
        <c:delete val="1"/>
        <c:axPos val="l"/>
        <c:numFmt formatCode="General" sourceLinked="1"/>
        <c:majorTickMark val="none"/>
        <c:minorTickMark val="none"/>
        <c:tickLblPos val="nextTo"/>
        <c:crossAx val="169978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Project.xlsx]Data!PivotTable10</c:name>
    <c:fmtId val="39"/>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200">
                <a:latin typeface="Times New Roman" panose="02020603050405020304" pitchFamily="18" charset="0"/>
                <a:cs typeface="Times New Roman" panose="02020603050405020304" pitchFamily="18" charset="0"/>
              </a:rPr>
              <a:t>Patient</a:t>
            </a:r>
            <a:r>
              <a:rPr lang="en-US" sz="1200" baseline="0">
                <a:latin typeface="Times New Roman" panose="02020603050405020304" pitchFamily="18" charset="0"/>
                <a:cs typeface="Times New Roman" panose="02020603050405020304" pitchFamily="18" charset="0"/>
              </a:rPr>
              <a:t> Attended Status</a:t>
            </a:r>
          </a:p>
        </c:rich>
      </c:tx>
      <c:layout>
        <c:manualLayout>
          <c:xMode val="edge"/>
          <c:yMode val="edge"/>
          <c:x val="0.20223958333333331"/>
          <c:y val="0.86137987615306866"/>
        </c:manualLayout>
      </c:layout>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291666666666664E-2"/>
          <c:y val="0.22265620002302938"/>
          <c:w val="0.88541666666666663"/>
          <c:h val="0.61485867312342468"/>
        </c:manualLayout>
      </c:layout>
      <c:pie3DChart>
        <c:varyColors val="1"/>
        <c:ser>
          <c:idx val="0"/>
          <c:order val="0"/>
          <c:tx>
            <c:strRef>
              <c:f>Data!$M$14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483-42D2-BCD5-9E908BCC6FB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483-42D2-BCD5-9E908BCC6FB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Data!$L$15:$L$17</c:f>
              <c:strCache>
                <c:ptCount val="2"/>
                <c:pt idx="0">
                  <c:v>Delayed</c:v>
                </c:pt>
                <c:pt idx="1">
                  <c:v>On-Time</c:v>
                </c:pt>
              </c:strCache>
            </c:strRef>
          </c:cat>
          <c:val>
            <c:numRef>
              <c:f>Data!$M$15:$M$17</c:f>
              <c:numCache>
                <c:formatCode>General</c:formatCode>
                <c:ptCount val="2"/>
                <c:pt idx="0">
                  <c:v>5467</c:v>
                </c:pt>
                <c:pt idx="1">
                  <c:v>3749</c:v>
                </c:pt>
              </c:numCache>
            </c:numRef>
          </c:val>
          <c:extLst>
            <c:ext xmlns:c16="http://schemas.microsoft.com/office/drawing/2014/chart" uri="{C3380CC4-5D6E-409C-BE32-E72D297353CC}">
              <c16:uniqueId val="{00000004-1483-42D2-BCD5-9E908BCC6FB9}"/>
            </c:ext>
          </c:extLst>
        </c:ser>
        <c:dLbls>
          <c:dLblPos val="ctr"/>
          <c:showLegendKey val="0"/>
          <c:showVal val="0"/>
          <c:showCatName val="0"/>
          <c:showSerName val="0"/>
          <c:showPercent val="1"/>
          <c:showBubbleSize val="0"/>
          <c:showLeaderLines val="1"/>
        </c:dLbls>
      </c:pie3DChart>
      <c:spPr>
        <a:noFill/>
        <a:ln>
          <a:noFill/>
        </a:ln>
        <a:effectLst/>
      </c:spPr>
    </c:plotArea>
    <c:legend>
      <c:legendPos val="t"/>
      <c:layout>
        <c:manualLayout>
          <c:xMode val="edge"/>
          <c:yMode val="edge"/>
          <c:x val="0.25725024606299213"/>
          <c:y val="9.1271142257647681E-2"/>
          <c:w val="0.50633284120734912"/>
          <c:h val="8.56861158378219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Project.xlsx]Data!PivotTable13</c:name>
    <c:fmtId val="3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33940479215891E-2"/>
          <c:y val="0.32728295507424793"/>
          <c:w val="0.92856605952078408"/>
          <c:h val="0.58855857076380269"/>
        </c:manualLayout>
      </c:layout>
      <c:areaChart>
        <c:grouping val="standard"/>
        <c:varyColors val="0"/>
        <c:ser>
          <c:idx val="0"/>
          <c:order val="0"/>
          <c:tx>
            <c:strRef>
              <c:f>Data!$J$27</c:f>
              <c:strCache>
                <c:ptCount val="1"/>
                <c:pt idx="0">
                  <c:v>Total</c:v>
                </c:pt>
              </c:strCache>
            </c:strRef>
          </c:tx>
          <c:spPr>
            <a:solidFill>
              <a:schemeClr val="accent1"/>
            </a:solidFill>
            <a:ln>
              <a:noFill/>
            </a:ln>
            <a:effectLst/>
          </c:spPr>
          <c:cat>
            <c:strRef>
              <c:f>Data!$I$28:$I$598</c:f>
              <c:strCache>
                <c:ptCount val="57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16-05-2023</c:v>
                </c:pt>
                <c:pt idx="45">
                  <c:v>17-05-2023</c:v>
                </c:pt>
                <c:pt idx="46">
                  <c:v>18-05-2023</c:v>
                </c:pt>
                <c:pt idx="47">
                  <c:v>19-05-2023</c:v>
                </c:pt>
                <c:pt idx="48">
                  <c:v>20-05-2023</c:v>
                </c:pt>
                <c:pt idx="49">
                  <c:v>21-05-2023</c:v>
                </c:pt>
                <c:pt idx="50">
                  <c:v>22-05-2023</c:v>
                </c:pt>
                <c:pt idx="51">
                  <c:v>23-05-2023</c:v>
                </c:pt>
                <c:pt idx="52">
                  <c:v>24-05-2023</c:v>
                </c:pt>
                <c:pt idx="53">
                  <c:v>25-05-2023</c:v>
                </c:pt>
                <c:pt idx="54">
                  <c:v>26-05-2023</c:v>
                </c:pt>
                <c:pt idx="55">
                  <c:v>27-05-2023</c:v>
                </c:pt>
                <c:pt idx="56">
                  <c:v>28-05-2023</c:v>
                </c:pt>
                <c:pt idx="57">
                  <c:v>29-05-2023</c:v>
                </c:pt>
                <c:pt idx="58">
                  <c:v>30-05-2023</c:v>
                </c:pt>
                <c:pt idx="59">
                  <c:v>31-05-2023</c:v>
                </c:pt>
                <c:pt idx="60">
                  <c:v>01-06-2023</c:v>
                </c:pt>
                <c:pt idx="61">
                  <c:v>02-06-2023</c:v>
                </c:pt>
                <c:pt idx="62">
                  <c:v>03-06-2023</c:v>
                </c:pt>
                <c:pt idx="63">
                  <c:v>04-06-2023</c:v>
                </c:pt>
                <c:pt idx="64">
                  <c:v>05-06-2023</c:v>
                </c:pt>
                <c:pt idx="65">
                  <c:v>06-06-2023</c:v>
                </c:pt>
                <c:pt idx="66">
                  <c:v>07-06-2023</c:v>
                </c:pt>
                <c:pt idx="67">
                  <c:v>08-06-2023</c:v>
                </c:pt>
                <c:pt idx="68">
                  <c:v>09-06-2023</c:v>
                </c:pt>
                <c:pt idx="69">
                  <c:v>10-06-2023</c:v>
                </c:pt>
                <c:pt idx="70">
                  <c:v>11-06-2023</c:v>
                </c:pt>
                <c:pt idx="71">
                  <c:v>12-06-2023</c:v>
                </c:pt>
                <c:pt idx="72">
                  <c:v>13-06-2023</c:v>
                </c:pt>
                <c:pt idx="73">
                  <c:v>14-06-2023</c:v>
                </c:pt>
                <c:pt idx="74">
                  <c:v>15-06-2023</c:v>
                </c:pt>
                <c:pt idx="75">
                  <c:v>16-06-2023</c:v>
                </c:pt>
                <c:pt idx="76">
                  <c:v>17-06-2023</c:v>
                </c:pt>
                <c:pt idx="77">
                  <c:v>18-06-2023</c:v>
                </c:pt>
                <c:pt idx="78">
                  <c:v>19-06-2023</c:v>
                </c:pt>
                <c:pt idx="79">
                  <c:v>20-06-2023</c:v>
                </c:pt>
                <c:pt idx="80">
                  <c:v>21-06-2023</c:v>
                </c:pt>
                <c:pt idx="81">
                  <c:v>22-06-2023</c:v>
                </c:pt>
                <c:pt idx="82">
                  <c:v>23-06-2023</c:v>
                </c:pt>
                <c:pt idx="83">
                  <c:v>24-06-2023</c:v>
                </c:pt>
                <c:pt idx="84">
                  <c:v>25-06-2023</c:v>
                </c:pt>
                <c:pt idx="85">
                  <c:v>26-06-2023</c:v>
                </c:pt>
                <c:pt idx="86">
                  <c:v>27-06-2023</c:v>
                </c:pt>
                <c:pt idx="87">
                  <c:v>28-06-2023</c:v>
                </c:pt>
                <c:pt idx="88">
                  <c:v>29-06-2023</c:v>
                </c:pt>
                <c:pt idx="89">
                  <c:v>30-06-2023</c:v>
                </c:pt>
                <c:pt idx="90">
                  <c:v>01-07-2023</c:v>
                </c:pt>
                <c:pt idx="91">
                  <c:v>02-07-2023</c:v>
                </c:pt>
                <c:pt idx="92">
                  <c:v>03-07-2023</c:v>
                </c:pt>
                <c:pt idx="93">
                  <c:v>04-07-2023</c:v>
                </c:pt>
                <c:pt idx="94">
                  <c:v>05-07-2023</c:v>
                </c:pt>
                <c:pt idx="95">
                  <c:v>06-07-2023</c:v>
                </c:pt>
                <c:pt idx="96">
                  <c:v>07-07-2023</c:v>
                </c:pt>
                <c:pt idx="97">
                  <c:v>08-07-2023</c:v>
                </c:pt>
                <c:pt idx="98">
                  <c:v>09-07-2023</c:v>
                </c:pt>
                <c:pt idx="99">
                  <c:v>10-07-2023</c:v>
                </c:pt>
                <c:pt idx="100">
                  <c:v>11-07-2023</c:v>
                </c:pt>
                <c:pt idx="101">
                  <c:v>12-07-2023</c:v>
                </c:pt>
                <c:pt idx="102">
                  <c:v>13-07-2023</c:v>
                </c:pt>
                <c:pt idx="103">
                  <c:v>14-07-2023</c:v>
                </c:pt>
                <c:pt idx="104">
                  <c:v>15-07-2023</c:v>
                </c:pt>
                <c:pt idx="105">
                  <c:v>16-07-2023</c:v>
                </c:pt>
                <c:pt idx="106">
                  <c:v>17-07-2023</c:v>
                </c:pt>
                <c:pt idx="107">
                  <c:v>18-07-2023</c:v>
                </c:pt>
                <c:pt idx="108">
                  <c:v>19-07-2023</c:v>
                </c:pt>
                <c:pt idx="109">
                  <c:v>20-07-2023</c:v>
                </c:pt>
                <c:pt idx="110">
                  <c:v>21-07-2023</c:v>
                </c:pt>
                <c:pt idx="111">
                  <c:v>22-07-2023</c:v>
                </c:pt>
                <c:pt idx="112">
                  <c:v>23-07-2023</c:v>
                </c:pt>
                <c:pt idx="113">
                  <c:v>24-07-2023</c:v>
                </c:pt>
                <c:pt idx="114">
                  <c:v>25-07-2023</c:v>
                </c:pt>
                <c:pt idx="115">
                  <c:v>26-07-2023</c:v>
                </c:pt>
                <c:pt idx="116">
                  <c:v>27-07-2023</c:v>
                </c:pt>
                <c:pt idx="117">
                  <c:v>28-07-2023</c:v>
                </c:pt>
                <c:pt idx="118">
                  <c:v>29-07-2023</c:v>
                </c:pt>
                <c:pt idx="119">
                  <c:v>30-07-2023</c:v>
                </c:pt>
                <c:pt idx="120">
                  <c:v>31-07-2023</c:v>
                </c:pt>
                <c:pt idx="121">
                  <c:v>01-08-2023</c:v>
                </c:pt>
                <c:pt idx="122">
                  <c:v>02-08-2023</c:v>
                </c:pt>
                <c:pt idx="123">
                  <c:v>03-08-2023</c:v>
                </c:pt>
                <c:pt idx="124">
                  <c:v>04-08-2023</c:v>
                </c:pt>
                <c:pt idx="125">
                  <c:v>05-08-2023</c:v>
                </c:pt>
                <c:pt idx="126">
                  <c:v>06-08-2023</c:v>
                </c:pt>
                <c:pt idx="127">
                  <c:v>07-08-2023</c:v>
                </c:pt>
                <c:pt idx="128">
                  <c:v>08-08-2023</c:v>
                </c:pt>
                <c:pt idx="129">
                  <c:v>09-08-2023</c:v>
                </c:pt>
                <c:pt idx="130">
                  <c:v>10-08-2023</c:v>
                </c:pt>
                <c:pt idx="131">
                  <c:v>11-08-2023</c:v>
                </c:pt>
                <c:pt idx="132">
                  <c:v>12-08-2023</c:v>
                </c:pt>
                <c:pt idx="133">
                  <c:v>13-08-2023</c:v>
                </c:pt>
                <c:pt idx="134">
                  <c:v>14-08-2023</c:v>
                </c:pt>
                <c:pt idx="135">
                  <c:v>15-08-2023</c:v>
                </c:pt>
                <c:pt idx="136">
                  <c:v>16-08-2023</c:v>
                </c:pt>
                <c:pt idx="137">
                  <c:v>17-08-2023</c:v>
                </c:pt>
                <c:pt idx="138">
                  <c:v>18-08-2023</c:v>
                </c:pt>
                <c:pt idx="139">
                  <c:v>19-08-2023</c:v>
                </c:pt>
                <c:pt idx="140">
                  <c:v>20-08-2023</c:v>
                </c:pt>
                <c:pt idx="141">
                  <c:v>21-08-2023</c:v>
                </c:pt>
                <c:pt idx="142">
                  <c:v>22-08-2023</c:v>
                </c:pt>
                <c:pt idx="143">
                  <c:v>23-08-2023</c:v>
                </c:pt>
                <c:pt idx="144">
                  <c:v>24-08-2023</c:v>
                </c:pt>
                <c:pt idx="145">
                  <c:v>25-08-2023</c:v>
                </c:pt>
                <c:pt idx="146">
                  <c:v>26-08-2023</c:v>
                </c:pt>
                <c:pt idx="147">
                  <c:v>27-08-2023</c:v>
                </c:pt>
                <c:pt idx="148">
                  <c:v>28-08-2023</c:v>
                </c:pt>
                <c:pt idx="149">
                  <c:v>29-08-2023</c:v>
                </c:pt>
                <c:pt idx="150">
                  <c:v>30-08-2023</c:v>
                </c:pt>
                <c:pt idx="151">
                  <c:v>31-08-2023</c:v>
                </c:pt>
                <c:pt idx="152">
                  <c:v>01-09-2023</c:v>
                </c:pt>
                <c:pt idx="153">
                  <c:v>02-09-2023</c:v>
                </c:pt>
                <c:pt idx="154">
                  <c:v>03-09-2023</c:v>
                </c:pt>
                <c:pt idx="155">
                  <c:v>04-09-2023</c:v>
                </c:pt>
                <c:pt idx="156">
                  <c:v>05-09-2023</c:v>
                </c:pt>
                <c:pt idx="157">
                  <c:v>06-09-2023</c:v>
                </c:pt>
                <c:pt idx="158">
                  <c:v>07-09-2023</c:v>
                </c:pt>
                <c:pt idx="159">
                  <c:v>08-09-2023</c:v>
                </c:pt>
                <c:pt idx="160">
                  <c:v>09-09-2023</c:v>
                </c:pt>
                <c:pt idx="161">
                  <c:v>10-09-2023</c:v>
                </c:pt>
                <c:pt idx="162">
                  <c:v>11-09-2023</c:v>
                </c:pt>
                <c:pt idx="163">
                  <c:v>12-09-2023</c:v>
                </c:pt>
                <c:pt idx="164">
                  <c:v>13-09-2023</c:v>
                </c:pt>
                <c:pt idx="165">
                  <c:v>14-09-2023</c:v>
                </c:pt>
                <c:pt idx="166">
                  <c:v>15-09-2023</c:v>
                </c:pt>
                <c:pt idx="167">
                  <c:v>16-09-2023</c:v>
                </c:pt>
                <c:pt idx="168">
                  <c:v>17-09-2023</c:v>
                </c:pt>
                <c:pt idx="169">
                  <c:v>18-09-2023</c:v>
                </c:pt>
                <c:pt idx="170">
                  <c:v>19-09-2023</c:v>
                </c:pt>
                <c:pt idx="171">
                  <c:v>20-09-2023</c:v>
                </c:pt>
                <c:pt idx="172">
                  <c:v>21-09-2023</c:v>
                </c:pt>
                <c:pt idx="173">
                  <c:v>22-09-2023</c:v>
                </c:pt>
                <c:pt idx="174">
                  <c:v>23-09-2023</c:v>
                </c:pt>
                <c:pt idx="175">
                  <c:v>24-09-2023</c:v>
                </c:pt>
                <c:pt idx="176">
                  <c:v>25-09-2023</c:v>
                </c:pt>
                <c:pt idx="177">
                  <c:v>26-09-2023</c:v>
                </c:pt>
                <c:pt idx="178">
                  <c:v>27-09-2023</c:v>
                </c:pt>
                <c:pt idx="179">
                  <c:v>28-09-2023</c:v>
                </c:pt>
                <c:pt idx="180">
                  <c:v>29-09-2023</c:v>
                </c:pt>
                <c:pt idx="181">
                  <c:v>30-09-2023</c:v>
                </c:pt>
                <c:pt idx="182">
                  <c:v>01-10-2023</c:v>
                </c:pt>
                <c:pt idx="183">
                  <c:v>02-10-2023</c:v>
                </c:pt>
                <c:pt idx="184">
                  <c:v>03-10-2023</c:v>
                </c:pt>
                <c:pt idx="185">
                  <c:v>04-10-2023</c:v>
                </c:pt>
                <c:pt idx="186">
                  <c:v>05-10-2023</c:v>
                </c:pt>
                <c:pt idx="187">
                  <c:v>06-10-2023</c:v>
                </c:pt>
                <c:pt idx="188">
                  <c:v>07-10-2023</c:v>
                </c:pt>
                <c:pt idx="189">
                  <c:v>08-10-2023</c:v>
                </c:pt>
                <c:pt idx="190">
                  <c:v>09-10-2023</c:v>
                </c:pt>
                <c:pt idx="191">
                  <c:v>10-10-2023</c:v>
                </c:pt>
                <c:pt idx="192">
                  <c:v>11-10-2023</c:v>
                </c:pt>
                <c:pt idx="193">
                  <c:v>12-10-2023</c:v>
                </c:pt>
                <c:pt idx="194">
                  <c:v>13-10-2023</c:v>
                </c:pt>
                <c:pt idx="195">
                  <c:v>14-10-2023</c:v>
                </c:pt>
                <c:pt idx="196">
                  <c:v>15-10-2023</c:v>
                </c:pt>
                <c:pt idx="197">
                  <c:v>16-10-2023</c:v>
                </c:pt>
                <c:pt idx="198">
                  <c:v>17-10-2023</c:v>
                </c:pt>
                <c:pt idx="199">
                  <c:v>18-10-2023</c:v>
                </c:pt>
                <c:pt idx="200">
                  <c:v>19-10-2023</c:v>
                </c:pt>
                <c:pt idx="201">
                  <c:v>20-10-2023</c:v>
                </c:pt>
                <c:pt idx="202">
                  <c:v>21-10-2023</c:v>
                </c:pt>
                <c:pt idx="203">
                  <c:v>22-10-2023</c:v>
                </c:pt>
                <c:pt idx="204">
                  <c:v>23-10-2023</c:v>
                </c:pt>
                <c:pt idx="205">
                  <c:v>24-10-2023</c:v>
                </c:pt>
                <c:pt idx="206">
                  <c:v>25-10-2023</c:v>
                </c:pt>
                <c:pt idx="207">
                  <c:v>26-10-2023</c:v>
                </c:pt>
                <c:pt idx="208">
                  <c:v>27-10-2023</c:v>
                </c:pt>
                <c:pt idx="209">
                  <c:v>28-10-2023</c:v>
                </c:pt>
                <c:pt idx="210">
                  <c:v>29-10-2023</c:v>
                </c:pt>
                <c:pt idx="211">
                  <c:v>30-10-2023</c:v>
                </c:pt>
                <c:pt idx="212">
                  <c:v>31-10-2023</c:v>
                </c:pt>
                <c:pt idx="213">
                  <c:v>01-11-2023</c:v>
                </c:pt>
                <c:pt idx="214">
                  <c:v>02-11-2023</c:v>
                </c:pt>
                <c:pt idx="215">
                  <c:v>03-11-2023</c:v>
                </c:pt>
                <c:pt idx="216">
                  <c:v>04-11-2023</c:v>
                </c:pt>
                <c:pt idx="217">
                  <c:v>05-11-2023</c:v>
                </c:pt>
                <c:pt idx="218">
                  <c:v>06-11-2023</c:v>
                </c:pt>
                <c:pt idx="219">
                  <c:v>07-11-2023</c:v>
                </c:pt>
                <c:pt idx="220">
                  <c:v>08-11-2023</c:v>
                </c:pt>
                <c:pt idx="221">
                  <c:v>09-11-2023</c:v>
                </c:pt>
                <c:pt idx="222">
                  <c:v>10-11-2023</c:v>
                </c:pt>
                <c:pt idx="223">
                  <c:v>11-11-2023</c:v>
                </c:pt>
                <c:pt idx="224">
                  <c:v>12-11-2023</c:v>
                </c:pt>
                <c:pt idx="225">
                  <c:v>13-11-2023</c:v>
                </c:pt>
                <c:pt idx="226">
                  <c:v>14-11-2023</c:v>
                </c:pt>
                <c:pt idx="227">
                  <c:v>15-11-2023</c:v>
                </c:pt>
                <c:pt idx="228">
                  <c:v>16-11-2023</c:v>
                </c:pt>
                <c:pt idx="229">
                  <c:v>17-11-2023</c:v>
                </c:pt>
                <c:pt idx="230">
                  <c:v>18-11-2023</c:v>
                </c:pt>
                <c:pt idx="231">
                  <c:v>19-11-2023</c:v>
                </c:pt>
                <c:pt idx="232">
                  <c:v>20-11-2023</c:v>
                </c:pt>
                <c:pt idx="233">
                  <c:v>21-11-2023</c:v>
                </c:pt>
                <c:pt idx="234">
                  <c:v>22-11-2023</c:v>
                </c:pt>
                <c:pt idx="235">
                  <c:v>23-11-2023</c:v>
                </c:pt>
                <c:pt idx="236">
                  <c:v>24-11-2023</c:v>
                </c:pt>
                <c:pt idx="237">
                  <c:v>25-11-2023</c:v>
                </c:pt>
                <c:pt idx="238">
                  <c:v>26-11-2023</c:v>
                </c:pt>
                <c:pt idx="239">
                  <c:v>27-11-2023</c:v>
                </c:pt>
                <c:pt idx="240">
                  <c:v>28-11-2023</c:v>
                </c:pt>
                <c:pt idx="241">
                  <c:v>29-11-2023</c:v>
                </c:pt>
                <c:pt idx="242">
                  <c:v>30-11-2023</c:v>
                </c:pt>
                <c:pt idx="243">
                  <c:v>01-12-2023</c:v>
                </c:pt>
                <c:pt idx="244">
                  <c:v>02-12-2023</c:v>
                </c:pt>
                <c:pt idx="245">
                  <c:v>03-12-2023</c:v>
                </c:pt>
                <c:pt idx="246">
                  <c:v>04-12-2023</c:v>
                </c:pt>
                <c:pt idx="247">
                  <c:v>05-12-2023</c:v>
                </c:pt>
                <c:pt idx="248">
                  <c:v>06-12-2023</c:v>
                </c:pt>
                <c:pt idx="249">
                  <c:v>08-12-2023</c:v>
                </c:pt>
                <c:pt idx="250">
                  <c:v>09-12-2023</c:v>
                </c:pt>
                <c:pt idx="251">
                  <c:v>10-12-2023</c:v>
                </c:pt>
                <c:pt idx="252">
                  <c:v>11-12-2023</c:v>
                </c:pt>
                <c:pt idx="253">
                  <c:v>12-12-2023</c:v>
                </c:pt>
                <c:pt idx="254">
                  <c:v>13-12-2023</c:v>
                </c:pt>
                <c:pt idx="255">
                  <c:v>14-12-2023</c:v>
                </c:pt>
                <c:pt idx="256">
                  <c:v>15-12-2023</c:v>
                </c:pt>
                <c:pt idx="257">
                  <c:v>16-12-2023</c:v>
                </c:pt>
                <c:pt idx="258">
                  <c:v>17-12-2023</c:v>
                </c:pt>
                <c:pt idx="259">
                  <c:v>18-12-2023</c:v>
                </c:pt>
                <c:pt idx="260">
                  <c:v>19-12-2023</c:v>
                </c:pt>
                <c:pt idx="261">
                  <c:v>20-12-2023</c:v>
                </c:pt>
                <c:pt idx="262">
                  <c:v>21-12-2023</c:v>
                </c:pt>
                <c:pt idx="263">
                  <c:v>22-12-2023</c:v>
                </c:pt>
                <c:pt idx="264">
                  <c:v>23-12-2023</c:v>
                </c:pt>
                <c:pt idx="265">
                  <c:v>24-12-2023</c:v>
                </c:pt>
                <c:pt idx="266">
                  <c:v>25-12-2023</c:v>
                </c:pt>
                <c:pt idx="267">
                  <c:v>26-12-2023</c:v>
                </c:pt>
                <c:pt idx="268">
                  <c:v>27-12-2023</c:v>
                </c:pt>
                <c:pt idx="269">
                  <c:v>28-12-2023</c:v>
                </c:pt>
                <c:pt idx="270">
                  <c:v>29-12-2023</c:v>
                </c:pt>
                <c:pt idx="271">
                  <c:v>30-12-2023</c:v>
                </c:pt>
                <c:pt idx="272">
                  <c:v>01-01-2024</c:v>
                </c:pt>
                <c:pt idx="273">
                  <c:v>02-01-2024</c:v>
                </c:pt>
                <c:pt idx="274">
                  <c:v>03-01-2024</c:v>
                </c:pt>
                <c:pt idx="275">
                  <c:v>04-01-2024</c:v>
                </c:pt>
                <c:pt idx="276">
                  <c:v>05-01-2024</c:v>
                </c:pt>
                <c:pt idx="277">
                  <c:v>06-01-2024</c:v>
                </c:pt>
                <c:pt idx="278">
                  <c:v>07-01-2024</c:v>
                </c:pt>
                <c:pt idx="279">
                  <c:v>08-01-2024</c:v>
                </c:pt>
                <c:pt idx="280">
                  <c:v>09-01-2024</c:v>
                </c:pt>
                <c:pt idx="281">
                  <c:v>10-01-2024</c:v>
                </c:pt>
                <c:pt idx="282">
                  <c:v>11-01-2024</c:v>
                </c:pt>
                <c:pt idx="283">
                  <c:v>12-01-2024</c:v>
                </c:pt>
                <c:pt idx="284">
                  <c:v>13-01-2024</c:v>
                </c:pt>
                <c:pt idx="285">
                  <c:v>14-01-2024</c:v>
                </c:pt>
                <c:pt idx="286">
                  <c:v>15-01-2024</c:v>
                </c:pt>
                <c:pt idx="287">
                  <c:v>16-01-2024</c:v>
                </c:pt>
                <c:pt idx="288">
                  <c:v>17-01-2024</c:v>
                </c:pt>
                <c:pt idx="289">
                  <c:v>18-01-2024</c:v>
                </c:pt>
                <c:pt idx="290">
                  <c:v>19-01-2024</c:v>
                </c:pt>
                <c:pt idx="291">
                  <c:v>20-01-2024</c:v>
                </c:pt>
                <c:pt idx="292">
                  <c:v>21-01-2024</c:v>
                </c:pt>
                <c:pt idx="293">
                  <c:v>22-01-2024</c:v>
                </c:pt>
                <c:pt idx="294">
                  <c:v>23-01-2024</c:v>
                </c:pt>
                <c:pt idx="295">
                  <c:v>24-01-2024</c:v>
                </c:pt>
                <c:pt idx="296">
                  <c:v>25-01-2024</c:v>
                </c:pt>
                <c:pt idx="297">
                  <c:v>26-01-2024</c:v>
                </c:pt>
                <c:pt idx="298">
                  <c:v>27-01-2024</c:v>
                </c:pt>
                <c:pt idx="299">
                  <c:v>28-01-2024</c:v>
                </c:pt>
                <c:pt idx="300">
                  <c:v>29-01-2024</c:v>
                </c:pt>
                <c:pt idx="301">
                  <c:v>30-01-2024</c:v>
                </c:pt>
                <c:pt idx="302">
                  <c:v>31-01-2024</c:v>
                </c:pt>
                <c:pt idx="303">
                  <c:v>01-02-2024</c:v>
                </c:pt>
                <c:pt idx="304">
                  <c:v>02-02-2024</c:v>
                </c:pt>
                <c:pt idx="305">
                  <c:v>03-02-2024</c:v>
                </c:pt>
                <c:pt idx="306">
                  <c:v>04-02-2024</c:v>
                </c:pt>
                <c:pt idx="307">
                  <c:v>05-02-2024</c:v>
                </c:pt>
                <c:pt idx="308">
                  <c:v>06-02-2024</c:v>
                </c:pt>
                <c:pt idx="309">
                  <c:v>07-02-2024</c:v>
                </c:pt>
                <c:pt idx="310">
                  <c:v>08-02-2024</c:v>
                </c:pt>
                <c:pt idx="311">
                  <c:v>09-02-2024</c:v>
                </c:pt>
                <c:pt idx="312">
                  <c:v>10-02-2024</c:v>
                </c:pt>
                <c:pt idx="313">
                  <c:v>11-02-2024</c:v>
                </c:pt>
                <c:pt idx="314">
                  <c:v>12-02-2024</c:v>
                </c:pt>
                <c:pt idx="315">
                  <c:v>13-02-2024</c:v>
                </c:pt>
                <c:pt idx="316">
                  <c:v>14-02-2024</c:v>
                </c:pt>
                <c:pt idx="317">
                  <c:v>15-02-2024</c:v>
                </c:pt>
                <c:pt idx="318">
                  <c:v>16-02-2024</c:v>
                </c:pt>
                <c:pt idx="319">
                  <c:v>17-02-2024</c:v>
                </c:pt>
                <c:pt idx="320">
                  <c:v>18-02-2024</c:v>
                </c:pt>
                <c:pt idx="321">
                  <c:v>19-02-2024</c:v>
                </c:pt>
                <c:pt idx="322">
                  <c:v>20-02-2024</c:v>
                </c:pt>
                <c:pt idx="323">
                  <c:v>21-02-2024</c:v>
                </c:pt>
                <c:pt idx="324">
                  <c:v>22-02-2024</c:v>
                </c:pt>
                <c:pt idx="325">
                  <c:v>23-02-2024</c:v>
                </c:pt>
                <c:pt idx="326">
                  <c:v>24-02-2024</c:v>
                </c:pt>
                <c:pt idx="327">
                  <c:v>25-02-2024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11-03-2024</c:v>
                </c:pt>
                <c:pt idx="342">
                  <c:v>12-03-2024</c:v>
                </c:pt>
                <c:pt idx="343">
                  <c:v>13-03-2024</c:v>
                </c:pt>
                <c:pt idx="344">
                  <c:v>14-03-2024</c:v>
                </c:pt>
                <c:pt idx="345">
                  <c:v>15-03-2024</c:v>
                </c:pt>
                <c:pt idx="346">
                  <c:v>16-03-2024</c:v>
                </c:pt>
                <c:pt idx="347">
                  <c:v>17-03-2024</c:v>
                </c:pt>
                <c:pt idx="348">
                  <c:v>18-03-2024</c:v>
                </c:pt>
                <c:pt idx="349">
                  <c:v>19-03-2024</c:v>
                </c:pt>
                <c:pt idx="350">
                  <c:v>20-03-2024</c:v>
                </c:pt>
                <c:pt idx="351">
                  <c:v>21-03-2024</c:v>
                </c:pt>
                <c:pt idx="352">
                  <c:v>22-03-2024</c:v>
                </c:pt>
                <c:pt idx="353">
                  <c:v>23-03-2024</c:v>
                </c:pt>
                <c:pt idx="354">
                  <c:v>24-03-2024</c:v>
                </c:pt>
                <c:pt idx="355">
                  <c:v>25-03-2024</c:v>
                </c:pt>
                <c:pt idx="356">
                  <c:v>26-03-2024</c:v>
                </c:pt>
                <c:pt idx="357">
                  <c:v>27-03-2024</c:v>
                </c:pt>
                <c:pt idx="358">
                  <c:v>28-03-2024</c:v>
                </c:pt>
                <c:pt idx="359">
                  <c:v>29-03-2024</c:v>
                </c:pt>
                <c:pt idx="360">
                  <c:v>30-03-2024</c:v>
                </c:pt>
                <c:pt idx="361">
                  <c:v>31-03-2024</c:v>
                </c:pt>
                <c:pt idx="362">
                  <c:v>02-04-2024</c:v>
                </c:pt>
                <c:pt idx="363">
                  <c:v>03-04-2024</c:v>
                </c:pt>
                <c:pt idx="364">
                  <c:v>04-04-2024</c:v>
                </c:pt>
                <c:pt idx="365">
                  <c:v>05-04-2024</c:v>
                </c:pt>
                <c:pt idx="366">
                  <c:v>06-04-2024</c:v>
                </c:pt>
                <c:pt idx="367">
                  <c:v>07-04-2024</c:v>
                </c:pt>
                <c:pt idx="368">
                  <c:v>08-04-2024</c:v>
                </c:pt>
                <c:pt idx="369">
                  <c:v>09-04-2024</c:v>
                </c:pt>
                <c:pt idx="370">
                  <c:v>11-04-2024</c:v>
                </c:pt>
                <c:pt idx="371">
                  <c:v>12-04-2024</c:v>
                </c:pt>
                <c:pt idx="372">
                  <c:v>13-04-2024</c:v>
                </c:pt>
                <c:pt idx="373">
                  <c:v>14-04-2024</c:v>
                </c:pt>
                <c:pt idx="374">
                  <c:v>15-04-2024</c:v>
                </c:pt>
                <c:pt idx="375">
                  <c:v>16-04-2024</c:v>
                </c:pt>
                <c:pt idx="376">
                  <c:v>17-04-2024</c:v>
                </c:pt>
                <c:pt idx="377">
                  <c:v>18-04-2024</c:v>
                </c:pt>
                <c:pt idx="378">
                  <c:v>19-04-2024</c:v>
                </c:pt>
                <c:pt idx="379">
                  <c:v>20-04-2024</c:v>
                </c:pt>
                <c:pt idx="380">
                  <c:v>22-04-2024</c:v>
                </c:pt>
                <c:pt idx="381">
                  <c:v>23-04-2024</c:v>
                </c:pt>
                <c:pt idx="382">
                  <c:v>24-04-2024</c:v>
                </c:pt>
                <c:pt idx="383">
                  <c:v>25-04-2024</c:v>
                </c:pt>
                <c:pt idx="384">
                  <c:v>26-04-2024</c:v>
                </c:pt>
                <c:pt idx="385">
                  <c:v>27-04-2024</c:v>
                </c:pt>
                <c:pt idx="386">
                  <c:v>28-04-2024</c:v>
                </c:pt>
                <c:pt idx="387">
                  <c:v>29-04-2024</c:v>
                </c:pt>
                <c:pt idx="388">
                  <c:v>30-04-2024</c:v>
                </c:pt>
                <c:pt idx="389">
                  <c:v>01-05-2024</c:v>
                </c:pt>
                <c:pt idx="390">
                  <c:v>02-05-2024</c:v>
                </c:pt>
                <c:pt idx="391">
                  <c:v>03-05-2024</c:v>
                </c:pt>
                <c:pt idx="392">
                  <c:v>04-05-2024</c:v>
                </c:pt>
                <c:pt idx="393">
                  <c:v>05-05-2024</c:v>
                </c:pt>
                <c:pt idx="394">
                  <c:v>06-05-2024</c:v>
                </c:pt>
                <c:pt idx="395">
                  <c:v>07-05-2024</c:v>
                </c:pt>
                <c:pt idx="396">
                  <c:v>08-05-2024</c:v>
                </c:pt>
                <c:pt idx="397">
                  <c:v>09-05-2024</c:v>
                </c:pt>
                <c:pt idx="398">
                  <c:v>10-05-2024</c:v>
                </c:pt>
                <c:pt idx="399">
                  <c:v>11-05-2024</c:v>
                </c:pt>
                <c:pt idx="400">
                  <c:v>12-05-2024</c:v>
                </c:pt>
                <c:pt idx="401">
                  <c:v>13-05-2024</c:v>
                </c:pt>
                <c:pt idx="402">
                  <c:v>14-05-2024</c:v>
                </c:pt>
                <c:pt idx="403">
                  <c:v>15-05-2024</c:v>
                </c:pt>
                <c:pt idx="404">
                  <c:v>16-05-2024</c:v>
                </c:pt>
                <c:pt idx="405">
                  <c:v>17-05-2024</c:v>
                </c:pt>
                <c:pt idx="406">
                  <c:v>18-05-2024</c:v>
                </c:pt>
                <c:pt idx="407">
                  <c:v>19-05-2024</c:v>
                </c:pt>
                <c:pt idx="408">
                  <c:v>20-05-2024</c:v>
                </c:pt>
                <c:pt idx="409">
                  <c:v>21-05-2024</c:v>
                </c:pt>
                <c:pt idx="410">
                  <c:v>22-05-2024</c:v>
                </c:pt>
                <c:pt idx="411">
                  <c:v>23-05-2024</c:v>
                </c:pt>
                <c:pt idx="412">
                  <c:v>24-05-2024</c:v>
                </c:pt>
                <c:pt idx="413">
                  <c:v>25-05-2024</c:v>
                </c:pt>
                <c:pt idx="414">
                  <c:v>26-05-2024</c:v>
                </c:pt>
                <c:pt idx="415">
                  <c:v>27-05-2024</c:v>
                </c:pt>
                <c:pt idx="416">
                  <c:v>28-05-2024</c:v>
                </c:pt>
                <c:pt idx="417">
                  <c:v>29-05-2024</c:v>
                </c:pt>
                <c:pt idx="418">
                  <c:v>30-05-2024</c:v>
                </c:pt>
                <c:pt idx="419">
                  <c:v>31-05-2024</c:v>
                </c:pt>
                <c:pt idx="420">
                  <c:v>01-06-2024</c:v>
                </c:pt>
                <c:pt idx="421">
                  <c:v>02-06-2024</c:v>
                </c:pt>
                <c:pt idx="422">
                  <c:v>03-06-2024</c:v>
                </c:pt>
                <c:pt idx="423">
                  <c:v>04-06-2024</c:v>
                </c:pt>
                <c:pt idx="424">
                  <c:v>05-06-2024</c:v>
                </c:pt>
                <c:pt idx="425">
                  <c:v>06-06-2024</c:v>
                </c:pt>
                <c:pt idx="426">
                  <c:v>07-06-2024</c:v>
                </c:pt>
                <c:pt idx="427">
                  <c:v>08-06-2024</c:v>
                </c:pt>
                <c:pt idx="428">
                  <c:v>09-06-2024</c:v>
                </c:pt>
                <c:pt idx="429">
                  <c:v>10-06-2024</c:v>
                </c:pt>
                <c:pt idx="430">
                  <c:v>11-06-2024</c:v>
                </c:pt>
                <c:pt idx="431">
                  <c:v>12-06-2024</c:v>
                </c:pt>
                <c:pt idx="432">
                  <c:v>13-06-2024</c:v>
                </c:pt>
                <c:pt idx="433">
                  <c:v>14-06-2024</c:v>
                </c:pt>
                <c:pt idx="434">
                  <c:v>15-06-2024</c:v>
                </c:pt>
                <c:pt idx="435">
                  <c:v>16-06-2024</c:v>
                </c:pt>
                <c:pt idx="436">
                  <c:v>17-06-2024</c:v>
                </c:pt>
                <c:pt idx="437">
                  <c:v>18-06-2024</c:v>
                </c:pt>
                <c:pt idx="438">
                  <c:v>19-06-2024</c:v>
                </c:pt>
                <c:pt idx="439">
                  <c:v>20-06-2024</c:v>
                </c:pt>
                <c:pt idx="440">
                  <c:v>21-06-2024</c:v>
                </c:pt>
                <c:pt idx="441">
                  <c:v>22-06-2024</c:v>
                </c:pt>
                <c:pt idx="442">
                  <c:v>23-06-2024</c:v>
                </c:pt>
                <c:pt idx="443">
                  <c:v>24-06-2024</c:v>
                </c:pt>
                <c:pt idx="444">
                  <c:v>25-06-2024</c:v>
                </c:pt>
                <c:pt idx="445">
                  <c:v>26-06-2024</c:v>
                </c:pt>
                <c:pt idx="446">
                  <c:v>27-06-2024</c:v>
                </c:pt>
                <c:pt idx="447">
                  <c:v>28-06-2024</c:v>
                </c:pt>
                <c:pt idx="448">
                  <c:v>29-06-2024</c:v>
                </c:pt>
                <c:pt idx="449">
                  <c:v>30-06-2024</c:v>
                </c:pt>
                <c:pt idx="450">
                  <c:v>01-07-2024</c:v>
                </c:pt>
                <c:pt idx="451">
                  <c:v>02-07-2024</c:v>
                </c:pt>
                <c:pt idx="452">
                  <c:v>03-07-2024</c:v>
                </c:pt>
                <c:pt idx="453">
                  <c:v>04-07-2024</c:v>
                </c:pt>
                <c:pt idx="454">
                  <c:v>05-07-2024</c:v>
                </c:pt>
                <c:pt idx="455">
                  <c:v>06-07-2024</c:v>
                </c:pt>
                <c:pt idx="456">
                  <c:v>07-07-2024</c:v>
                </c:pt>
                <c:pt idx="457">
                  <c:v>08-07-2024</c:v>
                </c:pt>
                <c:pt idx="458">
                  <c:v>09-07-2024</c:v>
                </c:pt>
                <c:pt idx="459">
                  <c:v>10-07-2024</c:v>
                </c:pt>
                <c:pt idx="460">
                  <c:v>11-07-2024</c:v>
                </c:pt>
                <c:pt idx="461">
                  <c:v>12-07-2024</c:v>
                </c:pt>
                <c:pt idx="462">
                  <c:v>13-07-2024</c:v>
                </c:pt>
                <c:pt idx="463">
                  <c:v>14-07-2024</c:v>
                </c:pt>
                <c:pt idx="464">
                  <c:v>15-07-2024</c:v>
                </c:pt>
                <c:pt idx="465">
                  <c:v>16-07-2024</c:v>
                </c:pt>
                <c:pt idx="466">
                  <c:v>17-07-2024</c:v>
                </c:pt>
                <c:pt idx="467">
                  <c:v>18-07-2024</c:v>
                </c:pt>
                <c:pt idx="468">
                  <c:v>19-07-2024</c:v>
                </c:pt>
                <c:pt idx="469">
                  <c:v>20-07-2024</c:v>
                </c:pt>
                <c:pt idx="470">
                  <c:v>21-07-2024</c:v>
                </c:pt>
                <c:pt idx="471">
                  <c:v>22-07-2024</c:v>
                </c:pt>
                <c:pt idx="472">
                  <c:v>23-07-2024</c:v>
                </c:pt>
                <c:pt idx="473">
                  <c:v>24-07-2024</c:v>
                </c:pt>
                <c:pt idx="474">
                  <c:v>25-07-2024</c:v>
                </c:pt>
                <c:pt idx="475">
                  <c:v>26-07-2024</c:v>
                </c:pt>
                <c:pt idx="476">
                  <c:v>27-07-2024</c:v>
                </c:pt>
                <c:pt idx="477">
                  <c:v>28-07-2024</c:v>
                </c:pt>
                <c:pt idx="478">
                  <c:v>29-07-2024</c:v>
                </c:pt>
                <c:pt idx="479">
                  <c:v>30-07-2024</c:v>
                </c:pt>
                <c:pt idx="480">
                  <c:v>31-07-2024</c:v>
                </c:pt>
                <c:pt idx="481">
                  <c:v>01-08-2024</c:v>
                </c:pt>
                <c:pt idx="482">
                  <c:v>02-08-2024</c:v>
                </c:pt>
                <c:pt idx="483">
                  <c:v>03-08-2024</c:v>
                </c:pt>
                <c:pt idx="484">
                  <c:v>04-08-2024</c:v>
                </c:pt>
                <c:pt idx="485">
                  <c:v>05-08-2024</c:v>
                </c:pt>
                <c:pt idx="486">
                  <c:v>06-08-2024</c:v>
                </c:pt>
                <c:pt idx="487">
                  <c:v>08-08-2024</c:v>
                </c:pt>
                <c:pt idx="488">
                  <c:v>09-08-2024</c:v>
                </c:pt>
                <c:pt idx="489">
                  <c:v>10-08-2024</c:v>
                </c:pt>
                <c:pt idx="490">
                  <c:v>11-08-2024</c:v>
                </c:pt>
                <c:pt idx="491">
                  <c:v>12-08-2024</c:v>
                </c:pt>
                <c:pt idx="492">
                  <c:v>13-08-2024</c:v>
                </c:pt>
                <c:pt idx="493">
                  <c:v>14-08-2024</c:v>
                </c:pt>
                <c:pt idx="494">
                  <c:v>15-08-2024</c:v>
                </c:pt>
                <c:pt idx="495">
                  <c:v>16-08-2024</c:v>
                </c:pt>
                <c:pt idx="496">
                  <c:v>17-08-2024</c:v>
                </c:pt>
                <c:pt idx="497">
                  <c:v>18-08-2024</c:v>
                </c:pt>
                <c:pt idx="498">
                  <c:v>19-08-2024</c:v>
                </c:pt>
                <c:pt idx="499">
                  <c:v>20-08-2024</c:v>
                </c:pt>
                <c:pt idx="500">
                  <c:v>21-08-2024</c:v>
                </c:pt>
                <c:pt idx="501">
                  <c:v>22-08-2024</c:v>
                </c:pt>
                <c:pt idx="502">
                  <c:v>23-08-2024</c:v>
                </c:pt>
                <c:pt idx="503">
                  <c:v>24-08-2024</c:v>
                </c:pt>
                <c:pt idx="504">
                  <c:v>25-08-2024</c:v>
                </c:pt>
                <c:pt idx="505">
                  <c:v>26-08-2024</c:v>
                </c:pt>
                <c:pt idx="506">
                  <c:v>27-08-2024</c:v>
                </c:pt>
                <c:pt idx="507">
                  <c:v>28-08-2024</c:v>
                </c:pt>
                <c:pt idx="508">
                  <c:v>29-08-2024</c:v>
                </c:pt>
                <c:pt idx="509">
                  <c:v>30-08-2024</c:v>
                </c:pt>
                <c:pt idx="510">
                  <c:v>31-08-2024</c:v>
                </c:pt>
                <c:pt idx="511">
                  <c:v>01-09-2024</c:v>
                </c:pt>
                <c:pt idx="512">
                  <c:v>02-09-2024</c:v>
                </c:pt>
                <c:pt idx="513">
                  <c:v>03-09-2024</c:v>
                </c:pt>
                <c:pt idx="514">
                  <c:v>04-09-2024</c:v>
                </c:pt>
                <c:pt idx="515">
                  <c:v>05-09-2024</c:v>
                </c:pt>
                <c:pt idx="516">
                  <c:v>06-09-2024</c:v>
                </c:pt>
                <c:pt idx="517">
                  <c:v>07-09-2024</c:v>
                </c:pt>
                <c:pt idx="518">
                  <c:v>08-09-2024</c:v>
                </c:pt>
                <c:pt idx="519">
                  <c:v>09-09-2024</c:v>
                </c:pt>
                <c:pt idx="520">
                  <c:v>10-09-2024</c:v>
                </c:pt>
                <c:pt idx="521">
                  <c:v>11-09-2024</c:v>
                </c:pt>
                <c:pt idx="522">
                  <c:v>12-09-2024</c:v>
                </c:pt>
                <c:pt idx="523">
                  <c:v>13-09-2024</c:v>
                </c:pt>
                <c:pt idx="524">
                  <c:v>14-09-2024</c:v>
                </c:pt>
                <c:pt idx="525">
                  <c:v>15-09-2024</c:v>
                </c:pt>
                <c:pt idx="526">
                  <c:v>16-09-2024</c:v>
                </c:pt>
                <c:pt idx="527">
                  <c:v>17-09-2024</c:v>
                </c:pt>
                <c:pt idx="528">
                  <c:v>18-09-2024</c:v>
                </c:pt>
                <c:pt idx="529">
                  <c:v>19-09-2024</c:v>
                </c:pt>
                <c:pt idx="530">
                  <c:v>20-09-2024</c:v>
                </c:pt>
                <c:pt idx="531">
                  <c:v>21-09-2024</c:v>
                </c:pt>
                <c:pt idx="532">
                  <c:v>23-09-2024</c:v>
                </c:pt>
                <c:pt idx="533">
                  <c:v>24-09-2024</c:v>
                </c:pt>
                <c:pt idx="534">
                  <c:v>25-09-2024</c:v>
                </c:pt>
                <c:pt idx="535">
                  <c:v>26-09-2024</c:v>
                </c:pt>
                <c:pt idx="536">
                  <c:v>27-09-2024</c:v>
                </c:pt>
                <c:pt idx="537">
                  <c:v>28-09-2024</c:v>
                </c:pt>
                <c:pt idx="538">
                  <c:v>29-09-2024</c:v>
                </c:pt>
                <c:pt idx="539">
                  <c:v>30-09-2024</c:v>
                </c:pt>
                <c:pt idx="540">
                  <c:v>01-10-2024</c:v>
                </c:pt>
                <c:pt idx="541">
                  <c:v>02-10-2024</c:v>
                </c:pt>
                <c:pt idx="542">
                  <c:v>03-10-2024</c:v>
                </c:pt>
                <c:pt idx="543">
                  <c:v>04-10-2024</c:v>
                </c:pt>
                <c:pt idx="544">
                  <c:v>05-10-2024</c:v>
                </c:pt>
                <c:pt idx="545">
                  <c:v>06-10-2024</c:v>
                </c:pt>
                <c:pt idx="546">
                  <c:v>07-10-2024</c:v>
                </c:pt>
                <c:pt idx="547">
                  <c:v>08-10-2024</c:v>
                </c:pt>
                <c:pt idx="548">
                  <c:v>09-10-2024</c:v>
                </c:pt>
                <c:pt idx="549">
                  <c:v>10-10-2024</c:v>
                </c:pt>
                <c:pt idx="550">
                  <c:v>11-10-2024</c:v>
                </c:pt>
                <c:pt idx="551">
                  <c:v>12-10-2024</c:v>
                </c:pt>
                <c:pt idx="552">
                  <c:v>13-10-2024</c:v>
                </c:pt>
                <c:pt idx="553">
                  <c:v>14-10-2024</c:v>
                </c:pt>
                <c:pt idx="554">
                  <c:v>15-10-2024</c:v>
                </c:pt>
                <c:pt idx="555">
                  <c:v>16-10-2024</c:v>
                </c:pt>
                <c:pt idx="556">
                  <c:v>17-10-2024</c:v>
                </c:pt>
                <c:pt idx="557">
                  <c:v>18-10-2024</c:v>
                </c:pt>
                <c:pt idx="558">
                  <c:v>19-10-2024</c:v>
                </c:pt>
                <c:pt idx="559">
                  <c:v>20-10-2024</c:v>
                </c:pt>
                <c:pt idx="560">
                  <c:v>21-10-2024</c:v>
                </c:pt>
                <c:pt idx="561">
                  <c:v>22-10-2024</c:v>
                </c:pt>
                <c:pt idx="562">
                  <c:v>23-10-2024</c:v>
                </c:pt>
                <c:pt idx="563">
                  <c:v>24-10-2024</c:v>
                </c:pt>
                <c:pt idx="564">
                  <c:v>25-10-2024</c:v>
                </c:pt>
                <c:pt idx="565">
                  <c:v>26-10-2024</c:v>
                </c:pt>
                <c:pt idx="566">
                  <c:v>27-10-2024</c:v>
                </c:pt>
                <c:pt idx="567">
                  <c:v>28-10-2024</c:v>
                </c:pt>
                <c:pt idx="568">
                  <c:v>29-10-2024</c:v>
                </c:pt>
                <c:pt idx="569">
                  <c:v>30-10-2024</c:v>
                </c:pt>
              </c:strCache>
            </c:strRef>
          </c:cat>
          <c:val>
            <c:numRef>
              <c:f>Data!$J$28:$J$598</c:f>
              <c:numCache>
                <c:formatCode>0.00</c:formatCode>
                <c:ptCount val="57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6.7</c:v>
                </c:pt>
                <c:pt idx="45">
                  <c:v>7.75</c:v>
                </c:pt>
                <c:pt idx="46">
                  <c:v>5.5</c:v>
                </c:pt>
                <c:pt idx="47">
                  <c:v>4.5</c:v>
                </c:pt>
                <c:pt idx="48">
                  <c:v>6</c:v>
                </c:pt>
                <c:pt idx="49">
                  <c:v>5.75</c:v>
                </c:pt>
                <c:pt idx="50">
                  <c:v>3.1428571428571428</c:v>
                </c:pt>
                <c:pt idx="51">
                  <c:v>4</c:v>
                </c:pt>
                <c:pt idx="52">
                  <c:v>6.5</c:v>
                </c:pt>
                <c:pt idx="53">
                  <c:v>4</c:v>
                </c:pt>
                <c:pt idx="54">
                  <c:v>7.333333333333333</c:v>
                </c:pt>
                <c:pt idx="55">
                  <c:v>5.333333333333333</c:v>
                </c:pt>
                <c:pt idx="56">
                  <c:v>4.75</c:v>
                </c:pt>
                <c:pt idx="57">
                  <c:v>4</c:v>
                </c:pt>
                <c:pt idx="58">
                  <c:v>4</c:v>
                </c:pt>
                <c:pt idx="59">
                  <c:v>8.3333333333333339</c:v>
                </c:pt>
                <c:pt idx="60">
                  <c:v>4.8</c:v>
                </c:pt>
                <c:pt idx="61">
                  <c:v>5.333333333333333</c:v>
                </c:pt>
                <c:pt idx="62">
                  <c:v>6.666666666666667</c:v>
                </c:pt>
                <c:pt idx="63">
                  <c:v>4.5555555555555554</c:v>
                </c:pt>
                <c:pt idx="64">
                  <c:v>4.333333333333333</c:v>
                </c:pt>
                <c:pt idx="65">
                  <c:v>7.333333333333333</c:v>
                </c:pt>
                <c:pt idx="66">
                  <c:v>5.25</c:v>
                </c:pt>
                <c:pt idx="67">
                  <c:v>6.333333333333333</c:v>
                </c:pt>
                <c:pt idx="68">
                  <c:v>5.7142857142857144</c:v>
                </c:pt>
                <c:pt idx="69">
                  <c:v>5</c:v>
                </c:pt>
                <c:pt idx="70">
                  <c:v>6.166666666666667</c:v>
                </c:pt>
                <c:pt idx="71">
                  <c:v>3</c:v>
                </c:pt>
                <c:pt idx="72">
                  <c:v>4.5</c:v>
                </c:pt>
                <c:pt idx="73">
                  <c:v>4.666666666666667</c:v>
                </c:pt>
                <c:pt idx="74">
                  <c:v>9</c:v>
                </c:pt>
                <c:pt idx="75">
                  <c:v>1.5</c:v>
                </c:pt>
                <c:pt idx="76">
                  <c:v>6.8</c:v>
                </c:pt>
                <c:pt idx="77">
                  <c:v>4.625</c:v>
                </c:pt>
                <c:pt idx="78">
                  <c:v>4.333333333333333</c:v>
                </c:pt>
                <c:pt idx="79">
                  <c:v>1.3333333333333333</c:v>
                </c:pt>
                <c:pt idx="80">
                  <c:v>5</c:v>
                </c:pt>
                <c:pt idx="81">
                  <c:v>3.1666666666666665</c:v>
                </c:pt>
                <c:pt idx="82">
                  <c:v>7.5</c:v>
                </c:pt>
                <c:pt idx="83">
                  <c:v>4.2</c:v>
                </c:pt>
                <c:pt idx="84">
                  <c:v>4.625</c:v>
                </c:pt>
                <c:pt idx="85">
                  <c:v>9.6666666666666661</c:v>
                </c:pt>
                <c:pt idx="86">
                  <c:v>6.125</c:v>
                </c:pt>
                <c:pt idx="87">
                  <c:v>5.5555555555555554</c:v>
                </c:pt>
                <c:pt idx="88">
                  <c:v>6.333333333333333</c:v>
                </c:pt>
                <c:pt idx="89">
                  <c:v>5.333333333333333</c:v>
                </c:pt>
                <c:pt idx="90">
                  <c:v>2</c:v>
                </c:pt>
                <c:pt idx="91">
                  <c:v>6.5</c:v>
                </c:pt>
                <c:pt idx="92">
                  <c:v>2.5</c:v>
                </c:pt>
                <c:pt idx="93">
                  <c:v>2</c:v>
                </c:pt>
                <c:pt idx="94">
                  <c:v>2</c:v>
                </c:pt>
                <c:pt idx="95">
                  <c:v>6</c:v>
                </c:pt>
                <c:pt idx="96">
                  <c:v>4.5714285714285712</c:v>
                </c:pt>
                <c:pt idx="97">
                  <c:v>4.333333333333333</c:v>
                </c:pt>
                <c:pt idx="98">
                  <c:v>7</c:v>
                </c:pt>
                <c:pt idx="99">
                  <c:v>7.666666666666667</c:v>
                </c:pt>
                <c:pt idx="100">
                  <c:v>4.5</c:v>
                </c:pt>
                <c:pt idx="101">
                  <c:v>4</c:v>
                </c:pt>
                <c:pt idx="102">
                  <c:v>5.25</c:v>
                </c:pt>
                <c:pt idx="103">
                  <c:v>3.5</c:v>
                </c:pt>
                <c:pt idx="104">
                  <c:v>8.3333333333333339</c:v>
                </c:pt>
                <c:pt idx="105">
                  <c:v>4.5</c:v>
                </c:pt>
                <c:pt idx="106">
                  <c:v>5</c:v>
                </c:pt>
                <c:pt idx="107">
                  <c:v>1</c:v>
                </c:pt>
                <c:pt idx="108">
                  <c:v>5.6</c:v>
                </c:pt>
                <c:pt idx="109">
                  <c:v>3</c:v>
                </c:pt>
                <c:pt idx="110">
                  <c:v>5.666666666666667</c:v>
                </c:pt>
                <c:pt idx="111">
                  <c:v>5.5</c:v>
                </c:pt>
                <c:pt idx="112">
                  <c:v>5.2</c:v>
                </c:pt>
                <c:pt idx="113">
                  <c:v>4</c:v>
                </c:pt>
                <c:pt idx="114">
                  <c:v>4.75</c:v>
                </c:pt>
                <c:pt idx="115">
                  <c:v>4.75</c:v>
                </c:pt>
                <c:pt idx="116">
                  <c:v>6.5</c:v>
                </c:pt>
                <c:pt idx="117">
                  <c:v>5</c:v>
                </c:pt>
                <c:pt idx="118">
                  <c:v>6.333333333333333</c:v>
                </c:pt>
                <c:pt idx="119">
                  <c:v>6</c:v>
                </c:pt>
                <c:pt idx="120">
                  <c:v>8.1666666666666661</c:v>
                </c:pt>
                <c:pt idx="121">
                  <c:v>8</c:v>
                </c:pt>
                <c:pt idx="122">
                  <c:v>4</c:v>
                </c:pt>
                <c:pt idx="123">
                  <c:v>5.333333333333333</c:v>
                </c:pt>
                <c:pt idx="124">
                  <c:v>4.666666666666667</c:v>
                </c:pt>
                <c:pt idx="125">
                  <c:v>6.2</c:v>
                </c:pt>
                <c:pt idx="126">
                  <c:v>6.333333333333333</c:v>
                </c:pt>
                <c:pt idx="127">
                  <c:v>9.5</c:v>
                </c:pt>
                <c:pt idx="128">
                  <c:v>2</c:v>
                </c:pt>
                <c:pt idx="129">
                  <c:v>6.666666666666667</c:v>
                </c:pt>
                <c:pt idx="130">
                  <c:v>2.25</c:v>
                </c:pt>
                <c:pt idx="131">
                  <c:v>3</c:v>
                </c:pt>
                <c:pt idx="132">
                  <c:v>4.7142857142857144</c:v>
                </c:pt>
                <c:pt idx="133">
                  <c:v>10</c:v>
                </c:pt>
                <c:pt idx="134">
                  <c:v>5.666666666666667</c:v>
                </c:pt>
                <c:pt idx="135">
                  <c:v>5</c:v>
                </c:pt>
                <c:pt idx="136">
                  <c:v>3</c:v>
                </c:pt>
                <c:pt idx="137">
                  <c:v>5.333333333333333</c:v>
                </c:pt>
                <c:pt idx="138">
                  <c:v>5.833333333333333</c:v>
                </c:pt>
                <c:pt idx="139">
                  <c:v>5.8</c:v>
                </c:pt>
                <c:pt idx="140">
                  <c:v>5.2</c:v>
                </c:pt>
                <c:pt idx="141">
                  <c:v>4.5</c:v>
                </c:pt>
                <c:pt idx="142">
                  <c:v>6</c:v>
                </c:pt>
                <c:pt idx="143">
                  <c:v>6.5</c:v>
                </c:pt>
                <c:pt idx="144">
                  <c:v>4.166666666666667</c:v>
                </c:pt>
                <c:pt idx="145">
                  <c:v>3.6666666666666665</c:v>
                </c:pt>
                <c:pt idx="146">
                  <c:v>3.5</c:v>
                </c:pt>
                <c:pt idx="147">
                  <c:v>6</c:v>
                </c:pt>
                <c:pt idx="148">
                  <c:v>5.1428571428571432</c:v>
                </c:pt>
                <c:pt idx="149">
                  <c:v>4</c:v>
                </c:pt>
                <c:pt idx="150">
                  <c:v>3.5</c:v>
                </c:pt>
                <c:pt idx="151">
                  <c:v>5</c:v>
                </c:pt>
                <c:pt idx="152">
                  <c:v>3.5</c:v>
                </c:pt>
                <c:pt idx="153">
                  <c:v>5.8</c:v>
                </c:pt>
                <c:pt idx="154">
                  <c:v>3.6</c:v>
                </c:pt>
                <c:pt idx="155">
                  <c:v>7.25</c:v>
                </c:pt>
                <c:pt idx="156">
                  <c:v>4</c:v>
                </c:pt>
                <c:pt idx="157">
                  <c:v>6.2</c:v>
                </c:pt>
                <c:pt idx="158">
                  <c:v>6.5</c:v>
                </c:pt>
                <c:pt idx="159">
                  <c:v>6</c:v>
                </c:pt>
                <c:pt idx="160">
                  <c:v>1.5</c:v>
                </c:pt>
                <c:pt idx="161">
                  <c:v>2.5</c:v>
                </c:pt>
                <c:pt idx="162">
                  <c:v>7.25</c:v>
                </c:pt>
                <c:pt idx="163">
                  <c:v>1.5</c:v>
                </c:pt>
                <c:pt idx="164">
                  <c:v>5</c:v>
                </c:pt>
                <c:pt idx="165">
                  <c:v>6.5</c:v>
                </c:pt>
                <c:pt idx="166">
                  <c:v>4.1111111111111107</c:v>
                </c:pt>
                <c:pt idx="167">
                  <c:v>6.6</c:v>
                </c:pt>
                <c:pt idx="168">
                  <c:v>5.2</c:v>
                </c:pt>
                <c:pt idx="169">
                  <c:v>5.5</c:v>
                </c:pt>
                <c:pt idx="170">
                  <c:v>3.3333333333333335</c:v>
                </c:pt>
                <c:pt idx="171">
                  <c:v>5</c:v>
                </c:pt>
                <c:pt idx="172">
                  <c:v>6.5</c:v>
                </c:pt>
                <c:pt idx="173">
                  <c:v>3</c:v>
                </c:pt>
                <c:pt idx="174">
                  <c:v>5.333333333333333</c:v>
                </c:pt>
                <c:pt idx="175">
                  <c:v>7.333333333333333</c:v>
                </c:pt>
                <c:pt idx="176">
                  <c:v>5.6</c:v>
                </c:pt>
                <c:pt idx="177">
                  <c:v>4.4000000000000004</c:v>
                </c:pt>
                <c:pt idx="178">
                  <c:v>4</c:v>
                </c:pt>
                <c:pt idx="179">
                  <c:v>3</c:v>
                </c:pt>
                <c:pt idx="180">
                  <c:v>5.666666666666667</c:v>
                </c:pt>
                <c:pt idx="181">
                  <c:v>5.8571428571428568</c:v>
                </c:pt>
                <c:pt idx="182">
                  <c:v>4.8</c:v>
                </c:pt>
                <c:pt idx="183">
                  <c:v>3.8</c:v>
                </c:pt>
                <c:pt idx="184">
                  <c:v>2.5</c:v>
                </c:pt>
                <c:pt idx="185">
                  <c:v>3.75</c:v>
                </c:pt>
                <c:pt idx="186">
                  <c:v>5.333333333333333</c:v>
                </c:pt>
                <c:pt idx="187">
                  <c:v>5.6</c:v>
                </c:pt>
                <c:pt idx="188">
                  <c:v>8.4</c:v>
                </c:pt>
                <c:pt idx="189">
                  <c:v>3</c:v>
                </c:pt>
                <c:pt idx="190">
                  <c:v>5</c:v>
                </c:pt>
                <c:pt idx="191">
                  <c:v>7</c:v>
                </c:pt>
                <c:pt idx="192">
                  <c:v>5.2857142857142856</c:v>
                </c:pt>
                <c:pt idx="193">
                  <c:v>3</c:v>
                </c:pt>
                <c:pt idx="194">
                  <c:v>4.5</c:v>
                </c:pt>
                <c:pt idx="195">
                  <c:v>6.25</c:v>
                </c:pt>
                <c:pt idx="196">
                  <c:v>5</c:v>
                </c:pt>
                <c:pt idx="197">
                  <c:v>6.8</c:v>
                </c:pt>
                <c:pt idx="198">
                  <c:v>5</c:v>
                </c:pt>
                <c:pt idx="199">
                  <c:v>4.7142857142857144</c:v>
                </c:pt>
                <c:pt idx="200">
                  <c:v>6.7142857142857144</c:v>
                </c:pt>
                <c:pt idx="201">
                  <c:v>1.5714285714285714</c:v>
                </c:pt>
                <c:pt idx="202">
                  <c:v>5.125</c:v>
                </c:pt>
                <c:pt idx="203">
                  <c:v>4.5</c:v>
                </c:pt>
                <c:pt idx="204">
                  <c:v>5.666666666666667</c:v>
                </c:pt>
                <c:pt idx="205">
                  <c:v>6.5</c:v>
                </c:pt>
                <c:pt idx="206">
                  <c:v>4.333333333333333</c:v>
                </c:pt>
                <c:pt idx="207">
                  <c:v>4</c:v>
                </c:pt>
                <c:pt idx="208">
                  <c:v>4.5</c:v>
                </c:pt>
                <c:pt idx="209">
                  <c:v>3.6666666666666665</c:v>
                </c:pt>
                <c:pt idx="210">
                  <c:v>3.2</c:v>
                </c:pt>
                <c:pt idx="211">
                  <c:v>2.6666666666666665</c:v>
                </c:pt>
                <c:pt idx="212">
                  <c:v>5</c:v>
                </c:pt>
                <c:pt idx="213">
                  <c:v>4.666666666666667</c:v>
                </c:pt>
                <c:pt idx="214">
                  <c:v>4.666666666666667</c:v>
                </c:pt>
                <c:pt idx="215">
                  <c:v>5.4</c:v>
                </c:pt>
                <c:pt idx="216">
                  <c:v>5.2</c:v>
                </c:pt>
                <c:pt idx="217">
                  <c:v>2.4285714285714284</c:v>
                </c:pt>
                <c:pt idx="218">
                  <c:v>4.8</c:v>
                </c:pt>
                <c:pt idx="219">
                  <c:v>6.5714285714285712</c:v>
                </c:pt>
                <c:pt idx="220">
                  <c:v>3</c:v>
                </c:pt>
                <c:pt idx="221">
                  <c:v>4.5999999999999996</c:v>
                </c:pt>
                <c:pt idx="222">
                  <c:v>3.875</c:v>
                </c:pt>
                <c:pt idx="223">
                  <c:v>7.25</c:v>
                </c:pt>
                <c:pt idx="224">
                  <c:v>3</c:v>
                </c:pt>
                <c:pt idx="225">
                  <c:v>8</c:v>
                </c:pt>
                <c:pt idx="226">
                  <c:v>6</c:v>
                </c:pt>
                <c:pt idx="227">
                  <c:v>3.6666666666666665</c:v>
                </c:pt>
                <c:pt idx="228">
                  <c:v>5.333333333333333</c:v>
                </c:pt>
                <c:pt idx="229">
                  <c:v>6.1111111111111107</c:v>
                </c:pt>
                <c:pt idx="230">
                  <c:v>6.5</c:v>
                </c:pt>
                <c:pt idx="231">
                  <c:v>5</c:v>
                </c:pt>
                <c:pt idx="232">
                  <c:v>5.8</c:v>
                </c:pt>
                <c:pt idx="233">
                  <c:v>6</c:v>
                </c:pt>
                <c:pt idx="234">
                  <c:v>8</c:v>
                </c:pt>
                <c:pt idx="235">
                  <c:v>7</c:v>
                </c:pt>
                <c:pt idx="236">
                  <c:v>3.75</c:v>
                </c:pt>
                <c:pt idx="237">
                  <c:v>1</c:v>
                </c:pt>
                <c:pt idx="238">
                  <c:v>9</c:v>
                </c:pt>
                <c:pt idx="239">
                  <c:v>5.8</c:v>
                </c:pt>
                <c:pt idx="240">
                  <c:v>4</c:v>
                </c:pt>
                <c:pt idx="241">
                  <c:v>6.4</c:v>
                </c:pt>
                <c:pt idx="242">
                  <c:v>5</c:v>
                </c:pt>
                <c:pt idx="243">
                  <c:v>9</c:v>
                </c:pt>
                <c:pt idx="244">
                  <c:v>4.4000000000000004</c:v>
                </c:pt>
                <c:pt idx="245">
                  <c:v>4</c:v>
                </c:pt>
                <c:pt idx="246">
                  <c:v>0</c:v>
                </c:pt>
                <c:pt idx="247">
                  <c:v>2.875</c:v>
                </c:pt>
                <c:pt idx="248">
                  <c:v>5.25</c:v>
                </c:pt>
                <c:pt idx="249">
                  <c:v>6</c:v>
                </c:pt>
                <c:pt idx="250">
                  <c:v>6.5</c:v>
                </c:pt>
                <c:pt idx="251">
                  <c:v>5.5</c:v>
                </c:pt>
                <c:pt idx="252">
                  <c:v>5.666666666666667</c:v>
                </c:pt>
                <c:pt idx="253">
                  <c:v>5.25</c:v>
                </c:pt>
                <c:pt idx="254">
                  <c:v>7.25</c:v>
                </c:pt>
                <c:pt idx="255">
                  <c:v>6</c:v>
                </c:pt>
                <c:pt idx="256">
                  <c:v>4.5999999999999996</c:v>
                </c:pt>
                <c:pt idx="257">
                  <c:v>8</c:v>
                </c:pt>
                <c:pt idx="258">
                  <c:v>3.6666666666666665</c:v>
                </c:pt>
                <c:pt idx="259">
                  <c:v>2.4285714285714284</c:v>
                </c:pt>
                <c:pt idx="260">
                  <c:v>9</c:v>
                </c:pt>
                <c:pt idx="261">
                  <c:v>6</c:v>
                </c:pt>
                <c:pt idx="262">
                  <c:v>4</c:v>
                </c:pt>
                <c:pt idx="263">
                  <c:v>4.833333333333333</c:v>
                </c:pt>
                <c:pt idx="264">
                  <c:v>3.6</c:v>
                </c:pt>
                <c:pt idx="265">
                  <c:v>5</c:v>
                </c:pt>
                <c:pt idx="266">
                  <c:v>5.25</c:v>
                </c:pt>
                <c:pt idx="267">
                  <c:v>3.2</c:v>
                </c:pt>
                <c:pt idx="268">
                  <c:v>5.5</c:v>
                </c:pt>
                <c:pt idx="269">
                  <c:v>3</c:v>
                </c:pt>
                <c:pt idx="270">
                  <c:v>3.9090909090909092</c:v>
                </c:pt>
                <c:pt idx="271">
                  <c:v>2.6666666666666665</c:v>
                </c:pt>
                <c:pt idx="272">
                  <c:v>6.666666666666667</c:v>
                </c:pt>
                <c:pt idx="273">
                  <c:v>3.5</c:v>
                </c:pt>
                <c:pt idx="274">
                  <c:v>4.5</c:v>
                </c:pt>
                <c:pt idx="275">
                  <c:v>4.8</c:v>
                </c:pt>
                <c:pt idx="276">
                  <c:v>7.75</c:v>
                </c:pt>
                <c:pt idx="277">
                  <c:v>6.2</c:v>
                </c:pt>
                <c:pt idx="278">
                  <c:v>3.75</c:v>
                </c:pt>
                <c:pt idx="279">
                  <c:v>6.5</c:v>
                </c:pt>
                <c:pt idx="280">
                  <c:v>3</c:v>
                </c:pt>
                <c:pt idx="281">
                  <c:v>4.5</c:v>
                </c:pt>
                <c:pt idx="282">
                  <c:v>6</c:v>
                </c:pt>
                <c:pt idx="283">
                  <c:v>5.2</c:v>
                </c:pt>
                <c:pt idx="284">
                  <c:v>4.4000000000000004</c:v>
                </c:pt>
                <c:pt idx="285">
                  <c:v>3.4545454545454546</c:v>
                </c:pt>
                <c:pt idx="286">
                  <c:v>4.4000000000000004</c:v>
                </c:pt>
                <c:pt idx="287">
                  <c:v>5.833333333333333</c:v>
                </c:pt>
                <c:pt idx="288">
                  <c:v>4.4444444444444446</c:v>
                </c:pt>
                <c:pt idx="289">
                  <c:v>5.333333333333333</c:v>
                </c:pt>
                <c:pt idx="290">
                  <c:v>5.333333333333333</c:v>
                </c:pt>
                <c:pt idx="291">
                  <c:v>5.5714285714285712</c:v>
                </c:pt>
                <c:pt idx="292">
                  <c:v>5</c:v>
                </c:pt>
                <c:pt idx="293">
                  <c:v>6.4</c:v>
                </c:pt>
                <c:pt idx="294">
                  <c:v>5.333333333333333</c:v>
                </c:pt>
                <c:pt idx="295">
                  <c:v>3.75</c:v>
                </c:pt>
                <c:pt idx="296">
                  <c:v>6.333333333333333</c:v>
                </c:pt>
                <c:pt idx="297">
                  <c:v>10</c:v>
                </c:pt>
                <c:pt idx="298">
                  <c:v>5</c:v>
                </c:pt>
                <c:pt idx="299">
                  <c:v>5.333333333333333</c:v>
                </c:pt>
                <c:pt idx="300">
                  <c:v>4.8</c:v>
                </c:pt>
                <c:pt idx="301">
                  <c:v>5</c:v>
                </c:pt>
                <c:pt idx="302">
                  <c:v>1.4</c:v>
                </c:pt>
                <c:pt idx="303">
                  <c:v>4.166666666666667</c:v>
                </c:pt>
                <c:pt idx="304">
                  <c:v>5.75</c:v>
                </c:pt>
                <c:pt idx="305">
                  <c:v>4.75</c:v>
                </c:pt>
                <c:pt idx="306">
                  <c:v>7</c:v>
                </c:pt>
                <c:pt idx="307">
                  <c:v>3.1428571428571428</c:v>
                </c:pt>
                <c:pt idx="308">
                  <c:v>8</c:v>
                </c:pt>
                <c:pt idx="309">
                  <c:v>5.25</c:v>
                </c:pt>
                <c:pt idx="310">
                  <c:v>4.5714285714285712</c:v>
                </c:pt>
                <c:pt idx="311">
                  <c:v>2.75</c:v>
                </c:pt>
                <c:pt idx="312">
                  <c:v>4.5</c:v>
                </c:pt>
                <c:pt idx="313">
                  <c:v>5.5</c:v>
                </c:pt>
                <c:pt idx="314">
                  <c:v>5.6</c:v>
                </c:pt>
                <c:pt idx="315">
                  <c:v>5.75</c:v>
                </c:pt>
                <c:pt idx="316">
                  <c:v>3.4444444444444446</c:v>
                </c:pt>
                <c:pt idx="317">
                  <c:v>1.5</c:v>
                </c:pt>
                <c:pt idx="318">
                  <c:v>3.6666666666666665</c:v>
                </c:pt>
                <c:pt idx="319">
                  <c:v>4.4285714285714288</c:v>
                </c:pt>
                <c:pt idx="320">
                  <c:v>6</c:v>
                </c:pt>
                <c:pt idx="321">
                  <c:v>2.6666666666666665</c:v>
                </c:pt>
                <c:pt idx="322">
                  <c:v>7.5</c:v>
                </c:pt>
                <c:pt idx="323">
                  <c:v>4.5</c:v>
                </c:pt>
                <c:pt idx="324">
                  <c:v>8</c:v>
                </c:pt>
                <c:pt idx="325">
                  <c:v>4.3636363636363633</c:v>
                </c:pt>
                <c:pt idx="326">
                  <c:v>0</c:v>
                </c:pt>
                <c:pt idx="327">
                  <c:v>10</c:v>
                </c:pt>
                <c:pt idx="328">
                  <c:v>6.75</c:v>
                </c:pt>
                <c:pt idx="329">
                  <c:v>7</c:v>
                </c:pt>
                <c:pt idx="330">
                  <c:v>3.3333333333333335</c:v>
                </c:pt>
                <c:pt idx="331">
                  <c:v>7.2</c:v>
                </c:pt>
                <c:pt idx="332">
                  <c:v>6</c:v>
                </c:pt>
                <c:pt idx="333">
                  <c:v>1.5</c:v>
                </c:pt>
                <c:pt idx="334">
                  <c:v>2.75</c:v>
                </c:pt>
                <c:pt idx="335">
                  <c:v>5</c:v>
                </c:pt>
                <c:pt idx="336">
                  <c:v>5.5</c:v>
                </c:pt>
                <c:pt idx="337">
                  <c:v>5.0909090909090908</c:v>
                </c:pt>
                <c:pt idx="338">
                  <c:v>7.666666666666667</c:v>
                </c:pt>
                <c:pt idx="339">
                  <c:v>3.5</c:v>
                </c:pt>
                <c:pt idx="340">
                  <c:v>3.6666666666666665</c:v>
                </c:pt>
                <c:pt idx="341">
                  <c:v>3.8</c:v>
                </c:pt>
                <c:pt idx="342">
                  <c:v>1</c:v>
                </c:pt>
                <c:pt idx="343">
                  <c:v>7</c:v>
                </c:pt>
                <c:pt idx="344">
                  <c:v>5</c:v>
                </c:pt>
                <c:pt idx="345">
                  <c:v>4.25</c:v>
                </c:pt>
                <c:pt idx="346">
                  <c:v>4</c:v>
                </c:pt>
                <c:pt idx="347">
                  <c:v>7.333333333333333</c:v>
                </c:pt>
                <c:pt idx="348">
                  <c:v>9</c:v>
                </c:pt>
                <c:pt idx="349">
                  <c:v>5.25</c:v>
                </c:pt>
                <c:pt idx="350">
                  <c:v>6.6</c:v>
                </c:pt>
                <c:pt idx="351">
                  <c:v>6.25</c:v>
                </c:pt>
                <c:pt idx="352">
                  <c:v>6.333333333333333</c:v>
                </c:pt>
                <c:pt idx="353">
                  <c:v>7</c:v>
                </c:pt>
                <c:pt idx="354">
                  <c:v>5.666666666666667</c:v>
                </c:pt>
                <c:pt idx="355">
                  <c:v>3.3333333333333335</c:v>
                </c:pt>
                <c:pt idx="356">
                  <c:v>4.75</c:v>
                </c:pt>
                <c:pt idx="357">
                  <c:v>2</c:v>
                </c:pt>
                <c:pt idx="358">
                  <c:v>9.25</c:v>
                </c:pt>
                <c:pt idx="359">
                  <c:v>2.6666666666666665</c:v>
                </c:pt>
                <c:pt idx="360">
                  <c:v>4</c:v>
                </c:pt>
                <c:pt idx="361">
                  <c:v>8.75</c:v>
                </c:pt>
                <c:pt idx="362">
                  <c:v>4.5999999999999996</c:v>
                </c:pt>
                <c:pt idx="363">
                  <c:v>4.5999999999999996</c:v>
                </c:pt>
                <c:pt idx="364">
                  <c:v>5.666666666666667</c:v>
                </c:pt>
                <c:pt idx="365">
                  <c:v>3.4</c:v>
                </c:pt>
                <c:pt idx="366">
                  <c:v>4.333333333333333</c:v>
                </c:pt>
                <c:pt idx="367">
                  <c:v>4.4000000000000004</c:v>
                </c:pt>
                <c:pt idx="368">
                  <c:v>4.25</c:v>
                </c:pt>
                <c:pt idx="369">
                  <c:v>4.5999999999999996</c:v>
                </c:pt>
                <c:pt idx="370">
                  <c:v>2.3333333333333335</c:v>
                </c:pt>
                <c:pt idx="371">
                  <c:v>9</c:v>
                </c:pt>
                <c:pt idx="372">
                  <c:v>2.75</c:v>
                </c:pt>
                <c:pt idx="373">
                  <c:v>6.8888888888888893</c:v>
                </c:pt>
                <c:pt idx="374">
                  <c:v>5</c:v>
                </c:pt>
                <c:pt idx="375">
                  <c:v>4.166666666666667</c:v>
                </c:pt>
                <c:pt idx="376">
                  <c:v>2.5</c:v>
                </c:pt>
                <c:pt idx="377">
                  <c:v>6</c:v>
                </c:pt>
                <c:pt idx="378">
                  <c:v>3.8</c:v>
                </c:pt>
                <c:pt idx="379">
                  <c:v>3.6</c:v>
                </c:pt>
                <c:pt idx="380">
                  <c:v>5.8571428571428568</c:v>
                </c:pt>
                <c:pt idx="381">
                  <c:v>6.25</c:v>
                </c:pt>
                <c:pt idx="382">
                  <c:v>4.666666666666667</c:v>
                </c:pt>
                <c:pt idx="383">
                  <c:v>0</c:v>
                </c:pt>
                <c:pt idx="384">
                  <c:v>4.666666666666667</c:v>
                </c:pt>
                <c:pt idx="385">
                  <c:v>2.8</c:v>
                </c:pt>
                <c:pt idx="386">
                  <c:v>4.2</c:v>
                </c:pt>
                <c:pt idx="387">
                  <c:v>2.5</c:v>
                </c:pt>
                <c:pt idx="388">
                  <c:v>5</c:v>
                </c:pt>
                <c:pt idx="389">
                  <c:v>7.4</c:v>
                </c:pt>
                <c:pt idx="390">
                  <c:v>5.6</c:v>
                </c:pt>
                <c:pt idx="391">
                  <c:v>6.7142857142857144</c:v>
                </c:pt>
                <c:pt idx="392">
                  <c:v>6</c:v>
                </c:pt>
                <c:pt idx="393">
                  <c:v>4</c:v>
                </c:pt>
                <c:pt idx="394">
                  <c:v>4.7142857142857144</c:v>
                </c:pt>
                <c:pt idx="395">
                  <c:v>1.8</c:v>
                </c:pt>
                <c:pt idx="396">
                  <c:v>4.833333333333333</c:v>
                </c:pt>
                <c:pt idx="397">
                  <c:v>4.25</c:v>
                </c:pt>
                <c:pt idx="398">
                  <c:v>4.5999999999999996</c:v>
                </c:pt>
                <c:pt idx="399">
                  <c:v>6.5</c:v>
                </c:pt>
                <c:pt idx="400">
                  <c:v>5</c:v>
                </c:pt>
                <c:pt idx="401">
                  <c:v>6</c:v>
                </c:pt>
                <c:pt idx="402">
                  <c:v>4.7142857142857144</c:v>
                </c:pt>
                <c:pt idx="403">
                  <c:v>4.2</c:v>
                </c:pt>
                <c:pt idx="404">
                  <c:v>7.2</c:v>
                </c:pt>
                <c:pt idx="405">
                  <c:v>4.333333333333333</c:v>
                </c:pt>
                <c:pt idx="406">
                  <c:v>3.7777777777777777</c:v>
                </c:pt>
                <c:pt idx="407">
                  <c:v>3.6666666666666665</c:v>
                </c:pt>
                <c:pt idx="408">
                  <c:v>4</c:v>
                </c:pt>
                <c:pt idx="409">
                  <c:v>5.833333333333333</c:v>
                </c:pt>
                <c:pt idx="410">
                  <c:v>5.666666666666667</c:v>
                </c:pt>
                <c:pt idx="411">
                  <c:v>5.5</c:v>
                </c:pt>
                <c:pt idx="412">
                  <c:v>5.5</c:v>
                </c:pt>
                <c:pt idx="413">
                  <c:v>7</c:v>
                </c:pt>
                <c:pt idx="414">
                  <c:v>7</c:v>
                </c:pt>
                <c:pt idx="415">
                  <c:v>4</c:v>
                </c:pt>
                <c:pt idx="416">
                  <c:v>4.4444444444444446</c:v>
                </c:pt>
                <c:pt idx="417">
                  <c:v>4.8571428571428568</c:v>
                </c:pt>
                <c:pt idx="418">
                  <c:v>5.5714285714285712</c:v>
                </c:pt>
                <c:pt idx="419">
                  <c:v>6</c:v>
                </c:pt>
                <c:pt idx="420">
                  <c:v>4.75</c:v>
                </c:pt>
                <c:pt idx="421">
                  <c:v>5.2</c:v>
                </c:pt>
                <c:pt idx="422">
                  <c:v>3.375</c:v>
                </c:pt>
                <c:pt idx="423">
                  <c:v>5.8</c:v>
                </c:pt>
                <c:pt idx="424">
                  <c:v>4.375</c:v>
                </c:pt>
                <c:pt idx="425">
                  <c:v>3</c:v>
                </c:pt>
                <c:pt idx="426">
                  <c:v>5</c:v>
                </c:pt>
                <c:pt idx="427">
                  <c:v>3</c:v>
                </c:pt>
                <c:pt idx="428">
                  <c:v>4.9090909090909092</c:v>
                </c:pt>
                <c:pt idx="429">
                  <c:v>3.8333333333333335</c:v>
                </c:pt>
                <c:pt idx="430">
                  <c:v>3.875</c:v>
                </c:pt>
                <c:pt idx="431">
                  <c:v>4.333333333333333</c:v>
                </c:pt>
                <c:pt idx="432">
                  <c:v>3.5</c:v>
                </c:pt>
                <c:pt idx="433">
                  <c:v>5.4</c:v>
                </c:pt>
                <c:pt idx="434">
                  <c:v>5.375</c:v>
                </c:pt>
                <c:pt idx="435">
                  <c:v>3.3333333333333335</c:v>
                </c:pt>
                <c:pt idx="436">
                  <c:v>6.2</c:v>
                </c:pt>
                <c:pt idx="437">
                  <c:v>1.6666666666666667</c:v>
                </c:pt>
                <c:pt idx="438">
                  <c:v>4.5</c:v>
                </c:pt>
                <c:pt idx="439">
                  <c:v>7.666666666666667</c:v>
                </c:pt>
                <c:pt idx="440">
                  <c:v>4.4000000000000004</c:v>
                </c:pt>
                <c:pt idx="441">
                  <c:v>6.5</c:v>
                </c:pt>
                <c:pt idx="442">
                  <c:v>5</c:v>
                </c:pt>
                <c:pt idx="443">
                  <c:v>5.25</c:v>
                </c:pt>
                <c:pt idx="444">
                  <c:v>4.75</c:v>
                </c:pt>
                <c:pt idx="445">
                  <c:v>5</c:v>
                </c:pt>
                <c:pt idx="446">
                  <c:v>4</c:v>
                </c:pt>
                <c:pt idx="447">
                  <c:v>5.333333333333333</c:v>
                </c:pt>
                <c:pt idx="448">
                  <c:v>6</c:v>
                </c:pt>
                <c:pt idx="449">
                  <c:v>6.333333333333333</c:v>
                </c:pt>
                <c:pt idx="450">
                  <c:v>4.125</c:v>
                </c:pt>
                <c:pt idx="451">
                  <c:v>5.333333333333333</c:v>
                </c:pt>
                <c:pt idx="452">
                  <c:v>4.75</c:v>
                </c:pt>
                <c:pt idx="453">
                  <c:v>2</c:v>
                </c:pt>
                <c:pt idx="454">
                  <c:v>8</c:v>
                </c:pt>
                <c:pt idx="455">
                  <c:v>3.5</c:v>
                </c:pt>
                <c:pt idx="456">
                  <c:v>7</c:v>
                </c:pt>
                <c:pt idx="457">
                  <c:v>3.5</c:v>
                </c:pt>
                <c:pt idx="458">
                  <c:v>6.4</c:v>
                </c:pt>
                <c:pt idx="459">
                  <c:v>3.5</c:v>
                </c:pt>
                <c:pt idx="460">
                  <c:v>6.5</c:v>
                </c:pt>
                <c:pt idx="461">
                  <c:v>5.2857142857142856</c:v>
                </c:pt>
                <c:pt idx="462">
                  <c:v>4.333333333333333</c:v>
                </c:pt>
                <c:pt idx="463">
                  <c:v>3</c:v>
                </c:pt>
                <c:pt idx="464">
                  <c:v>4.333333333333333</c:v>
                </c:pt>
                <c:pt idx="465">
                  <c:v>3.3333333333333335</c:v>
                </c:pt>
                <c:pt idx="466">
                  <c:v>2.5714285714285716</c:v>
                </c:pt>
                <c:pt idx="467">
                  <c:v>3.75</c:v>
                </c:pt>
                <c:pt idx="468">
                  <c:v>8.3333333333333339</c:v>
                </c:pt>
                <c:pt idx="469">
                  <c:v>3.75</c:v>
                </c:pt>
                <c:pt idx="470">
                  <c:v>4.666666666666667</c:v>
                </c:pt>
                <c:pt idx="471">
                  <c:v>5</c:v>
                </c:pt>
                <c:pt idx="472">
                  <c:v>4.333333333333333</c:v>
                </c:pt>
                <c:pt idx="473">
                  <c:v>4.666666666666667</c:v>
                </c:pt>
                <c:pt idx="474">
                  <c:v>4.5</c:v>
                </c:pt>
                <c:pt idx="475">
                  <c:v>6</c:v>
                </c:pt>
                <c:pt idx="476">
                  <c:v>6.8888888888888893</c:v>
                </c:pt>
                <c:pt idx="477">
                  <c:v>6.5714285714285712</c:v>
                </c:pt>
                <c:pt idx="478">
                  <c:v>4.0999999999999996</c:v>
                </c:pt>
                <c:pt idx="479">
                  <c:v>5</c:v>
                </c:pt>
                <c:pt idx="480">
                  <c:v>5.4</c:v>
                </c:pt>
                <c:pt idx="481">
                  <c:v>4.5</c:v>
                </c:pt>
                <c:pt idx="482">
                  <c:v>4.666666666666667</c:v>
                </c:pt>
                <c:pt idx="483">
                  <c:v>7.4</c:v>
                </c:pt>
                <c:pt idx="484">
                  <c:v>4.5</c:v>
                </c:pt>
                <c:pt idx="485">
                  <c:v>4.8</c:v>
                </c:pt>
                <c:pt idx="486">
                  <c:v>4.75</c:v>
                </c:pt>
                <c:pt idx="487">
                  <c:v>2.25</c:v>
                </c:pt>
                <c:pt idx="488">
                  <c:v>4</c:v>
                </c:pt>
                <c:pt idx="489">
                  <c:v>6.666666666666667</c:v>
                </c:pt>
                <c:pt idx="490">
                  <c:v>2.6666666666666665</c:v>
                </c:pt>
                <c:pt idx="491">
                  <c:v>3.6666666666666665</c:v>
                </c:pt>
                <c:pt idx="492">
                  <c:v>4</c:v>
                </c:pt>
                <c:pt idx="493">
                  <c:v>7.5</c:v>
                </c:pt>
                <c:pt idx="494">
                  <c:v>5.5</c:v>
                </c:pt>
                <c:pt idx="495">
                  <c:v>7.5</c:v>
                </c:pt>
                <c:pt idx="496">
                  <c:v>5</c:v>
                </c:pt>
                <c:pt idx="497">
                  <c:v>3.5</c:v>
                </c:pt>
                <c:pt idx="498">
                  <c:v>6.5</c:v>
                </c:pt>
                <c:pt idx="499">
                  <c:v>5.833333333333333</c:v>
                </c:pt>
                <c:pt idx="500">
                  <c:v>4.5</c:v>
                </c:pt>
                <c:pt idx="501">
                  <c:v>3.75</c:v>
                </c:pt>
                <c:pt idx="502">
                  <c:v>10</c:v>
                </c:pt>
                <c:pt idx="503">
                  <c:v>4</c:v>
                </c:pt>
                <c:pt idx="504">
                  <c:v>8.3333333333333339</c:v>
                </c:pt>
                <c:pt idx="505">
                  <c:v>3.25</c:v>
                </c:pt>
                <c:pt idx="506">
                  <c:v>6</c:v>
                </c:pt>
                <c:pt idx="507">
                  <c:v>6</c:v>
                </c:pt>
                <c:pt idx="508">
                  <c:v>3.3333333333333335</c:v>
                </c:pt>
                <c:pt idx="509">
                  <c:v>6.666666666666667</c:v>
                </c:pt>
                <c:pt idx="510">
                  <c:v>5.625</c:v>
                </c:pt>
                <c:pt idx="511">
                  <c:v>4.2857142857142856</c:v>
                </c:pt>
                <c:pt idx="512">
                  <c:v>2.6666666666666665</c:v>
                </c:pt>
                <c:pt idx="513">
                  <c:v>3.8571428571428572</c:v>
                </c:pt>
                <c:pt idx="514">
                  <c:v>5.6</c:v>
                </c:pt>
                <c:pt idx="515">
                  <c:v>7</c:v>
                </c:pt>
                <c:pt idx="516">
                  <c:v>4</c:v>
                </c:pt>
                <c:pt idx="517">
                  <c:v>3.2</c:v>
                </c:pt>
                <c:pt idx="518">
                  <c:v>5.5</c:v>
                </c:pt>
                <c:pt idx="519">
                  <c:v>5</c:v>
                </c:pt>
                <c:pt idx="520">
                  <c:v>7</c:v>
                </c:pt>
                <c:pt idx="521">
                  <c:v>6</c:v>
                </c:pt>
                <c:pt idx="522">
                  <c:v>6.5</c:v>
                </c:pt>
                <c:pt idx="523">
                  <c:v>3.5</c:v>
                </c:pt>
                <c:pt idx="524">
                  <c:v>5.4</c:v>
                </c:pt>
                <c:pt idx="525">
                  <c:v>5</c:v>
                </c:pt>
                <c:pt idx="526">
                  <c:v>4.4000000000000004</c:v>
                </c:pt>
                <c:pt idx="527">
                  <c:v>6.75</c:v>
                </c:pt>
                <c:pt idx="528">
                  <c:v>7</c:v>
                </c:pt>
                <c:pt idx="529">
                  <c:v>4.666666666666667</c:v>
                </c:pt>
                <c:pt idx="530">
                  <c:v>3</c:v>
                </c:pt>
                <c:pt idx="531">
                  <c:v>3.4285714285714284</c:v>
                </c:pt>
                <c:pt idx="532">
                  <c:v>2.3333333333333335</c:v>
                </c:pt>
                <c:pt idx="533">
                  <c:v>6</c:v>
                </c:pt>
                <c:pt idx="534">
                  <c:v>5.8</c:v>
                </c:pt>
                <c:pt idx="535">
                  <c:v>5</c:v>
                </c:pt>
                <c:pt idx="536">
                  <c:v>2</c:v>
                </c:pt>
                <c:pt idx="537">
                  <c:v>3</c:v>
                </c:pt>
                <c:pt idx="538">
                  <c:v>8.5</c:v>
                </c:pt>
                <c:pt idx="539">
                  <c:v>5.5714285714285712</c:v>
                </c:pt>
                <c:pt idx="540">
                  <c:v>4.8571428571428568</c:v>
                </c:pt>
                <c:pt idx="541">
                  <c:v>8</c:v>
                </c:pt>
                <c:pt idx="542">
                  <c:v>6</c:v>
                </c:pt>
                <c:pt idx="543">
                  <c:v>6.8</c:v>
                </c:pt>
                <c:pt idx="544">
                  <c:v>3.5</c:v>
                </c:pt>
                <c:pt idx="545">
                  <c:v>0.5</c:v>
                </c:pt>
                <c:pt idx="546">
                  <c:v>4</c:v>
                </c:pt>
                <c:pt idx="547">
                  <c:v>4.75</c:v>
                </c:pt>
                <c:pt idx="548">
                  <c:v>5</c:v>
                </c:pt>
                <c:pt idx="549">
                  <c:v>10</c:v>
                </c:pt>
                <c:pt idx="550">
                  <c:v>5.5</c:v>
                </c:pt>
                <c:pt idx="551">
                  <c:v>4</c:v>
                </c:pt>
                <c:pt idx="552">
                  <c:v>2.6666666666666665</c:v>
                </c:pt>
                <c:pt idx="553">
                  <c:v>5.1111111111111107</c:v>
                </c:pt>
                <c:pt idx="554">
                  <c:v>6.25</c:v>
                </c:pt>
                <c:pt idx="555">
                  <c:v>6.333333333333333</c:v>
                </c:pt>
                <c:pt idx="556">
                  <c:v>7.666666666666667</c:v>
                </c:pt>
                <c:pt idx="557">
                  <c:v>5.8</c:v>
                </c:pt>
                <c:pt idx="558">
                  <c:v>6.666666666666667</c:v>
                </c:pt>
                <c:pt idx="559">
                  <c:v>5.4444444444444446</c:v>
                </c:pt>
                <c:pt idx="560">
                  <c:v>4.4000000000000004</c:v>
                </c:pt>
                <c:pt idx="561">
                  <c:v>4.8</c:v>
                </c:pt>
                <c:pt idx="562">
                  <c:v>4</c:v>
                </c:pt>
                <c:pt idx="563">
                  <c:v>8.25</c:v>
                </c:pt>
                <c:pt idx="564">
                  <c:v>4.5</c:v>
                </c:pt>
                <c:pt idx="565">
                  <c:v>3.5</c:v>
                </c:pt>
                <c:pt idx="566">
                  <c:v>7</c:v>
                </c:pt>
                <c:pt idx="567">
                  <c:v>4.5</c:v>
                </c:pt>
                <c:pt idx="568">
                  <c:v>4.666666666666667</c:v>
                </c:pt>
                <c:pt idx="569">
                  <c:v>5.8</c:v>
                </c:pt>
              </c:numCache>
            </c:numRef>
          </c:val>
          <c:extLst>
            <c:ext xmlns:c16="http://schemas.microsoft.com/office/drawing/2014/chart" uri="{C3380CC4-5D6E-409C-BE32-E72D297353CC}">
              <c16:uniqueId val="{00000000-E85B-43A8-B989-81D5D1E634C5}"/>
            </c:ext>
          </c:extLst>
        </c:ser>
        <c:dLbls>
          <c:showLegendKey val="0"/>
          <c:showVal val="0"/>
          <c:showCatName val="0"/>
          <c:showSerName val="0"/>
          <c:showPercent val="0"/>
          <c:showBubbleSize val="0"/>
        </c:dLbls>
        <c:axId val="1831921168"/>
        <c:axId val="1831923088"/>
      </c:areaChart>
      <c:catAx>
        <c:axId val="1831921168"/>
        <c:scaling>
          <c:orientation val="minMax"/>
        </c:scaling>
        <c:delete val="1"/>
        <c:axPos val="b"/>
        <c:numFmt formatCode="General" sourceLinked="1"/>
        <c:majorTickMark val="out"/>
        <c:minorTickMark val="none"/>
        <c:tickLblPos val="nextTo"/>
        <c:crossAx val="1831923088"/>
        <c:crosses val="autoZero"/>
        <c:auto val="1"/>
        <c:lblAlgn val="ctr"/>
        <c:lblOffset val="100"/>
        <c:noMultiLvlLbl val="0"/>
      </c:catAx>
      <c:valAx>
        <c:axId val="1831923088"/>
        <c:scaling>
          <c:orientation val="minMax"/>
        </c:scaling>
        <c:delete val="1"/>
        <c:axPos val="l"/>
        <c:numFmt formatCode="0.00" sourceLinked="1"/>
        <c:majorTickMark val="none"/>
        <c:minorTickMark val="none"/>
        <c:tickLblPos val="nextTo"/>
        <c:crossAx val="1831921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Project.xlsx]Data!PivotTable14</c:name>
    <c:fmtId val="4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Patient Gender</a:t>
            </a:r>
          </a:p>
        </c:rich>
      </c:tx>
      <c:layout>
        <c:manualLayout>
          <c:xMode val="edge"/>
          <c:yMode val="edge"/>
          <c:x val="0.25860413720228215"/>
          <c:y val="0.8406592396311951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045112321723694"/>
          <c:y val="0.25701642378639883"/>
          <c:w val="0.50886911531138557"/>
          <c:h val="0.51632510884155003"/>
        </c:manualLayout>
      </c:layout>
      <c:doughnutChart>
        <c:varyColors val="1"/>
        <c:ser>
          <c:idx val="0"/>
          <c:order val="0"/>
          <c:tx>
            <c:strRef>
              <c:f>Data!$O$19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8E-4217-9C84-734FDE62ABB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8E-4217-9C84-734FDE62ABB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Data!$N$20:$N$22</c:f>
              <c:strCache>
                <c:ptCount val="2"/>
                <c:pt idx="0">
                  <c:v>Female</c:v>
                </c:pt>
                <c:pt idx="1">
                  <c:v>Male</c:v>
                </c:pt>
              </c:strCache>
            </c:strRef>
          </c:cat>
          <c:val>
            <c:numRef>
              <c:f>Data!$O$20:$O$22</c:f>
              <c:numCache>
                <c:formatCode>General</c:formatCode>
                <c:ptCount val="2"/>
                <c:pt idx="0">
                  <c:v>4487</c:v>
                </c:pt>
                <c:pt idx="1">
                  <c:v>4729</c:v>
                </c:pt>
              </c:numCache>
            </c:numRef>
          </c:val>
          <c:extLst>
            <c:ext xmlns:c16="http://schemas.microsoft.com/office/drawing/2014/chart" uri="{C3380CC4-5D6E-409C-BE32-E72D297353CC}">
              <c16:uniqueId val="{00000004-BD8E-4217-9C84-734FDE62ABB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0059309993782274"/>
          <c:y val="6.2141527724716171E-2"/>
          <c:w val="0.39767852474769239"/>
          <c:h val="8.430177671204426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Project.xlsx]Data!PivotTable15</c:name>
    <c:fmtId val="4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Department Reference</a:t>
            </a:r>
          </a:p>
        </c:rich>
      </c:tx>
      <c:layout>
        <c:manualLayout>
          <c:xMode val="edge"/>
          <c:yMode val="edge"/>
          <c:x val="0.28394541437394583"/>
          <c:y val="0.8725322952838938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FF66"/>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485132264260369"/>
          <c:y val="7.4452893108565246E-2"/>
          <c:w val="0.7504974474228876"/>
          <c:h val="0.69927231093466347"/>
        </c:manualLayout>
      </c:layout>
      <c:bar3DChart>
        <c:barDir val="bar"/>
        <c:grouping val="clustered"/>
        <c:varyColors val="0"/>
        <c:ser>
          <c:idx val="0"/>
          <c:order val="0"/>
          <c:tx>
            <c:strRef>
              <c:f>Data!$M$27</c:f>
              <c:strCache>
                <c:ptCount val="1"/>
                <c:pt idx="0">
                  <c:v>Total</c:v>
                </c:pt>
              </c:strCache>
            </c:strRef>
          </c:tx>
          <c:spPr>
            <a:solidFill>
              <a:srgbClr val="CCFF66"/>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Data!$L$28:$L$36</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Data!$M$28:$M$36</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A140-4384-8F77-1551D61C1156}"/>
            </c:ext>
          </c:extLst>
        </c:ser>
        <c:dLbls>
          <c:showLegendKey val="0"/>
          <c:showVal val="1"/>
          <c:showCatName val="0"/>
          <c:showSerName val="0"/>
          <c:showPercent val="0"/>
          <c:showBubbleSize val="0"/>
        </c:dLbls>
        <c:gapWidth val="150"/>
        <c:shape val="box"/>
        <c:axId val="2097325840"/>
        <c:axId val="2097336400"/>
        <c:axId val="0"/>
      </c:bar3DChart>
      <c:catAx>
        <c:axId val="20973258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97336400"/>
        <c:crosses val="autoZero"/>
        <c:auto val="1"/>
        <c:lblAlgn val="ctr"/>
        <c:lblOffset val="100"/>
        <c:noMultiLvlLbl val="0"/>
      </c:catAx>
      <c:valAx>
        <c:axId val="2097336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732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[Day10 Hospital ER Dashboard Project.xlsx]Data!PivotTable7</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Number Of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21806755655059E-2"/>
          <c:y val="0.14511747430249633"/>
          <c:w val="0.91973551383000207"/>
          <c:h val="0.67253199902875571"/>
        </c:manualLayout>
      </c:layout>
      <c:areaChart>
        <c:grouping val="standard"/>
        <c:varyColors val="0"/>
        <c:ser>
          <c:idx val="0"/>
          <c:order val="0"/>
          <c:tx>
            <c:strRef>
              <c:f>Data!$C$8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Data!$B$9:$B$588</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Data!$C$9:$C$588</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163B-4DA9-B494-B3EECB4AF11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38770863"/>
        <c:axId val="1638767503"/>
      </c:areaChart>
      <c:catAx>
        <c:axId val="1638770863"/>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8767503"/>
        <c:crosses val="autoZero"/>
        <c:auto val="1"/>
        <c:lblAlgn val="ctr"/>
        <c:lblOffset val="100"/>
        <c:noMultiLvlLbl val="0"/>
      </c:catAx>
      <c:valAx>
        <c:axId val="1638767503"/>
        <c:scaling>
          <c:orientation val="minMax"/>
        </c:scaling>
        <c:delete val="1"/>
        <c:axPos val="l"/>
        <c:numFmt formatCode="General" sourceLinked="1"/>
        <c:majorTickMark val="out"/>
        <c:minorTickMark val="none"/>
        <c:tickLblPos val="nextTo"/>
        <c:crossAx val="1638770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Project.xlsx]Data!PivotTable3</c:name>
    <c:fmtId val="2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AVG. Patient</a:t>
            </a:r>
            <a:r>
              <a:rPr lang="en-US" baseline="0"/>
              <a:t> Wait 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3388559730623E-2"/>
          <c:y val="5.1400862068965519E-2"/>
          <c:w val="0.91902590638842052"/>
          <c:h val="0.7737705335324464"/>
        </c:manualLayout>
      </c:layout>
      <c:areaChart>
        <c:grouping val="standard"/>
        <c:varyColors val="0"/>
        <c:ser>
          <c:idx val="0"/>
          <c:order val="0"/>
          <c:tx>
            <c:strRef>
              <c:f>Data!$G$8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Data!$F$9:$F$588</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Data!$G$9:$G$588</c:f>
              <c:numCache>
                <c:formatCode>General</c:formatCode>
                <c:ptCount val="579"/>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pt idx="275">
                  <c:v>37.789473684210527</c:v>
                </c:pt>
                <c:pt idx="276">
                  <c:v>38.214285714285715</c:v>
                </c:pt>
                <c:pt idx="277">
                  <c:v>40.92307692307692</c:v>
                </c:pt>
                <c:pt idx="278">
                  <c:v>34.5</c:v>
                </c:pt>
                <c:pt idx="279">
                  <c:v>30.684210526315791</c:v>
                </c:pt>
                <c:pt idx="280">
                  <c:v>37.666666666666664</c:v>
                </c:pt>
                <c:pt idx="281">
                  <c:v>36.083333333333336</c:v>
                </c:pt>
                <c:pt idx="282">
                  <c:v>43.523809523809526</c:v>
                </c:pt>
                <c:pt idx="283">
                  <c:v>29.5</c:v>
                </c:pt>
                <c:pt idx="284">
                  <c:v>38.07692307692308</c:v>
                </c:pt>
                <c:pt idx="285">
                  <c:v>35.846153846153847</c:v>
                </c:pt>
                <c:pt idx="286">
                  <c:v>32.625</c:v>
                </c:pt>
                <c:pt idx="287">
                  <c:v>39.200000000000003</c:v>
                </c:pt>
                <c:pt idx="288">
                  <c:v>35.28</c:v>
                </c:pt>
                <c:pt idx="289">
                  <c:v>32.549999999999997</c:v>
                </c:pt>
                <c:pt idx="290">
                  <c:v>35.642857142857146</c:v>
                </c:pt>
                <c:pt idx="291">
                  <c:v>38.764705882352942</c:v>
                </c:pt>
                <c:pt idx="292">
                  <c:v>39.9</c:v>
                </c:pt>
                <c:pt idx="293">
                  <c:v>41.6</c:v>
                </c:pt>
                <c:pt idx="294">
                  <c:v>39.470588235294116</c:v>
                </c:pt>
                <c:pt idx="295">
                  <c:v>27.733333333333334</c:v>
                </c:pt>
                <c:pt idx="296">
                  <c:v>36.875</c:v>
                </c:pt>
                <c:pt idx="297">
                  <c:v>40.333333333333336</c:v>
                </c:pt>
                <c:pt idx="298">
                  <c:v>36.5</c:v>
                </c:pt>
                <c:pt idx="299">
                  <c:v>32.866666666666667</c:v>
                </c:pt>
                <c:pt idx="300">
                  <c:v>36.642857142857146</c:v>
                </c:pt>
                <c:pt idx="301">
                  <c:v>36.5625</c:v>
                </c:pt>
                <c:pt idx="302">
                  <c:v>32.15</c:v>
                </c:pt>
                <c:pt idx="303">
                  <c:v>38.368421052631582</c:v>
                </c:pt>
                <c:pt idx="304">
                  <c:v>33.071428571428569</c:v>
                </c:pt>
                <c:pt idx="305">
                  <c:v>36.444444444444443</c:v>
                </c:pt>
                <c:pt idx="306">
                  <c:v>35.692307692307693</c:v>
                </c:pt>
                <c:pt idx="307">
                  <c:v>45.4</c:v>
                </c:pt>
                <c:pt idx="308">
                  <c:v>29.375</c:v>
                </c:pt>
                <c:pt idx="309">
                  <c:v>34.583333333333336</c:v>
                </c:pt>
                <c:pt idx="310">
                  <c:v>38.684210526315788</c:v>
                </c:pt>
                <c:pt idx="311">
                  <c:v>34.777777777777779</c:v>
                </c:pt>
                <c:pt idx="312">
                  <c:v>37.307692307692307</c:v>
                </c:pt>
                <c:pt idx="313">
                  <c:v>35.631578947368418</c:v>
                </c:pt>
                <c:pt idx="314">
                  <c:v>36.6</c:v>
                </c:pt>
                <c:pt idx="315">
                  <c:v>39.700000000000003</c:v>
                </c:pt>
                <c:pt idx="316">
                  <c:v>37.4</c:v>
                </c:pt>
                <c:pt idx="317">
                  <c:v>27.76923076923077</c:v>
                </c:pt>
                <c:pt idx="318">
                  <c:v>38.777777777777779</c:v>
                </c:pt>
                <c:pt idx="319">
                  <c:v>31</c:v>
                </c:pt>
                <c:pt idx="320">
                  <c:v>35.928571428571431</c:v>
                </c:pt>
                <c:pt idx="321">
                  <c:v>37.882352941176471</c:v>
                </c:pt>
                <c:pt idx="322">
                  <c:v>40.588235294117645</c:v>
                </c:pt>
                <c:pt idx="323">
                  <c:v>34.533333333333331</c:v>
                </c:pt>
                <c:pt idx="324">
                  <c:v>40.333333333333336</c:v>
                </c:pt>
                <c:pt idx="325">
                  <c:v>35.285714285714285</c:v>
                </c:pt>
                <c:pt idx="326">
                  <c:v>35.5</c:v>
                </c:pt>
                <c:pt idx="327">
                  <c:v>38.5625</c:v>
                </c:pt>
                <c:pt idx="328">
                  <c:v>42.727272727272727</c:v>
                </c:pt>
                <c:pt idx="329">
                  <c:v>37.416666666666664</c:v>
                </c:pt>
                <c:pt idx="330">
                  <c:v>32.450000000000003</c:v>
                </c:pt>
                <c:pt idx="331">
                  <c:v>40.055555555555557</c:v>
                </c:pt>
                <c:pt idx="332">
                  <c:v>31.666666666666668</c:v>
                </c:pt>
                <c:pt idx="333">
                  <c:v>39.769230769230766</c:v>
                </c:pt>
                <c:pt idx="334">
                  <c:v>36.733333333333334</c:v>
                </c:pt>
                <c:pt idx="335">
                  <c:v>34.526315789473685</c:v>
                </c:pt>
                <c:pt idx="336">
                  <c:v>33.708333333333336</c:v>
                </c:pt>
                <c:pt idx="337">
                  <c:v>36.291666666666664</c:v>
                </c:pt>
                <c:pt idx="338">
                  <c:v>35.071428571428569</c:v>
                </c:pt>
                <c:pt idx="339">
                  <c:v>31.571428571428573</c:v>
                </c:pt>
                <c:pt idx="340">
                  <c:v>31.8125</c:v>
                </c:pt>
                <c:pt idx="341">
                  <c:v>36.846153846153847</c:v>
                </c:pt>
                <c:pt idx="342">
                  <c:v>34.071428571428569</c:v>
                </c:pt>
                <c:pt idx="343">
                  <c:v>33</c:v>
                </c:pt>
                <c:pt idx="344">
                  <c:v>40.222222222222221</c:v>
                </c:pt>
                <c:pt idx="345">
                  <c:v>42.05</c:v>
                </c:pt>
                <c:pt idx="346">
                  <c:v>42.615384615384613</c:v>
                </c:pt>
                <c:pt idx="347">
                  <c:v>40.46153846153846</c:v>
                </c:pt>
                <c:pt idx="348">
                  <c:v>34.071428571428569</c:v>
                </c:pt>
                <c:pt idx="349">
                  <c:v>33.92307692307692</c:v>
                </c:pt>
                <c:pt idx="350">
                  <c:v>43.166666666666664</c:v>
                </c:pt>
                <c:pt idx="351">
                  <c:v>42.25</c:v>
                </c:pt>
                <c:pt idx="352">
                  <c:v>44.090909090909093</c:v>
                </c:pt>
                <c:pt idx="353">
                  <c:v>39</c:v>
                </c:pt>
                <c:pt idx="354">
                  <c:v>31.25</c:v>
                </c:pt>
                <c:pt idx="355">
                  <c:v>28.5</c:v>
                </c:pt>
                <c:pt idx="356">
                  <c:v>34.0625</c:v>
                </c:pt>
                <c:pt idx="357">
                  <c:v>25.2</c:v>
                </c:pt>
                <c:pt idx="358">
                  <c:v>35.863636363636367</c:v>
                </c:pt>
                <c:pt idx="359">
                  <c:v>39.833333333333336</c:v>
                </c:pt>
                <c:pt idx="360">
                  <c:v>37</c:v>
                </c:pt>
                <c:pt idx="361">
                  <c:v>39.411764705882355</c:v>
                </c:pt>
                <c:pt idx="362">
                  <c:v>30.294117647058822</c:v>
                </c:pt>
                <c:pt idx="363">
                  <c:v>32.666666666666664</c:v>
                </c:pt>
                <c:pt idx="364">
                  <c:v>30.571428571428573</c:v>
                </c:pt>
                <c:pt idx="365">
                  <c:v>39.055555555555557</c:v>
                </c:pt>
                <c:pt idx="366">
                  <c:v>31.833333333333332</c:v>
                </c:pt>
                <c:pt idx="367">
                  <c:v>39.368421052631582</c:v>
                </c:pt>
                <c:pt idx="368">
                  <c:v>32.352941176470587</c:v>
                </c:pt>
                <c:pt idx="369">
                  <c:v>34.049999999999997</c:v>
                </c:pt>
                <c:pt idx="370">
                  <c:v>31.8</c:v>
                </c:pt>
                <c:pt idx="371">
                  <c:v>37.823529411764703</c:v>
                </c:pt>
                <c:pt idx="372">
                  <c:v>31.875</c:v>
                </c:pt>
                <c:pt idx="373">
                  <c:v>27.3</c:v>
                </c:pt>
                <c:pt idx="374">
                  <c:v>31.933333333333334</c:v>
                </c:pt>
                <c:pt idx="375">
                  <c:v>30.5</c:v>
                </c:pt>
                <c:pt idx="376">
                  <c:v>38.0625</c:v>
                </c:pt>
                <c:pt idx="377">
                  <c:v>36.333333333333336</c:v>
                </c:pt>
                <c:pt idx="378">
                  <c:v>27</c:v>
                </c:pt>
                <c:pt idx="379">
                  <c:v>37.46153846153846</c:v>
                </c:pt>
                <c:pt idx="380">
                  <c:v>39.25</c:v>
                </c:pt>
                <c:pt idx="381">
                  <c:v>33.647058823529413</c:v>
                </c:pt>
                <c:pt idx="382">
                  <c:v>42.2</c:v>
                </c:pt>
                <c:pt idx="383">
                  <c:v>33.3125</c:v>
                </c:pt>
                <c:pt idx="384">
                  <c:v>25.76923076923077</c:v>
                </c:pt>
                <c:pt idx="385">
                  <c:v>37.125</c:v>
                </c:pt>
                <c:pt idx="386">
                  <c:v>37</c:v>
                </c:pt>
                <c:pt idx="387">
                  <c:v>36.80952380952381</c:v>
                </c:pt>
                <c:pt idx="388">
                  <c:v>39.799999999999997</c:v>
                </c:pt>
                <c:pt idx="389">
                  <c:v>38</c:v>
                </c:pt>
                <c:pt idx="390">
                  <c:v>36.133333333333333</c:v>
                </c:pt>
                <c:pt idx="391">
                  <c:v>36.555555555555557</c:v>
                </c:pt>
                <c:pt idx="392">
                  <c:v>39.210526315789473</c:v>
                </c:pt>
                <c:pt idx="393">
                  <c:v>31.1875</c:v>
                </c:pt>
                <c:pt idx="394">
                  <c:v>35.153846153846153</c:v>
                </c:pt>
                <c:pt idx="395">
                  <c:v>34.25</c:v>
                </c:pt>
                <c:pt idx="396">
                  <c:v>35.642857142857146</c:v>
                </c:pt>
                <c:pt idx="397">
                  <c:v>27</c:v>
                </c:pt>
                <c:pt idx="398">
                  <c:v>36.047619047619051</c:v>
                </c:pt>
                <c:pt idx="399">
                  <c:v>38.866666666666667</c:v>
                </c:pt>
                <c:pt idx="400">
                  <c:v>35.909090909090907</c:v>
                </c:pt>
                <c:pt idx="401">
                  <c:v>38.470588235294116</c:v>
                </c:pt>
                <c:pt idx="402">
                  <c:v>36.733333333333334</c:v>
                </c:pt>
                <c:pt idx="403">
                  <c:v>34.588235294117645</c:v>
                </c:pt>
                <c:pt idx="404">
                  <c:v>37.53846153846154</c:v>
                </c:pt>
                <c:pt idx="405">
                  <c:v>31.708333333333332</c:v>
                </c:pt>
                <c:pt idx="406">
                  <c:v>28.923076923076923</c:v>
                </c:pt>
                <c:pt idx="407">
                  <c:v>42.071428571428569</c:v>
                </c:pt>
                <c:pt idx="408">
                  <c:v>35.833333333333336</c:v>
                </c:pt>
                <c:pt idx="409">
                  <c:v>28.727272727272727</c:v>
                </c:pt>
                <c:pt idx="410">
                  <c:v>35.75</c:v>
                </c:pt>
                <c:pt idx="411">
                  <c:v>34.75</c:v>
                </c:pt>
                <c:pt idx="412">
                  <c:v>37.666666666666664</c:v>
                </c:pt>
                <c:pt idx="413">
                  <c:v>40.421052631578945</c:v>
                </c:pt>
                <c:pt idx="414">
                  <c:v>33.75</c:v>
                </c:pt>
                <c:pt idx="415">
                  <c:v>32.764705882352942</c:v>
                </c:pt>
                <c:pt idx="416">
                  <c:v>37.357142857142854</c:v>
                </c:pt>
                <c:pt idx="417">
                  <c:v>37.227272727272727</c:v>
                </c:pt>
                <c:pt idx="418">
                  <c:v>36.700000000000003</c:v>
                </c:pt>
                <c:pt idx="419">
                  <c:v>43.058823529411768</c:v>
                </c:pt>
                <c:pt idx="420">
                  <c:v>39.777777777777779</c:v>
                </c:pt>
                <c:pt idx="421">
                  <c:v>40.692307692307693</c:v>
                </c:pt>
                <c:pt idx="422">
                  <c:v>34.46153846153846</c:v>
                </c:pt>
                <c:pt idx="423">
                  <c:v>30.307692307692307</c:v>
                </c:pt>
                <c:pt idx="424">
                  <c:v>38.5</c:v>
                </c:pt>
                <c:pt idx="425">
                  <c:v>35.333333333333336</c:v>
                </c:pt>
                <c:pt idx="426">
                  <c:v>32.421052631578945</c:v>
                </c:pt>
                <c:pt idx="427">
                  <c:v>33.352941176470587</c:v>
                </c:pt>
                <c:pt idx="428">
                  <c:v>38.4</c:v>
                </c:pt>
                <c:pt idx="429">
                  <c:v>38.521739130434781</c:v>
                </c:pt>
                <c:pt idx="430">
                  <c:v>30.4</c:v>
                </c:pt>
                <c:pt idx="431">
                  <c:v>33.142857142857146</c:v>
                </c:pt>
                <c:pt idx="432">
                  <c:v>38.18181818181818</c:v>
                </c:pt>
                <c:pt idx="433">
                  <c:v>39.733333333333334</c:v>
                </c:pt>
                <c:pt idx="434">
                  <c:v>37</c:v>
                </c:pt>
                <c:pt idx="435">
                  <c:v>35.61904761904762</c:v>
                </c:pt>
                <c:pt idx="436">
                  <c:v>34.176470588235297</c:v>
                </c:pt>
                <c:pt idx="437">
                  <c:v>37.176470588235297</c:v>
                </c:pt>
                <c:pt idx="438">
                  <c:v>36.647058823529413</c:v>
                </c:pt>
                <c:pt idx="439">
                  <c:v>34.941176470588232</c:v>
                </c:pt>
                <c:pt idx="440">
                  <c:v>44</c:v>
                </c:pt>
                <c:pt idx="441">
                  <c:v>38.913043478260867</c:v>
                </c:pt>
                <c:pt idx="442">
                  <c:v>31</c:v>
                </c:pt>
                <c:pt idx="443">
                  <c:v>34.227272727272727</c:v>
                </c:pt>
                <c:pt idx="444">
                  <c:v>31</c:v>
                </c:pt>
                <c:pt idx="445">
                  <c:v>32.153846153846153</c:v>
                </c:pt>
                <c:pt idx="446">
                  <c:v>32.785714285714285</c:v>
                </c:pt>
                <c:pt idx="447">
                  <c:v>30</c:v>
                </c:pt>
                <c:pt idx="448">
                  <c:v>33.5</c:v>
                </c:pt>
                <c:pt idx="449">
                  <c:v>32.950000000000003</c:v>
                </c:pt>
                <c:pt idx="450">
                  <c:v>35.842105263157897</c:v>
                </c:pt>
                <c:pt idx="451">
                  <c:v>33.846153846153847</c:v>
                </c:pt>
                <c:pt idx="452">
                  <c:v>39.06666666666667</c:v>
                </c:pt>
                <c:pt idx="453">
                  <c:v>36.684210526315788</c:v>
                </c:pt>
                <c:pt idx="454">
                  <c:v>33.764705882352942</c:v>
                </c:pt>
                <c:pt idx="455">
                  <c:v>34.533333333333331</c:v>
                </c:pt>
                <c:pt idx="456">
                  <c:v>42.125</c:v>
                </c:pt>
                <c:pt idx="457">
                  <c:v>36.941176470588232</c:v>
                </c:pt>
                <c:pt idx="458">
                  <c:v>30.842105263157894</c:v>
                </c:pt>
                <c:pt idx="459">
                  <c:v>31.833333333333332</c:v>
                </c:pt>
                <c:pt idx="460">
                  <c:v>33.777777777777779</c:v>
                </c:pt>
                <c:pt idx="461">
                  <c:v>30.466666666666665</c:v>
                </c:pt>
                <c:pt idx="462">
                  <c:v>38.799999999999997</c:v>
                </c:pt>
                <c:pt idx="463">
                  <c:v>30.277777777777779</c:v>
                </c:pt>
                <c:pt idx="464">
                  <c:v>35.157894736842103</c:v>
                </c:pt>
                <c:pt idx="465">
                  <c:v>37.94736842105263</c:v>
                </c:pt>
                <c:pt idx="466">
                  <c:v>33.92307692307692</c:v>
                </c:pt>
                <c:pt idx="467">
                  <c:v>33.200000000000003</c:v>
                </c:pt>
                <c:pt idx="468">
                  <c:v>40.159999999999997</c:v>
                </c:pt>
                <c:pt idx="469">
                  <c:v>41.578947368421055</c:v>
                </c:pt>
                <c:pt idx="470">
                  <c:v>36.866666666666667</c:v>
                </c:pt>
                <c:pt idx="471">
                  <c:v>33.714285714285715</c:v>
                </c:pt>
                <c:pt idx="472">
                  <c:v>33.700000000000003</c:v>
                </c:pt>
                <c:pt idx="473">
                  <c:v>34.642857142857146</c:v>
                </c:pt>
                <c:pt idx="474">
                  <c:v>36.5</c:v>
                </c:pt>
                <c:pt idx="475">
                  <c:v>33.058823529411768</c:v>
                </c:pt>
                <c:pt idx="476">
                  <c:v>33.5625</c:v>
                </c:pt>
                <c:pt idx="477">
                  <c:v>31.555555555555557</c:v>
                </c:pt>
                <c:pt idx="478">
                  <c:v>38.375</c:v>
                </c:pt>
                <c:pt idx="479">
                  <c:v>35.411764705882355</c:v>
                </c:pt>
                <c:pt idx="480">
                  <c:v>34.909090909090907</c:v>
                </c:pt>
                <c:pt idx="481">
                  <c:v>35.133333333333333</c:v>
                </c:pt>
                <c:pt idx="482">
                  <c:v>35.07692307692308</c:v>
                </c:pt>
                <c:pt idx="483">
                  <c:v>35.352941176470587</c:v>
                </c:pt>
                <c:pt idx="484">
                  <c:v>36.6</c:v>
                </c:pt>
                <c:pt idx="485">
                  <c:v>35.799999999999997</c:v>
                </c:pt>
                <c:pt idx="486">
                  <c:v>30.307692307692307</c:v>
                </c:pt>
                <c:pt idx="487">
                  <c:v>42.75</c:v>
                </c:pt>
                <c:pt idx="488">
                  <c:v>35.285714285714285</c:v>
                </c:pt>
                <c:pt idx="489">
                  <c:v>31.842105263157894</c:v>
                </c:pt>
                <c:pt idx="490">
                  <c:v>34.714285714285715</c:v>
                </c:pt>
                <c:pt idx="491">
                  <c:v>42.823529411764703</c:v>
                </c:pt>
                <c:pt idx="492">
                  <c:v>32.157894736842103</c:v>
                </c:pt>
                <c:pt idx="493">
                  <c:v>34.833333333333336</c:v>
                </c:pt>
                <c:pt idx="494">
                  <c:v>33.4</c:v>
                </c:pt>
                <c:pt idx="495">
                  <c:v>28.15</c:v>
                </c:pt>
                <c:pt idx="496">
                  <c:v>31.333333333333332</c:v>
                </c:pt>
                <c:pt idx="497">
                  <c:v>37.375</c:v>
                </c:pt>
                <c:pt idx="498">
                  <c:v>36.0625</c:v>
                </c:pt>
                <c:pt idx="499">
                  <c:v>40.5</c:v>
                </c:pt>
                <c:pt idx="500">
                  <c:v>39.571428571428569</c:v>
                </c:pt>
                <c:pt idx="501">
                  <c:v>30.25</c:v>
                </c:pt>
                <c:pt idx="502">
                  <c:v>39.722222222222221</c:v>
                </c:pt>
                <c:pt idx="503">
                  <c:v>38.133333333333333</c:v>
                </c:pt>
                <c:pt idx="504">
                  <c:v>34.08</c:v>
                </c:pt>
                <c:pt idx="505">
                  <c:v>30.066666666666666</c:v>
                </c:pt>
                <c:pt idx="506">
                  <c:v>33.263157894736842</c:v>
                </c:pt>
                <c:pt idx="507">
                  <c:v>38.565217391304351</c:v>
                </c:pt>
                <c:pt idx="508">
                  <c:v>28.6</c:v>
                </c:pt>
                <c:pt idx="509">
                  <c:v>36.285714285714285</c:v>
                </c:pt>
                <c:pt idx="510">
                  <c:v>40.375</c:v>
                </c:pt>
                <c:pt idx="511">
                  <c:v>34.666666666666664</c:v>
                </c:pt>
                <c:pt idx="512">
                  <c:v>34.863636363636367</c:v>
                </c:pt>
                <c:pt idx="513">
                  <c:v>30.928571428571427</c:v>
                </c:pt>
                <c:pt idx="514">
                  <c:v>35.6</c:v>
                </c:pt>
                <c:pt idx="515">
                  <c:v>34.952380952380949</c:v>
                </c:pt>
                <c:pt idx="516">
                  <c:v>34.411764705882355</c:v>
                </c:pt>
                <c:pt idx="517">
                  <c:v>34</c:v>
                </c:pt>
                <c:pt idx="518">
                  <c:v>36.421052631578945</c:v>
                </c:pt>
                <c:pt idx="519">
                  <c:v>39.304347826086953</c:v>
                </c:pt>
                <c:pt idx="520">
                  <c:v>36.941176470588232</c:v>
                </c:pt>
                <c:pt idx="521">
                  <c:v>35.549999999999997</c:v>
                </c:pt>
                <c:pt idx="522">
                  <c:v>32</c:v>
                </c:pt>
                <c:pt idx="523">
                  <c:v>43.81818181818182</c:v>
                </c:pt>
                <c:pt idx="524">
                  <c:v>37.823529411764703</c:v>
                </c:pt>
                <c:pt idx="525">
                  <c:v>37.533333333333331</c:v>
                </c:pt>
                <c:pt idx="526">
                  <c:v>31.588235294117649</c:v>
                </c:pt>
                <c:pt idx="527">
                  <c:v>32.647058823529413</c:v>
                </c:pt>
                <c:pt idx="528">
                  <c:v>34.846153846153847</c:v>
                </c:pt>
                <c:pt idx="529">
                  <c:v>36.666666666666664</c:v>
                </c:pt>
                <c:pt idx="530">
                  <c:v>31.94736842105263</c:v>
                </c:pt>
                <c:pt idx="531">
                  <c:v>37.416666666666664</c:v>
                </c:pt>
                <c:pt idx="532">
                  <c:v>33.4</c:v>
                </c:pt>
                <c:pt idx="533">
                  <c:v>37.944444444444443</c:v>
                </c:pt>
                <c:pt idx="534">
                  <c:v>32.769230769230766</c:v>
                </c:pt>
                <c:pt idx="535">
                  <c:v>31.863636363636363</c:v>
                </c:pt>
                <c:pt idx="536">
                  <c:v>37.8125</c:v>
                </c:pt>
                <c:pt idx="537">
                  <c:v>28.46153846153846</c:v>
                </c:pt>
                <c:pt idx="538">
                  <c:v>33.571428571428569</c:v>
                </c:pt>
                <c:pt idx="539">
                  <c:v>35.666666666666664</c:v>
                </c:pt>
                <c:pt idx="540">
                  <c:v>27</c:v>
                </c:pt>
                <c:pt idx="541">
                  <c:v>42.4</c:v>
                </c:pt>
                <c:pt idx="542">
                  <c:v>37.333333333333336</c:v>
                </c:pt>
                <c:pt idx="543">
                  <c:v>34.266666666666666</c:v>
                </c:pt>
                <c:pt idx="544">
                  <c:v>34.92307692307692</c:v>
                </c:pt>
                <c:pt idx="545">
                  <c:v>33.166666666666664</c:v>
                </c:pt>
                <c:pt idx="546">
                  <c:v>32.588235294117645</c:v>
                </c:pt>
                <c:pt idx="547">
                  <c:v>33.294117647058826</c:v>
                </c:pt>
                <c:pt idx="548">
                  <c:v>37.411764705882355</c:v>
                </c:pt>
                <c:pt idx="549">
                  <c:v>37.4</c:v>
                </c:pt>
                <c:pt idx="550">
                  <c:v>38.545454545454547</c:v>
                </c:pt>
                <c:pt idx="551">
                  <c:v>31.333333333333332</c:v>
                </c:pt>
                <c:pt idx="552">
                  <c:v>36.5</c:v>
                </c:pt>
                <c:pt idx="553">
                  <c:v>25.727272727272727</c:v>
                </c:pt>
                <c:pt idx="554">
                  <c:v>29.272727272727273</c:v>
                </c:pt>
                <c:pt idx="555">
                  <c:v>33.5</c:v>
                </c:pt>
                <c:pt idx="556">
                  <c:v>27.1875</c:v>
                </c:pt>
                <c:pt idx="557">
                  <c:v>30.333333333333332</c:v>
                </c:pt>
                <c:pt idx="558">
                  <c:v>32.5</c:v>
                </c:pt>
                <c:pt idx="559">
                  <c:v>33.565217391304351</c:v>
                </c:pt>
                <c:pt idx="560">
                  <c:v>37.473684210526315</c:v>
                </c:pt>
                <c:pt idx="561">
                  <c:v>33.857142857142854</c:v>
                </c:pt>
                <c:pt idx="562">
                  <c:v>32.25</c:v>
                </c:pt>
                <c:pt idx="563">
                  <c:v>43.666666666666664</c:v>
                </c:pt>
                <c:pt idx="564">
                  <c:v>30.166666666666668</c:v>
                </c:pt>
                <c:pt idx="565">
                  <c:v>33.823529411764703</c:v>
                </c:pt>
                <c:pt idx="566">
                  <c:v>32.5</c:v>
                </c:pt>
                <c:pt idx="567">
                  <c:v>39.25</c:v>
                </c:pt>
                <c:pt idx="568">
                  <c:v>33.549999999999997</c:v>
                </c:pt>
                <c:pt idx="569">
                  <c:v>31.117647058823529</c:v>
                </c:pt>
                <c:pt idx="570">
                  <c:v>36.94736842105263</c:v>
                </c:pt>
                <c:pt idx="571">
                  <c:v>43</c:v>
                </c:pt>
                <c:pt idx="572">
                  <c:v>33.055555555555557</c:v>
                </c:pt>
                <c:pt idx="573">
                  <c:v>32.888888888888886</c:v>
                </c:pt>
                <c:pt idx="574">
                  <c:v>26.6</c:v>
                </c:pt>
                <c:pt idx="575">
                  <c:v>28.2</c:v>
                </c:pt>
                <c:pt idx="576">
                  <c:v>37.642857142857146</c:v>
                </c:pt>
                <c:pt idx="577">
                  <c:v>40.333333333333336</c:v>
                </c:pt>
                <c:pt idx="578">
                  <c:v>35.93333333333333</c:v>
                </c:pt>
              </c:numCache>
            </c:numRef>
          </c:val>
          <c:extLst>
            <c:ext xmlns:c16="http://schemas.microsoft.com/office/drawing/2014/chart" uri="{C3380CC4-5D6E-409C-BE32-E72D297353CC}">
              <c16:uniqueId val="{00000000-8F51-4336-960E-D965A41C281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9763184"/>
        <c:axId val="599769904"/>
      </c:areaChart>
      <c:catAx>
        <c:axId val="599763184"/>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9769904"/>
        <c:crosses val="autoZero"/>
        <c:auto val="1"/>
        <c:lblAlgn val="ctr"/>
        <c:lblOffset val="100"/>
        <c:noMultiLvlLbl val="0"/>
      </c:catAx>
      <c:valAx>
        <c:axId val="599769904"/>
        <c:scaling>
          <c:orientation val="minMax"/>
        </c:scaling>
        <c:delete val="1"/>
        <c:axPos val="l"/>
        <c:numFmt formatCode="General" sourceLinked="1"/>
        <c:majorTickMark val="out"/>
        <c:minorTickMark val="none"/>
        <c:tickLblPos val="nextTo"/>
        <c:crossAx val="599763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[Day10 Hospital ER Dashboard Project.xlsx]Data!PivotTable13</c:name>
    <c:fmtId val="41"/>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IN"/>
              <a:t>Avg. Patient Satisfaction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0470934510669611E-2"/>
          <c:w val="1"/>
          <c:h val="0.91905813097866074"/>
        </c:manualLayout>
      </c:layout>
      <c:areaChart>
        <c:grouping val="standard"/>
        <c:varyColors val="0"/>
        <c:ser>
          <c:idx val="0"/>
          <c:order val="0"/>
          <c:tx>
            <c:strRef>
              <c:f>Data!$J$27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Data!$I$28:$I$598</c:f>
              <c:strCache>
                <c:ptCount val="570"/>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16-05-2023</c:v>
                </c:pt>
                <c:pt idx="45">
                  <c:v>17-05-2023</c:v>
                </c:pt>
                <c:pt idx="46">
                  <c:v>18-05-2023</c:v>
                </c:pt>
                <c:pt idx="47">
                  <c:v>19-05-2023</c:v>
                </c:pt>
                <c:pt idx="48">
                  <c:v>20-05-2023</c:v>
                </c:pt>
                <c:pt idx="49">
                  <c:v>21-05-2023</c:v>
                </c:pt>
                <c:pt idx="50">
                  <c:v>22-05-2023</c:v>
                </c:pt>
                <c:pt idx="51">
                  <c:v>23-05-2023</c:v>
                </c:pt>
                <c:pt idx="52">
                  <c:v>24-05-2023</c:v>
                </c:pt>
                <c:pt idx="53">
                  <c:v>25-05-2023</c:v>
                </c:pt>
                <c:pt idx="54">
                  <c:v>26-05-2023</c:v>
                </c:pt>
                <c:pt idx="55">
                  <c:v>27-05-2023</c:v>
                </c:pt>
                <c:pt idx="56">
                  <c:v>28-05-2023</c:v>
                </c:pt>
                <c:pt idx="57">
                  <c:v>29-05-2023</c:v>
                </c:pt>
                <c:pt idx="58">
                  <c:v>30-05-2023</c:v>
                </c:pt>
                <c:pt idx="59">
                  <c:v>31-05-2023</c:v>
                </c:pt>
                <c:pt idx="60">
                  <c:v>01-06-2023</c:v>
                </c:pt>
                <c:pt idx="61">
                  <c:v>02-06-2023</c:v>
                </c:pt>
                <c:pt idx="62">
                  <c:v>03-06-2023</c:v>
                </c:pt>
                <c:pt idx="63">
                  <c:v>04-06-2023</c:v>
                </c:pt>
                <c:pt idx="64">
                  <c:v>05-06-2023</c:v>
                </c:pt>
                <c:pt idx="65">
                  <c:v>06-06-2023</c:v>
                </c:pt>
                <c:pt idx="66">
                  <c:v>07-06-2023</c:v>
                </c:pt>
                <c:pt idx="67">
                  <c:v>08-06-2023</c:v>
                </c:pt>
                <c:pt idx="68">
                  <c:v>09-06-2023</c:v>
                </c:pt>
                <c:pt idx="69">
                  <c:v>10-06-2023</c:v>
                </c:pt>
                <c:pt idx="70">
                  <c:v>11-06-2023</c:v>
                </c:pt>
                <c:pt idx="71">
                  <c:v>12-06-2023</c:v>
                </c:pt>
                <c:pt idx="72">
                  <c:v>13-06-2023</c:v>
                </c:pt>
                <c:pt idx="73">
                  <c:v>14-06-2023</c:v>
                </c:pt>
                <c:pt idx="74">
                  <c:v>15-06-2023</c:v>
                </c:pt>
                <c:pt idx="75">
                  <c:v>16-06-2023</c:v>
                </c:pt>
                <c:pt idx="76">
                  <c:v>17-06-2023</c:v>
                </c:pt>
                <c:pt idx="77">
                  <c:v>18-06-2023</c:v>
                </c:pt>
                <c:pt idx="78">
                  <c:v>19-06-2023</c:v>
                </c:pt>
                <c:pt idx="79">
                  <c:v>20-06-2023</c:v>
                </c:pt>
                <c:pt idx="80">
                  <c:v>21-06-2023</c:v>
                </c:pt>
                <c:pt idx="81">
                  <c:v>22-06-2023</c:v>
                </c:pt>
                <c:pt idx="82">
                  <c:v>23-06-2023</c:v>
                </c:pt>
                <c:pt idx="83">
                  <c:v>24-06-2023</c:v>
                </c:pt>
                <c:pt idx="84">
                  <c:v>25-06-2023</c:v>
                </c:pt>
                <c:pt idx="85">
                  <c:v>26-06-2023</c:v>
                </c:pt>
                <c:pt idx="86">
                  <c:v>27-06-2023</c:v>
                </c:pt>
                <c:pt idx="87">
                  <c:v>28-06-2023</c:v>
                </c:pt>
                <c:pt idx="88">
                  <c:v>29-06-2023</c:v>
                </c:pt>
                <c:pt idx="89">
                  <c:v>30-06-2023</c:v>
                </c:pt>
                <c:pt idx="90">
                  <c:v>01-07-2023</c:v>
                </c:pt>
                <c:pt idx="91">
                  <c:v>02-07-2023</c:v>
                </c:pt>
                <c:pt idx="92">
                  <c:v>03-07-2023</c:v>
                </c:pt>
                <c:pt idx="93">
                  <c:v>04-07-2023</c:v>
                </c:pt>
                <c:pt idx="94">
                  <c:v>05-07-2023</c:v>
                </c:pt>
                <c:pt idx="95">
                  <c:v>06-07-2023</c:v>
                </c:pt>
                <c:pt idx="96">
                  <c:v>07-07-2023</c:v>
                </c:pt>
                <c:pt idx="97">
                  <c:v>08-07-2023</c:v>
                </c:pt>
                <c:pt idx="98">
                  <c:v>09-07-2023</c:v>
                </c:pt>
                <c:pt idx="99">
                  <c:v>10-07-2023</c:v>
                </c:pt>
                <c:pt idx="100">
                  <c:v>11-07-2023</c:v>
                </c:pt>
                <c:pt idx="101">
                  <c:v>12-07-2023</c:v>
                </c:pt>
                <c:pt idx="102">
                  <c:v>13-07-2023</c:v>
                </c:pt>
                <c:pt idx="103">
                  <c:v>14-07-2023</c:v>
                </c:pt>
                <c:pt idx="104">
                  <c:v>15-07-2023</c:v>
                </c:pt>
                <c:pt idx="105">
                  <c:v>16-07-2023</c:v>
                </c:pt>
                <c:pt idx="106">
                  <c:v>17-07-2023</c:v>
                </c:pt>
                <c:pt idx="107">
                  <c:v>18-07-2023</c:v>
                </c:pt>
                <c:pt idx="108">
                  <c:v>19-07-2023</c:v>
                </c:pt>
                <c:pt idx="109">
                  <c:v>20-07-2023</c:v>
                </c:pt>
                <c:pt idx="110">
                  <c:v>21-07-2023</c:v>
                </c:pt>
                <c:pt idx="111">
                  <c:v>22-07-2023</c:v>
                </c:pt>
                <c:pt idx="112">
                  <c:v>23-07-2023</c:v>
                </c:pt>
                <c:pt idx="113">
                  <c:v>24-07-2023</c:v>
                </c:pt>
                <c:pt idx="114">
                  <c:v>25-07-2023</c:v>
                </c:pt>
                <c:pt idx="115">
                  <c:v>26-07-2023</c:v>
                </c:pt>
                <c:pt idx="116">
                  <c:v>27-07-2023</c:v>
                </c:pt>
                <c:pt idx="117">
                  <c:v>28-07-2023</c:v>
                </c:pt>
                <c:pt idx="118">
                  <c:v>29-07-2023</c:v>
                </c:pt>
                <c:pt idx="119">
                  <c:v>30-07-2023</c:v>
                </c:pt>
                <c:pt idx="120">
                  <c:v>31-07-2023</c:v>
                </c:pt>
                <c:pt idx="121">
                  <c:v>01-08-2023</c:v>
                </c:pt>
                <c:pt idx="122">
                  <c:v>02-08-2023</c:v>
                </c:pt>
                <c:pt idx="123">
                  <c:v>03-08-2023</c:v>
                </c:pt>
                <c:pt idx="124">
                  <c:v>04-08-2023</c:v>
                </c:pt>
                <c:pt idx="125">
                  <c:v>05-08-2023</c:v>
                </c:pt>
                <c:pt idx="126">
                  <c:v>06-08-2023</c:v>
                </c:pt>
                <c:pt idx="127">
                  <c:v>07-08-2023</c:v>
                </c:pt>
                <c:pt idx="128">
                  <c:v>08-08-2023</c:v>
                </c:pt>
                <c:pt idx="129">
                  <c:v>09-08-2023</c:v>
                </c:pt>
                <c:pt idx="130">
                  <c:v>10-08-2023</c:v>
                </c:pt>
                <c:pt idx="131">
                  <c:v>11-08-2023</c:v>
                </c:pt>
                <c:pt idx="132">
                  <c:v>12-08-2023</c:v>
                </c:pt>
                <c:pt idx="133">
                  <c:v>13-08-2023</c:v>
                </c:pt>
                <c:pt idx="134">
                  <c:v>14-08-2023</c:v>
                </c:pt>
                <c:pt idx="135">
                  <c:v>15-08-2023</c:v>
                </c:pt>
                <c:pt idx="136">
                  <c:v>16-08-2023</c:v>
                </c:pt>
                <c:pt idx="137">
                  <c:v>17-08-2023</c:v>
                </c:pt>
                <c:pt idx="138">
                  <c:v>18-08-2023</c:v>
                </c:pt>
                <c:pt idx="139">
                  <c:v>19-08-2023</c:v>
                </c:pt>
                <c:pt idx="140">
                  <c:v>20-08-2023</c:v>
                </c:pt>
                <c:pt idx="141">
                  <c:v>21-08-2023</c:v>
                </c:pt>
                <c:pt idx="142">
                  <c:v>22-08-2023</c:v>
                </c:pt>
                <c:pt idx="143">
                  <c:v>23-08-2023</c:v>
                </c:pt>
                <c:pt idx="144">
                  <c:v>24-08-2023</c:v>
                </c:pt>
                <c:pt idx="145">
                  <c:v>25-08-2023</c:v>
                </c:pt>
                <c:pt idx="146">
                  <c:v>26-08-2023</c:v>
                </c:pt>
                <c:pt idx="147">
                  <c:v>27-08-2023</c:v>
                </c:pt>
                <c:pt idx="148">
                  <c:v>28-08-2023</c:v>
                </c:pt>
                <c:pt idx="149">
                  <c:v>29-08-2023</c:v>
                </c:pt>
                <c:pt idx="150">
                  <c:v>30-08-2023</c:v>
                </c:pt>
                <c:pt idx="151">
                  <c:v>31-08-2023</c:v>
                </c:pt>
                <c:pt idx="152">
                  <c:v>01-09-2023</c:v>
                </c:pt>
                <c:pt idx="153">
                  <c:v>02-09-2023</c:v>
                </c:pt>
                <c:pt idx="154">
                  <c:v>03-09-2023</c:v>
                </c:pt>
                <c:pt idx="155">
                  <c:v>04-09-2023</c:v>
                </c:pt>
                <c:pt idx="156">
                  <c:v>05-09-2023</c:v>
                </c:pt>
                <c:pt idx="157">
                  <c:v>06-09-2023</c:v>
                </c:pt>
                <c:pt idx="158">
                  <c:v>07-09-2023</c:v>
                </c:pt>
                <c:pt idx="159">
                  <c:v>08-09-2023</c:v>
                </c:pt>
                <c:pt idx="160">
                  <c:v>09-09-2023</c:v>
                </c:pt>
                <c:pt idx="161">
                  <c:v>10-09-2023</c:v>
                </c:pt>
                <c:pt idx="162">
                  <c:v>11-09-2023</c:v>
                </c:pt>
                <c:pt idx="163">
                  <c:v>12-09-2023</c:v>
                </c:pt>
                <c:pt idx="164">
                  <c:v>13-09-2023</c:v>
                </c:pt>
                <c:pt idx="165">
                  <c:v>14-09-2023</c:v>
                </c:pt>
                <c:pt idx="166">
                  <c:v>15-09-2023</c:v>
                </c:pt>
                <c:pt idx="167">
                  <c:v>16-09-2023</c:v>
                </c:pt>
                <c:pt idx="168">
                  <c:v>17-09-2023</c:v>
                </c:pt>
                <c:pt idx="169">
                  <c:v>18-09-2023</c:v>
                </c:pt>
                <c:pt idx="170">
                  <c:v>19-09-2023</c:v>
                </c:pt>
                <c:pt idx="171">
                  <c:v>20-09-2023</c:v>
                </c:pt>
                <c:pt idx="172">
                  <c:v>21-09-2023</c:v>
                </c:pt>
                <c:pt idx="173">
                  <c:v>22-09-2023</c:v>
                </c:pt>
                <c:pt idx="174">
                  <c:v>23-09-2023</c:v>
                </c:pt>
                <c:pt idx="175">
                  <c:v>24-09-2023</c:v>
                </c:pt>
                <c:pt idx="176">
                  <c:v>25-09-2023</c:v>
                </c:pt>
                <c:pt idx="177">
                  <c:v>26-09-2023</c:v>
                </c:pt>
                <c:pt idx="178">
                  <c:v>27-09-2023</c:v>
                </c:pt>
                <c:pt idx="179">
                  <c:v>28-09-2023</c:v>
                </c:pt>
                <c:pt idx="180">
                  <c:v>29-09-2023</c:v>
                </c:pt>
                <c:pt idx="181">
                  <c:v>30-09-2023</c:v>
                </c:pt>
                <c:pt idx="182">
                  <c:v>01-10-2023</c:v>
                </c:pt>
                <c:pt idx="183">
                  <c:v>02-10-2023</c:v>
                </c:pt>
                <c:pt idx="184">
                  <c:v>03-10-2023</c:v>
                </c:pt>
                <c:pt idx="185">
                  <c:v>04-10-2023</c:v>
                </c:pt>
                <c:pt idx="186">
                  <c:v>05-10-2023</c:v>
                </c:pt>
                <c:pt idx="187">
                  <c:v>06-10-2023</c:v>
                </c:pt>
                <c:pt idx="188">
                  <c:v>07-10-2023</c:v>
                </c:pt>
                <c:pt idx="189">
                  <c:v>08-10-2023</c:v>
                </c:pt>
                <c:pt idx="190">
                  <c:v>09-10-2023</c:v>
                </c:pt>
                <c:pt idx="191">
                  <c:v>10-10-2023</c:v>
                </c:pt>
                <c:pt idx="192">
                  <c:v>11-10-2023</c:v>
                </c:pt>
                <c:pt idx="193">
                  <c:v>12-10-2023</c:v>
                </c:pt>
                <c:pt idx="194">
                  <c:v>13-10-2023</c:v>
                </c:pt>
                <c:pt idx="195">
                  <c:v>14-10-2023</c:v>
                </c:pt>
                <c:pt idx="196">
                  <c:v>15-10-2023</c:v>
                </c:pt>
                <c:pt idx="197">
                  <c:v>16-10-2023</c:v>
                </c:pt>
                <c:pt idx="198">
                  <c:v>17-10-2023</c:v>
                </c:pt>
                <c:pt idx="199">
                  <c:v>18-10-2023</c:v>
                </c:pt>
                <c:pt idx="200">
                  <c:v>19-10-2023</c:v>
                </c:pt>
                <c:pt idx="201">
                  <c:v>20-10-2023</c:v>
                </c:pt>
                <c:pt idx="202">
                  <c:v>21-10-2023</c:v>
                </c:pt>
                <c:pt idx="203">
                  <c:v>22-10-2023</c:v>
                </c:pt>
                <c:pt idx="204">
                  <c:v>23-10-2023</c:v>
                </c:pt>
                <c:pt idx="205">
                  <c:v>24-10-2023</c:v>
                </c:pt>
                <c:pt idx="206">
                  <c:v>25-10-2023</c:v>
                </c:pt>
                <c:pt idx="207">
                  <c:v>26-10-2023</c:v>
                </c:pt>
                <c:pt idx="208">
                  <c:v>27-10-2023</c:v>
                </c:pt>
                <c:pt idx="209">
                  <c:v>28-10-2023</c:v>
                </c:pt>
                <c:pt idx="210">
                  <c:v>29-10-2023</c:v>
                </c:pt>
                <c:pt idx="211">
                  <c:v>30-10-2023</c:v>
                </c:pt>
                <c:pt idx="212">
                  <c:v>31-10-2023</c:v>
                </c:pt>
                <c:pt idx="213">
                  <c:v>01-11-2023</c:v>
                </c:pt>
                <c:pt idx="214">
                  <c:v>02-11-2023</c:v>
                </c:pt>
                <c:pt idx="215">
                  <c:v>03-11-2023</c:v>
                </c:pt>
                <c:pt idx="216">
                  <c:v>04-11-2023</c:v>
                </c:pt>
                <c:pt idx="217">
                  <c:v>05-11-2023</c:v>
                </c:pt>
                <c:pt idx="218">
                  <c:v>06-11-2023</c:v>
                </c:pt>
                <c:pt idx="219">
                  <c:v>07-11-2023</c:v>
                </c:pt>
                <c:pt idx="220">
                  <c:v>08-11-2023</c:v>
                </c:pt>
                <c:pt idx="221">
                  <c:v>09-11-2023</c:v>
                </c:pt>
                <c:pt idx="222">
                  <c:v>10-11-2023</c:v>
                </c:pt>
                <c:pt idx="223">
                  <c:v>11-11-2023</c:v>
                </c:pt>
                <c:pt idx="224">
                  <c:v>12-11-2023</c:v>
                </c:pt>
                <c:pt idx="225">
                  <c:v>13-11-2023</c:v>
                </c:pt>
                <c:pt idx="226">
                  <c:v>14-11-2023</c:v>
                </c:pt>
                <c:pt idx="227">
                  <c:v>15-11-2023</c:v>
                </c:pt>
                <c:pt idx="228">
                  <c:v>16-11-2023</c:v>
                </c:pt>
                <c:pt idx="229">
                  <c:v>17-11-2023</c:v>
                </c:pt>
                <c:pt idx="230">
                  <c:v>18-11-2023</c:v>
                </c:pt>
                <c:pt idx="231">
                  <c:v>19-11-2023</c:v>
                </c:pt>
                <c:pt idx="232">
                  <c:v>20-11-2023</c:v>
                </c:pt>
                <c:pt idx="233">
                  <c:v>21-11-2023</c:v>
                </c:pt>
                <c:pt idx="234">
                  <c:v>22-11-2023</c:v>
                </c:pt>
                <c:pt idx="235">
                  <c:v>23-11-2023</c:v>
                </c:pt>
                <c:pt idx="236">
                  <c:v>24-11-2023</c:v>
                </c:pt>
                <c:pt idx="237">
                  <c:v>25-11-2023</c:v>
                </c:pt>
                <c:pt idx="238">
                  <c:v>26-11-2023</c:v>
                </c:pt>
                <c:pt idx="239">
                  <c:v>27-11-2023</c:v>
                </c:pt>
                <c:pt idx="240">
                  <c:v>28-11-2023</c:v>
                </c:pt>
                <c:pt idx="241">
                  <c:v>29-11-2023</c:v>
                </c:pt>
                <c:pt idx="242">
                  <c:v>30-11-2023</c:v>
                </c:pt>
                <c:pt idx="243">
                  <c:v>01-12-2023</c:v>
                </c:pt>
                <c:pt idx="244">
                  <c:v>02-12-2023</c:v>
                </c:pt>
                <c:pt idx="245">
                  <c:v>03-12-2023</c:v>
                </c:pt>
                <c:pt idx="246">
                  <c:v>04-12-2023</c:v>
                </c:pt>
                <c:pt idx="247">
                  <c:v>05-12-2023</c:v>
                </c:pt>
                <c:pt idx="248">
                  <c:v>06-12-2023</c:v>
                </c:pt>
                <c:pt idx="249">
                  <c:v>08-12-2023</c:v>
                </c:pt>
                <c:pt idx="250">
                  <c:v>09-12-2023</c:v>
                </c:pt>
                <c:pt idx="251">
                  <c:v>10-12-2023</c:v>
                </c:pt>
                <c:pt idx="252">
                  <c:v>11-12-2023</c:v>
                </c:pt>
                <c:pt idx="253">
                  <c:v>12-12-2023</c:v>
                </c:pt>
                <c:pt idx="254">
                  <c:v>13-12-2023</c:v>
                </c:pt>
                <c:pt idx="255">
                  <c:v>14-12-2023</c:v>
                </c:pt>
                <c:pt idx="256">
                  <c:v>15-12-2023</c:v>
                </c:pt>
                <c:pt idx="257">
                  <c:v>16-12-2023</c:v>
                </c:pt>
                <c:pt idx="258">
                  <c:v>17-12-2023</c:v>
                </c:pt>
                <c:pt idx="259">
                  <c:v>18-12-2023</c:v>
                </c:pt>
                <c:pt idx="260">
                  <c:v>19-12-2023</c:v>
                </c:pt>
                <c:pt idx="261">
                  <c:v>20-12-2023</c:v>
                </c:pt>
                <c:pt idx="262">
                  <c:v>21-12-2023</c:v>
                </c:pt>
                <c:pt idx="263">
                  <c:v>22-12-2023</c:v>
                </c:pt>
                <c:pt idx="264">
                  <c:v>23-12-2023</c:v>
                </c:pt>
                <c:pt idx="265">
                  <c:v>24-12-2023</c:v>
                </c:pt>
                <c:pt idx="266">
                  <c:v>25-12-2023</c:v>
                </c:pt>
                <c:pt idx="267">
                  <c:v>26-12-2023</c:v>
                </c:pt>
                <c:pt idx="268">
                  <c:v>27-12-2023</c:v>
                </c:pt>
                <c:pt idx="269">
                  <c:v>28-12-2023</c:v>
                </c:pt>
                <c:pt idx="270">
                  <c:v>29-12-2023</c:v>
                </c:pt>
                <c:pt idx="271">
                  <c:v>30-12-2023</c:v>
                </c:pt>
                <c:pt idx="272">
                  <c:v>01-01-2024</c:v>
                </c:pt>
                <c:pt idx="273">
                  <c:v>02-01-2024</c:v>
                </c:pt>
                <c:pt idx="274">
                  <c:v>03-01-2024</c:v>
                </c:pt>
                <c:pt idx="275">
                  <c:v>04-01-2024</c:v>
                </c:pt>
                <c:pt idx="276">
                  <c:v>05-01-2024</c:v>
                </c:pt>
                <c:pt idx="277">
                  <c:v>06-01-2024</c:v>
                </c:pt>
                <c:pt idx="278">
                  <c:v>07-01-2024</c:v>
                </c:pt>
                <c:pt idx="279">
                  <c:v>08-01-2024</c:v>
                </c:pt>
                <c:pt idx="280">
                  <c:v>09-01-2024</c:v>
                </c:pt>
                <c:pt idx="281">
                  <c:v>10-01-2024</c:v>
                </c:pt>
                <c:pt idx="282">
                  <c:v>11-01-2024</c:v>
                </c:pt>
                <c:pt idx="283">
                  <c:v>12-01-2024</c:v>
                </c:pt>
                <c:pt idx="284">
                  <c:v>13-01-2024</c:v>
                </c:pt>
                <c:pt idx="285">
                  <c:v>14-01-2024</c:v>
                </c:pt>
                <c:pt idx="286">
                  <c:v>15-01-2024</c:v>
                </c:pt>
                <c:pt idx="287">
                  <c:v>16-01-2024</c:v>
                </c:pt>
                <c:pt idx="288">
                  <c:v>17-01-2024</c:v>
                </c:pt>
                <c:pt idx="289">
                  <c:v>18-01-2024</c:v>
                </c:pt>
                <c:pt idx="290">
                  <c:v>19-01-2024</c:v>
                </c:pt>
                <c:pt idx="291">
                  <c:v>20-01-2024</c:v>
                </c:pt>
                <c:pt idx="292">
                  <c:v>21-01-2024</c:v>
                </c:pt>
                <c:pt idx="293">
                  <c:v>22-01-2024</c:v>
                </c:pt>
                <c:pt idx="294">
                  <c:v>23-01-2024</c:v>
                </c:pt>
                <c:pt idx="295">
                  <c:v>24-01-2024</c:v>
                </c:pt>
                <c:pt idx="296">
                  <c:v>25-01-2024</c:v>
                </c:pt>
                <c:pt idx="297">
                  <c:v>26-01-2024</c:v>
                </c:pt>
                <c:pt idx="298">
                  <c:v>27-01-2024</c:v>
                </c:pt>
                <c:pt idx="299">
                  <c:v>28-01-2024</c:v>
                </c:pt>
                <c:pt idx="300">
                  <c:v>29-01-2024</c:v>
                </c:pt>
                <c:pt idx="301">
                  <c:v>30-01-2024</c:v>
                </c:pt>
                <c:pt idx="302">
                  <c:v>31-01-2024</c:v>
                </c:pt>
                <c:pt idx="303">
                  <c:v>01-02-2024</c:v>
                </c:pt>
                <c:pt idx="304">
                  <c:v>02-02-2024</c:v>
                </c:pt>
                <c:pt idx="305">
                  <c:v>03-02-2024</c:v>
                </c:pt>
                <c:pt idx="306">
                  <c:v>04-02-2024</c:v>
                </c:pt>
                <c:pt idx="307">
                  <c:v>05-02-2024</c:v>
                </c:pt>
                <c:pt idx="308">
                  <c:v>06-02-2024</c:v>
                </c:pt>
                <c:pt idx="309">
                  <c:v>07-02-2024</c:v>
                </c:pt>
                <c:pt idx="310">
                  <c:v>08-02-2024</c:v>
                </c:pt>
                <c:pt idx="311">
                  <c:v>09-02-2024</c:v>
                </c:pt>
                <c:pt idx="312">
                  <c:v>10-02-2024</c:v>
                </c:pt>
                <c:pt idx="313">
                  <c:v>11-02-2024</c:v>
                </c:pt>
                <c:pt idx="314">
                  <c:v>12-02-2024</c:v>
                </c:pt>
                <c:pt idx="315">
                  <c:v>13-02-2024</c:v>
                </c:pt>
                <c:pt idx="316">
                  <c:v>14-02-2024</c:v>
                </c:pt>
                <c:pt idx="317">
                  <c:v>15-02-2024</c:v>
                </c:pt>
                <c:pt idx="318">
                  <c:v>16-02-2024</c:v>
                </c:pt>
                <c:pt idx="319">
                  <c:v>17-02-2024</c:v>
                </c:pt>
                <c:pt idx="320">
                  <c:v>18-02-2024</c:v>
                </c:pt>
                <c:pt idx="321">
                  <c:v>19-02-2024</c:v>
                </c:pt>
                <c:pt idx="322">
                  <c:v>20-02-2024</c:v>
                </c:pt>
                <c:pt idx="323">
                  <c:v>21-02-2024</c:v>
                </c:pt>
                <c:pt idx="324">
                  <c:v>22-02-2024</c:v>
                </c:pt>
                <c:pt idx="325">
                  <c:v>23-02-2024</c:v>
                </c:pt>
                <c:pt idx="326">
                  <c:v>24-02-2024</c:v>
                </c:pt>
                <c:pt idx="327">
                  <c:v>25-02-2024</c:v>
                </c:pt>
                <c:pt idx="328">
                  <c:v>27-02-2024</c:v>
                </c:pt>
                <c:pt idx="329">
                  <c:v>28-02-2024</c:v>
                </c:pt>
                <c:pt idx="330">
                  <c:v>29-02-2024</c:v>
                </c:pt>
                <c:pt idx="331">
                  <c:v>01-03-2024</c:v>
                </c:pt>
                <c:pt idx="332">
                  <c:v>02-03-2024</c:v>
                </c:pt>
                <c:pt idx="333">
                  <c:v>03-03-2024</c:v>
                </c:pt>
                <c:pt idx="334">
                  <c:v>04-03-2024</c:v>
                </c:pt>
                <c:pt idx="335">
                  <c:v>05-03-2024</c:v>
                </c:pt>
                <c:pt idx="336">
                  <c:v>06-03-2024</c:v>
                </c:pt>
                <c:pt idx="337">
                  <c:v>07-03-2024</c:v>
                </c:pt>
                <c:pt idx="338">
                  <c:v>08-03-2024</c:v>
                </c:pt>
                <c:pt idx="339">
                  <c:v>09-03-2024</c:v>
                </c:pt>
                <c:pt idx="340">
                  <c:v>10-03-2024</c:v>
                </c:pt>
                <c:pt idx="341">
                  <c:v>11-03-2024</c:v>
                </c:pt>
                <c:pt idx="342">
                  <c:v>12-03-2024</c:v>
                </c:pt>
                <c:pt idx="343">
                  <c:v>13-03-2024</c:v>
                </c:pt>
                <c:pt idx="344">
                  <c:v>14-03-2024</c:v>
                </c:pt>
                <c:pt idx="345">
                  <c:v>15-03-2024</c:v>
                </c:pt>
                <c:pt idx="346">
                  <c:v>16-03-2024</c:v>
                </c:pt>
                <c:pt idx="347">
                  <c:v>17-03-2024</c:v>
                </c:pt>
                <c:pt idx="348">
                  <c:v>18-03-2024</c:v>
                </c:pt>
                <c:pt idx="349">
                  <c:v>19-03-2024</c:v>
                </c:pt>
                <c:pt idx="350">
                  <c:v>20-03-2024</c:v>
                </c:pt>
                <c:pt idx="351">
                  <c:v>21-03-2024</c:v>
                </c:pt>
                <c:pt idx="352">
                  <c:v>22-03-2024</c:v>
                </c:pt>
                <c:pt idx="353">
                  <c:v>23-03-2024</c:v>
                </c:pt>
                <c:pt idx="354">
                  <c:v>24-03-2024</c:v>
                </c:pt>
                <c:pt idx="355">
                  <c:v>25-03-2024</c:v>
                </c:pt>
                <c:pt idx="356">
                  <c:v>26-03-2024</c:v>
                </c:pt>
                <c:pt idx="357">
                  <c:v>27-03-2024</c:v>
                </c:pt>
                <c:pt idx="358">
                  <c:v>28-03-2024</c:v>
                </c:pt>
                <c:pt idx="359">
                  <c:v>29-03-2024</c:v>
                </c:pt>
                <c:pt idx="360">
                  <c:v>30-03-2024</c:v>
                </c:pt>
                <c:pt idx="361">
                  <c:v>31-03-2024</c:v>
                </c:pt>
                <c:pt idx="362">
                  <c:v>02-04-2024</c:v>
                </c:pt>
                <c:pt idx="363">
                  <c:v>03-04-2024</c:v>
                </c:pt>
                <c:pt idx="364">
                  <c:v>04-04-2024</c:v>
                </c:pt>
                <c:pt idx="365">
                  <c:v>05-04-2024</c:v>
                </c:pt>
                <c:pt idx="366">
                  <c:v>06-04-2024</c:v>
                </c:pt>
                <c:pt idx="367">
                  <c:v>07-04-2024</c:v>
                </c:pt>
                <c:pt idx="368">
                  <c:v>08-04-2024</c:v>
                </c:pt>
                <c:pt idx="369">
                  <c:v>09-04-2024</c:v>
                </c:pt>
                <c:pt idx="370">
                  <c:v>11-04-2024</c:v>
                </c:pt>
                <c:pt idx="371">
                  <c:v>12-04-2024</c:v>
                </c:pt>
                <c:pt idx="372">
                  <c:v>13-04-2024</c:v>
                </c:pt>
                <c:pt idx="373">
                  <c:v>14-04-2024</c:v>
                </c:pt>
                <c:pt idx="374">
                  <c:v>15-04-2024</c:v>
                </c:pt>
                <c:pt idx="375">
                  <c:v>16-04-2024</c:v>
                </c:pt>
                <c:pt idx="376">
                  <c:v>17-04-2024</c:v>
                </c:pt>
                <c:pt idx="377">
                  <c:v>18-04-2024</c:v>
                </c:pt>
                <c:pt idx="378">
                  <c:v>19-04-2024</c:v>
                </c:pt>
                <c:pt idx="379">
                  <c:v>20-04-2024</c:v>
                </c:pt>
                <c:pt idx="380">
                  <c:v>22-04-2024</c:v>
                </c:pt>
                <c:pt idx="381">
                  <c:v>23-04-2024</c:v>
                </c:pt>
                <c:pt idx="382">
                  <c:v>24-04-2024</c:v>
                </c:pt>
                <c:pt idx="383">
                  <c:v>25-04-2024</c:v>
                </c:pt>
                <c:pt idx="384">
                  <c:v>26-04-2024</c:v>
                </c:pt>
                <c:pt idx="385">
                  <c:v>27-04-2024</c:v>
                </c:pt>
                <c:pt idx="386">
                  <c:v>28-04-2024</c:v>
                </c:pt>
                <c:pt idx="387">
                  <c:v>29-04-2024</c:v>
                </c:pt>
                <c:pt idx="388">
                  <c:v>30-04-2024</c:v>
                </c:pt>
                <c:pt idx="389">
                  <c:v>01-05-2024</c:v>
                </c:pt>
                <c:pt idx="390">
                  <c:v>02-05-2024</c:v>
                </c:pt>
                <c:pt idx="391">
                  <c:v>03-05-2024</c:v>
                </c:pt>
                <c:pt idx="392">
                  <c:v>04-05-2024</c:v>
                </c:pt>
                <c:pt idx="393">
                  <c:v>05-05-2024</c:v>
                </c:pt>
                <c:pt idx="394">
                  <c:v>06-05-2024</c:v>
                </c:pt>
                <c:pt idx="395">
                  <c:v>07-05-2024</c:v>
                </c:pt>
                <c:pt idx="396">
                  <c:v>08-05-2024</c:v>
                </c:pt>
                <c:pt idx="397">
                  <c:v>09-05-2024</c:v>
                </c:pt>
                <c:pt idx="398">
                  <c:v>10-05-2024</c:v>
                </c:pt>
                <c:pt idx="399">
                  <c:v>11-05-2024</c:v>
                </c:pt>
                <c:pt idx="400">
                  <c:v>12-05-2024</c:v>
                </c:pt>
                <c:pt idx="401">
                  <c:v>13-05-2024</c:v>
                </c:pt>
                <c:pt idx="402">
                  <c:v>14-05-2024</c:v>
                </c:pt>
                <c:pt idx="403">
                  <c:v>15-05-2024</c:v>
                </c:pt>
                <c:pt idx="404">
                  <c:v>16-05-2024</c:v>
                </c:pt>
                <c:pt idx="405">
                  <c:v>17-05-2024</c:v>
                </c:pt>
                <c:pt idx="406">
                  <c:v>18-05-2024</c:v>
                </c:pt>
                <c:pt idx="407">
                  <c:v>19-05-2024</c:v>
                </c:pt>
                <c:pt idx="408">
                  <c:v>20-05-2024</c:v>
                </c:pt>
                <c:pt idx="409">
                  <c:v>21-05-2024</c:v>
                </c:pt>
                <c:pt idx="410">
                  <c:v>22-05-2024</c:v>
                </c:pt>
                <c:pt idx="411">
                  <c:v>23-05-2024</c:v>
                </c:pt>
                <c:pt idx="412">
                  <c:v>24-05-2024</c:v>
                </c:pt>
                <c:pt idx="413">
                  <c:v>25-05-2024</c:v>
                </c:pt>
                <c:pt idx="414">
                  <c:v>26-05-2024</c:v>
                </c:pt>
                <c:pt idx="415">
                  <c:v>27-05-2024</c:v>
                </c:pt>
                <c:pt idx="416">
                  <c:v>28-05-2024</c:v>
                </c:pt>
                <c:pt idx="417">
                  <c:v>29-05-2024</c:v>
                </c:pt>
                <c:pt idx="418">
                  <c:v>30-05-2024</c:v>
                </c:pt>
                <c:pt idx="419">
                  <c:v>31-05-2024</c:v>
                </c:pt>
                <c:pt idx="420">
                  <c:v>01-06-2024</c:v>
                </c:pt>
                <c:pt idx="421">
                  <c:v>02-06-2024</c:v>
                </c:pt>
                <c:pt idx="422">
                  <c:v>03-06-2024</c:v>
                </c:pt>
                <c:pt idx="423">
                  <c:v>04-06-2024</c:v>
                </c:pt>
                <c:pt idx="424">
                  <c:v>05-06-2024</c:v>
                </c:pt>
                <c:pt idx="425">
                  <c:v>06-06-2024</c:v>
                </c:pt>
                <c:pt idx="426">
                  <c:v>07-06-2024</c:v>
                </c:pt>
                <c:pt idx="427">
                  <c:v>08-06-2024</c:v>
                </c:pt>
                <c:pt idx="428">
                  <c:v>09-06-2024</c:v>
                </c:pt>
                <c:pt idx="429">
                  <c:v>10-06-2024</c:v>
                </c:pt>
                <c:pt idx="430">
                  <c:v>11-06-2024</c:v>
                </c:pt>
                <c:pt idx="431">
                  <c:v>12-06-2024</c:v>
                </c:pt>
                <c:pt idx="432">
                  <c:v>13-06-2024</c:v>
                </c:pt>
                <c:pt idx="433">
                  <c:v>14-06-2024</c:v>
                </c:pt>
                <c:pt idx="434">
                  <c:v>15-06-2024</c:v>
                </c:pt>
                <c:pt idx="435">
                  <c:v>16-06-2024</c:v>
                </c:pt>
                <c:pt idx="436">
                  <c:v>17-06-2024</c:v>
                </c:pt>
                <c:pt idx="437">
                  <c:v>18-06-2024</c:v>
                </c:pt>
                <c:pt idx="438">
                  <c:v>19-06-2024</c:v>
                </c:pt>
                <c:pt idx="439">
                  <c:v>20-06-2024</c:v>
                </c:pt>
                <c:pt idx="440">
                  <c:v>21-06-2024</c:v>
                </c:pt>
                <c:pt idx="441">
                  <c:v>22-06-2024</c:v>
                </c:pt>
                <c:pt idx="442">
                  <c:v>23-06-2024</c:v>
                </c:pt>
                <c:pt idx="443">
                  <c:v>24-06-2024</c:v>
                </c:pt>
                <c:pt idx="444">
                  <c:v>25-06-2024</c:v>
                </c:pt>
                <c:pt idx="445">
                  <c:v>26-06-2024</c:v>
                </c:pt>
                <c:pt idx="446">
                  <c:v>27-06-2024</c:v>
                </c:pt>
                <c:pt idx="447">
                  <c:v>28-06-2024</c:v>
                </c:pt>
                <c:pt idx="448">
                  <c:v>29-06-2024</c:v>
                </c:pt>
                <c:pt idx="449">
                  <c:v>30-06-2024</c:v>
                </c:pt>
                <c:pt idx="450">
                  <c:v>01-07-2024</c:v>
                </c:pt>
                <c:pt idx="451">
                  <c:v>02-07-2024</c:v>
                </c:pt>
                <c:pt idx="452">
                  <c:v>03-07-2024</c:v>
                </c:pt>
                <c:pt idx="453">
                  <c:v>04-07-2024</c:v>
                </c:pt>
                <c:pt idx="454">
                  <c:v>05-07-2024</c:v>
                </c:pt>
                <c:pt idx="455">
                  <c:v>06-07-2024</c:v>
                </c:pt>
                <c:pt idx="456">
                  <c:v>07-07-2024</c:v>
                </c:pt>
                <c:pt idx="457">
                  <c:v>08-07-2024</c:v>
                </c:pt>
                <c:pt idx="458">
                  <c:v>09-07-2024</c:v>
                </c:pt>
                <c:pt idx="459">
                  <c:v>10-07-2024</c:v>
                </c:pt>
                <c:pt idx="460">
                  <c:v>11-07-2024</c:v>
                </c:pt>
                <c:pt idx="461">
                  <c:v>12-07-2024</c:v>
                </c:pt>
                <c:pt idx="462">
                  <c:v>13-07-2024</c:v>
                </c:pt>
                <c:pt idx="463">
                  <c:v>14-07-2024</c:v>
                </c:pt>
                <c:pt idx="464">
                  <c:v>15-07-2024</c:v>
                </c:pt>
                <c:pt idx="465">
                  <c:v>16-07-2024</c:v>
                </c:pt>
                <c:pt idx="466">
                  <c:v>17-07-2024</c:v>
                </c:pt>
                <c:pt idx="467">
                  <c:v>18-07-2024</c:v>
                </c:pt>
                <c:pt idx="468">
                  <c:v>19-07-2024</c:v>
                </c:pt>
                <c:pt idx="469">
                  <c:v>20-07-2024</c:v>
                </c:pt>
                <c:pt idx="470">
                  <c:v>21-07-2024</c:v>
                </c:pt>
                <c:pt idx="471">
                  <c:v>22-07-2024</c:v>
                </c:pt>
                <c:pt idx="472">
                  <c:v>23-07-2024</c:v>
                </c:pt>
                <c:pt idx="473">
                  <c:v>24-07-2024</c:v>
                </c:pt>
                <c:pt idx="474">
                  <c:v>25-07-2024</c:v>
                </c:pt>
                <c:pt idx="475">
                  <c:v>26-07-2024</c:v>
                </c:pt>
                <c:pt idx="476">
                  <c:v>27-07-2024</c:v>
                </c:pt>
                <c:pt idx="477">
                  <c:v>28-07-2024</c:v>
                </c:pt>
                <c:pt idx="478">
                  <c:v>29-07-2024</c:v>
                </c:pt>
                <c:pt idx="479">
                  <c:v>30-07-2024</c:v>
                </c:pt>
                <c:pt idx="480">
                  <c:v>31-07-2024</c:v>
                </c:pt>
                <c:pt idx="481">
                  <c:v>01-08-2024</c:v>
                </c:pt>
                <c:pt idx="482">
                  <c:v>02-08-2024</c:v>
                </c:pt>
                <c:pt idx="483">
                  <c:v>03-08-2024</c:v>
                </c:pt>
                <c:pt idx="484">
                  <c:v>04-08-2024</c:v>
                </c:pt>
                <c:pt idx="485">
                  <c:v>05-08-2024</c:v>
                </c:pt>
                <c:pt idx="486">
                  <c:v>06-08-2024</c:v>
                </c:pt>
                <c:pt idx="487">
                  <c:v>08-08-2024</c:v>
                </c:pt>
                <c:pt idx="488">
                  <c:v>09-08-2024</c:v>
                </c:pt>
                <c:pt idx="489">
                  <c:v>10-08-2024</c:v>
                </c:pt>
                <c:pt idx="490">
                  <c:v>11-08-2024</c:v>
                </c:pt>
                <c:pt idx="491">
                  <c:v>12-08-2024</c:v>
                </c:pt>
                <c:pt idx="492">
                  <c:v>13-08-2024</c:v>
                </c:pt>
                <c:pt idx="493">
                  <c:v>14-08-2024</c:v>
                </c:pt>
                <c:pt idx="494">
                  <c:v>15-08-2024</c:v>
                </c:pt>
                <c:pt idx="495">
                  <c:v>16-08-2024</c:v>
                </c:pt>
                <c:pt idx="496">
                  <c:v>17-08-2024</c:v>
                </c:pt>
                <c:pt idx="497">
                  <c:v>18-08-2024</c:v>
                </c:pt>
                <c:pt idx="498">
                  <c:v>19-08-2024</c:v>
                </c:pt>
                <c:pt idx="499">
                  <c:v>20-08-2024</c:v>
                </c:pt>
                <c:pt idx="500">
                  <c:v>21-08-2024</c:v>
                </c:pt>
                <c:pt idx="501">
                  <c:v>22-08-2024</c:v>
                </c:pt>
                <c:pt idx="502">
                  <c:v>23-08-2024</c:v>
                </c:pt>
                <c:pt idx="503">
                  <c:v>24-08-2024</c:v>
                </c:pt>
                <c:pt idx="504">
                  <c:v>25-08-2024</c:v>
                </c:pt>
                <c:pt idx="505">
                  <c:v>26-08-2024</c:v>
                </c:pt>
                <c:pt idx="506">
                  <c:v>27-08-2024</c:v>
                </c:pt>
                <c:pt idx="507">
                  <c:v>28-08-2024</c:v>
                </c:pt>
                <c:pt idx="508">
                  <c:v>29-08-2024</c:v>
                </c:pt>
                <c:pt idx="509">
                  <c:v>30-08-2024</c:v>
                </c:pt>
                <c:pt idx="510">
                  <c:v>31-08-2024</c:v>
                </c:pt>
                <c:pt idx="511">
                  <c:v>01-09-2024</c:v>
                </c:pt>
                <c:pt idx="512">
                  <c:v>02-09-2024</c:v>
                </c:pt>
                <c:pt idx="513">
                  <c:v>03-09-2024</c:v>
                </c:pt>
                <c:pt idx="514">
                  <c:v>04-09-2024</c:v>
                </c:pt>
                <c:pt idx="515">
                  <c:v>05-09-2024</c:v>
                </c:pt>
                <c:pt idx="516">
                  <c:v>06-09-2024</c:v>
                </c:pt>
                <c:pt idx="517">
                  <c:v>07-09-2024</c:v>
                </c:pt>
                <c:pt idx="518">
                  <c:v>08-09-2024</c:v>
                </c:pt>
                <c:pt idx="519">
                  <c:v>09-09-2024</c:v>
                </c:pt>
                <c:pt idx="520">
                  <c:v>10-09-2024</c:v>
                </c:pt>
                <c:pt idx="521">
                  <c:v>11-09-2024</c:v>
                </c:pt>
                <c:pt idx="522">
                  <c:v>12-09-2024</c:v>
                </c:pt>
                <c:pt idx="523">
                  <c:v>13-09-2024</c:v>
                </c:pt>
                <c:pt idx="524">
                  <c:v>14-09-2024</c:v>
                </c:pt>
                <c:pt idx="525">
                  <c:v>15-09-2024</c:v>
                </c:pt>
                <c:pt idx="526">
                  <c:v>16-09-2024</c:v>
                </c:pt>
                <c:pt idx="527">
                  <c:v>17-09-2024</c:v>
                </c:pt>
                <c:pt idx="528">
                  <c:v>18-09-2024</c:v>
                </c:pt>
                <c:pt idx="529">
                  <c:v>19-09-2024</c:v>
                </c:pt>
                <c:pt idx="530">
                  <c:v>20-09-2024</c:v>
                </c:pt>
                <c:pt idx="531">
                  <c:v>21-09-2024</c:v>
                </c:pt>
                <c:pt idx="532">
                  <c:v>23-09-2024</c:v>
                </c:pt>
                <c:pt idx="533">
                  <c:v>24-09-2024</c:v>
                </c:pt>
                <c:pt idx="534">
                  <c:v>25-09-2024</c:v>
                </c:pt>
                <c:pt idx="535">
                  <c:v>26-09-2024</c:v>
                </c:pt>
                <c:pt idx="536">
                  <c:v>27-09-2024</c:v>
                </c:pt>
                <c:pt idx="537">
                  <c:v>28-09-2024</c:v>
                </c:pt>
                <c:pt idx="538">
                  <c:v>29-09-2024</c:v>
                </c:pt>
                <c:pt idx="539">
                  <c:v>30-09-2024</c:v>
                </c:pt>
                <c:pt idx="540">
                  <c:v>01-10-2024</c:v>
                </c:pt>
                <c:pt idx="541">
                  <c:v>02-10-2024</c:v>
                </c:pt>
                <c:pt idx="542">
                  <c:v>03-10-2024</c:v>
                </c:pt>
                <c:pt idx="543">
                  <c:v>04-10-2024</c:v>
                </c:pt>
                <c:pt idx="544">
                  <c:v>05-10-2024</c:v>
                </c:pt>
                <c:pt idx="545">
                  <c:v>06-10-2024</c:v>
                </c:pt>
                <c:pt idx="546">
                  <c:v>07-10-2024</c:v>
                </c:pt>
                <c:pt idx="547">
                  <c:v>08-10-2024</c:v>
                </c:pt>
                <c:pt idx="548">
                  <c:v>09-10-2024</c:v>
                </c:pt>
                <c:pt idx="549">
                  <c:v>10-10-2024</c:v>
                </c:pt>
                <c:pt idx="550">
                  <c:v>11-10-2024</c:v>
                </c:pt>
                <c:pt idx="551">
                  <c:v>12-10-2024</c:v>
                </c:pt>
                <c:pt idx="552">
                  <c:v>13-10-2024</c:v>
                </c:pt>
                <c:pt idx="553">
                  <c:v>14-10-2024</c:v>
                </c:pt>
                <c:pt idx="554">
                  <c:v>15-10-2024</c:v>
                </c:pt>
                <c:pt idx="555">
                  <c:v>16-10-2024</c:v>
                </c:pt>
                <c:pt idx="556">
                  <c:v>17-10-2024</c:v>
                </c:pt>
                <c:pt idx="557">
                  <c:v>18-10-2024</c:v>
                </c:pt>
                <c:pt idx="558">
                  <c:v>19-10-2024</c:v>
                </c:pt>
                <c:pt idx="559">
                  <c:v>20-10-2024</c:v>
                </c:pt>
                <c:pt idx="560">
                  <c:v>21-10-2024</c:v>
                </c:pt>
                <c:pt idx="561">
                  <c:v>22-10-2024</c:v>
                </c:pt>
                <c:pt idx="562">
                  <c:v>23-10-2024</c:v>
                </c:pt>
                <c:pt idx="563">
                  <c:v>24-10-2024</c:v>
                </c:pt>
                <c:pt idx="564">
                  <c:v>25-10-2024</c:v>
                </c:pt>
                <c:pt idx="565">
                  <c:v>26-10-2024</c:v>
                </c:pt>
                <c:pt idx="566">
                  <c:v>27-10-2024</c:v>
                </c:pt>
                <c:pt idx="567">
                  <c:v>28-10-2024</c:v>
                </c:pt>
                <c:pt idx="568">
                  <c:v>29-10-2024</c:v>
                </c:pt>
                <c:pt idx="569">
                  <c:v>30-10-2024</c:v>
                </c:pt>
              </c:strCache>
            </c:strRef>
          </c:cat>
          <c:val>
            <c:numRef>
              <c:f>Data!$J$28:$J$598</c:f>
              <c:numCache>
                <c:formatCode>0.00</c:formatCode>
                <c:ptCount val="57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4">
                  <c:v>6.7</c:v>
                </c:pt>
                <c:pt idx="45">
                  <c:v>7.75</c:v>
                </c:pt>
                <c:pt idx="46">
                  <c:v>5.5</c:v>
                </c:pt>
                <c:pt idx="47">
                  <c:v>4.5</c:v>
                </c:pt>
                <c:pt idx="48">
                  <c:v>6</c:v>
                </c:pt>
                <c:pt idx="49">
                  <c:v>5.75</c:v>
                </c:pt>
                <c:pt idx="50">
                  <c:v>3.1428571428571428</c:v>
                </c:pt>
                <c:pt idx="51">
                  <c:v>4</c:v>
                </c:pt>
                <c:pt idx="52">
                  <c:v>6.5</c:v>
                </c:pt>
                <c:pt idx="53">
                  <c:v>4</c:v>
                </c:pt>
                <c:pt idx="54">
                  <c:v>7.333333333333333</c:v>
                </c:pt>
                <c:pt idx="55">
                  <c:v>5.333333333333333</c:v>
                </c:pt>
                <c:pt idx="56">
                  <c:v>4.75</c:v>
                </c:pt>
                <c:pt idx="57">
                  <c:v>4</c:v>
                </c:pt>
                <c:pt idx="58">
                  <c:v>4</c:v>
                </c:pt>
                <c:pt idx="59">
                  <c:v>8.3333333333333339</c:v>
                </c:pt>
                <c:pt idx="60">
                  <c:v>4.8</c:v>
                </c:pt>
                <c:pt idx="61">
                  <c:v>5.333333333333333</c:v>
                </c:pt>
                <c:pt idx="62">
                  <c:v>6.666666666666667</c:v>
                </c:pt>
                <c:pt idx="63">
                  <c:v>4.5555555555555554</c:v>
                </c:pt>
                <c:pt idx="64">
                  <c:v>4.333333333333333</c:v>
                </c:pt>
                <c:pt idx="65">
                  <c:v>7.333333333333333</c:v>
                </c:pt>
                <c:pt idx="66">
                  <c:v>5.25</c:v>
                </c:pt>
                <c:pt idx="67">
                  <c:v>6.333333333333333</c:v>
                </c:pt>
                <c:pt idx="68">
                  <c:v>5.7142857142857144</c:v>
                </c:pt>
                <c:pt idx="69">
                  <c:v>5</c:v>
                </c:pt>
                <c:pt idx="70">
                  <c:v>6.166666666666667</c:v>
                </c:pt>
                <c:pt idx="71">
                  <c:v>3</c:v>
                </c:pt>
                <c:pt idx="72">
                  <c:v>4.5</c:v>
                </c:pt>
                <c:pt idx="73">
                  <c:v>4.666666666666667</c:v>
                </c:pt>
                <c:pt idx="74">
                  <c:v>9</c:v>
                </c:pt>
                <c:pt idx="75">
                  <c:v>1.5</c:v>
                </c:pt>
                <c:pt idx="76">
                  <c:v>6.8</c:v>
                </c:pt>
                <c:pt idx="77">
                  <c:v>4.625</c:v>
                </c:pt>
                <c:pt idx="78">
                  <c:v>4.333333333333333</c:v>
                </c:pt>
                <c:pt idx="79">
                  <c:v>1.3333333333333333</c:v>
                </c:pt>
                <c:pt idx="80">
                  <c:v>5</c:v>
                </c:pt>
                <c:pt idx="81">
                  <c:v>3.1666666666666665</c:v>
                </c:pt>
                <c:pt idx="82">
                  <c:v>7.5</c:v>
                </c:pt>
                <c:pt idx="83">
                  <c:v>4.2</c:v>
                </c:pt>
                <c:pt idx="84">
                  <c:v>4.625</c:v>
                </c:pt>
                <c:pt idx="85">
                  <c:v>9.6666666666666661</c:v>
                </c:pt>
                <c:pt idx="86">
                  <c:v>6.125</c:v>
                </c:pt>
                <c:pt idx="87">
                  <c:v>5.5555555555555554</c:v>
                </c:pt>
                <c:pt idx="88">
                  <c:v>6.333333333333333</c:v>
                </c:pt>
                <c:pt idx="89">
                  <c:v>5.333333333333333</c:v>
                </c:pt>
                <c:pt idx="90">
                  <c:v>2</c:v>
                </c:pt>
                <c:pt idx="91">
                  <c:v>6.5</c:v>
                </c:pt>
                <c:pt idx="92">
                  <c:v>2.5</c:v>
                </c:pt>
                <c:pt idx="93">
                  <c:v>2</c:v>
                </c:pt>
                <c:pt idx="94">
                  <c:v>2</c:v>
                </c:pt>
                <c:pt idx="95">
                  <c:v>6</c:v>
                </c:pt>
                <c:pt idx="96">
                  <c:v>4.5714285714285712</c:v>
                </c:pt>
                <c:pt idx="97">
                  <c:v>4.333333333333333</c:v>
                </c:pt>
                <c:pt idx="98">
                  <c:v>7</c:v>
                </c:pt>
                <c:pt idx="99">
                  <c:v>7.666666666666667</c:v>
                </c:pt>
                <c:pt idx="100">
                  <c:v>4.5</c:v>
                </c:pt>
                <c:pt idx="101">
                  <c:v>4</c:v>
                </c:pt>
                <c:pt idx="102">
                  <c:v>5.25</c:v>
                </c:pt>
                <c:pt idx="103">
                  <c:v>3.5</c:v>
                </c:pt>
                <c:pt idx="104">
                  <c:v>8.3333333333333339</c:v>
                </c:pt>
                <c:pt idx="105">
                  <c:v>4.5</c:v>
                </c:pt>
                <c:pt idx="106">
                  <c:v>5</c:v>
                </c:pt>
                <c:pt idx="107">
                  <c:v>1</c:v>
                </c:pt>
                <c:pt idx="108">
                  <c:v>5.6</c:v>
                </c:pt>
                <c:pt idx="109">
                  <c:v>3</c:v>
                </c:pt>
                <c:pt idx="110">
                  <c:v>5.666666666666667</c:v>
                </c:pt>
                <c:pt idx="111">
                  <c:v>5.5</c:v>
                </c:pt>
                <c:pt idx="112">
                  <c:v>5.2</c:v>
                </c:pt>
                <c:pt idx="113">
                  <c:v>4</c:v>
                </c:pt>
                <c:pt idx="114">
                  <c:v>4.75</c:v>
                </c:pt>
                <c:pt idx="115">
                  <c:v>4.75</c:v>
                </c:pt>
                <c:pt idx="116">
                  <c:v>6.5</c:v>
                </c:pt>
                <c:pt idx="117">
                  <c:v>5</c:v>
                </c:pt>
                <c:pt idx="118">
                  <c:v>6.333333333333333</c:v>
                </c:pt>
                <c:pt idx="119">
                  <c:v>6</c:v>
                </c:pt>
                <c:pt idx="120">
                  <c:v>8.1666666666666661</c:v>
                </c:pt>
                <c:pt idx="121">
                  <c:v>8</c:v>
                </c:pt>
                <c:pt idx="122">
                  <c:v>4</c:v>
                </c:pt>
                <c:pt idx="123">
                  <c:v>5.333333333333333</c:v>
                </c:pt>
                <c:pt idx="124">
                  <c:v>4.666666666666667</c:v>
                </c:pt>
                <c:pt idx="125">
                  <c:v>6.2</c:v>
                </c:pt>
                <c:pt idx="126">
                  <c:v>6.333333333333333</c:v>
                </c:pt>
                <c:pt idx="127">
                  <c:v>9.5</c:v>
                </c:pt>
                <c:pt idx="128">
                  <c:v>2</c:v>
                </c:pt>
                <c:pt idx="129">
                  <c:v>6.666666666666667</c:v>
                </c:pt>
                <c:pt idx="130">
                  <c:v>2.25</c:v>
                </c:pt>
                <c:pt idx="131">
                  <c:v>3</c:v>
                </c:pt>
                <c:pt idx="132">
                  <c:v>4.7142857142857144</c:v>
                </c:pt>
                <c:pt idx="133">
                  <c:v>10</c:v>
                </c:pt>
                <c:pt idx="134">
                  <c:v>5.666666666666667</c:v>
                </c:pt>
                <c:pt idx="135">
                  <c:v>5</c:v>
                </c:pt>
                <c:pt idx="136">
                  <c:v>3</c:v>
                </c:pt>
                <c:pt idx="137">
                  <c:v>5.333333333333333</c:v>
                </c:pt>
                <c:pt idx="138">
                  <c:v>5.833333333333333</c:v>
                </c:pt>
                <c:pt idx="139">
                  <c:v>5.8</c:v>
                </c:pt>
                <c:pt idx="140">
                  <c:v>5.2</c:v>
                </c:pt>
                <c:pt idx="141">
                  <c:v>4.5</c:v>
                </c:pt>
                <c:pt idx="142">
                  <c:v>6</c:v>
                </c:pt>
                <c:pt idx="143">
                  <c:v>6.5</c:v>
                </c:pt>
                <c:pt idx="144">
                  <c:v>4.166666666666667</c:v>
                </c:pt>
                <c:pt idx="145">
                  <c:v>3.6666666666666665</c:v>
                </c:pt>
                <c:pt idx="146">
                  <c:v>3.5</c:v>
                </c:pt>
                <c:pt idx="147">
                  <c:v>6</c:v>
                </c:pt>
                <c:pt idx="148">
                  <c:v>5.1428571428571432</c:v>
                </c:pt>
                <c:pt idx="149">
                  <c:v>4</c:v>
                </c:pt>
                <c:pt idx="150">
                  <c:v>3.5</c:v>
                </c:pt>
                <c:pt idx="151">
                  <c:v>5</c:v>
                </c:pt>
                <c:pt idx="152">
                  <c:v>3.5</c:v>
                </c:pt>
                <c:pt idx="153">
                  <c:v>5.8</c:v>
                </c:pt>
                <c:pt idx="154">
                  <c:v>3.6</c:v>
                </c:pt>
                <c:pt idx="155">
                  <c:v>7.25</c:v>
                </c:pt>
                <c:pt idx="156">
                  <c:v>4</c:v>
                </c:pt>
                <c:pt idx="157">
                  <c:v>6.2</c:v>
                </c:pt>
                <c:pt idx="158">
                  <c:v>6.5</c:v>
                </c:pt>
                <c:pt idx="159">
                  <c:v>6</c:v>
                </c:pt>
                <c:pt idx="160">
                  <c:v>1.5</c:v>
                </c:pt>
                <c:pt idx="161">
                  <c:v>2.5</c:v>
                </c:pt>
                <c:pt idx="162">
                  <c:v>7.25</c:v>
                </c:pt>
                <c:pt idx="163">
                  <c:v>1.5</c:v>
                </c:pt>
                <c:pt idx="164">
                  <c:v>5</c:v>
                </c:pt>
                <c:pt idx="165">
                  <c:v>6.5</c:v>
                </c:pt>
                <c:pt idx="166">
                  <c:v>4.1111111111111107</c:v>
                </c:pt>
                <c:pt idx="167">
                  <c:v>6.6</c:v>
                </c:pt>
                <c:pt idx="168">
                  <c:v>5.2</c:v>
                </c:pt>
                <c:pt idx="169">
                  <c:v>5.5</c:v>
                </c:pt>
                <c:pt idx="170">
                  <c:v>3.3333333333333335</c:v>
                </c:pt>
                <c:pt idx="171">
                  <c:v>5</c:v>
                </c:pt>
                <c:pt idx="172">
                  <c:v>6.5</c:v>
                </c:pt>
                <c:pt idx="173">
                  <c:v>3</c:v>
                </c:pt>
                <c:pt idx="174">
                  <c:v>5.333333333333333</c:v>
                </c:pt>
                <c:pt idx="175">
                  <c:v>7.333333333333333</c:v>
                </c:pt>
                <c:pt idx="176">
                  <c:v>5.6</c:v>
                </c:pt>
                <c:pt idx="177">
                  <c:v>4.4000000000000004</c:v>
                </c:pt>
                <c:pt idx="178">
                  <c:v>4</c:v>
                </c:pt>
                <c:pt idx="179">
                  <c:v>3</c:v>
                </c:pt>
                <c:pt idx="180">
                  <c:v>5.666666666666667</c:v>
                </c:pt>
                <c:pt idx="181">
                  <c:v>5.8571428571428568</c:v>
                </c:pt>
                <c:pt idx="182">
                  <c:v>4.8</c:v>
                </c:pt>
                <c:pt idx="183">
                  <c:v>3.8</c:v>
                </c:pt>
                <c:pt idx="184">
                  <c:v>2.5</c:v>
                </c:pt>
                <c:pt idx="185">
                  <c:v>3.75</c:v>
                </c:pt>
                <c:pt idx="186">
                  <c:v>5.333333333333333</c:v>
                </c:pt>
                <c:pt idx="187">
                  <c:v>5.6</c:v>
                </c:pt>
                <c:pt idx="188">
                  <c:v>8.4</c:v>
                </c:pt>
                <c:pt idx="189">
                  <c:v>3</c:v>
                </c:pt>
                <c:pt idx="190">
                  <c:v>5</c:v>
                </c:pt>
                <c:pt idx="191">
                  <c:v>7</c:v>
                </c:pt>
                <c:pt idx="192">
                  <c:v>5.2857142857142856</c:v>
                </c:pt>
                <c:pt idx="193">
                  <c:v>3</c:v>
                </c:pt>
                <c:pt idx="194">
                  <c:v>4.5</c:v>
                </c:pt>
                <c:pt idx="195">
                  <c:v>6.25</c:v>
                </c:pt>
                <c:pt idx="196">
                  <c:v>5</c:v>
                </c:pt>
                <c:pt idx="197">
                  <c:v>6.8</c:v>
                </c:pt>
                <c:pt idx="198">
                  <c:v>5</c:v>
                </c:pt>
                <c:pt idx="199">
                  <c:v>4.7142857142857144</c:v>
                </c:pt>
                <c:pt idx="200">
                  <c:v>6.7142857142857144</c:v>
                </c:pt>
                <c:pt idx="201">
                  <c:v>1.5714285714285714</c:v>
                </c:pt>
                <c:pt idx="202">
                  <c:v>5.125</c:v>
                </c:pt>
                <c:pt idx="203">
                  <c:v>4.5</c:v>
                </c:pt>
                <c:pt idx="204">
                  <c:v>5.666666666666667</c:v>
                </c:pt>
                <c:pt idx="205">
                  <c:v>6.5</c:v>
                </c:pt>
                <c:pt idx="206">
                  <c:v>4.333333333333333</c:v>
                </c:pt>
                <c:pt idx="207">
                  <c:v>4</c:v>
                </c:pt>
                <c:pt idx="208">
                  <c:v>4.5</c:v>
                </c:pt>
                <c:pt idx="209">
                  <c:v>3.6666666666666665</c:v>
                </c:pt>
                <c:pt idx="210">
                  <c:v>3.2</c:v>
                </c:pt>
                <c:pt idx="211">
                  <c:v>2.6666666666666665</c:v>
                </c:pt>
                <c:pt idx="212">
                  <c:v>5</c:v>
                </c:pt>
                <c:pt idx="213">
                  <c:v>4.666666666666667</c:v>
                </c:pt>
                <c:pt idx="214">
                  <c:v>4.666666666666667</c:v>
                </c:pt>
                <c:pt idx="215">
                  <c:v>5.4</c:v>
                </c:pt>
                <c:pt idx="216">
                  <c:v>5.2</c:v>
                </c:pt>
                <c:pt idx="217">
                  <c:v>2.4285714285714284</c:v>
                </c:pt>
                <c:pt idx="218">
                  <c:v>4.8</c:v>
                </c:pt>
                <c:pt idx="219">
                  <c:v>6.5714285714285712</c:v>
                </c:pt>
                <c:pt idx="220">
                  <c:v>3</c:v>
                </c:pt>
                <c:pt idx="221">
                  <c:v>4.5999999999999996</c:v>
                </c:pt>
                <c:pt idx="222">
                  <c:v>3.875</c:v>
                </c:pt>
                <c:pt idx="223">
                  <c:v>7.25</c:v>
                </c:pt>
                <c:pt idx="224">
                  <c:v>3</c:v>
                </c:pt>
                <c:pt idx="225">
                  <c:v>8</c:v>
                </c:pt>
                <c:pt idx="226">
                  <c:v>6</c:v>
                </c:pt>
                <c:pt idx="227">
                  <c:v>3.6666666666666665</c:v>
                </c:pt>
                <c:pt idx="228">
                  <c:v>5.333333333333333</c:v>
                </c:pt>
                <c:pt idx="229">
                  <c:v>6.1111111111111107</c:v>
                </c:pt>
                <c:pt idx="230">
                  <c:v>6.5</c:v>
                </c:pt>
                <c:pt idx="231">
                  <c:v>5</c:v>
                </c:pt>
                <c:pt idx="232">
                  <c:v>5.8</c:v>
                </c:pt>
                <c:pt idx="233">
                  <c:v>6</c:v>
                </c:pt>
                <c:pt idx="234">
                  <c:v>8</c:v>
                </c:pt>
                <c:pt idx="235">
                  <c:v>7</c:v>
                </c:pt>
                <c:pt idx="236">
                  <c:v>3.75</c:v>
                </c:pt>
                <c:pt idx="237">
                  <c:v>1</c:v>
                </c:pt>
                <c:pt idx="238">
                  <c:v>9</c:v>
                </c:pt>
                <c:pt idx="239">
                  <c:v>5.8</c:v>
                </c:pt>
                <c:pt idx="240">
                  <c:v>4</c:v>
                </c:pt>
                <c:pt idx="241">
                  <c:v>6.4</c:v>
                </c:pt>
                <c:pt idx="242">
                  <c:v>5</c:v>
                </c:pt>
                <c:pt idx="243">
                  <c:v>9</c:v>
                </c:pt>
                <c:pt idx="244">
                  <c:v>4.4000000000000004</c:v>
                </c:pt>
                <c:pt idx="245">
                  <c:v>4</c:v>
                </c:pt>
                <c:pt idx="246">
                  <c:v>0</c:v>
                </c:pt>
                <c:pt idx="247">
                  <c:v>2.875</c:v>
                </c:pt>
                <c:pt idx="248">
                  <c:v>5.25</c:v>
                </c:pt>
                <c:pt idx="249">
                  <c:v>6</c:v>
                </c:pt>
                <c:pt idx="250">
                  <c:v>6.5</c:v>
                </c:pt>
                <c:pt idx="251">
                  <c:v>5.5</c:v>
                </c:pt>
                <c:pt idx="252">
                  <c:v>5.666666666666667</c:v>
                </c:pt>
                <c:pt idx="253">
                  <c:v>5.25</c:v>
                </c:pt>
                <c:pt idx="254">
                  <c:v>7.25</c:v>
                </c:pt>
                <c:pt idx="255">
                  <c:v>6</c:v>
                </c:pt>
                <c:pt idx="256">
                  <c:v>4.5999999999999996</c:v>
                </c:pt>
                <c:pt idx="257">
                  <c:v>8</c:v>
                </c:pt>
                <c:pt idx="258">
                  <c:v>3.6666666666666665</c:v>
                </c:pt>
                <c:pt idx="259">
                  <c:v>2.4285714285714284</c:v>
                </c:pt>
                <c:pt idx="260">
                  <c:v>9</c:v>
                </c:pt>
                <c:pt idx="261">
                  <c:v>6</c:v>
                </c:pt>
                <c:pt idx="262">
                  <c:v>4</c:v>
                </c:pt>
                <c:pt idx="263">
                  <c:v>4.833333333333333</c:v>
                </c:pt>
                <c:pt idx="264">
                  <c:v>3.6</c:v>
                </c:pt>
                <c:pt idx="265">
                  <c:v>5</c:v>
                </c:pt>
                <c:pt idx="266">
                  <c:v>5.25</c:v>
                </c:pt>
                <c:pt idx="267">
                  <c:v>3.2</c:v>
                </c:pt>
                <c:pt idx="268">
                  <c:v>5.5</c:v>
                </c:pt>
                <c:pt idx="269">
                  <c:v>3</c:v>
                </c:pt>
                <c:pt idx="270">
                  <c:v>3.9090909090909092</c:v>
                </c:pt>
                <c:pt idx="271">
                  <c:v>2.6666666666666665</c:v>
                </c:pt>
                <c:pt idx="272">
                  <c:v>6.666666666666667</c:v>
                </c:pt>
                <c:pt idx="273">
                  <c:v>3.5</c:v>
                </c:pt>
                <c:pt idx="274">
                  <c:v>4.5</c:v>
                </c:pt>
                <c:pt idx="275">
                  <c:v>4.8</c:v>
                </c:pt>
                <c:pt idx="276">
                  <c:v>7.75</c:v>
                </c:pt>
                <c:pt idx="277">
                  <c:v>6.2</c:v>
                </c:pt>
                <c:pt idx="278">
                  <c:v>3.75</c:v>
                </c:pt>
                <c:pt idx="279">
                  <c:v>6.5</c:v>
                </c:pt>
                <c:pt idx="280">
                  <c:v>3</c:v>
                </c:pt>
                <c:pt idx="281">
                  <c:v>4.5</c:v>
                </c:pt>
                <c:pt idx="282">
                  <c:v>6</c:v>
                </c:pt>
                <c:pt idx="283">
                  <c:v>5.2</c:v>
                </c:pt>
                <c:pt idx="284">
                  <c:v>4.4000000000000004</c:v>
                </c:pt>
                <c:pt idx="285">
                  <c:v>3.4545454545454546</c:v>
                </c:pt>
                <c:pt idx="286">
                  <c:v>4.4000000000000004</c:v>
                </c:pt>
                <c:pt idx="287">
                  <c:v>5.833333333333333</c:v>
                </c:pt>
                <c:pt idx="288">
                  <c:v>4.4444444444444446</c:v>
                </c:pt>
                <c:pt idx="289">
                  <c:v>5.333333333333333</c:v>
                </c:pt>
                <c:pt idx="290">
                  <c:v>5.333333333333333</c:v>
                </c:pt>
                <c:pt idx="291">
                  <c:v>5.5714285714285712</c:v>
                </c:pt>
                <c:pt idx="292">
                  <c:v>5</c:v>
                </c:pt>
                <c:pt idx="293">
                  <c:v>6.4</c:v>
                </c:pt>
                <c:pt idx="294">
                  <c:v>5.333333333333333</c:v>
                </c:pt>
                <c:pt idx="295">
                  <c:v>3.75</c:v>
                </c:pt>
                <c:pt idx="296">
                  <c:v>6.333333333333333</c:v>
                </c:pt>
                <c:pt idx="297">
                  <c:v>10</c:v>
                </c:pt>
                <c:pt idx="298">
                  <c:v>5</c:v>
                </c:pt>
                <c:pt idx="299">
                  <c:v>5.333333333333333</c:v>
                </c:pt>
                <c:pt idx="300">
                  <c:v>4.8</c:v>
                </c:pt>
                <c:pt idx="301">
                  <c:v>5</c:v>
                </c:pt>
                <c:pt idx="302">
                  <c:v>1.4</c:v>
                </c:pt>
                <c:pt idx="303">
                  <c:v>4.166666666666667</c:v>
                </c:pt>
                <c:pt idx="304">
                  <c:v>5.75</c:v>
                </c:pt>
                <c:pt idx="305">
                  <c:v>4.75</c:v>
                </c:pt>
                <c:pt idx="306">
                  <c:v>7</c:v>
                </c:pt>
                <c:pt idx="307">
                  <c:v>3.1428571428571428</c:v>
                </c:pt>
                <c:pt idx="308">
                  <c:v>8</c:v>
                </c:pt>
                <c:pt idx="309">
                  <c:v>5.25</c:v>
                </c:pt>
                <c:pt idx="310">
                  <c:v>4.5714285714285712</c:v>
                </c:pt>
                <c:pt idx="311">
                  <c:v>2.75</c:v>
                </c:pt>
                <c:pt idx="312">
                  <c:v>4.5</c:v>
                </c:pt>
                <c:pt idx="313">
                  <c:v>5.5</c:v>
                </c:pt>
                <c:pt idx="314">
                  <c:v>5.6</c:v>
                </c:pt>
                <c:pt idx="315">
                  <c:v>5.75</c:v>
                </c:pt>
                <c:pt idx="316">
                  <c:v>3.4444444444444446</c:v>
                </c:pt>
                <c:pt idx="317">
                  <c:v>1.5</c:v>
                </c:pt>
                <c:pt idx="318">
                  <c:v>3.6666666666666665</c:v>
                </c:pt>
                <c:pt idx="319">
                  <c:v>4.4285714285714288</c:v>
                </c:pt>
                <c:pt idx="320">
                  <c:v>6</c:v>
                </c:pt>
                <c:pt idx="321">
                  <c:v>2.6666666666666665</c:v>
                </c:pt>
                <c:pt idx="322">
                  <c:v>7.5</c:v>
                </c:pt>
                <c:pt idx="323">
                  <c:v>4.5</c:v>
                </c:pt>
                <c:pt idx="324">
                  <c:v>8</c:v>
                </c:pt>
                <c:pt idx="325">
                  <c:v>4.3636363636363633</c:v>
                </c:pt>
                <c:pt idx="326">
                  <c:v>0</c:v>
                </c:pt>
                <c:pt idx="327">
                  <c:v>10</c:v>
                </c:pt>
                <c:pt idx="328">
                  <c:v>6.75</c:v>
                </c:pt>
                <c:pt idx="329">
                  <c:v>7</c:v>
                </c:pt>
                <c:pt idx="330">
                  <c:v>3.3333333333333335</c:v>
                </c:pt>
                <c:pt idx="331">
                  <c:v>7.2</c:v>
                </c:pt>
                <c:pt idx="332">
                  <c:v>6</c:v>
                </c:pt>
                <c:pt idx="333">
                  <c:v>1.5</c:v>
                </c:pt>
                <c:pt idx="334">
                  <c:v>2.75</c:v>
                </c:pt>
                <c:pt idx="335">
                  <c:v>5</c:v>
                </c:pt>
                <c:pt idx="336">
                  <c:v>5.5</c:v>
                </c:pt>
                <c:pt idx="337">
                  <c:v>5.0909090909090908</c:v>
                </c:pt>
                <c:pt idx="338">
                  <c:v>7.666666666666667</c:v>
                </c:pt>
                <c:pt idx="339">
                  <c:v>3.5</c:v>
                </c:pt>
                <c:pt idx="340">
                  <c:v>3.6666666666666665</c:v>
                </c:pt>
                <c:pt idx="341">
                  <c:v>3.8</c:v>
                </c:pt>
                <c:pt idx="342">
                  <c:v>1</c:v>
                </c:pt>
                <c:pt idx="343">
                  <c:v>7</c:v>
                </c:pt>
                <c:pt idx="344">
                  <c:v>5</c:v>
                </c:pt>
                <c:pt idx="345">
                  <c:v>4.25</c:v>
                </c:pt>
                <c:pt idx="346">
                  <c:v>4</c:v>
                </c:pt>
                <c:pt idx="347">
                  <c:v>7.333333333333333</c:v>
                </c:pt>
                <c:pt idx="348">
                  <c:v>9</c:v>
                </c:pt>
                <c:pt idx="349">
                  <c:v>5.25</c:v>
                </c:pt>
                <c:pt idx="350">
                  <c:v>6.6</c:v>
                </c:pt>
                <c:pt idx="351">
                  <c:v>6.25</c:v>
                </c:pt>
                <c:pt idx="352">
                  <c:v>6.333333333333333</c:v>
                </c:pt>
                <c:pt idx="353">
                  <c:v>7</c:v>
                </c:pt>
                <c:pt idx="354">
                  <c:v>5.666666666666667</c:v>
                </c:pt>
                <c:pt idx="355">
                  <c:v>3.3333333333333335</c:v>
                </c:pt>
                <c:pt idx="356">
                  <c:v>4.75</c:v>
                </c:pt>
                <c:pt idx="357">
                  <c:v>2</c:v>
                </c:pt>
                <c:pt idx="358">
                  <c:v>9.25</c:v>
                </c:pt>
                <c:pt idx="359">
                  <c:v>2.6666666666666665</c:v>
                </c:pt>
                <c:pt idx="360">
                  <c:v>4</c:v>
                </c:pt>
                <c:pt idx="361">
                  <c:v>8.75</c:v>
                </c:pt>
                <c:pt idx="362">
                  <c:v>4.5999999999999996</c:v>
                </c:pt>
                <c:pt idx="363">
                  <c:v>4.5999999999999996</c:v>
                </c:pt>
                <c:pt idx="364">
                  <c:v>5.666666666666667</c:v>
                </c:pt>
                <c:pt idx="365">
                  <c:v>3.4</c:v>
                </c:pt>
                <c:pt idx="366">
                  <c:v>4.333333333333333</c:v>
                </c:pt>
                <c:pt idx="367">
                  <c:v>4.4000000000000004</c:v>
                </c:pt>
                <c:pt idx="368">
                  <c:v>4.25</c:v>
                </c:pt>
                <c:pt idx="369">
                  <c:v>4.5999999999999996</c:v>
                </c:pt>
                <c:pt idx="370">
                  <c:v>2.3333333333333335</c:v>
                </c:pt>
                <c:pt idx="371">
                  <c:v>9</c:v>
                </c:pt>
                <c:pt idx="372">
                  <c:v>2.75</c:v>
                </c:pt>
                <c:pt idx="373">
                  <c:v>6.8888888888888893</c:v>
                </c:pt>
                <c:pt idx="374">
                  <c:v>5</c:v>
                </c:pt>
                <c:pt idx="375">
                  <c:v>4.166666666666667</c:v>
                </c:pt>
                <c:pt idx="376">
                  <c:v>2.5</c:v>
                </c:pt>
                <c:pt idx="377">
                  <c:v>6</c:v>
                </c:pt>
                <c:pt idx="378">
                  <c:v>3.8</c:v>
                </c:pt>
                <c:pt idx="379">
                  <c:v>3.6</c:v>
                </c:pt>
                <c:pt idx="380">
                  <c:v>5.8571428571428568</c:v>
                </c:pt>
                <c:pt idx="381">
                  <c:v>6.25</c:v>
                </c:pt>
                <c:pt idx="382">
                  <c:v>4.666666666666667</c:v>
                </c:pt>
                <c:pt idx="383">
                  <c:v>0</c:v>
                </c:pt>
                <c:pt idx="384">
                  <c:v>4.666666666666667</c:v>
                </c:pt>
                <c:pt idx="385">
                  <c:v>2.8</c:v>
                </c:pt>
                <c:pt idx="386">
                  <c:v>4.2</c:v>
                </c:pt>
                <c:pt idx="387">
                  <c:v>2.5</c:v>
                </c:pt>
                <c:pt idx="388">
                  <c:v>5</c:v>
                </c:pt>
                <c:pt idx="389">
                  <c:v>7.4</c:v>
                </c:pt>
                <c:pt idx="390">
                  <c:v>5.6</c:v>
                </c:pt>
                <c:pt idx="391">
                  <c:v>6.7142857142857144</c:v>
                </c:pt>
                <c:pt idx="392">
                  <c:v>6</c:v>
                </c:pt>
                <c:pt idx="393">
                  <c:v>4</c:v>
                </c:pt>
                <c:pt idx="394">
                  <c:v>4.7142857142857144</c:v>
                </c:pt>
                <c:pt idx="395">
                  <c:v>1.8</c:v>
                </c:pt>
                <c:pt idx="396">
                  <c:v>4.833333333333333</c:v>
                </c:pt>
                <c:pt idx="397">
                  <c:v>4.25</c:v>
                </c:pt>
                <c:pt idx="398">
                  <c:v>4.5999999999999996</c:v>
                </c:pt>
                <c:pt idx="399">
                  <c:v>6.5</c:v>
                </c:pt>
                <c:pt idx="400">
                  <c:v>5</c:v>
                </c:pt>
                <c:pt idx="401">
                  <c:v>6</c:v>
                </c:pt>
                <c:pt idx="402">
                  <c:v>4.7142857142857144</c:v>
                </c:pt>
                <c:pt idx="403">
                  <c:v>4.2</c:v>
                </c:pt>
                <c:pt idx="404">
                  <c:v>7.2</c:v>
                </c:pt>
                <c:pt idx="405">
                  <c:v>4.333333333333333</c:v>
                </c:pt>
                <c:pt idx="406">
                  <c:v>3.7777777777777777</c:v>
                </c:pt>
                <c:pt idx="407">
                  <c:v>3.6666666666666665</c:v>
                </c:pt>
                <c:pt idx="408">
                  <c:v>4</c:v>
                </c:pt>
                <c:pt idx="409">
                  <c:v>5.833333333333333</c:v>
                </c:pt>
                <c:pt idx="410">
                  <c:v>5.666666666666667</c:v>
                </c:pt>
                <c:pt idx="411">
                  <c:v>5.5</c:v>
                </c:pt>
                <c:pt idx="412">
                  <c:v>5.5</c:v>
                </c:pt>
                <c:pt idx="413">
                  <c:v>7</c:v>
                </c:pt>
                <c:pt idx="414">
                  <c:v>7</c:v>
                </c:pt>
                <c:pt idx="415">
                  <c:v>4</c:v>
                </c:pt>
                <c:pt idx="416">
                  <c:v>4.4444444444444446</c:v>
                </c:pt>
                <c:pt idx="417">
                  <c:v>4.8571428571428568</c:v>
                </c:pt>
                <c:pt idx="418">
                  <c:v>5.5714285714285712</c:v>
                </c:pt>
                <c:pt idx="419">
                  <c:v>6</c:v>
                </c:pt>
                <c:pt idx="420">
                  <c:v>4.75</c:v>
                </c:pt>
                <c:pt idx="421">
                  <c:v>5.2</c:v>
                </c:pt>
                <c:pt idx="422">
                  <c:v>3.375</c:v>
                </c:pt>
                <c:pt idx="423">
                  <c:v>5.8</c:v>
                </c:pt>
                <c:pt idx="424">
                  <c:v>4.375</c:v>
                </c:pt>
                <c:pt idx="425">
                  <c:v>3</c:v>
                </c:pt>
                <c:pt idx="426">
                  <c:v>5</c:v>
                </c:pt>
                <c:pt idx="427">
                  <c:v>3</c:v>
                </c:pt>
                <c:pt idx="428">
                  <c:v>4.9090909090909092</c:v>
                </c:pt>
                <c:pt idx="429">
                  <c:v>3.8333333333333335</c:v>
                </c:pt>
                <c:pt idx="430">
                  <c:v>3.875</c:v>
                </c:pt>
                <c:pt idx="431">
                  <c:v>4.333333333333333</c:v>
                </c:pt>
                <c:pt idx="432">
                  <c:v>3.5</c:v>
                </c:pt>
                <c:pt idx="433">
                  <c:v>5.4</c:v>
                </c:pt>
                <c:pt idx="434">
                  <c:v>5.375</c:v>
                </c:pt>
                <c:pt idx="435">
                  <c:v>3.3333333333333335</c:v>
                </c:pt>
                <c:pt idx="436">
                  <c:v>6.2</c:v>
                </c:pt>
                <c:pt idx="437">
                  <c:v>1.6666666666666667</c:v>
                </c:pt>
                <c:pt idx="438">
                  <c:v>4.5</c:v>
                </c:pt>
                <c:pt idx="439">
                  <c:v>7.666666666666667</c:v>
                </c:pt>
                <c:pt idx="440">
                  <c:v>4.4000000000000004</c:v>
                </c:pt>
                <c:pt idx="441">
                  <c:v>6.5</c:v>
                </c:pt>
                <c:pt idx="442">
                  <c:v>5</c:v>
                </c:pt>
                <c:pt idx="443">
                  <c:v>5.25</c:v>
                </c:pt>
                <c:pt idx="444">
                  <c:v>4.75</c:v>
                </c:pt>
                <c:pt idx="445">
                  <c:v>5</c:v>
                </c:pt>
                <c:pt idx="446">
                  <c:v>4</c:v>
                </c:pt>
                <c:pt idx="447">
                  <c:v>5.333333333333333</c:v>
                </c:pt>
                <c:pt idx="448">
                  <c:v>6</c:v>
                </c:pt>
                <c:pt idx="449">
                  <c:v>6.333333333333333</c:v>
                </c:pt>
                <c:pt idx="450">
                  <c:v>4.125</c:v>
                </c:pt>
                <c:pt idx="451">
                  <c:v>5.333333333333333</c:v>
                </c:pt>
                <c:pt idx="452">
                  <c:v>4.75</c:v>
                </c:pt>
                <c:pt idx="453">
                  <c:v>2</c:v>
                </c:pt>
                <c:pt idx="454">
                  <c:v>8</c:v>
                </c:pt>
                <c:pt idx="455">
                  <c:v>3.5</c:v>
                </c:pt>
                <c:pt idx="456">
                  <c:v>7</c:v>
                </c:pt>
                <c:pt idx="457">
                  <c:v>3.5</c:v>
                </c:pt>
                <c:pt idx="458">
                  <c:v>6.4</c:v>
                </c:pt>
                <c:pt idx="459">
                  <c:v>3.5</c:v>
                </c:pt>
                <c:pt idx="460">
                  <c:v>6.5</c:v>
                </c:pt>
                <c:pt idx="461">
                  <c:v>5.2857142857142856</c:v>
                </c:pt>
                <c:pt idx="462">
                  <c:v>4.333333333333333</c:v>
                </c:pt>
                <c:pt idx="463">
                  <c:v>3</c:v>
                </c:pt>
                <c:pt idx="464">
                  <c:v>4.333333333333333</c:v>
                </c:pt>
                <c:pt idx="465">
                  <c:v>3.3333333333333335</c:v>
                </c:pt>
                <c:pt idx="466">
                  <c:v>2.5714285714285716</c:v>
                </c:pt>
                <c:pt idx="467">
                  <c:v>3.75</c:v>
                </c:pt>
                <c:pt idx="468">
                  <c:v>8.3333333333333339</c:v>
                </c:pt>
                <c:pt idx="469">
                  <c:v>3.75</c:v>
                </c:pt>
                <c:pt idx="470">
                  <c:v>4.666666666666667</c:v>
                </c:pt>
                <c:pt idx="471">
                  <c:v>5</c:v>
                </c:pt>
                <c:pt idx="472">
                  <c:v>4.333333333333333</c:v>
                </c:pt>
                <c:pt idx="473">
                  <c:v>4.666666666666667</c:v>
                </c:pt>
                <c:pt idx="474">
                  <c:v>4.5</c:v>
                </c:pt>
                <c:pt idx="475">
                  <c:v>6</c:v>
                </c:pt>
                <c:pt idx="476">
                  <c:v>6.8888888888888893</c:v>
                </c:pt>
                <c:pt idx="477">
                  <c:v>6.5714285714285712</c:v>
                </c:pt>
                <c:pt idx="478">
                  <c:v>4.0999999999999996</c:v>
                </c:pt>
                <c:pt idx="479">
                  <c:v>5</c:v>
                </c:pt>
                <c:pt idx="480">
                  <c:v>5.4</c:v>
                </c:pt>
                <c:pt idx="481">
                  <c:v>4.5</c:v>
                </c:pt>
                <c:pt idx="482">
                  <c:v>4.666666666666667</c:v>
                </c:pt>
                <c:pt idx="483">
                  <c:v>7.4</c:v>
                </c:pt>
                <c:pt idx="484">
                  <c:v>4.5</c:v>
                </c:pt>
                <c:pt idx="485">
                  <c:v>4.8</c:v>
                </c:pt>
                <c:pt idx="486">
                  <c:v>4.75</c:v>
                </c:pt>
                <c:pt idx="487">
                  <c:v>2.25</c:v>
                </c:pt>
                <c:pt idx="488">
                  <c:v>4</c:v>
                </c:pt>
                <c:pt idx="489">
                  <c:v>6.666666666666667</c:v>
                </c:pt>
                <c:pt idx="490">
                  <c:v>2.6666666666666665</c:v>
                </c:pt>
                <c:pt idx="491">
                  <c:v>3.6666666666666665</c:v>
                </c:pt>
                <c:pt idx="492">
                  <c:v>4</c:v>
                </c:pt>
                <c:pt idx="493">
                  <c:v>7.5</c:v>
                </c:pt>
                <c:pt idx="494">
                  <c:v>5.5</c:v>
                </c:pt>
                <c:pt idx="495">
                  <c:v>7.5</c:v>
                </c:pt>
                <c:pt idx="496">
                  <c:v>5</c:v>
                </c:pt>
                <c:pt idx="497">
                  <c:v>3.5</c:v>
                </c:pt>
                <c:pt idx="498">
                  <c:v>6.5</c:v>
                </c:pt>
                <c:pt idx="499">
                  <c:v>5.833333333333333</c:v>
                </c:pt>
                <c:pt idx="500">
                  <c:v>4.5</c:v>
                </c:pt>
                <c:pt idx="501">
                  <c:v>3.75</c:v>
                </c:pt>
                <c:pt idx="502">
                  <c:v>10</c:v>
                </c:pt>
                <c:pt idx="503">
                  <c:v>4</c:v>
                </c:pt>
                <c:pt idx="504">
                  <c:v>8.3333333333333339</c:v>
                </c:pt>
                <c:pt idx="505">
                  <c:v>3.25</c:v>
                </c:pt>
                <c:pt idx="506">
                  <c:v>6</c:v>
                </c:pt>
                <c:pt idx="507">
                  <c:v>6</c:v>
                </c:pt>
                <c:pt idx="508">
                  <c:v>3.3333333333333335</c:v>
                </c:pt>
                <c:pt idx="509">
                  <c:v>6.666666666666667</c:v>
                </c:pt>
                <c:pt idx="510">
                  <c:v>5.625</c:v>
                </c:pt>
                <c:pt idx="511">
                  <c:v>4.2857142857142856</c:v>
                </c:pt>
                <c:pt idx="512">
                  <c:v>2.6666666666666665</c:v>
                </c:pt>
                <c:pt idx="513">
                  <c:v>3.8571428571428572</c:v>
                </c:pt>
                <c:pt idx="514">
                  <c:v>5.6</c:v>
                </c:pt>
                <c:pt idx="515">
                  <c:v>7</c:v>
                </c:pt>
                <c:pt idx="516">
                  <c:v>4</c:v>
                </c:pt>
                <c:pt idx="517">
                  <c:v>3.2</c:v>
                </c:pt>
                <c:pt idx="518">
                  <c:v>5.5</c:v>
                </c:pt>
                <c:pt idx="519">
                  <c:v>5</c:v>
                </c:pt>
                <c:pt idx="520">
                  <c:v>7</c:v>
                </c:pt>
                <c:pt idx="521">
                  <c:v>6</c:v>
                </c:pt>
                <c:pt idx="522">
                  <c:v>6.5</c:v>
                </c:pt>
                <c:pt idx="523">
                  <c:v>3.5</c:v>
                </c:pt>
                <c:pt idx="524">
                  <c:v>5.4</c:v>
                </c:pt>
                <c:pt idx="525">
                  <c:v>5</c:v>
                </c:pt>
                <c:pt idx="526">
                  <c:v>4.4000000000000004</c:v>
                </c:pt>
                <c:pt idx="527">
                  <c:v>6.75</c:v>
                </c:pt>
                <c:pt idx="528">
                  <c:v>7</c:v>
                </c:pt>
                <c:pt idx="529">
                  <c:v>4.666666666666667</c:v>
                </c:pt>
                <c:pt idx="530">
                  <c:v>3</c:v>
                </c:pt>
                <c:pt idx="531">
                  <c:v>3.4285714285714284</c:v>
                </c:pt>
                <c:pt idx="532">
                  <c:v>2.3333333333333335</c:v>
                </c:pt>
                <c:pt idx="533">
                  <c:v>6</c:v>
                </c:pt>
                <c:pt idx="534">
                  <c:v>5.8</c:v>
                </c:pt>
                <c:pt idx="535">
                  <c:v>5</c:v>
                </c:pt>
                <c:pt idx="536">
                  <c:v>2</c:v>
                </c:pt>
                <c:pt idx="537">
                  <c:v>3</c:v>
                </c:pt>
                <c:pt idx="538">
                  <c:v>8.5</c:v>
                </c:pt>
                <c:pt idx="539">
                  <c:v>5.5714285714285712</c:v>
                </c:pt>
                <c:pt idx="540">
                  <c:v>4.8571428571428568</c:v>
                </c:pt>
                <c:pt idx="541">
                  <c:v>8</c:v>
                </c:pt>
                <c:pt idx="542">
                  <c:v>6</c:v>
                </c:pt>
                <c:pt idx="543">
                  <c:v>6.8</c:v>
                </c:pt>
                <c:pt idx="544">
                  <c:v>3.5</c:v>
                </c:pt>
                <c:pt idx="545">
                  <c:v>0.5</c:v>
                </c:pt>
                <c:pt idx="546">
                  <c:v>4</c:v>
                </c:pt>
                <c:pt idx="547">
                  <c:v>4.75</c:v>
                </c:pt>
                <c:pt idx="548">
                  <c:v>5</c:v>
                </c:pt>
                <c:pt idx="549">
                  <c:v>10</c:v>
                </c:pt>
                <c:pt idx="550">
                  <c:v>5.5</c:v>
                </c:pt>
                <c:pt idx="551">
                  <c:v>4</c:v>
                </c:pt>
                <c:pt idx="552">
                  <c:v>2.6666666666666665</c:v>
                </c:pt>
                <c:pt idx="553">
                  <c:v>5.1111111111111107</c:v>
                </c:pt>
                <c:pt idx="554">
                  <c:v>6.25</c:v>
                </c:pt>
                <c:pt idx="555">
                  <c:v>6.333333333333333</c:v>
                </c:pt>
                <c:pt idx="556">
                  <c:v>7.666666666666667</c:v>
                </c:pt>
                <c:pt idx="557">
                  <c:v>5.8</c:v>
                </c:pt>
                <c:pt idx="558">
                  <c:v>6.666666666666667</c:v>
                </c:pt>
                <c:pt idx="559">
                  <c:v>5.4444444444444446</c:v>
                </c:pt>
                <c:pt idx="560">
                  <c:v>4.4000000000000004</c:v>
                </c:pt>
                <c:pt idx="561">
                  <c:v>4.8</c:v>
                </c:pt>
                <c:pt idx="562">
                  <c:v>4</c:v>
                </c:pt>
                <c:pt idx="563">
                  <c:v>8.25</c:v>
                </c:pt>
                <c:pt idx="564">
                  <c:v>4.5</c:v>
                </c:pt>
                <c:pt idx="565">
                  <c:v>3.5</c:v>
                </c:pt>
                <c:pt idx="566">
                  <c:v>7</c:v>
                </c:pt>
                <c:pt idx="567">
                  <c:v>4.5</c:v>
                </c:pt>
                <c:pt idx="568">
                  <c:v>4.666666666666667</c:v>
                </c:pt>
                <c:pt idx="569">
                  <c:v>5.8</c:v>
                </c:pt>
              </c:numCache>
            </c:numRef>
          </c:val>
          <c:extLst>
            <c:ext xmlns:c16="http://schemas.microsoft.com/office/drawing/2014/chart" uri="{C3380CC4-5D6E-409C-BE32-E72D297353CC}">
              <c16:uniqueId val="{00000000-B290-4F24-A72A-25BA41ABA48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1921168"/>
        <c:axId val="1831923088"/>
      </c:areaChart>
      <c:catAx>
        <c:axId val="18319211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1923088"/>
        <c:crosses val="autoZero"/>
        <c:auto val="1"/>
        <c:lblAlgn val="ctr"/>
        <c:lblOffset val="100"/>
        <c:noMultiLvlLbl val="0"/>
      </c:catAx>
      <c:valAx>
        <c:axId val="1831923088"/>
        <c:scaling>
          <c:orientation val="minMax"/>
        </c:scaling>
        <c:delete val="1"/>
        <c:axPos val="l"/>
        <c:numFmt formatCode="0.00" sourceLinked="1"/>
        <c:majorTickMark val="out"/>
        <c:minorTickMark val="none"/>
        <c:tickLblPos val="nextTo"/>
        <c:crossAx val="1831921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CFF66"/>
    </a:soli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Number of Patients'!A1"/><Relationship Id="rId13" Type="http://schemas.openxmlformats.org/officeDocument/2006/relationships/chart" Target="../charts/chart5.xml"/><Relationship Id="rId18" Type="http://schemas.openxmlformats.org/officeDocument/2006/relationships/chart" Target="../charts/chart8.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4.xml"/><Relationship Id="rId17" Type="http://schemas.openxmlformats.org/officeDocument/2006/relationships/image" Target="../media/image8.png"/><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AVG Wait Time'!A1"/><Relationship Id="rId6" Type="http://schemas.openxmlformats.org/officeDocument/2006/relationships/image" Target="../media/image5.png"/><Relationship Id="rId11" Type="http://schemas.openxmlformats.org/officeDocument/2006/relationships/image" Target="../media/image7.emf"/><Relationship Id="rId5" Type="http://schemas.openxmlformats.org/officeDocument/2006/relationships/image" Target="../media/image4.sv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chart" Target="../charts/chart2.xml"/><Relationship Id="rId14" Type="http://schemas.openxmlformats.org/officeDocument/2006/relationships/hyperlink" Target="#'Satisfaction Core'!A1"/></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chart" Target="../charts/chart9.xml"/><Relationship Id="rId1" Type="http://schemas.openxmlformats.org/officeDocument/2006/relationships/hyperlink" Target="#Dashboard!A1"/><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11</xdr:col>
      <xdr:colOff>883920</xdr:colOff>
      <xdr:row>7</xdr:row>
      <xdr:rowOff>7620</xdr:rowOff>
    </xdr:from>
    <xdr:to>
      <xdr:col>14</xdr:col>
      <xdr:colOff>152400</xdr:colOff>
      <xdr:row>10</xdr:row>
      <xdr:rowOff>144780</xdr:rowOff>
    </xdr:to>
    <xdr:graphicFrame macro="">
      <xdr:nvGraphicFramePr>
        <xdr:cNvPr id="3" name="Chart 2">
          <a:extLst>
            <a:ext uri="{FF2B5EF4-FFF2-40B4-BE49-F238E27FC236}">
              <a16:creationId xmlns:a16="http://schemas.microsoft.com/office/drawing/2014/main" id="{DB0227E3-FBFE-4457-0514-83208D51B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7968</xdr:colOff>
      <xdr:row>29</xdr:row>
      <xdr:rowOff>177800</xdr:rowOff>
    </xdr:from>
    <xdr:to>
      <xdr:col>21</xdr:col>
      <xdr:colOff>16435</xdr:colOff>
      <xdr:row>30</xdr:row>
      <xdr:rowOff>0</xdr:rowOff>
    </xdr:to>
    <xdr:cxnSp macro="">
      <xdr:nvCxnSpPr>
        <xdr:cNvPr id="3" name="Straight Connector 2">
          <a:extLst>
            <a:ext uri="{FF2B5EF4-FFF2-40B4-BE49-F238E27FC236}">
              <a16:creationId xmlns:a16="http://schemas.microsoft.com/office/drawing/2014/main" id="{C2F9F150-C332-A2C0-3B73-07273A12ACCE}"/>
            </a:ext>
          </a:extLst>
        </xdr:cNvPr>
        <xdr:cNvCxnSpPr/>
      </xdr:nvCxnSpPr>
      <xdr:spPr>
        <a:xfrm flipV="1">
          <a:off x="7968" y="5377329"/>
          <a:ext cx="12810067" cy="1495"/>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20</xdr:col>
      <xdr:colOff>19050</xdr:colOff>
      <xdr:row>0</xdr:row>
      <xdr:rowOff>19050</xdr:rowOff>
    </xdr:from>
    <xdr:to>
      <xdr:col>20</xdr:col>
      <xdr:colOff>19050</xdr:colOff>
      <xdr:row>31</xdr:row>
      <xdr:rowOff>9525</xdr:rowOff>
    </xdr:to>
    <xdr:cxnSp macro="">
      <xdr:nvCxnSpPr>
        <xdr:cNvPr id="5" name="Straight Connector 4">
          <a:extLst>
            <a:ext uri="{FF2B5EF4-FFF2-40B4-BE49-F238E27FC236}">
              <a16:creationId xmlns:a16="http://schemas.microsoft.com/office/drawing/2014/main" id="{9D269CA1-B133-4A42-C361-92C88AC28C3E}"/>
            </a:ext>
          </a:extLst>
        </xdr:cNvPr>
        <xdr:cNvCxnSpPr/>
      </xdr:nvCxnSpPr>
      <xdr:spPr>
        <a:xfrm>
          <a:off x="12211050" y="19050"/>
          <a:ext cx="0" cy="5419725"/>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editAs="absolute">
    <xdr:from>
      <xdr:col>0</xdr:col>
      <xdr:colOff>198119</xdr:colOff>
      <xdr:row>0</xdr:row>
      <xdr:rowOff>76200</xdr:rowOff>
    </xdr:from>
    <xdr:to>
      <xdr:col>8</xdr:col>
      <xdr:colOff>8964</xdr:colOff>
      <xdr:row>4</xdr:row>
      <xdr:rowOff>175260</xdr:rowOff>
    </xdr:to>
    <xdr:sp macro="" textlink="">
      <xdr:nvSpPr>
        <xdr:cNvPr id="6" name="Rectangle: Rounded Corners 5">
          <a:extLst>
            <a:ext uri="{FF2B5EF4-FFF2-40B4-BE49-F238E27FC236}">
              <a16:creationId xmlns:a16="http://schemas.microsoft.com/office/drawing/2014/main" id="{E5A9ABDA-E94E-5E10-2B46-9D1A9EB20967}"/>
            </a:ext>
          </a:extLst>
        </xdr:cNvPr>
        <xdr:cNvSpPr/>
      </xdr:nvSpPr>
      <xdr:spPr>
        <a:xfrm>
          <a:off x="198119" y="76200"/>
          <a:ext cx="4687645" cy="81623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220980</xdr:colOff>
      <xdr:row>5</xdr:row>
      <xdr:rowOff>68580</xdr:rowOff>
    </xdr:from>
    <xdr:to>
      <xdr:col>2</xdr:col>
      <xdr:colOff>274320</xdr:colOff>
      <xdr:row>29</xdr:row>
      <xdr:rowOff>125506</xdr:rowOff>
    </xdr:to>
    <xdr:sp macro="" textlink="">
      <xdr:nvSpPr>
        <xdr:cNvPr id="10" name="Rectangle: Rounded Corners 9">
          <a:extLst>
            <a:ext uri="{FF2B5EF4-FFF2-40B4-BE49-F238E27FC236}">
              <a16:creationId xmlns:a16="http://schemas.microsoft.com/office/drawing/2014/main" id="{ECB88176-FE1D-4BD3-D4DB-94134F8CA01C}"/>
            </a:ext>
          </a:extLst>
        </xdr:cNvPr>
        <xdr:cNvSpPr/>
      </xdr:nvSpPr>
      <xdr:spPr>
        <a:xfrm>
          <a:off x="220980" y="965051"/>
          <a:ext cx="1272540" cy="4359984"/>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15</xdr:col>
      <xdr:colOff>502024</xdr:colOff>
      <xdr:row>0</xdr:row>
      <xdr:rowOff>76200</xdr:rowOff>
    </xdr:from>
    <xdr:to>
      <xdr:col>19</xdr:col>
      <xdr:colOff>564777</xdr:colOff>
      <xdr:row>14</xdr:row>
      <xdr:rowOff>26894</xdr:rowOff>
    </xdr:to>
    <xdr:sp macro="" textlink="">
      <xdr:nvSpPr>
        <xdr:cNvPr id="12" name="Rectangle: Rounded Corners 11">
          <a:extLst>
            <a:ext uri="{FF2B5EF4-FFF2-40B4-BE49-F238E27FC236}">
              <a16:creationId xmlns:a16="http://schemas.microsoft.com/office/drawing/2014/main" id="{559C0C39-9CDF-EB00-F1F4-012A5E56608D}"/>
            </a:ext>
          </a:extLst>
        </xdr:cNvPr>
        <xdr:cNvSpPr/>
      </xdr:nvSpPr>
      <xdr:spPr>
        <a:xfrm>
          <a:off x="9646024" y="76200"/>
          <a:ext cx="2501153" cy="2460812"/>
        </a:xfrm>
        <a:prstGeom prst="roundRect">
          <a:avLst>
            <a:gd name="adj" fmla="val 953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11</xdr:col>
      <xdr:colOff>133123</xdr:colOff>
      <xdr:row>14</xdr:row>
      <xdr:rowOff>76199</xdr:rowOff>
    </xdr:from>
    <xdr:to>
      <xdr:col>19</xdr:col>
      <xdr:colOff>555812</xdr:colOff>
      <xdr:row>29</xdr:row>
      <xdr:rowOff>125506</xdr:rowOff>
    </xdr:to>
    <xdr:sp macro="" textlink="">
      <xdr:nvSpPr>
        <xdr:cNvPr id="13" name="Rectangle: Rounded Corners 12">
          <a:extLst>
            <a:ext uri="{FF2B5EF4-FFF2-40B4-BE49-F238E27FC236}">
              <a16:creationId xmlns:a16="http://schemas.microsoft.com/office/drawing/2014/main" id="{7E9F4E7A-54CA-4485-BAC8-B3443274E628}"/>
            </a:ext>
          </a:extLst>
        </xdr:cNvPr>
        <xdr:cNvSpPr/>
      </xdr:nvSpPr>
      <xdr:spPr>
        <a:xfrm>
          <a:off x="6838723" y="2586317"/>
          <a:ext cx="5299489" cy="2738718"/>
        </a:xfrm>
        <a:prstGeom prst="roundRect">
          <a:avLst>
            <a:gd name="adj" fmla="val 778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331694</xdr:colOff>
      <xdr:row>5</xdr:row>
      <xdr:rowOff>62753</xdr:rowOff>
    </xdr:from>
    <xdr:to>
      <xdr:col>5</xdr:col>
      <xdr:colOff>215153</xdr:colOff>
      <xdr:row>12</xdr:row>
      <xdr:rowOff>107577</xdr:rowOff>
    </xdr:to>
    <xdr:sp macro="" textlink="Data!B5">
      <xdr:nvSpPr>
        <xdr:cNvPr id="14" name="Rectangle: Rounded Corners 13">
          <a:extLst>
            <a:ext uri="{FF2B5EF4-FFF2-40B4-BE49-F238E27FC236}">
              <a16:creationId xmlns:a16="http://schemas.microsoft.com/office/drawing/2014/main" id="{BCAF5EE6-2C78-6B36-F7B0-8F3377FADB92}"/>
            </a:ext>
          </a:extLst>
        </xdr:cNvPr>
        <xdr:cNvSpPr/>
      </xdr:nvSpPr>
      <xdr:spPr>
        <a:xfrm>
          <a:off x="1550894" y="959224"/>
          <a:ext cx="1712259" cy="1299882"/>
        </a:xfrm>
        <a:prstGeom prst="roundRect">
          <a:avLst>
            <a:gd name="adj" fmla="val 778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r"/>
          <a:fld id="{CD56B4FF-7C72-4CBB-B97E-01ADBA86E52E}"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algn="r"/>
            <a:t>9216</a:t>
          </a:fld>
          <a:endParaRPr lang="en-IN" sz="2400">
            <a:latin typeface="Times New Roman" panose="02020603050405020304" pitchFamily="18" charset="0"/>
            <a:cs typeface="Times New Roman" panose="02020603050405020304" pitchFamily="18" charset="0"/>
          </a:endParaRPr>
        </a:p>
      </xdr:txBody>
    </xdr:sp>
    <xdr:clientData/>
  </xdr:twoCellAnchor>
  <xdr:twoCellAnchor editAs="absolute">
    <xdr:from>
      <xdr:col>11</xdr:col>
      <xdr:colOff>394447</xdr:colOff>
      <xdr:row>0</xdr:row>
      <xdr:rowOff>76199</xdr:rowOff>
    </xdr:from>
    <xdr:to>
      <xdr:col>15</xdr:col>
      <xdr:colOff>394446</xdr:colOff>
      <xdr:row>14</xdr:row>
      <xdr:rowOff>8964</xdr:rowOff>
    </xdr:to>
    <xdr:sp macro="" textlink="">
      <xdr:nvSpPr>
        <xdr:cNvPr id="15" name="Rectangle: Rounded Corners 14">
          <a:extLst>
            <a:ext uri="{FF2B5EF4-FFF2-40B4-BE49-F238E27FC236}">
              <a16:creationId xmlns:a16="http://schemas.microsoft.com/office/drawing/2014/main" id="{A21D136A-A768-C314-D623-525A09B7CA23}"/>
            </a:ext>
          </a:extLst>
        </xdr:cNvPr>
        <xdr:cNvSpPr/>
      </xdr:nvSpPr>
      <xdr:spPr>
        <a:xfrm>
          <a:off x="7100047" y="76199"/>
          <a:ext cx="2438399" cy="2442883"/>
        </a:xfrm>
        <a:prstGeom prst="roundRect">
          <a:avLst>
            <a:gd name="adj" fmla="val 778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80682</xdr:colOff>
      <xdr:row>0</xdr:row>
      <xdr:rowOff>76200</xdr:rowOff>
    </xdr:from>
    <xdr:to>
      <xdr:col>11</xdr:col>
      <xdr:colOff>306145</xdr:colOff>
      <xdr:row>4</xdr:row>
      <xdr:rowOff>175260</xdr:rowOff>
    </xdr:to>
    <xdr:sp macro="" textlink="">
      <xdr:nvSpPr>
        <xdr:cNvPr id="16" name="Rectangle: Rounded Corners 15">
          <a:extLst>
            <a:ext uri="{FF2B5EF4-FFF2-40B4-BE49-F238E27FC236}">
              <a16:creationId xmlns:a16="http://schemas.microsoft.com/office/drawing/2014/main" id="{95FF8AAD-34BE-3556-4899-04F91C9CCF39}"/>
            </a:ext>
          </a:extLst>
        </xdr:cNvPr>
        <xdr:cNvSpPr/>
      </xdr:nvSpPr>
      <xdr:spPr>
        <a:xfrm>
          <a:off x="4957482" y="76200"/>
          <a:ext cx="2054263" cy="81623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268940</xdr:colOff>
      <xdr:row>5</xdr:row>
      <xdr:rowOff>62753</xdr:rowOff>
    </xdr:from>
    <xdr:to>
      <xdr:col>8</xdr:col>
      <xdr:colOff>259975</xdr:colOff>
      <xdr:row>12</xdr:row>
      <xdr:rowOff>107577</xdr:rowOff>
    </xdr:to>
    <xdr:sp macro="" textlink="Data!D5">
      <xdr:nvSpPr>
        <xdr:cNvPr id="17" name="Rectangle: Rounded Corners 16">
          <a:hlinkClick xmlns:r="http://schemas.openxmlformats.org/officeDocument/2006/relationships" r:id="rId1"/>
          <a:extLst>
            <a:ext uri="{FF2B5EF4-FFF2-40B4-BE49-F238E27FC236}">
              <a16:creationId xmlns:a16="http://schemas.microsoft.com/office/drawing/2014/main" id="{8E11599B-6169-54D9-2B46-B5AF4D0F0656}"/>
            </a:ext>
          </a:extLst>
        </xdr:cNvPr>
        <xdr:cNvSpPr/>
      </xdr:nvSpPr>
      <xdr:spPr>
        <a:xfrm>
          <a:off x="3316940" y="959224"/>
          <a:ext cx="1819835" cy="1299882"/>
        </a:xfrm>
        <a:prstGeom prst="roundRect">
          <a:avLst>
            <a:gd name="adj" fmla="val 7786"/>
          </a:avLst>
        </a:prstGeom>
        <a:ln>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r"/>
          <a:fld id="{0F3E96D1-6915-4580-AC9F-B81F0E29A20D}"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marL="0" indent="0" algn="r"/>
            <a:t>35.26</a:t>
          </a:fld>
          <a:endParaRPr lang="en-IN" sz="24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absolute">
    <xdr:from>
      <xdr:col>8</xdr:col>
      <xdr:colOff>313765</xdr:colOff>
      <xdr:row>5</xdr:row>
      <xdr:rowOff>71717</xdr:rowOff>
    </xdr:from>
    <xdr:to>
      <xdr:col>11</xdr:col>
      <xdr:colOff>349624</xdr:colOff>
      <xdr:row>12</xdr:row>
      <xdr:rowOff>98612</xdr:rowOff>
    </xdr:to>
    <xdr:sp macro="" textlink="Data!F5">
      <xdr:nvSpPr>
        <xdr:cNvPr id="18" name="Rectangle: Rounded Corners 17">
          <a:extLst>
            <a:ext uri="{FF2B5EF4-FFF2-40B4-BE49-F238E27FC236}">
              <a16:creationId xmlns:a16="http://schemas.microsoft.com/office/drawing/2014/main" id="{CE122DEE-58D6-DC39-256B-46461A0E0DD9}"/>
            </a:ext>
          </a:extLst>
        </xdr:cNvPr>
        <xdr:cNvSpPr/>
      </xdr:nvSpPr>
      <xdr:spPr>
        <a:xfrm>
          <a:off x="5190565" y="968188"/>
          <a:ext cx="1864659" cy="1281953"/>
        </a:xfrm>
        <a:prstGeom prst="roundRect">
          <a:avLst>
            <a:gd name="adj" fmla="val 7786"/>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fld id="{1EA77906-D054-44FA-9759-98BE4AD85F62}" type="TxLink">
            <a:rPr lang="en-US" sz="2400" b="0" i="0" u="none" strike="noStrike">
              <a:solidFill>
                <a:srgbClr val="000000"/>
              </a:solidFill>
              <a:latin typeface="Times New Roman" panose="02020603050405020304" pitchFamily="18" charset="0"/>
              <a:ea typeface="Calibri"/>
              <a:cs typeface="Times New Roman" panose="02020603050405020304" pitchFamily="18" charset="0"/>
            </a:rPr>
            <a:pPr marL="0" indent="0" algn="r"/>
            <a:t>4.99</a:t>
          </a:fld>
          <a:endParaRPr lang="en-IN" sz="2400" b="0"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editAs="absolute">
    <xdr:from>
      <xdr:col>2</xdr:col>
      <xdr:colOff>331694</xdr:colOff>
      <xdr:row>12</xdr:row>
      <xdr:rowOff>161366</xdr:rowOff>
    </xdr:from>
    <xdr:to>
      <xdr:col>11</xdr:col>
      <xdr:colOff>71718</xdr:colOff>
      <xdr:row>18</xdr:row>
      <xdr:rowOff>35859</xdr:rowOff>
    </xdr:to>
    <xdr:sp macro="" textlink="">
      <xdr:nvSpPr>
        <xdr:cNvPr id="19" name="Rectangle: Rounded Corners 18">
          <a:extLst>
            <a:ext uri="{FF2B5EF4-FFF2-40B4-BE49-F238E27FC236}">
              <a16:creationId xmlns:a16="http://schemas.microsoft.com/office/drawing/2014/main" id="{6FAA8430-3587-3A61-FD3D-359D50AB889E}"/>
            </a:ext>
          </a:extLst>
        </xdr:cNvPr>
        <xdr:cNvSpPr/>
      </xdr:nvSpPr>
      <xdr:spPr>
        <a:xfrm>
          <a:off x="1550894" y="2312895"/>
          <a:ext cx="5226424" cy="950258"/>
        </a:xfrm>
        <a:prstGeom prst="roundRect">
          <a:avLst>
            <a:gd name="adj" fmla="val 778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331694</xdr:colOff>
      <xdr:row>18</xdr:row>
      <xdr:rowOff>89649</xdr:rowOff>
    </xdr:from>
    <xdr:to>
      <xdr:col>11</xdr:col>
      <xdr:colOff>71718</xdr:colOff>
      <xdr:row>29</xdr:row>
      <xdr:rowOff>116542</xdr:rowOff>
    </xdr:to>
    <xdr:sp macro="" textlink="">
      <xdr:nvSpPr>
        <xdr:cNvPr id="20" name="Rectangle: Rounded Corners 19">
          <a:extLst>
            <a:ext uri="{FF2B5EF4-FFF2-40B4-BE49-F238E27FC236}">
              <a16:creationId xmlns:a16="http://schemas.microsoft.com/office/drawing/2014/main" id="{5F56DD74-28EB-625B-88D1-16FFC1745A5D}"/>
            </a:ext>
          </a:extLst>
        </xdr:cNvPr>
        <xdr:cNvSpPr/>
      </xdr:nvSpPr>
      <xdr:spPr>
        <a:xfrm>
          <a:off x="1550894" y="3316943"/>
          <a:ext cx="5226424" cy="1999128"/>
        </a:xfrm>
        <a:prstGeom prst="roundRect">
          <a:avLst>
            <a:gd name="adj" fmla="val 7786"/>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358588</xdr:colOff>
      <xdr:row>5</xdr:row>
      <xdr:rowOff>152402</xdr:rowOff>
    </xdr:from>
    <xdr:to>
      <xdr:col>5</xdr:col>
      <xdr:colOff>233083</xdr:colOff>
      <xdr:row>7</xdr:row>
      <xdr:rowOff>98612</xdr:rowOff>
    </xdr:to>
    <xdr:sp macro="" textlink="">
      <xdr:nvSpPr>
        <xdr:cNvPr id="21" name="TextBox 20">
          <a:extLst>
            <a:ext uri="{FF2B5EF4-FFF2-40B4-BE49-F238E27FC236}">
              <a16:creationId xmlns:a16="http://schemas.microsoft.com/office/drawing/2014/main" id="{716C9111-F296-F2C3-ED21-F7A11F76487F}"/>
            </a:ext>
          </a:extLst>
        </xdr:cNvPr>
        <xdr:cNvSpPr txBox="1"/>
      </xdr:nvSpPr>
      <xdr:spPr>
        <a:xfrm>
          <a:off x="1577788" y="1048873"/>
          <a:ext cx="1703295" cy="30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Times New Roman" panose="02020603050405020304" pitchFamily="18" charset="0"/>
              <a:cs typeface="Times New Roman" panose="02020603050405020304" pitchFamily="18" charset="0"/>
            </a:rPr>
            <a:t>Number of Patients</a:t>
          </a:r>
        </a:p>
      </xdr:txBody>
    </xdr:sp>
    <xdr:clientData/>
  </xdr:twoCellAnchor>
  <xdr:twoCellAnchor>
    <xdr:from>
      <xdr:col>5</xdr:col>
      <xdr:colOff>349624</xdr:colOff>
      <xdr:row>5</xdr:row>
      <xdr:rowOff>152400</xdr:rowOff>
    </xdr:from>
    <xdr:to>
      <xdr:col>8</xdr:col>
      <xdr:colOff>215153</xdr:colOff>
      <xdr:row>7</xdr:row>
      <xdr:rowOff>80682</xdr:rowOff>
    </xdr:to>
    <xdr:sp macro="" textlink="">
      <xdr:nvSpPr>
        <xdr:cNvPr id="22" name="TextBox 21">
          <a:extLst>
            <a:ext uri="{FF2B5EF4-FFF2-40B4-BE49-F238E27FC236}">
              <a16:creationId xmlns:a16="http://schemas.microsoft.com/office/drawing/2014/main" id="{87D75BAA-EACC-8527-E964-78287478E519}"/>
            </a:ext>
          </a:extLst>
        </xdr:cNvPr>
        <xdr:cNvSpPr txBox="1"/>
      </xdr:nvSpPr>
      <xdr:spPr>
        <a:xfrm>
          <a:off x="3397624" y="1048871"/>
          <a:ext cx="1694329"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Times New Roman" panose="02020603050405020304" pitchFamily="18" charset="0"/>
              <a:cs typeface="Times New Roman" panose="02020603050405020304" pitchFamily="18" charset="0"/>
            </a:rPr>
            <a:t>Average</a:t>
          </a:r>
          <a:r>
            <a:rPr lang="en-IN" sz="1400" b="1" baseline="0">
              <a:latin typeface="Times New Roman" panose="02020603050405020304" pitchFamily="18" charset="0"/>
              <a:cs typeface="Times New Roman" panose="02020603050405020304" pitchFamily="18" charset="0"/>
            </a:rPr>
            <a:t> Wait Time</a:t>
          </a:r>
        </a:p>
      </xdr:txBody>
    </xdr:sp>
    <xdr:clientData/>
  </xdr:twoCellAnchor>
  <xdr:twoCellAnchor>
    <xdr:from>
      <xdr:col>8</xdr:col>
      <xdr:colOff>403412</xdr:colOff>
      <xdr:row>5</xdr:row>
      <xdr:rowOff>152400</xdr:rowOff>
    </xdr:from>
    <xdr:to>
      <xdr:col>11</xdr:col>
      <xdr:colOff>295835</xdr:colOff>
      <xdr:row>7</xdr:row>
      <xdr:rowOff>125506</xdr:rowOff>
    </xdr:to>
    <xdr:sp macro="" textlink="">
      <xdr:nvSpPr>
        <xdr:cNvPr id="23" name="TextBox 22">
          <a:extLst>
            <a:ext uri="{FF2B5EF4-FFF2-40B4-BE49-F238E27FC236}">
              <a16:creationId xmlns:a16="http://schemas.microsoft.com/office/drawing/2014/main" id="{DB1AE9F6-3FF1-57AA-9CA8-E2B10BE11006}"/>
            </a:ext>
          </a:extLst>
        </xdr:cNvPr>
        <xdr:cNvSpPr txBox="1"/>
      </xdr:nvSpPr>
      <xdr:spPr>
        <a:xfrm>
          <a:off x="5280212" y="1048871"/>
          <a:ext cx="17212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Times New Roman" panose="02020603050405020304" pitchFamily="18" charset="0"/>
              <a:cs typeface="Times New Roman" panose="02020603050405020304" pitchFamily="18" charset="0"/>
            </a:rPr>
            <a:t>Satisfaction Score</a:t>
          </a:r>
        </a:p>
      </xdr:txBody>
    </xdr:sp>
    <xdr:clientData/>
  </xdr:twoCellAnchor>
  <xdr:twoCellAnchor editAs="oneCell">
    <xdr:from>
      <xdr:col>2</xdr:col>
      <xdr:colOff>457201</xdr:colOff>
      <xdr:row>7</xdr:row>
      <xdr:rowOff>8964</xdr:rowOff>
    </xdr:from>
    <xdr:to>
      <xdr:col>3</xdr:col>
      <xdr:colOff>484095</xdr:colOff>
      <xdr:row>10</xdr:row>
      <xdr:rowOff>107576</xdr:rowOff>
    </xdr:to>
    <xdr:pic>
      <xdr:nvPicPr>
        <xdr:cNvPr id="25" name="Graphic 24" descr="Employee badge with solid fill">
          <a:extLst>
            <a:ext uri="{FF2B5EF4-FFF2-40B4-BE49-F238E27FC236}">
              <a16:creationId xmlns:a16="http://schemas.microsoft.com/office/drawing/2014/main" id="{AC637624-EC57-7C2D-3F73-DD06D70A4EC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76401" y="1264023"/>
          <a:ext cx="636494" cy="636494"/>
        </a:xfrm>
        <a:prstGeom prst="rect">
          <a:avLst/>
        </a:prstGeom>
      </xdr:spPr>
    </xdr:pic>
    <xdr:clientData/>
  </xdr:twoCellAnchor>
  <xdr:twoCellAnchor editAs="oneCell">
    <xdr:from>
      <xdr:col>5</xdr:col>
      <xdr:colOff>358588</xdr:colOff>
      <xdr:row>7</xdr:row>
      <xdr:rowOff>35859</xdr:rowOff>
    </xdr:from>
    <xdr:to>
      <xdr:col>6</xdr:col>
      <xdr:colOff>349624</xdr:colOff>
      <xdr:row>10</xdr:row>
      <xdr:rowOff>98613</xdr:rowOff>
    </xdr:to>
    <xdr:pic>
      <xdr:nvPicPr>
        <xdr:cNvPr id="27" name="Graphic 26" descr="Stopwatch with solid fill">
          <a:extLst>
            <a:ext uri="{FF2B5EF4-FFF2-40B4-BE49-F238E27FC236}">
              <a16:creationId xmlns:a16="http://schemas.microsoft.com/office/drawing/2014/main" id="{BC0D7035-DFF3-754B-DBCC-6F8DB28F063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06588" y="1290918"/>
          <a:ext cx="600636" cy="600636"/>
        </a:xfrm>
        <a:prstGeom prst="rect">
          <a:avLst/>
        </a:prstGeom>
      </xdr:spPr>
    </xdr:pic>
    <xdr:clientData/>
  </xdr:twoCellAnchor>
  <xdr:twoCellAnchor editAs="oneCell">
    <xdr:from>
      <xdr:col>8</xdr:col>
      <xdr:colOff>502024</xdr:colOff>
      <xdr:row>7</xdr:row>
      <xdr:rowOff>71717</xdr:rowOff>
    </xdr:from>
    <xdr:to>
      <xdr:col>9</xdr:col>
      <xdr:colOff>376518</xdr:colOff>
      <xdr:row>10</xdr:row>
      <xdr:rowOff>17929</xdr:rowOff>
    </xdr:to>
    <xdr:pic>
      <xdr:nvPicPr>
        <xdr:cNvPr id="29" name="Graphic 28" descr="Customer review with solid fill">
          <a:extLst>
            <a:ext uri="{FF2B5EF4-FFF2-40B4-BE49-F238E27FC236}">
              <a16:creationId xmlns:a16="http://schemas.microsoft.com/office/drawing/2014/main" id="{61AE9F45-4687-2747-601D-74C48F045E1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78824" y="1326776"/>
          <a:ext cx="484094" cy="484094"/>
        </a:xfrm>
        <a:prstGeom prst="rect">
          <a:avLst/>
        </a:prstGeom>
      </xdr:spPr>
    </xdr:pic>
    <xdr:clientData/>
  </xdr:twoCellAnchor>
  <xdr:twoCellAnchor>
    <xdr:from>
      <xdr:col>1</xdr:col>
      <xdr:colOff>53788</xdr:colOff>
      <xdr:row>1</xdr:row>
      <xdr:rowOff>62753</xdr:rowOff>
    </xdr:from>
    <xdr:to>
      <xdr:col>7</xdr:col>
      <xdr:colOff>600635</xdr:colOff>
      <xdr:row>4</xdr:row>
      <xdr:rowOff>0</xdr:rowOff>
    </xdr:to>
    <xdr:sp macro="" textlink="">
      <xdr:nvSpPr>
        <xdr:cNvPr id="30" name="TextBox 29">
          <a:extLst>
            <a:ext uri="{FF2B5EF4-FFF2-40B4-BE49-F238E27FC236}">
              <a16:creationId xmlns:a16="http://schemas.microsoft.com/office/drawing/2014/main" id="{6052A4FE-9D74-20D5-7B31-5379C1102E1C}"/>
            </a:ext>
          </a:extLst>
        </xdr:cNvPr>
        <xdr:cNvSpPr txBox="1"/>
      </xdr:nvSpPr>
      <xdr:spPr>
        <a:xfrm>
          <a:off x="663388" y="242047"/>
          <a:ext cx="4204447" cy="47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latin typeface="Times New Roman" panose="02020603050405020304" pitchFamily="18" charset="0"/>
              <a:cs typeface="Times New Roman" panose="02020603050405020304" pitchFamily="18" charset="0"/>
            </a:rPr>
            <a:t>HOSPITAL ER DASHBOARD</a:t>
          </a:r>
        </a:p>
      </xdr:txBody>
    </xdr:sp>
    <xdr:clientData/>
  </xdr:twoCellAnchor>
  <xdr:twoCellAnchor editAs="absolute">
    <xdr:from>
      <xdr:col>0</xdr:col>
      <xdr:colOff>318977</xdr:colOff>
      <xdr:row>5</xdr:row>
      <xdr:rowOff>177209</xdr:rowOff>
    </xdr:from>
    <xdr:to>
      <xdr:col>2</xdr:col>
      <xdr:colOff>23683</xdr:colOff>
      <xdr:row>29</xdr:row>
      <xdr:rowOff>103535</xdr:rowOff>
    </xdr:to>
    <mc:AlternateContent xmlns:mc="http://schemas.openxmlformats.org/markup-compatibility/2006" xmlns:a14="http://schemas.microsoft.com/office/drawing/2010/main">
      <mc:Choice Requires="a14">
        <xdr:graphicFrame macro="">
          <xdr:nvGraphicFramePr>
            <xdr:cNvPr id="33" name="Patient Admission Date (Month)">
              <a:extLst>
                <a:ext uri="{FF2B5EF4-FFF2-40B4-BE49-F238E27FC236}">
                  <a16:creationId xmlns:a16="http://schemas.microsoft.com/office/drawing/2014/main" id="{723BB1B2-2B0A-4B28-8497-7B63BD2316B8}"/>
                </a:ext>
              </a:extLst>
            </xdr:cNvPr>
            <xdr:cNvGraphicFramePr/>
          </xdr:nvGraphicFramePr>
          <xdr:xfrm>
            <a:off x="0" y="0"/>
            <a:ext cx="0" cy="0"/>
          </xdr:xfrm>
          <a:graphic>
            <a:graphicData uri="http://schemas.microsoft.com/office/drawing/2010/slicer">
              <sle:slicer xmlns:sle="http://schemas.microsoft.com/office/drawing/2010/slicer" name="Patient Admission Date (Month)"/>
            </a:graphicData>
          </a:graphic>
        </xdr:graphicFrame>
      </mc:Choice>
      <mc:Fallback xmlns="">
        <xdr:sp macro="" textlink="">
          <xdr:nvSpPr>
            <xdr:cNvPr id="0" name=""/>
            <xdr:cNvSpPr>
              <a:spLocks noTextEdit="1"/>
            </xdr:cNvSpPr>
          </xdr:nvSpPr>
          <xdr:spPr>
            <a:xfrm>
              <a:off x="318977" y="1107558"/>
              <a:ext cx="927450" cy="43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197224</xdr:colOff>
      <xdr:row>7</xdr:row>
      <xdr:rowOff>53786</xdr:rowOff>
    </xdr:from>
    <xdr:to>
      <xdr:col>5</xdr:col>
      <xdr:colOff>304800</xdr:colOff>
      <xdr:row>12</xdr:row>
      <xdr:rowOff>107575</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2266DEAC-FB09-44EA-A097-EFEF37FAC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268942</xdr:colOff>
      <xdr:row>8</xdr:row>
      <xdr:rowOff>107575</xdr:rowOff>
    </xdr:from>
    <xdr:to>
      <xdr:col>8</xdr:col>
      <xdr:colOff>331693</xdr:colOff>
      <xdr:row>12</xdr:row>
      <xdr:rowOff>125506</xdr:rowOff>
    </xdr:to>
    <xdr:graphicFrame macro="">
      <xdr:nvGraphicFramePr>
        <xdr:cNvPr id="2" name="Chart 1">
          <a:extLst>
            <a:ext uri="{FF2B5EF4-FFF2-40B4-BE49-F238E27FC236}">
              <a16:creationId xmlns:a16="http://schemas.microsoft.com/office/drawing/2014/main" id="{5926DCAA-7789-43E4-8E49-62A22EA78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absolute">
        <xdr:from>
          <xdr:col>2</xdr:col>
          <xdr:colOff>331693</xdr:colOff>
          <xdr:row>12</xdr:row>
          <xdr:rowOff>179293</xdr:rowOff>
        </xdr:from>
        <xdr:to>
          <xdr:col>11</xdr:col>
          <xdr:colOff>62753</xdr:colOff>
          <xdr:row>18</xdr:row>
          <xdr:rowOff>26893</xdr:rowOff>
        </xdr:to>
        <xdr:pic>
          <xdr:nvPicPr>
            <xdr:cNvPr id="28" name="Picture 27">
              <a:extLst>
                <a:ext uri="{FF2B5EF4-FFF2-40B4-BE49-F238E27FC236}">
                  <a16:creationId xmlns:a16="http://schemas.microsoft.com/office/drawing/2014/main" id="{C5F6DE01-1238-C71A-7B39-0325C2BABBFF}"/>
                </a:ext>
              </a:extLst>
            </xdr:cNvPr>
            <xdr:cNvPicPr>
              <a:picLocks noChangeAspect="1" noChangeArrowheads="1"/>
              <a:extLst>
                <a:ext uri="{84589F7E-364E-4C9E-8A38-B11213B215E9}">
                  <a14:cameraTool cellRange="Data!$I$8:$O$11" spid="_x0000_s1086"/>
                </a:ext>
              </a:extLst>
            </xdr:cNvPicPr>
          </xdr:nvPicPr>
          <xdr:blipFill>
            <a:blip xmlns:r="http://schemas.openxmlformats.org/officeDocument/2006/relationships" r:embed="rId11"/>
            <a:srcRect/>
            <a:stretch>
              <a:fillRect/>
            </a:stretch>
          </xdr:blipFill>
          <xdr:spPr bwMode="auto">
            <a:xfrm>
              <a:off x="1550893" y="2330822"/>
              <a:ext cx="5217460" cy="9233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340659</xdr:colOff>
      <xdr:row>18</xdr:row>
      <xdr:rowOff>161365</xdr:rowOff>
    </xdr:from>
    <xdr:to>
      <xdr:col>11</xdr:col>
      <xdr:colOff>62753</xdr:colOff>
      <xdr:row>29</xdr:row>
      <xdr:rowOff>35859</xdr:rowOff>
    </xdr:to>
    <xdr:graphicFrame macro="">
      <xdr:nvGraphicFramePr>
        <xdr:cNvPr id="31" name="Chart 30">
          <a:extLst>
            <a:ext uri="{FF2B5EF4-FFF2-40B4-BE49-F238E27FC236}">
              <a16:creationId xmlns:a16="http://schemas.microsoft.com/office/drawing/2014/main" id="{E4221147-03CF-4D16-BF5F-163372F6E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403412</xdr:colOff>
      <xdr:row>0</xdr:row>
      <xdr:rowOff>0</xdr:rowOff>
    </xdr:from>
    <xdr:to>
      <xdr:col>15</xdr:col>
      <xdr:colOff>403412</xdr:colOff>
      <xdr:row>13</xdr:row>
      <xdr:rowOff>170328</xdr:rowOff>
    </xdr:to>
    <xdr:graphicFrame macro="">
      <xdr:nvGraphicFramePr>
        <xdr:cNvPr id="32" name="Chart 31">
          <a:extLst>
            <a:ext uri="{FF2B5EF4-FFF2-40B4-BE49-F238E27FC236}">
              <a16:creationId xmlns:a16="http://schemas.microsoft.com/office/drawing/2014/main" id="{506169AF-1AB9-49F4-9A36-0D6DBB9EE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8</xdr:col>
      <xdr:colOff>188259</xdr:colOff>
      <xdr:row>0</xdr:row>
      <xdr:rowOff>98612</xdr:rowOff>
    </xdr:from>
    <xdr:to>
      <xdr:col>11</xdr:col>
      <xdr:colOff>224119</xdr:colOff>
      <xdr:row>5</xdr:row>
      <xdr:rowOff>0</xdr:rowOff>
    </xdr:to>
    <mc:AlternateContent xmlns:mc="http://schemas.openxmlformats.org/markup-compatibility/2006" xmlns:a14="http://schemas.microsoft.com/office/drawing/2010/main">
      <mc:Choice Requires="a14">
        <xdr:graphicFrame macro="">
          <xdr:nvGraphicFramePr>
            <xdr:cNvPr id="35" name="Dates (Year)">
              <a:extLst>
                <a:ext uri="{FF2B5EF4-FFF2-40B4-BE49-F238E27FC236}">
                  <a16:creationId xmlns:a16="http://schemas.microsoft.com/office/drawing/2014/main" id="{EF1E3E3C-1657-4826-86AD-9BB31D673C7F}"/>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mlns="">
        <xdr:sp macro="" textlink="">
          <xdr:nvSpPr>
            <xdr:cNvPr id="0" name=""/>
            <xdr:cNvSpPr>
              <a:spLocks noTextEdit="1"/>
            </xdr:cNvSpPr>
          </xdr:nvSpPr>
          <xdr:spPr>
            <a:xfrm>
              <a:off x="5079236" y="98612"/>
              <a:ext cx="1869976" cy="831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195877</xdr:colOff>
      <xdr:row>5</xdr:row>
      <xdr:rowOff>116541</xdr:rowOff>
    </xdr:from>
    <xdr:to>
      <xdr:col>11</xdr:col>
      <xdr:colOff>331695</xdr:colOff>
      <xdr:row>13</xdr:row>
      <xdr:rowOff>35858</xdr:rowOff>
    </xdr:to>
    <xdr:graphicFrame macro="">
      <xdr:nvGraphicFramePr>
        <xdr:cNvPr id="36" name="Chart 35">
          <a:hlinkClick xmlns:r="http://schemas.openxmlformats.org/officeDocument/2006/relationships" r:id="rId14"/>
          <a:extLst>
            <a:ext uri="{FF2B5EF4-FFF2-40B4-BE49-F238E27FC236}">
              <a16:creationId xmlns:a16="http://schemas.microsoft.com/office/drawing/2014/main" id="{026869AC-656A-4DB6-93AA-767F52A75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510988</xdr:colOff>
      <xdr:row>0</xdr:row>
      <xdr:rowOff>89646</xdr:rowOff>
    </xdr:from>
    <xdr:to>
      <xdr:col>19</xdr:col>
      <xdr:colOff>555812</xdr:colOff>
      <xdr:row>14</xdr:row>
      <xdr:rowOff>26893</xdr:rowOff>
    </xdr:to>
    <xdr:graphicFrame macro="">
      <xdr:nvGraphicFramePr>
        <xdr:cNvPr id="38" name="Chart 37">
          <a:extLst>
            <a:ext uri="{FF2B5EF4-FFF2-40B4-BE49-F238E27FC236}">
              <a16:creationId xmlns:a16="http://schemas.microsoft.com/office/drawing/2014/main" id="{CB3665AD-AA6D-4B5F-9EA1-0D4E80712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233083</xdr:colOff>
      <xdr:row>0</xdr:row>
      <xdr:rowOff>152399</xdr:rowOff>
    </xdr:from>
    <xdr:to>
      <xdr:col>1</xdr:col>
      <xdr:colOff>277907</xdr:colOff>
      <xdr:row>4</xdr:row>
      <xdr:rowOff>44824</xdr:rowOff>
    </xdr:to>
    <xdr:pic>
      <xdr:nvPicPr>
        <xdr:cNvPr id="39" name="Picture 38">
          <a:extLst>
            <a:ext uri="{FF2B5EF4-FFF2-40B4-BE49-F238E27FC236}">
              <a16:creationId xmlns:a16="http://schemas.microsoft.com/office/drawing/2014/main" id="{017786CF-B9B7-793B-B516-CA96382D7409}"/>
            </a:ext>
          </a:extLst>
        </xdr:cNvPr>
        <xdr:cNvPicPr>
          <a:picLocks noChangeAspect="1"/>
        </xdr:cNvPicPr>
      </xdr:nvPicPr>
      <xdr:blipFill>
        <a:blip xmlns:r="http://schemas.openxmlformats.org/officeDocument/2006/relationships" r:embed="rId17"/>
        <a:stretch>
          <a:fillRect/>
        </a:stretch>
      </xdr:blipFill>
      <xdr:spPr>
        <a:xfrm>
          <a:off x="233083" y="152399"/>
          <a:ext cx="654424" cy="609601"/>
        </a:xfrm>
        <a:prstGeom prst="rect">
          <a:avLst/>
        </a:prstGeom>
      </xdr:spPr>
    </xdr:pic>
    <xdr:clientData/>
  </xdr:twoCellAnchor>
  <xdr:twoCellAnchor>
    <xdr:from>
      <xdr:col>11</xdr:col>
      <xdr:colOff>242941</xdr:colOff>
      <xdr:row>14</xdr:row>
      <xdr:rowOff>98610</xdr:rowOff>
    </xdr:from>
    <xdr:to>
      <xdr:col>19</xdr:col>
      <xdr:colOff>519952</xdr:colOff>
      <xdr:row>29</xdr:row>
      <xdr:rowOff>58270</xdr:rowOff>
    </xdr:to>
    <xdr:graphicFrame macro="">
      <xdr:nvGraphicFramePr>
        <xdr:cNvPr id="40" name="Chart 39">
          <a:extLst>
            <a:ext uri="{FF2B5EF4-FFF2-40B4-BE49-F238E27FC236}">
              <a16:creationId xmlns:a16="http://schemas.microsoft.com/office/drawing/2014/main" id="{2B26F0F7-A0AA-4A15-B37F-C64DA5C1C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0</xdr:row>
      <xdr:rowOff>160020</xdr:rowOff>
    </xdr:from>
    <xdr:to>
      <xdr:col>12</xdr:col>
      <xdr:colOff>571500</xdr:colOff>
      <xdr:row>19</xdr:row>
      <xdr:rowOff>144780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BE2528D3-A157-4991-B76C-C7CE8CBB9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114300</xdr:colOff>
      <xdr:row>0</xdr:row>
      <xdr:rowOff>121920</xdr:rowOff>
    </xdr:from>
    <xdr:to>
      <xdr:col>1</xdr:col>
      <xdr:colOff>274320</xdr:colOff>
      <xdr:row>4</xdr:row>
      <xdr:rowOff>160020</xdr:rowOff>
    </xdr:to>
    <xdr:pic>
      <xdr:nvPicPr>
        <xdr:cNvPr id="4" name="Graphic 3" descr="Home with solid fill">
          <a:extLst>
            <a:ext uri="{FF2B5EF4-FFF2-40B4-BE49-F238E27FC236}">
              <a16:creationId xmlns:a16="http://schemas.microsoft.com/office/drawing/2014/main" id="{D067287F-E17C-06F5-2B27-B5B3A510986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121920"/>
          <a:ext cx="769620" cy="769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0</xdr:row>
      <xdr:rowOff>83820</xdr:rowOff>
    </xdr:from>
    <xdr:to>
      <xdr:col>12</xdr:col>
      <xdr:colOff>518160</xdr:colOff>
      <xdr:row>19</xdr:row>
      <xdr:rowOff>144780</xdr:rowOff>
    </xdr:to>
    <xdr:graphicFrame macro="">
      <xdr:nvGraphicFramePr>
        <xdr:cNvPr id="2" name="Chart 1">
          <a:extLst>
            <a:ext uri="{FF2B5EF4-FFF2-40B4-BE49-F238E27FC236}">
              <a16:creationId xmlns:a16="http://schemas.microsoft.com/office/drawing/2014/main" id="{F288077A-DFE3-46D0-8056-4A733BC32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xdr:colOff>
      <xdr:row>0</xdr:row>
      <xdr:rowOff>30480</xdr:rowOff>
    </xdr:from>
    <xdr:to>
      <xdr:col>1</xdr:col>
      <xdr:colOff>220980</xdr:colOff>
      <xdr:row>4</xdr:row>
      <xdr:rowOff>68580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62FB5E5-9778-411A-BA75-2C28340668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 y="30480"/>
          <a:ext cx="769620" cy="769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7620</xdr:colOff>
      <xdr:row>19</xdr:row>
      <xdr:rowOff>160020</xdr:rowOff>
    </xdr:to>
    <xdr:graphicFrame macro="">
      <xdr:nvGraphicFramePr>
        <xdr:cNvPr id="2" name="Chart 1">
          <a:extLst>
            <a:ext uri="{FF2B5EF4-FFF2-40B4-BE49-F238E27FC236}">
              <a16:creationId xmlns:a16="http://schemas.microsoft.com/office/drawing/2014/main" id="{C934A152-3EF7-4AD4-A3A0-1A2666EB2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160020</xdr:rowOff>
    </xdr:from>
    <xdr:to>
      <xdr:col>1</xdr:col>
      <xdr:colOff>160020</xdr:colOff>
      <xdr:row>5</xdr:row>
      <xdr:rowOff>15240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6206521C-E49F-4519-A4D4-B06C5A331D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60020"/>
          <a:ext cx="769620" cy="7696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62152775" backgroundQuery="1" createdVersion="8" refreshedVersion="8" minRefreshableVersion="3" recordCount="0" supportSubquery="1" supportAdvancedDrill="1" xr:uid="{9C1FA112-8418-4A61-BA6C-AC608A7F077D}">
  <cacheSource type="external" connectionId="3"/>
  <cacheFields count="3">
    <cacheField name="[Measures].[Count of Patient Id]" caption="Count of Patient Id" numFmtId="0" hierarchy="25" level="32767"/>
    <cacheField name="[Project].[Patient Admission Date].[Patient Admission Date]" caption="Patient Admission Date" numFmtId="0" hierarchy="5"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2" memberValueDatatype="7" unbalanced="0">
      <fieldsUsage count="2">
        <fieldUsage x="-1"/>
        <fieldUsage x="1"/>
      </fieldsUsage>
    </cacheHierarchy>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2"/>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63657406" backgroundQuery="1" createdVersion="8" refreshedVersion="8" minRefreshableVersion="3" recordCount="0" supportSubquery="1" supportAdvancedDrill="1" xr:uid="{5FE382D2-79D6-45CE-A9ED-9EFC0B0BFA89}">
  <cacheSource type="external" connectionId="3"/>
  <cacheFields count="2">
    <cacheField name="[Measures].[Count of Patient Id]" caption="Count of Patient Id" numFmtId="0" hierarchy="25"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0"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1"/>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64467592" backgroundQuery="1" createdVersion="8" refreshedVersion="8" minRefreshableVersion="3" recordCount="0" supportSubquery="1" supportAdvancedDrill="1" xr:uid="{F42544D8-4A29-4F94-A0FC-7D313B875E1A}">
  <cacheSource type="external" connectionId="3"/>
  <cacheFields count="2">
    <cacheField name="[Measures].[Average of Patient Waittime]" caption="Average of Patient Waittime" numFmtId="0" hierarchy="28"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0"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1"/>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hidden="1">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65393515" backgroundQuery="1" createdVersion="8" refreshedVersion="8" minRefreshableVersion="3" recordCount="0" supportSubquery="1" supportAdvancedDrill="1" xr:uid="{FA1DE4B1-6B38-4A41-9AB1-7E19698F5803}">
  <cacheSource type="external" connectionId="3"/>
  <cacheFields count="2">
    <cacheField name="[Measures].[Average of Patient Satisfaction Score]" caption="Average of Patient Satisfaction Score" numFmtId="0" hierarchy="30"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0"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1"/>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hidden="1">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66550924" backgroundQuery="1" createdVersion="8" refreshedVersion="8" minRefreshableVersion="3" recordCount="0" supportSubquery="1" supportAdvancedDrill="1" xr:uid="{6B9F1DF5-7B97-48BB-BF66-13C387480A5C}">
  <cacheSource type="external" connectionId="3"/>
  <cacheFields count="3">
    <cacheField name="[Project].[Patient Admission Date].[Patient Admission Date]" caption="Patient Admission Date" numFmtId="0" hierarchy="5" level="1">
      <sharedItems containsSemiMixedTypes="0" containsNonDate="0" containsDate="1" containsString="0" minDate="2023-04-01T00:00:00" maxDate="2024-10-31T00:00:00" count="579">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Measures].[Average of Patient Waittime]" caption="Average of Patient Waittime" numFmtId="0" hierarchy="28"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2" memberValueDatatype="7" unbalanced="0">
      <fieldsUsage count="2">
        <fieldUsage x="-1"/>
        <fieldUsage x="0"/>
      </fieldsUsage>
    </cacheHierarchy>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2"/>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hidden="1">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67939817" backgroundQuery="1" createdVersion="8" refreshedVersion="8" minRefreshableVersion="3" recordCount="0" supportSubquery="1" supportAdvancedDrill="1" xr:uid="{922AB62A-4C02-4905-A63A-DCEC0D6C21A4}">
  <cacheSource type="external" connectionId="3"/>
  <cacheFields count="4">
    <cacheField name="[Project].[Patient Admission Flag].[Patient Admission Flag]" caption="Patient Admission Flag" numFmtId="0" hierarchy="11" level="1">
      <sharedItems count="2">
        <s v="Admitted"/>
        <s v="Not Admitted"/>
      </sharedItems>
    </cacheField>
    <cacheField name="[Measures].[Count of Patient Id]" caption="Count of Patient Id" numFmtId="0" hierarchy="25" level="32767"/>
    <cacheField name="[Project].[Patient Admission Date (Month)].[Patient Admission Date (Month)]" caption="Patient Admission Date (Month)" numFmtId="0" hierarchy="19"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0"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2" memberValueDatatype="130" unbalanced="0">
      <fieldsUsage count="2">
        <fieldUsage x="-1"/>
        <fieldUsage x="0"/>
      </fieldsUsage>
    </cacheHierarchy>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2"/>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69212964" backgroundQuery="1" createdVersion="8" refreshedVersion="8" minRefreshableVersion="3" recordCount="0" supportSubquery="1" supportAdvancedDrill="1" xr:uid="{EFC5CF5C-2F53-43BB-BF4D-EC3C853903EB}">
  <cacheSource type="external" connectionId="3"/>
  <cacheFields count="3">
    <cacheField name="[Project].[Patient Age Group].[Patient Age Group]" caption="Patient Age Group" numFmtId="0" hierarchy="15" level="1">
      <sharedItems count="8">
        <s v="0-10"/>
        <s v="10-20"/>
        <s v="20-30"/>
        <s v="30-40"/>
        <s v="40-50"/>
        <s v="50-60"/>
        <s v="60-70"/>
        <s v="70+"/>
      </sharedItems>
    </cacheField>
    <cacheField name="[Measures].[Count of Patient Id]" caption="Count of Patient Id" numFmtId="0" hierarchy="25"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0"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2" memberValueDatatype="130" unbalanced="0">
      <fieldsUsage count="2">
        <fieldUsage x="-1"/>
        <fieldUsage x="0"/>
      </fieldsUsage>
    </cacheHierarchy>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2"/>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7060185" backgroundQuery="1" createdVersion="8" refreshedVersion="8" minRefreshableVersion="3" recordCount="0" supportSubquery="1" supportAdvancedDrill="1" xr:uid="{C1FCBD22-378D-4006-97DA-FBF8886CA1A1}">
  <cacheSource type="external" connectionId="3"/>
  <cacheFields count="3">
    <cacheField name="[Project].[Admission Status].[Admission Status]" caption="Admission Status" numFmtId="0" hierarchy="16" level="1">
      <sharedItems count="2">
        <s v="Delayed"/>
        <s v="On-Time"/>
      </sharedItems>
    </cacheField>
    <cacheField name="[Measures].[Count of Patient Id]" caption="Count of Patient Id" numFmtId="0" hierarchy="25"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0"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2" memberValueDatatype="130" unbalanced="0">
      <fieldsUsage count="2">
        <fieldUsage x="-1"/>
        <fieldUsage x="0"/>
      </fieldsUsage>
    </cacheHierarchy>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2"/>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72106481" backgroundQuery="1" createdVersion="8" refreshedVersion="8" minRefreshableVersion="3" recordCount="0" supportSubquery="1" supportAdvancedDrill="1" xr:uid="{F5B3E1BF-9864-406F-A1BA-C4DFB8888325}">
  <cacheSource type="external" connectionId="3"/>
  <cacheFields count="3">
    <cacheField name="[Project].[Admission Status].[Admission Status]" caption="Admission Status" numFmtId="0" hierarchy="16" level="1">
      <sharedItems count="2">
        <s v="Delayed"/>
        <s v="On-Time"/>
      </sharedItems>
    </cacheField>
    <cacheField name="[Calender Table].[Dates (Year)].[Dates (Year)]" caption="Dates (Year)" numFmtId="0" hierarchy="1" level="1">
      <sharedItems count="2">
        <s v="2023"/>
        <s v="2024"/>
      </sharedItems>
    </cacheField>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2"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fieldsUsage count="2">
        <fieldUsage x="-1"/>
        <fieldUsage x="1"/>
      </fieldsUsage>
    </cacheHierarchy>
    <cacheHierarchy uniqueName="[Calender Table].[Dates (Quarter)]" caption="Dates (Quarter)" attribute="1" defaultMemberUniqueName="[Calender Table].[Dates (Quarter)].[All]" allUniqueName="[Calender Table].[Dates (Quarter)].[All]" dimensionUniqueName="[Calender Table]" displayFolder="" count="2" memberValueDatatype="130" unbalanced="0"/>
    <cacheHierarchy uniqueName="[Calender Table].[Dates (Month)]" caption="Dates (Month)" attribute="1" defaultMemberUniqueName="[Calender Table].[Dates (Month)].[All]" allUniqueName="[Calender Table].[Dates (Month)].[All]" dimensionUniqueName="[Calender Table]" displayFolder="" count="2" memberValueDatatype="130" unbalanced="0"/>
    <cacheHierarchy uniqueName="[Project].[Patient Id]" caption="Patient Id" attribute="1" defaultMemberUniqueName="[Project].[Patient Id].[All]" allUniqueName="[Project].[Patient Id].[All]" dimensionUniqueName="[Project]" displayFolder="" count="2"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2"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2" memberValueDatatype="7" unbalanced="0"/>
    <cacheHierarchy uniqueName="[Project].[Patient Gender]" caption="Patient Gender" attribute="1" defaultMemberUniqueName="[Project].[Patient Gender].[All]" allUniqueName="[Project].[Patient Gender].[All]" dimensionUniqueName="[Project]" displayFolder="" count="2" memberValueDatatype="130" unbalanced="0"/>
    <cacheHierarchy uniqueName="[Project].[Patient Age]" caption="Patient Age" attribute="1" defaultMemberUniqueName="[Project].[Patient Age].[All]" allUniqueName="[Project].[Patient Age].[All]" dimensionUniqueName="[Project]" displayFolder="" count="2" memberValueDatatype="20" unbalanced="0"/>
    <cacheHierarchy uniqueName="[Project].[Patient Race]" caption="Patient Race" attribute="1" defaultMemberUniqueName="[Project].[Patient Race].[All]" allUniqueName="[Project].[Patient Race].[All]" dimensionUniqueName="[Project]" displayFolder="" count="2" memberValueDatatype="130" unbalanced="0"/>
    <cacheHierarchy uniqueName="[Project].[Department Referral]" caption="Department Referral" attribute="1" defaultMemberUniqueName="[Project].[Department Referral].[All]" allUniqueName="[Project].[Department Referral].[All]" dimensionUniqueName="[Project]" displayFolder="" count="2"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2"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2" memberValueDatatype="20" unbalanced="0"/>
    <cacheHierarchy uniqueName="[Project].[Patient Waittime]" caption="Patient Waittime" attribute="1" defaultMemberUniqueName="[Project].[Patient Waittime].[All]" allUniqueName="[Project].[Patient Waittime].[All]" dimensionUniqueName="[Project]" displayFolder="" count="2" memberValueDatatype="20" unbalanced="0"/>
    <cacheHierarchy uniqueName="[Project].[Patient Name]" caption="Patient Name" attribute="1" defaultMemberUniqueName="[Project].[Patient Name].[All]" allUniqueName="[Project].[Patient Name].[All]" dimensionUniqueName="[Project]" displayFolder="" count="2" memberValueDatatype="130" unbalanced="0"/>
    <cacheHierarchy uniqueName="[Project].[Patient Age Group]" caption="Patient Age Group" attribute="1" defaultMemberUniqueName="[Project].[Patient Age Group].[All]" allUniqueName="[Project].[Patient Age Group].[All]" dimensionUniqueName="[Project]" displayFolder="" count="2" memberValueDatatype="130" unbalanced="0"/>
    <cacheHierarchy uniqueName="[Project].[Admission Status]" caption="Admission Status" attribute="1" defaultMemberUniqueName="[Project].[Admission Status].[All]" allUniqueName="[Project].[Admission Status].[All]" dimensionUniqueName="[Project]" displayFolder="" count="2" memberValueDatatype="130" unbalanced="0">
      <fieldsUsage count="2">
        <fieldUsage x="-1"/>
        <fieldUsage x="0"/>
      </fieldsUsage>
    </cacheHierarchy>
    <cacheHierarchy uniqueName="[Project].[Patient Admission Date (Year)]" caption="Patient Admission Date (Year)" attribute="1" defaultMemberUniqueName="[Project].[Patient Admission Date (Year)].[All]" allUniqueName="[Project].[Patient Admission Date (Year)].[All]" dimensionUniqueName="[Project]" displayFolder="" count="2"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2"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2"/>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2"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2"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hidden="1">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73379628" backgroundQuery="1" createdVersion="8" refreshedVersion="8" minRefreshableVersion="3" recordCount="0" supportSubquery="1" supportAdvancedDrill="1" xr:uid="{8293918A-BDDD-4FED-A13F-52F975E58E8C}">
  <cacheSource type="external" connectionId="3"/>
  <cacheFields count="3">
    <cacheField name="[Project].[Patient Admission Date].[Patient Admission Date]" caption="Patient Admission Date" numFmtId="0" hierarchy="5" level="1">
      <sharedItems containsSemiMixedTypes="0" containsNonDate="0" containsDate="1" containsString="0" minDate="2023-04-01T00:00:00" maxDate="2024-10-31T00:00:00" count="57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2T00:00:00"/>
        <d v="2024-04-03T00:00:00"/>
        <d v="2024-04-04T00:00:00"/>
        <d v="2024-04-05T00:00:00"/>
        <d v="2024-04-06T00:00:00"/>
        <d v="2024-04-07T00:00:00"/>
        <d v="2024-04-08T00:00:00"/>
        <d v="2024-04-09T00:00:00"/>
        <d v="2024-04-11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Measures].[Average of Patient Satisfaction Score]" caption="Average of Patient Satisfaction Score" numFmtId="0" hierarchy="30"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2" memberValueDatatype="7" unbalanced="0">
      <fieldsUsage count="2">
        <fieldUsage x="-1"/>
        <fieldUsage x="0"/>
      </fieldsUsage>
    </cacheHierarchy>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2"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2"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2"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2"/>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hidden="1">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74768521" backgroundQuery="1" createdVersion="8" refreshedVersion="8" minRefreshableVersion="3" recordCount="0" supportSubquery="1" supportAdvancedDrill="1" xr:uid="{127E7F7B-31FC-4F19-8625-C844BD56A015}">
  <cacheSource type="external" connectionId="3"/>
  <cacheFields count="4">
    <cacheField name="[Project].[Admission Status].[Admission Status]" caption="Admission Status" numFmtId="0" hierarchy="16" level="1">
      <sharedItems count="2">
        <s v="Delayed"/>
        <s v="On-Time"/>
      </sharedItems>
    </cacheField>
    <cacheField name="[Project].[Patient Gender].[Patient Gender]" caption="Patient Gender" numFmtId="0" hierarchy="7" level="1">
      <sharedItems count="2">
        <s v="Female"/>
        <s v="Male"/>
      </sharedItems>
    </cacheField>
    <cacheField name="[Measures].[Count of Patient Id]" caption="Count of Patient Id" numFmtId="0" hierarchy="25"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2"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2" memberValueDatatype="130" unbalanced="0"/>
    <cacheHierarchy uniqueName="[Calender Table].[Dates (Month)]" caption="Dates (Month)" attribute="1" defaultMemberUniqueName="[Calender Table].[Dates (Month)].[All]" allUniqueName="[Calender Table].[Dates (Month)].[All]" dimensionUniqueName="[Calender Table]" displayFolder="" count="2" memberValueDatatype="130" unbalanced="0"/>
    <cacheHierarchy uniqueName="[Project].[Patient Id]" caption="Patient Id" attribute="1" defaultMemberUniqueName="[Project].[Patient Id].[All]" allUniqueName="[Project].[Patient Id].[All]" dimensionUniqueName="[Project]" displayFolder="" count="2"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2"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2" memberValueDatatype="7" unbalanced="0"/>
    <cacheHierarchy uniqueName="[Project].[Patient Gender]" caption="Patient Gender" attribute="1" defaultMemberUniqueName="[Project].[Patient Gender].[All]" allUniqueName="[Project].[Patient Gender].[All]" dimensionUniqueName="[Project]" displayFolder="" count="2" memberValueDatatype="130" unbalanced="0">
      <fieldsUsage count="2">
        <fieldUsage x="-1"/>
        <fieldUsage x="1"/>
      </fieldsUsage>
    </cacheHierarchy>
    <cacheHierarchy uniqueName="[Project].[Patient Age]" caption="Patient Age" attribute="1" defaultMemberUniqueName="[Project].[Patient Age].[All]" allUniqueName="[Project].[Patient Age].[All]" dimensionUniqueName="[Project]" displayFolder="" count="2" memberValueDatatype="20" unbalanced="0"/>
    <cacheHierarchy uniqueName="[Project].[Patient Race]" caption="Patient Race" attribute="1" defaultMemberUniqueName="[Project].[Patient Race].[All]" allUniqueName="[Project].[Patient Race].[All]" dimensionUniqueName="[Project]" displayFolder="" count="2" memberValueDatatype="130" unbalanced="0"/>
    <cacheHierarchy uniqueName="[Project].[Department Referral]" caption="Department Referral" attribute="1" defaultMemberUniqueName="[Project].[Department Referral].[All]" allUniqueName="[Project].[Department Referral].[All]" dimensionUniqueName="[Project]" displayFolder="" count="2"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2"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2" memberValueDatatype="20" unbalanced="0"/>
    <cacheHierarchy uniqueName="[Project].[Patient Waittime]" caption="Patient Waittime" attribute="1" defaultMemberUniqueName="[Project].[Patient Waittime].[All]" allUniqueName="[Project].[Patient Waittime].[All]" dimensionUniqueName="[Project]" displayFolder="" count="2" memberValueDatatype="20" unbalanced="0"/>
    <cacheHierarchy uniqueName="[Project].[Patient Name]" caption="Patient Name" attribute="1" defaultMemberUniqueName="[Project].[Patient Name].[All]" allUniqueName="[Project].[Patient Name].[All]" dimensionUniqueName="[Project]" displayFolder="" count="2" memberValueDatatype="130" unbalanced="0"/>
    <cacheHierarchy uniqueName="[Project].[Patient Age Group]" caption="Patient Age Group" attribute="1" defaultMemberUniqueName="[Project].[Patient Age Group].[All]" allUniqueName="[Project].[Patient Age Group].[All]" dimensionUniqueName="[Project]" displayFolder="" count="2" memberValueDatatype="130" unbalanced="0"/>
    <cacheHierarchy uniqueName="[Project].[Admission Status]" caption="Admission Status" attribute="1" defaultMemberUniqueName="[Project].[Admission Status].[All]" allUniqueName="[Project].[Admission Status].[All]" dimensionUniqueName="[Project]" displayFolder="" count="2" memberValueDatatype="130" unbalanced="0">
      <fieldsUsage count="2">
        <fieldUsage x="-1"/>
        <fieldUsage x="0"/>
      </fieldsUsage>
    </cacheHierarchy>
    <cacheHierarchy uniqueName="[Project].[Patient Admission Date (Year)]" caption="Patient Admission Date (Year)" attribute="1" defaultMemberUniqueName="[Project].[Patient Admission Date (Year)].[All]" allUniqueName="[Project].[Patient Admission Date (Year)].[All]" dimensionUniqueName="[Project]" displayFolder="" count="2"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2"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3"/>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2"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2"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711675925922" backgroundQuery="1" createdVersion="8" refreshedVersion="8" minRefreshableVersion="3" recordCount="0" supportSubquery="1" supportAdvancedDrill="1" xr:uid="{3800CBF3-9E0F-4362-9DB0-CAF2E63E5B5D}">
  <cacheSource type="external" connectionId="3"/>
  <cacheFields count="4">
    <cacheField name="[Project].[Admission Status].[Admission Status]" caption="Admission Status" numFmtId="0" hierarchy="16" level="1">
      <sharedItems count="2">
        <s v="Delayed"/>
        <s v="On-Time"/>
      </sharedItems>
    </cacheField>
    <cacheField name="[Project].[Department Referral].[Department Referral]" caption="Department Referral" numFmtId="0" hierarchy="10" level="1">
      <sharedItems count="8">
        <s v="Cardiology"/>
        <s v="Gastroenterology"/>
        <s v="General Practice"/>
        <s v="Neurology"/>
        <s v="None"/>
        <s v="Orthopedics"/>
        <s v="Physiotherapy"/>
        <s v="Renal"/>
      </sharedItems>
    </cacheField>
    <cacheField name="[Measures].[Count of Patient Id]" caption="Count of Patient Id" numFmtId="0" hierarchy="25" level="32767"/>
    <cacheField name="[Project].[Patient Admission Date (Month)].[Patient Admission Date (Month)]" caption="Patient Admission Date (Month)" numFmtId="0" hierarchy="19" level="1">
      <sharedItems containsSemiMixedTypes="0" containsNonDate="0" containsString="0"/>
    </cacheField>
  </cacheFields>
  <cacheHierarchies count="31">
    <cacheHierarchy uniqueName="[Calender Table].[Dates]" caption="Dates" attribute="1" time="1" defaultMemberUniqueName="[Calender Table].[Dates].[All]" allUniqueName="[Calender Table].[Dates].[All]" dimensionUniqueName="[Calender Table]" displayFolder="" count="2"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2" memberValueDatatype="130" unbalanced="0"/>
    <cacheHierarchy uniqueName="[Calender Table].[Dates (Month)]" caption="Dates (Month)" attribute="1" defaultMemberUniqueName="[Calender Table].[Dates (Month)].[All]" allUniqueName="[Calender Table].[Dates (Month)].[All]" dimensionUniqueName="[Calender Table]" displayFolder="" count="2" memberValueDatatype="130" unbalanced="0"/>
    <cacheHierarchy uniqueName="[Project].[Patient Id]" caption="Patient Id" attribute="1" defaultMemberUniqueName="[Project].[Patient Id].[All]" allUniqueName="[Project].[Patient Id].[All]" dimensionUniqueName="[Project]" displayFolder="" count="2"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2"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2" memberValueDatatype="7" unbalanced="0"/>
    <cacheHierarchy uniqueName="[Project].[Patient Gender]" caption="Patient Gender" attribute="1" defaultMemberUniqueName="[Project].[Patient Gender].[All]" allUniqueName="[Project].[Patient Gender].[All]" dimensionUniqueName="[Project]" displayFolder="" count="2" memberValueDatatype="130" unbalanced="0"/>
    <cacheHierarchy uniqueName="[Project].[Patient Age]" caption="Patient Age" attribute="1" defaultMemberUniqueName="[Project].[Patient Age].[All]" allUniqueName="[Project].[Patient Age].[All]" dimensionUniqueName="[Project]" displayFolder="" count="2" memberValueDatatype="20" unbalanced="0"/>
    <cacheHierarchy uniqueName="[Project].[Patient Race]" caption="Patient Race" attribute="1" defaultMemberUniqueName="[Project].[Patient Race].[All]" allUniqueName="[Project].[Patient Race].[All]" dimensionUniqueName="[Project]" displayFolder="" count="2" memberValueDatatype="130" unbalanced="0"/>
    <cacheHierarchy uniqueName="[Project].[Department Referral]" caption="Department Referral" attribute="1" defaultMemberUniqueName="[Project].[Department Referral].[All]" allUniqueName="[Project].[Department Referral].[All]" dimensionUniqueName="[Project]" displayFolder="" count="2" memberValueDatatype="130" unbalanced="0">
      <fieldsUsage count="2">
        <fieldUsage x="-1"/>
        <fieldUsage x="1"/>
      </fieldsUsage>
    </cacheHierarchy>
    <cacheHierarchy uniqueName="[Project].[Patient Admission Flag]" caption="Patient Admission Flag" attribute="1" defaultMemberUniqueName="[Project].[Patient Admission Flag].[All]" allUniqueName="[Project].[Patient Admission Flag].[All]" dimensionUniqueName="[Project]" displayFolder="" count="2"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2" memberValueDatatype="20" unbalanced="0"/>
    <cacheHierarchy uniqueName="[Project].[Patient Waittime]" caption="Patient Waittime" attribute="1" defaultMemberUniqueName="[Project].[Patient Waittime].[All]" allUniqueName="[Project].[Patient Waittime].[All]" dimensionUniqueName="[Project]" displayFolder="" count="2" memberValueDatatype="20" unbalanced="0"/>
    <cacheHierarchy uniqueName="[Project].[Patient Name]" caption="Patient Name" attribute="1" defaultMemberUniqueName="[Project].[Patient Name].[All]" allUniqueName="[Project].[Patient Name].[All]" dimensionUniqueName="[Project]" displayFolder="" count="2" memberValueDatatype="130" unbalanced="0"/>
    <cacheHierarchy uniqueName="[Project].[Patient Age Group]" caption="Patient Age Group" attribute="1" defaultMemberUniqueName="[Project].[Patient Age Group].[All]" allUniqueName="[Project].[Patient Age Group].[All]" dimensionUniqueName="[Project]" displayFolder="" count="2" memberValueDatatype="130" unbalanced="0"/>
    <cacheHierarchy uniqueName="[Project].[Admission Status]" caption="Admission Status" attribute="1" defaultMemberUniqueName="[Project].[Admission Status].[All]" allUniqueName="[Project].[Admission Status].[All]" dimensionUniqueName="[Project]" displayFolder="" count="2" memberValueDatatype="130" unbalanced="0">
      <fieldsUsage count="2">
        <fieldUsage x="-1"/>
        <fieldUsage x="0"/>
      </fieldsUsage>
    </cacheHierarchy>
    <cacheHierarchy uniqueName="[Project].[Patient Admission Date (Year)]" caption="Patient Admission Date (Year)" attribute="1" defaultMemberUniqueName="[Project].[Patient Admission Date (Year)].[All]" allUniqueName="[Project].[Patient Admission Date (Year)].[All]" dimensionUniqueName="[Project]" displayFolder="" count="2"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2"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fieldsUsage count="2">
        <fieldUsage x="-1"/>
        <fieldUsage x="3"/>
      </fieldsUsage>
    </cacheHierarchy>
    <cacheHierarchy uniqueName="[Calender Table].[Dates (Month Index)]" caption="Dates (Month Index)" attribute="1" defaultMemberUniqueName="[Calender Table].[Dates (Month Index)].[All]" allUniqueName="[Calender Table].[Dates (Month Index)].[All]" dimensionUniqueName="[Calender Table]" displayFolder="" count="2"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2"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measure="1" name="Measures" uniqueName="[Measures]" caption="Measures"/>
    <dimension name="Project" uniqueName="[Project]" caption="Project"/>
  </dimensions>
  <measureGroups count="2">
    <measureGroup name="Calender Table" caption="Calender Table"/>
    <measureGroup name="Project" caption="Project"/>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Katudiya" refreshedDate="46018.660975578707" backgroundQuery="1" createdVersion="3" refreshedVersion="8" minRefreshableVersion="3" recordCount="0" supportSubquery="1" supportAdvancedDrill="1" xr:uid="{9865E77E-0258-4A99-9D05-8769E09EF04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er Table].[Dates]" caption="Dates" attribute="1" time="1" defaultMemberUniqueName="[Calender Table].[Dates].[All]" allUniqueName="[Calender Table].[Dates].[All]" dimensionUniqueName="[Calender Table]" displayFolder="" count="0" memberValueDatatype="7" unbalanced="0"/>
    <cacheHierarchy uniqueName="[Calender Table].[Dates (Year)]" caption="Dates (Year)" attribute="1" defaultMemberUniqueName="[Calender Table].[Dates (Year)].[All]" allUniqueName="[Calender Table].[Dates (Year)].[All]" dimensionUniqueName="[Calender Table]" displayFolder="" count="2" memberValueDatatype="130" unbalanced="0"/>
    <cacheHierarchy uniqueName="[Calender Table].[Dates (Quarter)]" caption="Dates (Quarter)" attribute="1" defaultMemberUniqueName="[Calender Table].[Dates (Quarter)].[All]" allUniqueName="[Calender Table].[Dates (Quarter)].[All]" dimensionUniqueName="[Calender Table]" displayFolder="" count="0" memberValueDatatype="130" unbalanced="0"/>
    <cacheHierarchy uniqueName="[Calender Table].[Dates (Month)]" caption="Dates (Month)" attribute="1" defaultMemberUniqueName="[Calender Table].[Dates (Month)].[All]" allUniqueName="[Calender Table].[Dates (Month)].[All]" dimensionUniqueName="[Calender Table]" displayFolder="" count="0" memberValueDatatype="130" unbalanced="0"/>
    <cacheHierarchy uniqueName="[Project].[Patient Id]" caption="Patient Id" attribute="1" defaultMemberUniqueName="[Project].[Patient Id].[All]" allUniqueName="[Project].[Patient Id].[All]" dimensionUniqueName="[Project]" displayFolder="" count="0" memberValueDatatype="130" unbalanced="0"/>
    <cacheHierarchy uniqueName="[Project].[Patient Admission Date]" caption="Patient Admission Date" attribute="1" time="1" defaultMemberUniqueName="[Project].[Patient Admission Date].[All]" allUniqueName="[Project].[Patient Admission Date].[All]" dimensionUniqueName="[Project]" displayFolder="" count="0" memberValueDatatype="7" unbalanced="0"/>
    <cacheHierarchy uniqueName="[Project].[Patient Admission Time]" caption="Patient Admission Time" attribute="1" time="1" defaultMemberUniqueName="[Project].[Patient Admission Time].[All]" allUniqueName="[Project].[Patient Admission Time].[All]" dimensionUniqueName="[Project]" displayFolder="" count="0" memberValueDatatype="7" unbalanced="0"/>
    <cacheHierarchy uniqueName="[Project].[Patient Gender]" caption="Patient Gender" attribute="1" defaultMemberUniqueName="[Project].[Patient Gender].[All]" allUniqueName="[Project].[Patient Gender].[All]" dimensionUniqueName="[Project]" displayFolder="" count="0" memberValueDatatype="130" unbalanced="0"/>
    <cacheHierarchy uniqueName="[Project].[Patient Age]" caption="Patient Age" attribute="1" defaultMemberUniqueName="[Project].[Patient Age].[All]" allUniqueName="[Project].[Patient Age].[All]" dimensionUniqueName="[Project]" displayFolder="" count="0" memberValueDatatype="20" unbalanced="0"/>
    <cacheHierarchy uniqueName="[Project].[Patient Race]" caption="Patient Race" attribute="1" defaultMemberUniqueName="[Project].[Patient Race].[All]" allUniqueName="[Project].[Patient Race].[All]" dimensionUniqueName="[Project]" displayFolder="" count="0" memberValueDatatype="130" unbalanced="0"/>
    <cacheHierarchy uniqueName="[Project].[Department Referral]" caption="Department Referral" attribute="1" defaultMemberUniqueName="[Project].[Department Referral].[All]" allUniqueName="[Project].[Department Referral].[All]" dimensionUniqueName="[Project]" displayFolder="" count="0" memberValueDatatype="130" unbalanced="0"/>
    <cacheHierarchy uniqueName="[Project].[Patient Admission Flag]" caption="Patient Admission Flag" attribute="1" defaultMemberUniqueName="[Project].[Patient Admission Flag].[All]" allUniqueName="[Project].[Patient Admission Flag].[All]" dimensionUniqueName="[Project]" displayFolder="" count="0" memberValueDatatype="130" unbalanced="0"/>
    <cacheHierarchy uniqueName="[Project].[Patient Satisfaction Score]" caption="Patient Satisfaction Score" attribute="1" defaultMemberUniqueName="[Project].[Patient Satisfaction Score].[All]" allUniqueName="[Project].[Patient Satisfaction Score].[All]" dimensionUniqueName="[Project]" displayFolder="" count="0" memberValueDatatype="20" unbalanced="0"/>
    <cacheHierarchy uniqueName="[Project].[Patient Waittime]" caption="Patient Waittime" attribute="1" defaultMemberUniqueName="[Project].[Patient Waittime].[All]" allUniqueName="[Project].[Patient Waittime].[All]" dimensionUniqueName="[Project]" displayFolder="" count="0" memberValueDatatype="20" unbalanced="0"/>
    <cacheHierarchy uniqueName="[Project].[Patient Name]" caption="Patient Name" attribute="1" defaultMemberUniqueName="[Project].[Patient Name].[All]" allUniqueName="[Project].[Patient Name].[All]" dimensionUniqueName="[Project]" displayFolder="" count="0" memberValueDatatype="130" unbalanced="0"/>
    <cacheHierarchy uniqueName="[Project].[Patient Age Group]" caption="Patient Age Group" attribute="1" defaultMemberUniqueName="[Project].[Patient Age Group].[All]" allUniqueName="[Project].[Patient Age Group].[All]" dimensionUniqueName="[Project]" displayFolder="" count="0" memberValueDatatype="130" unbalanced="0"/>
    <cacheHierarchy uniqueName="[Project].[Admission Status]" caption="Admission Status" attribute="1" defaultMemberUniqueName="[Project].[Admission Status].[All]" allUniqueName="[Project].[Admission Status].[All]" dimensionUniqueName="[Project]" displayFolder="" count="0" memberValueDatatype="130" unbalanced="0"/>
    <cacheHierarchy uniqueName="[Project].[Patient Admission Date (Year)]" caption="Patient Admission Date (Year)" attribute="1" defaultMemberUniqueName="[Project].[Patient Admission Date (Year)].[All]" allUniqueName="[Project].[Patient Admission Date (Year)].[All]" dimensionUniqueName="[Project]" displayFolder="" count="0" memberValueDatatype="130" unbalanced="0"/>
    <cacheHierarchy uniqueName="[Project].[Patient Admission Date (Quarter)]" caption="Patient Admission Date (Quarter)" attribute="1" defaultMemberUniqueName="[Project].[Patient Admission Date (Quarter)].[All]" allUniqueName="[Project].[Patient Admission Date (Quarter)].[All]" dimensionUniqueName="[Project]" displayFolder="" count="0" memberValueDatatype="130" unbalanced="0"/>
    <cacheHierarchy uniqueName="[Project].[Patient Admission Date (Month)]" caption="Patient Admission Date (Month)" attribute="1" defaultMemberUniqueName="[Project].[Patient Admission Date (Month)].[All]" allUniqueName="[Project].[Patient Admission Date (Month)].[All]" dimensionUniqueName="[Project]" displayFolder="" count="2" memberValueDatatype="130" unbalanced="0"/>
    <cacheHierarchy uniqueName="[Calender Table].[Dates (Month Index)]" caption="Dates (Month Index)" attribute="1" defaultMemberUniqueName="[Calender Table].[Dates (Month Index)].[All]" allUniqueName="[Calender Table].[Dates (Month Index)].[All]" dimensionUniqueName="[Calender Table]" displayFolder="" count="0" memberValueDatatype="20" unbalanced="0" hidden="1"/>
    <cacheHierarchy uniqueName="[Project].[Patient Admission Date (Month Index)]" caption="Patient Admission Date (Month Index)" attribute="1" defaultMemberUniqueName="[Project].[Patient Admission Date (Month Index)].[All]" allUniqueName="[Project].[Patient Admission Date (Month Index)].[All]" dimensionUniqueName="[Project]" displayFolder="" count="0" memberValueDatatype="20" unbalanced="0" hidden="1"/>
    <cacheHierarchy uniqueName="[Measures].[__XL_Count Project]" caption="__XL_Count Project" measure="1" displayFolder="" measureGroup="Project"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Project" count="0" hidden="1">
      <extLst>
        <ext xmlns:x15="http://schemas.microsoft.com/office/spreadsheetml/2010/11/main" uri="{B97F6D7D-B522-45F9-BDA1-12C45D357490}">
          <x15:cacheHierarchy aggregatedColumn="4"/>
        </ext>
      </extLst>
    </cacheHierarchy>
    <cacheHierarchy uniqueName="[Measures].[Count of Patient Admission Time]" caption="Count of Patient Admission Time" measure="1" displayFolder="" measureGroup="Project"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Project"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Project"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Project"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119815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8EB5F-14B9-4B79-9D28-0E3288F31028}" name="PivotTable4" cacheId="2" applyNumberFormats="0" applyBorderFormats="0" applyFontFormats="0" applyPatternFormats="0" applyAlignmentFormats="0" applyWidthHeightFormats="1" dataCaption="Values" tag="8e246218-6633-4b41-a95a-381c92062a5d"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0C7E42-3A11-4808-9817-85BA79E9CA41}" name="PivotTable11" cacheId="8"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40">
  <location ref="L19:L22" firstHeaderRow="1" firstDataRow="1" firstDataCol="1"/>
  <pivotFields count="3">
    <pivotField name="Patient Admission Status"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93253A-0FBD-4BCA-BDB2-AF9202CB58D9}" name="PivotTable6" cacheId="3" applyNumberFormats="0" applyBorderFormats="0" applyFontFormats="0" applyPatternFormats="0" applyAlignmentFormats="0" applyWidthHeightFormats="1" dataCaption="Values" tag="e0f7f264-0be5-4b8c-8083-5e9b2333ee46" updatedVersion="8" minRefreshableVersion="3" useAutoFormatting="1"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F0A451-3D7B-47F4-9DEA-C47C7B1E3558}" name="PivotTable1" cacheId="1" applyNumberFormats="0" applyBorderFormats="0" applyFontFormats="0" applyPatternFormats="0" applyAlignmentFormats="0" applyWidthHeightFormats="1" dataCaption="Values" tag="3cca4ac3-b8f5-423d-92b4-72768e2fdbf4" updatedVersion="8" minRefreshableVersion="3" useAutoFormatting="1" subtotalHiddenItems="1" itemPrintTitles="1" createdVersion="8" indent="0" outline="1" outlineData="1" multipleFieldFilters="0" chartFormat="2">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dataField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2112C-4FF8-4E39-9BE1-8C63C7A6D11B}" name="PivotTable5" cacheId="5" applyNumberFormats="0" applyBorderFormats="0" applyFontFormats="0" applyPatternFormats="0" applyAlignmentFormats="0" applyWidthHeightFormats="1" dataCaption="Values" tag="e0f7f264-0be5-4b8c-8083-5e9b2333ee46" updatedVersion="8" minRefreshableVersion="3" useAutoFormatting="1" subtotalHiddenItems="1" itemPrintTitles="1" createdVersion="8" indent="0" outline="1" outlineData="1" multipleFieldFilters="0" chartFormat="3">
  <location ref="I2:K5"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Id" fld="1" subtotal="count" baseField="0" baseItem="0"/>
    <dataField name="Count of Patient Id2" fld="3" subtotal="count" showDataAs="percentOfTotal" baseField="0" baseItem="0" numFmtId="10">
      <extLst>
        <ext xmlns:x14="http://schemas.microsoft.com/office/spreadsheetml/2009/9/main" uri="{E15A36E0-9728-4e99-A89B-3F7291B0FE68}">
          <x14:dataField sourceField="1" uniqueName="[__Xl2].[Measures].[Count of Patient Id]"/>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262DE-40CD-49E6-A998-A7B866332C69}" name="PivotTable10" cacheId="7"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40">
  <location ref="L14:M17" firstHeaderRow="1" firstDataRow="1" firstDataCol="1"/>
  <pivotFields count="3">
    <pivotField name="Patient Admission Status"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39" format="4" series="1">
      <pivotArea type="data" outline="0" fieldPosition="0">
        <references count="1">
          <reference field="4294967294" count="1" selected="0">
            <x v="0"/>
          </reference>
        </references>
      </pivotArea>
    </chartFormat>
    <chartFormat chart="39" format="5">
      <pivotArea type="data" outline="0" fieldPosition="0">
        <references count="2">
          <reference field="4294967294" count="1" selected="0">
            <x v="0"/>
          </reference>
          <reference field="0" count="1" selected="0">
            <x v="0"/>
          </reference>
        </references>
      </pivotArea>
    </chartFormat>
    <chartFormat chart="39" format="6">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C270A7-C9FD-4849-8D3E-93BB5A5E8C52}" name="PivotTable13" cacheId="9"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44">
  <location ref="I27:J598" firstHeaderRow="1" firstDataRow="1" firstDataCol="1"/>
  <pivotFields count="3">
    <pivotField axis="axisRow" allDrilled="1" subtotalTop="0" showAll="0" dataSourceSort="1" defaultSubtotal="0" defaultAttributeDrillState="1">
      <items count="5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s>
    </pivotField>
    <pivotField dataField="1" subtotalTop="0" showAll="0" defaultSubtotal="0"/>
    <pivotField allDrilled="1" subtotalTop="0" showAll="0" dataSourceSort="1" defaultSubtotal="0" defaultAttributeDrillState="1"/>
  </pivotFields>
  <rowFields count="1">
    <field x="0"/>
  </rowFields>
  <rowItems count="5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t="grand">
      <x/>
    </i>
  </rowItems>
  <colItems count="1">
    <i/>
  </colItems>
  <dataFields count="1">
    <dataField name="Average of Patient Satisfaction Score" fld="1" subtotal="average" baseField="0" baseItem="0" numFmtId="2"/>
  </dataFields>
  <chartFormats count="2">
    <chartFormat chart="39"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1ECF55-E645-46D4-9A6D-27B8E35A91FC}" name="PivotTable9" cacheId="6"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36">
  <location ref="I14:J2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atient Id" fld="1" subtotal="count" baseField="0" baseItem="0"/>
  </dataFields>
  <chartFormats count="1">
    <chartFormat chart="35"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6D81DE-58C2-4B60-9818-0389BF941CAD}" name="PivotTable15" cacheId="11"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45">
  <location ref="L27:M36" firstHeaderRow="1" firstDataRow="1" firstDataCol="1"/>
  <pivotFields count="4">
    <pivotField name="Patient Admission Status"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chartFormats count="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EDEC8F-AB49-4706-ADC3-3FF0CD5BEB88}" name="PivotTable7" cacheId="0"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14">
  <location ref="B8:C588" firstHeaderRow="1" firstDataRow="1" firstDataCol="1"/>
  <pivotFields count="3">
    <pivotField dataField="1" subtotalTop="0" showAll="0" defaultSubtotal="0"/>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llDrilled="1" subtotalTop="0" showAll="0" dataSourceSort="1" defaultSubtotal="0" defaultAttributeDrillState="1"/>
  </pivotFields>
  <rowFields count="1">
    <field x="1"/>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Total Customers"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9C706F-BFDC-4894-821C-A06398781820}" name="PivotTable3" cacheId="4"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31">
  <location ref="F8:G588" firstHeaderRow="1" firstDataRow="1" firstDataCol="1"/>
  <pivotFields count="3">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dataField="1" subtotalTop="0" showAll="0" defaultSubtotal="0"/>
    <pivotField allDrilled="1" subtotalTop="0" showAll="0" dataSourceSort="1" defaultSubtotal="0" defaultAttributeDrillState="1"/>
  </pivotFields>
  <rowFields count="1">
    <field x="0"/>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Average of Patient Waittime" fld="1" subtotal="average" baseField="0" baseItem="0"/>
  </dataFields>
  <chartFormats count="2">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Project">
        <x15:activeTabTopLevelEntity name="[Project]"/>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A24044-59FD-48A0-9673-057ADA60BE6C}" name="PivotTable14" cacheId="10" applyNumberFormats="0" applyBorderFormats="0" applyFontFormats="0" applyPatternFormats="0" applyAlignmentFormats="0" applyWidthHeightFormats="1" dataCaption="Values" tag="83b93b86-74cd-40b9-abe7-38370d214355" updatedVersion="8" minRefreshableVersion="3" useAutoFormatting="1" subtotalHiddenItems="1" itemPrintTitles="1" createdVersion="8" indent="0" outline="1" outlineData="1" multipleFieldFilters="0" chartFormat="48">
  <location ref="N19:O22" firstHeaderRow="1" firstDataRow="1" firstDataCol="1"/>
  <pivotFields count="4">
    <pivotField name="Patient Admission Status"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3">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1" count="1" selected="0">
            <x v="0"/>
          </reference>
        </references>
      </pivotArea>
    </chartFormat>
    <chartFormat chart="46"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Date__Month" xr10:uid="{4C804F51-3D3D-4F49-AA94-8E3D67C8FB97}" sourceName="[Project].[Patient Admission Date (Month)]">
  <pivotTables>
    <pivotTable tabId="1" name="PivotTable7"/>
    <pivotTable tabId="1" name="PivotTable1"/>
    <pivotTable tabId="1" name="PivotTable4"/>
    <pivotTable tabId="1" name="PivotTable6"/>
    <pivotTable tabId="1" name="PivotTable3"/>
    <pivotTable tabId="1" name="PivotTable5"/>
    <pivotTable tabId="1" name="PivotTable9"/>
    <pivotTable tabId="1" name="PivotTable10"/>
    <pivotTable tabId="1" name="PivotTable11"/>
    <pivotTable tabId="1" name="PivotTable13"/>
    <pivotTable tabId="1" name="PivotTable14"/>
    <pivotTable tabId="1" name="PivotTable15"/>
  </pivotTables>
  <data>
    <olap pivotCacheId="1611981575">
      <levels count="2">
        <level uniqueName="[Project].[Patient Admission Date (Month)].[(All)]" sourceCaption="(All)" count="0"/>
        <level uniqueName="[Project].[Patient Admission Date (Month)].[Patient Admission Date (Month)]" sourceCaption="Patient Admission Date (Month)" count="12">
          <ranges>
            <range startItem="0">
              <i n="[Project].[Patient Admission Date (Month)].&amp;[Jan]" c="Jan"/>
              <i n="[Project].[Patient Admission Date (Month)].&amp;[Feb]" c="Feb"/>
              <i n="[Project].[Patient Admission Date (Month)].&amp;[Mar]" c="Mar"/>
              <i n="[Project].[Patient Admission Date (Month)].&amp;[Apr]" c="Apr"/>
              <i n="[Project].[Patient Admission Date (Month)].&amp;[May]" c="May"/>
              <i n="[Project].[Patient Admission Date (Month)].&amp;[Jun]" c="Jun"/>
              <i n="[Project].[Patient Admission Date (Month)].&amp;[Jul]" c="Jul"/>
              <i n="[Project].[Patient Admission Date (Month)].&amp;[Aug]" c="Aug"/>
              <i n="[Project].[Patient Admission Date (Month)].&amp;[Sep]" c="Sep"/>
              <i n="[Project].[Patient Admission Date (Month)].&amp;[Oct]" c="Oct"/>
              <i n="[Project].[Patient Admission Date (Month)].&amp;[Nov]" c="Nov"/>
              <i n="[Project].[Patient Admission Date (Month)].&amp;[Dec]" c="Dec"/>
            </range>
          </ranges>
        </level>
      </levels>
      <selections count="1">
        <selection n="[Project].[Patient Admission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32C9F007-89AE-40A3-96FC-2CDF7F5273FC}" sourceName="[Calender Table].[Dates (Year)]">
  <pivotTables>
    <pivotTable tabId="1" name="PivotTable11"/>
    <pivotTable tabId="1" name="PivotTable1"/>
    <pivotTable tabId="1" name="PivotTable10"/>
    <pivotTable tabId="1" name="PivotTable3"/>
    <pivotTable tabId="1" name="PivotTable4"/>
    <pivotTable tabId="1" name="PivotTable5"/>
    <pivotTable tabId="1" name="PivotTable6"/>
    <pivotTable tabId="1" name="PivotTable7"/>
    <pivotTable tabId="1" name="PivotTable9"/>
    <pivotTable tabId="1" name="PivotTable13"/>
    <pivotTable tabId="1" name="PivotTable14"/>
    <pivotTable tabId="1" name="PivotTable15"/>
  </pivotTables>
  <data>
    <olap pivotCacheId="1611981575">
      <levels count="2">
        <level uniqueName="[Calender Table].[Dates (Year)].[(All)]" sourceCaption="(All)" count="0"/>
        <level uniqueName="[Calender Table].[Dates (Year)].[Dates (Year)]" sourceCaption="Dates (Year)" count="2">
          <ranges>
            <range startItem="0">
              <i n="[Calender Table].[Dates (Year)].&amp;[2023]" c="2023"/>
              <i n="[Calender Table].[Dates (Year)].&amp;[2024]" c="2024"/>
            </range>
          </ranges>
        </level>
      </levels>
      <selections count="1">
        <selection n="[Calender Table].[Dates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Admission Date (Month)" xr10:uid="{4950BAC0-7069-42FE-89E4-3D752D41185D}" cache="Slicer_Patient_Admission_Date__Month" caption="Patient Admission Date (Month)" showCaption="0" level="1" style="SlicerStyleLight6" rowHeight="324000"/>
  <slicer name="Dates (Year)" xr10:uid="{46631064-0E95-49A9-BF9D-C68DD800FAA6}" cache="Slicer_Dates__Year" caption="Dates (Year)" columnCount="2" showCaption="0" level="1" style="SlicerStyleLight6 2" rowHeight="64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D267-DB47-4AB5-8DFB-77C94D5837CA}">
  <dimension ref="B2:O598"/>
  <sheetViews>
    <sheetView showGridLines="0" topLeftCell="G1" workbookViewId="0">
      <selection activeCell="J8" sqref="J8:K10"/>
    </sheetView>
  </sheetViews>
  <sheetFormatPr defaultRowHeight="14.4" x14ac:dyDescent="0.3"/>
  <cols>
    <col min="2" max="3" width="14.6640625" bestFit="1" customWidth="1"/>
    <col min="4" max="4" width="25" bestFit="1" customWidth="1"/>
    <col min="6" max="6" width="12.5546875" bestFit="1" customWidth="1"/>
    <col min="7" max="7" width="25" bestFit="1" customWidth="1"/>
    <col min="8" max="8" width="12.5546875" bestFit="1" customWidth="1"/>
    <col min="9" max="9" width="15.44140625" bestFit="1" customWidth="1"/>
    <col min="10" max="10" width="32.44140625" bestFit="1" customWidth="1"/>
    <col min="11" max="11" width="20.88671875" bestFit="1" customWidth="1"/>
    <col min="12" max="12" width="15.33203125" bestFit="1" customWidth="1"/>
    <col min="13" max="13" width="17" bestFit="1" customWidth="1"/>
    <col min="14" max="14" width="12.5546875" bestFit="1" customWidth="1"/>
    <col min="15" max="15" width="17" bestFit="1" customWidth="1"/>
    <col min="16" max="743" width="10.33203125" bestFit="1" customWidth="1"/>
    <col min="744" max="744" width="10.77734375" bestFit="1" customWidth="1"/>
  </cols>
  <sheetData>
    <row r="2" spans="2:15" x14ac:dyDescent="0.3">
      <c r="B2" t="s">
        <v>3</v>
      </c>
      <c r="D2" t="s">
        <v>2</v>
      </c>
      <c r="F2" t="s">
        <v>4</v>
      </c>
      <c r="I2" s="1" t="s">
        <v>0</v>
      </c>
      <c r="J2" t="s">
        <v>7</v>
      </c>
      <c r="K2" t="s">
        <v>8</v>
      </c>
    </row>
    <row r="3" spans="2:15" x14ac:dyDescent="0.3">
      <c r="B3">
        <v>9216</v>
      </c>
      <c r="D3" s="3">
        <v>35.259874131944443</v>
      </c>
      <c r="F3" s="3">
        <v>4.9920540325784666</v>
      </c>
      <c r="I3" s="2" t="s">
        <v>5</v>
      </c>
      <c r="J3" s="3">
        <v>4612</v>
      </c>
      <c r="K3" s="7">
        <v>0.50043402777777779</v>
      </c>
    </row>
    <row r="4" spans="2:15" x14ac:dyDescent="0.3">
      <c r="I4" s="2" t="s">
        <v>6</v>
      </c>
      <c r="J4" s="3">
        <v>4604</v>
      </c>
      <c r="K4" s="7">
        <v>0.49956597222222221</v>
      </c>
    </row>
    <row r="5" spans="2:15" x14ac:dyDescent="0.3">
      <c r="B5">
        <f>GETPIVOTDATA("[Measures].[Count of Patient Id]",$B$2)</f>
        <v>9216</v>
      </c>
      <c r="D5" s="3">
        <f>GETPIVOTDATA("[Measures].[Average of Patient Waittime]",$D$2)</f>
        <v>35.259874131944443</v>
      </c>
      <c r="F5" s="3">
        <f>GETPIVOTDATA("[Measures].[Average of Patient Satisfaction Score]",$F$2)</f>
        <v>4.9920540325784666</v>
      </c>
      <c r="I5" s="2" t="s">
        <v>1</v>
      </c>
      <c r="J5" s="3">
        <v>9216</v>
      </c>
      <c r="K5" s="7">
        <v>1</v>
      </c>
    </row>
    <row r="8" spans="2:15" x14ac:dyDescent="0.3">
      <c r="B8" s="1" t="s">
        <v>0</v>
      </c>
      <c r="C8" t="s">
        <v>3</v>
      </c>
      <c r="F8" s="1" t="s">
        <v>0</v>
      </c>
      <c r="G8" t="s">
        <v>2</v>
      </c>
      <c r="I8" s="8" t="s">
        <v>9</v>
      </c>
      <c r="J8" s="10" t="s">
        <v>10</v>
      </c>
      <c r="K8" s="10" t="s">
        <v>11</v>
      </c>
      <c r="L8" s="5"/>
      <c r="M8" s="5"/>
      <c r="N8" s="5"/>
      <c r="O8" s="5"/>
    </row>
    <row r="9" spans="2:15" x14ac:dyDescent="0.3">
      <c r="B9" s="4">
        <v>45017</v>
      </c>
      <c r="C9">
        <v>19</v>
      </c>
      <c r="F9" s="4">
        <v>45017</v>
      </c>
      <c r="G9">
        <v>40.473684210526315</v>
      </c>
      <c r="I9" t="str">
        <f>I4</f>
        <v>Not Admitted</v>
      </c>
      <c r="J9" s="11">
        <f>GETPIVOTDATA("[Measures].[Count of Patient Id]",$I$2,"[Project].[Patient Admission Flag]","[Project].[Patient Admission Flag].&amp;[Not Admitted]")</f>
        <v>4604</v>
      </c>
      <c r="K9" s="12">
        <f>GETPIVOTDATA("[__Xl2].[Measures].[Count of Patient Id]",$I$2,"[Project].[Patient Admission Flag]","[Project].[Patient Admission Flag].&amp;[Not Admitted]")</f>
        <v>0.49956597222222221</v>
      </c>
    </row>
    <row r="10" spans="2:15" x14ac:dyDescent="0.3">
      <c r="B10" s="4">
        <v>45018</v>
      </c>
      <c r="C10">
        <v>13</v>
      </c>
      <c r="F10" s="4">
        <v>45018</v>
      </c>
      <c r="G10">
        <v>29.46153846153846</v>
      </c>
      <c r="I10" t="str">
        <f>I3</f>
        <v>Admitted</v>
      </c>
      <c r="J10" s="11">
        <f>GETPIVOTDATA("[Measures].[Count of Patient Id]",$I$2,"[Project].[Patient Admission Flag]","[Project].[Patient Admission Flag].&amp;[Admitted]")</f>
        <v>4612</v>
      </c>
      <c r="K10" s="12">
        <f>GETPIVOTDATA("[__Xl2].[Measures].[Count of Patient Id]",$I$2,"[Project].[Patient Admission Flag]","[Project].[Patient Admission Flag].&amp;[Admitted]")</f>
        <v>0.50043402777777779</v>
      </c>
    </row>
    <row r="11" spans="2:15" x14ac:dyDescent="0.3">
      <c r="B11" s="4">
        <v>45019</v>
      </c>
      <c r="C11">
        <v>14</v>
      </c>
      <c r="F11" s="4">
        <v>45019</v>
      </c>
      <c r="G11">
        <v>33.928571428571431</v>
      </c>
    </row>
    <row r="12" spans="2:15" x14ac:dyDescent="0.3">
      <c r="B12" s="4">
        <v>45020</v>
      </c>
      <c r="C12">
        <v>9</v>
      </c>
      <c r="F12" s="4">
        <v>45020</v>
      </c>
      <c r="G12">
        <v>32.222222222222221</v>
      </c>
    </row>
    <row r="13" spans="2:15" x14ac:dyDescent="0.3">
      <c r="B13" s="4">
        <v>45021</v>
      </c>
      <c r="C13">
        <v>19</v>
      </c>
      <c r="F13" s="4">
        <v>45021</v>
      </c>
      <c r="G13">
        <v>35.736842105263158</v>
      </c>
    </row>
    <row r="14" spans="2:15" x14ac:dyDescent="0.3">
      <c r="B14" s="4">
        <v>45022</v>
      </c>
      <c r="C14">
        <v>14</v>
      </c>
      <c r="F14" s="4">
        <v>45022</v>
      </c>
      <c r="G14">
        <v>30.142857142857142</v>
      </c>
      <c r="I14" s="1" t="s">
        <v>0</v>
      </c>
      <c r="J14" t="s">
        <v>7</v>
      </c>
      <c r="L14" s="1" t="s">
        <v>0</v>
      </c>
      <c r="M14" t="s">
        <v>7</v>
      </c>
    </row>
    <row r="15" spans="2:15" x14ac:dyDescent="0.3">
      <c r="B15" s="4">
        <v>45023</v>
      </c>
      <c r="C15">
        <v>11</v>
      </c>
      <c r="F15" s="4">
        <v>45023</v>
      </c>
      <c r="G15">
        <v>33.81818181818182</v>
      </c>
      <c r="I15" s="2" t="s">
        <v>12</v>
      </c>
      <c r="J15">
        <v>1176</v>
      </c>
      <c r="L15" s="2" t="s">
        <v>20</v>
      </c>
      <c r="M15">
        <v>5467</v>
      </c>
    </row>
    <row r="16" spans="2:15" x14ac:dyDescent="0.3">
      <c r="B16" s="4">
        <v>45024</v>
      </c>
      <c r="C16">
        <v>22</v>
      </c>
      <c r="F16" s="4">
        <v>45024</v>
      </c>
      <c r="G16">
        <v>31.681818181818183</v>
      </c>
      <c r="I16" s="2" t="s">
        <v>13</v>
      </c>
      <c r="J16">
        <v>1160</v>
      </c>
      <c r="L16" s="2" t="s">
        <v>21</v>
      </c>
      <c r="M16">
        <v>3749</v>
      </c>
    </row>
    <row r="17" spans="2:15" x14ac:dyDescent="0.3">
      <c r="B17" s="4">
        <v>45025</v>
      </c>
      <c r="C17">
        <v>12</v>
      </c>
      <c r="F17" s="4">
        <v>45025</v>
      </c>
      <c r="G17">
        <v>36.416666666666664</v>
      </c>
      <c r="I17" s="2" t="s">
        <v>14</v>
      </c>
      <c r="J17">
        <v>1207</v>
      </c>
      <c r="L17" s="2" t="s">
        <v>1</v>
      </c>
      <c r="M17">
        <v>9216</v>
      </c>
    </row>
    <row r="18" spans="2:15" x14ac:dyDescent="0.3">
      <c r="B18" s="4">
        <v>45026</v>
      </c>
      <c r="C18">
        <v>13</v>
      </c>
      <c r="F18" s="4">
        <v>45026</v>
      </c>
      <c r="G18">
        <v>33.692307692307693</v>
      </c>
      <c r="I18" s="2" t="s">
        <v>15</v>
      </c>
      <c r="J18">
        <v>1191</v>
      </c>
    </row>
    <row r="19" spans="2:15" x14ac:dyDescent="0.3">
      <c r="B19" s="4">
        <v>45027</v>
      </c>
      <c r="C19">
        <v>17</v>
      </c>
      <c r="F19" s="4">
        <v>45027</v>
      </c>
      <c r="G19">
        <v>39.117647058823529</v>
      </c>
      <c r="I19" s="2" t="s">
        <v>16</v>
      </c>
      <c r="J19">
        <v>1137</v>
      </c>
      <c r="L19" s="1" t="s">
        <v>0</v>
      </c>
      <c r="N19" s="1" t="s">
        <v>0</v>
      </c>
      <c r="O19" t="s">
        <v>7</v>
      </c>
    </row>
    <row r="20" spans="2:15" x14ac:dyDescent="0.3">
      <c r="B20" s="4">
        <v>45028</v>
      </c>
      <c r="C20">
        <v>30</v>
      </c>
      <c r="F20" s="4">
        <v>45028</v>
      </c>
      <c r="G20">
        <v>36.93333333333333</v>
      </c>
      <c r="I20" s="2" t="s">
        <v>17</v>
      </c>
      <c r="J20">
        <v>1147</v>
      </c>
      <c r="L20" s="2" t="s">
        <v>22</v>
      </c>
      <c r="N20" s="2" t="s">
        <v>24</v>
      </c>
      <c r="O20">
        <v>4487</v>
      </c>
    </row>
    <row r="21" spans="2:15" x14ac:dyDescent="0.3">
      <c r="B21" s="4">
        <v>45029</v>
      </c>
      <c r="C21">
        <v>13</v>
      </c>
      <c r="F21" s="4">
        <v>45029</v>
      </c>
      <c r="G21">
        <v>29.923076923076923</v>
      </c>
      <c r="I21" s="2" t="s">
        <v>18</v>
      </c>
      <c r="J21">
        <v>1150</v>
      </c>
      <c r="L21" s="2" t="s">
        <v>23</v>
      </c>
      <c r="N21" s="2" t="s">
        <v>25</v>
      </c>
      <c r="O21">
        <v>4729</v>
      </c>
    </row>
    <row r="22" spans="2:15" x14ac:dyDescent="0.3">
      <c r="B22" s="4">
        <v>45030</v>
      </c>
      <c r="C22">
        <v>21</v>
      </c>
      <c r="F22" s="4">
        <v>45030</v>
      </c>
      <c r="G22">
        <v>31.666666666666668</v>
      </c>
      <c r="I22" s="2" t="s">
        <v>19</v>
      </c>
      <c r="J22">
        <v>1048</v>
      </c>
      <c r="L22" s="2" t="s">
        <v>1</v>
      </c>
      <c r="N22" s="2" t="s">
        <v>1</v>
      </c>
      <c r="O22">
        <v>9216</v>
      </c>
    </row>
    <row r="23" spans="2:15" x14ac:dyDescent="0.3">
      <c r="B23" s="4">
        <v>45031</v>
      </c>
      <c r="C23">
        <v>12</v>
      </c>
      <c r="F23" s="4">
        <v>45031</v>
      </c>
      <c r="G23">
        <v>40.25</v>
      </c>
      <c r="I23" s="2" t="s">
        <v>1</v>
      </c>
      <c r="J23">
        <v>9216</v>
      </c>
    </row>
    <row r="24" spans="2:15" x14ac:dyDescent="0.3">
      <c r="B24" s="4">
        <v>45032</v>
      </c>
      <c r="C24">
        <v>17</v>
      </c>
      <c r="F24" s="4">
        <v>45032</v>
      </c>
      <c r="G24">
        <v>30</v>
      </c>
    </row>
    <row r="25" spans="2:15" x14ac:dyDescent="0.3">
      <c r="B25" s="4">
        <v>45033</v>
      </c>
      <c r="C25">
        <v>16</v>
      </c>
      <c r="F25" s="4">
        <v>45033</v>
      </c>
      <c r="G25">
        <v>35</v>
      </c>
    </row>
    <row r="26" spans="2:15" x14ac:dyDescent="0.3">
      <c r="B26" s="4">
        <v>45034</v>
      </c>
      <c r="C26">
        <v>20</v>
      </c>
      <c r="F26" s="4">
        <v>45034</v>
      </c>
      <c r="G26">
        <v>41.85</v>
      </c>
    </row>
    <row r="27" spans="2:15" x14ac:dyDescent="0.3">
      <c r="B27" s="4">
        <v>45035</v>
      </c>
      <c r="C27">
        <v>18</v>
      </c>
      <c r="F27" s="4">
        <v>45035</v>
      </c>
      <c r="G27">
        <v>33.277777777777779</v>
      </c>
      <c r="I27" s="1" t="s">
        <v>0</v>
      </c>
      <c r="J27" t="s">
        <v>4</v>
      </c>
      <c r="L27" s="1" t="s">
        <v>0</v>
      </c>
      <c r="M27" t="s">
        <v>7</v>
      </c>
    </row>
    <row r="28" spans="2:15" x14ac:dyDescent="0.3">
      <c r="B28" s="4">
        <v>45036</v>
      </c>
      <c r="C28">
        <v>16</v>
      </c>
      <c r="F28" s="4">
        <v>45036</v>
      </c>
      <c r="G28">
        <v>32.9375</v>
      </c>
      <c r="I28" s="4">
        <v>45017</v>
      </c>
      <c r="J28" s="3">
        <v>3.8</v>
      </c>
      <c r="L28" s="2" t="s">
        <v>26</v>
      </c>
      <c r="M28">
        <v>248</v>
      </c>
    </row>
    <row r="29" spans="2:15" x14ac:dyDescent="0.3">
      <c r="B29" s="4">
        <v>45037</v>
      </c>
      <c r="C29">
        <v>15</v>
      </c>
      <c r="F29" s="4">
        <v>45037</v>
      </c>
      <c r="G29">
        <v>33.266666666666666</v>
      </c>
      <c r="I29" s="4">
        <v>45018</v>
      </c>
      <c r="J29" s="3">
        <v>7.75</v>
      </c>
      <c r="L29" s="2" t="s">
        <v>27</v>
      </c>
      <c r="M29">
        <v>178</v>
      </c>
    </row>
    <row r="30" spans="2:15" x14ac:dyDescent="0.3">
      <c r="B30" s="4">
        <v>45038</v>
      </c>
      <c r="C30">
        <v>18</v>
      </c>
      <c r="F30" s="4">
        <v>45038</v>
      </c>
      <c r="G30">
        <v>34.444444444444443</v>
      </c>
      <c r="I30" s="4">
        <v>45019</v>
      </c>
      <c r="J30" s="3">
        <v>4.5999999999999996</v>
      </c>
      <c r="L30" s="2" t="s">
        <v>28</v>
      </c>
      <c r="M30">
        <v>1840</v>
      </c>
    </row>
    <row r="31" spans="2:15" x14ac:dyDescent="0.3">
      <c r="B31" s="4">
        <v>45039</v>
      </c>
      <c r="C31">
        <v>12</v>
      </c>
      <c r="F31" s="4">
        <v>45039</v>
      </c>
      <c r="G31">
        <v>43.416666666666664</v>
      </c>
      <c r="I31" s="4">
        <v>45020</v>
      </c>
      <c r="J31" s="3">
        <v>6</v>
      </c>
      <c r="L31" s="2" t="s">
        <v>29</v>
      </c>
      <c r="M31">
        <v>193</v>
      </c>
    </row>
    <row r="32" spans="2:15" x14ac:dyDescent="0.3">
      <c r="B32" s="4">
        <v>45040</v>
      </c>
      <c r="C32">
        <v>14</v>
      </c>
      <c r="F32" s="4">
        <v>45040</v>
      </c>
      <c r="G32">
        <v>36.357142857142854</v>
      </c>
      <c r="I32" s="4">
        <v>45021</v>
      </c>
      <c r="J32" s="3">
        <v>5.5714285714285712</v>
      </c>
      <c r="L32" s="2" t="s">
        <v>30</v>
      </c>
      <c r="M32">
        <v>5400</v>
      </c>
    </row>
    <row r="33" spans="2:13" x14ac:dyDescent="0.3">
      <c r="B33" s="4">
        <v>45041</v>
      </c>
      <c r="C33">
        <v>18</v>
      </c>
      <c r="F33" s="4">
        <v>45041</v>
      </c>
      <c r="G33">
        <v>40.611111111111114</v>
      </c>
      <c r="I33" s="4">
        <v>45022</v>
      </c>
      <c r="J33" s="3">
        <v>2</v>
      </c>
      <c r="L33" s="2" t="s">
        <v>31</v>
      </c>
      <c r="M33">
        <v>995</v>
      </c>
    </row>
    <row r="34" spans="2:13" x14ac:dyDescent="0.3">
      <c r="B34" s="4">
        <v>45042</v>
      </c>
      <c r="C34">
        <v>16</v>
      </c>
      <c r="F34" s="4">
        <v>45042</v>
      </c>
      <c r="G34">
        <v>29.875</v>
      </c>
      <c r="I34" s="4">
        <v>45023</v>
      </c>
      <c r="J34" s="3">
        <v>8</v>
      </c>
      <c r="L34" s="2" t="s">
        <v>32</v>
      </c>
      <c r="M34">
        <v>276</v>
      </c>
    </row>
    <row r="35" spans="2:13" x14ac:dyDescent="0.3">
      <c r="B35" s="4">
        <v>45043</v>
      </c>
      <c r="C35">
        <v>16</v>
      </c>
      <c r="F35" s="4">
        <v>45043</v>
      </c>
      <c r="G35">
        <v>33.5</v>
      </c>
      <c r="I35" s="4">
        <v>45024</v>
      </c>
      <c r="J35" s="3">
        <v>8</v>
      </c>
      <c r="L35" s="2" t="s">
        <v>33</v>
      </c>
      <c r="M35">
        <v>86</v>
      </c>
    </row>
    <row r="36" spans="2:13" x14ac:dyDescent="0.3">
      <c r="B36" s="4">
        <v>45044</v>
      </c>
      <c r="C36">
        <v>16</v>
      </c>
      <c r="F36" s="4">
        <v>45044</v>
      </c>
      <c r="G36">
        <v>32.5625</v>
      </c>
      <c r="I36" s="4">
        <v>45025</v>
      </c>
      <c r="J36" s="3">
        <v>5.25</v>
      </c>
      <c r="L36" s="2" t="s">
        <v>1</v>
      </c>
      <c r="M36">
        <v>9216</v>
      </c>
    </row>
    <row r="37" spans="2:13" x14ac:dyDescent="0.3">
      <c r="B37" s="4">
        <v>45045</v>
      </c>
      <c r="C37">
        <v>14</v>
      </c>
      <c r="F37" s="4">
        <v>45045</v>
      </c>
      <c r="G37">
        <v>38.571428571428569</v>
      </c>
      <c r="I37" s="4">
        <v>45026</v>
      </c>
      <c r="J37" s="3">
        <v>6</v>
      </c>
    </row>
    <row r="38" spans="2:13" x14ac:dyDescent="0.3">
      <c r="B38" s="4">
        <v>45046</v>
      </c>
      <c r="C38">
        <v>14</v>
      </c>
      <c r="F38" s="4">
        <v>45046</v>
      </c>
      <c r="G38">
        <v>32.714285714285715</v>
      </c>
      <c r="I38" s="4">
        <v>45027</v>
      </c>
      <c r="J38" s="3">
        <v>6.5</v>
      </c>
    </row>
    <row r="39" spans="2:13" x14ac:dyDescent="0.3">
      <c r="B39" s="4">
        <v>45047</v>
      </c>
      <c r="C39">
        <v>20</v>
      </c>
      <c r="F39" s="4">
        <v>45047</v>
      </c>
      <c r="G39">
        <v>31.5</v>
      </c>
      <c r="I39" s="4">
        <v>45028</v>
      </c>
      <c r="J39" s="3">
        <v>5.75</v>
      </c>
    </row>
    <row r="40" spans="2:13" x14ac:dyDescent="0.3">
      <c r="B40" s="4">
        <v>45048</v>
      </c>
      <c r="C40">
        <v>16</v>
      </c>
      <c r="F40" s="4">
        <v>45048</v>
      </c>
      <c r="G40">
        <v>34.25</v>
      </c>
      <c r="I40" s="4">
        <v>45029</v>
      </c>
      <c r="J40" s="3">
        <v>5.6</v>
      </c>
    </row>
    <row r="41" spans="2:13" x14ac:dyDescent="0.3">
      <c r="B41" s="4">
        <v>45049</v>
      </c>
      <c r="C41">
        <v>20</v>
      </c>
      <c r="F41" s="4">
        <v>45049</v>
      </c>
      <c r="G41">
        <v>41.1</v>
      </c>
      <c r="I41" s="4">
        <v>45030</v>
      </c>
      <c r="J41" s="3">
        <v>6.5</v>
      </c>
    </row>
    <row r="42" spans="2:13" x14ac:dyDescent="0.3">
      <c r="B42" s="4">
        <v>45050</v>
      </c>
      <c r="C42">
        <v>16</v>
      </c>
      <c r="F42" s="4">
        <v>45050</v>
      </c>
      <c r="G42">
        <v>31</v>
      </c>
      <c r="I42" s="4">
        <v>45031</v>
      </c>
      <c r="J42" s="3">
        <v>5.666666666666667</v>
      </c>
    </row>
    <row r="43" spans="2:13" x14ac:dyDescent="0.3">
      <c r="B43" s="4">
        <v>45051</v>
      </c>
      <c r="C43">
        <v>18</v>
      </c>
      <c r="F43" s="4">
        <v>45051</v>
      </c>
      <c r="G43">
        <v>33.666666666666664</v>
      </c>
      <c r="I43" s="4">
        <v>45032</v>
      </c>
      <c r="J43" s="3">
        <v>5.666666666666667</v>
      </c>
    </row>
    <row r="44" spans="2:13" x14ac:dyDescent="0.3">
      <c r="B44" s="4">
        <v>45052</v>
      </c>
      <c r="C44">
        <v>16</v>
      </c>
      <c r="F44" s="4">
        <v>45052</v>
      </c>
      <c r="G44">
        <v>34.5625</v>
      </c>
      <c r="I44" s="4">
        <v>45033</v>
      </c>
      <c r="J44" s="3">
        <v>5.8</v>
      </c>
    </row>
    <row r="45" spans="2:13" x14ac:dyDescent="0.3">
      <c r="B45" s="4">
        <v>45053</v>
      </c>
      <c r="C45">
        <v>15</v>
      </c>
      <c r="F45" s="4">
        <v>45053</v>
      </c>
      <c r="G45">
        <v>34.93333333333333</v>
      </c>
      <c r="I45" s="4">
        <v>45034</v>
      </c>
      <c r="J45" s="3">
        <v>4.666666666666667</v>
      </c>
    </row>
    <row r="46" spans="2:13" x14ac:dyDescent="0.3">
      <c r="B46" s="4">
        <v>45054</v>
      </c>
      <c r="C46">
        <v>20</v>
      </c>
      <c r="F46" s="4">
        <v>45054</v>
      </c>
      <c r="G46">
        <v>36.4</v>
      </c>
      <c r="I46" s="4">
        <v>45035</v>
      </c>
      <c r="J46" s="3">
        <v>4.833333333333333</v>
      </c>
    </row>
    <row r="47" spans="2:13" x14ac:dyDescent="0.3">
      <c r="B47" s="4">
        <v>45055</v>
      </c>
      <c r="C47">
        <v>20</v>
      </c>
      <c r="F47" s="4">
        <v>45055</v>
      </c>
      <c r="G47">
        <v>35.549999999999997</v>
      </c>
      <c r="I47" s="4">
        <v>45036</v>
      </c>
      <c r="J47" s="3">
        <v>2.3333333333333335</v>
      </c>
    </row>
    <row r="48" spans="2:13" x14ac:dyDescent="0.3">
      <c r="B48" s="4">
        <v>45056</v>
      </c>
      <c r="C48">
        <v>13</v>
      </c>
      <c r="F48" s="4">
        <v>45056</v>
      </c>
      <c r="G48">
        <v>30.692307692307693</v>
      </c>
      <c r="I48" s="4">
        <v>45037</v>
      </c>
      <c r="J48" s="3">
        <v>4.5</v>
      </c>
    </row>
    <row r="49" spans="2:10" x14ac:dyDescent="0.3">
      <c r="B49" s="4">
        <v>45057</v>
      </c>
      <c r="C49">
        <v>18</v>
      </c>
      <c r="F49" s="4">
        <v>45057</v>
      </c>
      <c r="G49">
        <v>33.611111111111114</v>
      </c>
      <c r="I49" s="4">
        <v>45038</v>
      </c>
      <c r="J49" s="3">
        <v>6.666666666666667</v>
      </c>
    </row>
    <row r="50" spans="2:10" x14ac:dyDescent="0.3">
      <c r="B50" s="4">
        <v>45058</v>
      </c>
      <c r="C50">
        <v>11</v>
      </c>
      <c r="F50" s="4">
        <v>45058</v>
      </c>
      <c r="G50">
        <v>37.81818181818182</v>
      </c>
      <c r="I50" s="4">
        <v>45039</v>
      </c>
      <c r="J50" s="3">
        <v>7.5</v>
      </c>
    </row>
    <row r="51" spans="2:10" x14ac:dyDescent="0.3">
      <c r="B51" s="4">
        <v>45059</v>
      </c>
      <c r="C51">
        <v>13</v>
      </c>
      <c r="F51" s="4">
        <v>45059</v>
      </c>
      <c r="G51">
        <v>40</v>
      </c>
      <c r="I51" s="4">
        <v>45040</v>
      </c>
      <c r="J51" s="3">
        <v>5.2857142857142856</v>
      </c>
    </row>
    <row r="52" spans="2:10" x14ac:dyDescent="0.3">
      <c r="B52" s="4">
        <v>45060</v>
      </c>
      <c r="C52">
        <v>14</v>
      </c>
      <c r="F52" s="4">
        <v>45060</v>
      </c>
      <c r="G52">
        <v>32</v>
      </c>
      <c r="I52" s="4">
        <v>45041</v>
      </c>
      <c r="J52" s="3">
        <v>2.875</v>
      </c>
    </row>
    <row r="53" spans="2:10" x14ac:dyDescent="0.3">
      <c r="B53" s="4">
        <v>45061</v>
      </c>
      <c r="C53">
        <v>7</v>
      </c>
      <c r="F53" s="4">
        <v>45061</v>
      </c>
      <c r="G53">
        <v>31.857142857142858</v>
      </c>
      <c r="I53" s="4">
        <v>45042</v>
      </c>
      <c r="J53" s="3">
        <v>6.25</v>
      </c>
    </row>
    <row r="54" spans="2:10" x14ac:dyDescent="0.3">
      <c r="B54" s="4">
        <v>45062</v>
      </c>
      <c r="C54">
        <v>21</v>
      </c>
      <c r="F54" s="4">
        <v>45062</v>
      </c>
      <c r="G54">
        <v>31.142857142857142</v>
      </c>
      <c r="I54" s="4">
        <v>45043</v>
      </c>
      <c r="J54" s="3">
        <v>6.125</v>
      </c>
    </row>
    <row r="55" spans="2:10" x14ac:dyDescent="0.3">
      <c r="B55" s="4">
        <v>45063</v>
      </c>
      <c r="C55">
        <v>16</v>
      </c>
      <c r="F55" s="4">
        <v>45063</v>
      </c>
      <c r="G55">
        <v>29.5</v>
      </c>
      <c r="I55" s="4">
        <v>45044</v>
      </c>
      <c r="J55" s="3">
        <v>5.75</v>
      </c>
    </row>
    <row r="56" spans="2:10" x14ac:dyDescent="0.3">
      <c r="B56" s="4">
        <v>45064</v>
      </c>
      <c r="C56">
        <v>15</v>
      </c>
      <c r="F56" s="4">
        <v>45064</v>
      </c>
      <c r="G56">
        <v>30.666666666666668</v>
      </c>
      <c r="I56" s="4">
        <v>45045</v>
      </c>
      <c r="J56" s="3">
        <v>5.375</v>
      </c>
    </row>
    <row r="57" spans="2:10" x14ac:dyDescent="0.3">
      <c r="B57" s="4">
        <v>45065</v>
      </c>
      <c r="C57">
        <v>15</v>
      </c>
      <c r="F57" s="4">
        <v>45065</v>
      </c>
      <c r="G57">
        <v>39.06666666666667</v>
      </c>
      <c r="I57" s="4">
        <v>45046</v>
      </c>
      <c r="J57" s="3">
        <v>5.6</v>
      </c>
    </row>
    <row r="58" spans="2:10" x14ac:dyDescent="0.3">
      <c r="B58" s="4">
        <v>45066</v>
      </c>
      <c r="C58">
        <v>14</v>
      </c>
      <c r="F58" s="4">
        <v>45066</v>
      </c>
      <c r="G58">
        <v>32.857142857142854</v>
      </c>
      <c r="I58" s="4">
        <v>45047</v>
      </c>
      <c r="J58" s="3">
        <v>5.5</v>
      </c>
    </row>
    <row r="59" spans="2:10" x14ac:dyDescent="0.3">
      <c r="B59" s="4">
        <v>45067</v>
      </c>
      <c r="C59">
        <v>16</v>
      </c>
      <c r="F59" s="4">
        <v>45067</v>
      </c>
      <c r="G59">
        <v>38.3125</v>
      </c>
      <c r="I59" s="4">
        <v>45048</v>
      </c>
      <c r="J59" s="3">
        <v>3.3333333333333335</v>
      </c>
    </row>
    <row r="60" spans="2:10" x14ac:dyDescent="0.3">
      <c r="B60" s="4">
        <v>45068</v>
      </c>
      <c r="C60">
        <v>21</v>
      </c>
      <c r="F60" s="4">
        <v>45068</v>
      </c>
      <c r="G60">
        <v>35.80952380952381</v>
      </c>
      <c r="I60" s="4">
        <v>45049</v>
      </c>
      <c r="J60" s="3">
        <v>6</v>
      </c>
    </row>
    <row r="61" spans="2:10" x14ac:dyDescent="0.3">
      <c r="B61" s="4">
        <v>45069</v>
      </c>
      <c r="C61">
        <v>13</v>
      </c>
      <c r="F61" s="4">
        <v>45069</v>
      </c>
      <c r="G61">
        <v>33.153846153846153</v>
      </c>
      <c r="I61" s="4">
        <v>45050</v>
      </c>
      <c r="J61" s="3">
        <v>4.8</v>
      </c>
    </row>
    <row r="62" spans="2:10" x14ac:dyDescent="0.3">
      <c r="B62" s="4">
        <v>45070</v>
      </c>
      <c r="C62">
        <v>11</v>
      </c>
      <c r="F62" s="4">
        <v>45070</v>
      </c>
      <c r="G62">
        <v>39.18181818181818</v>
      </c>
      <c r="I62" s="4">
        <v>45051</v>
      </c>
      <c r="J62" s="3">
        <v>5.5</v>
      </c>
    </row>
    <row r="63" spans="2:10" x14ac:dyDescent="0.3">
      <c r="B63" s="4">
        <v>45071</v>
      </c>
      <c r="C63">
        <v>16</v>
      </c>
      <c r="F63" s="4">
        <v>45071</v>
      </c>
      <c r="G63">
        <v>36.3125</v>
      </c>
      <c r="I63" s="4">
        <v>45052</v>
      </c>
      <c r="J63" s="3">
        <v>5.25</v>
      </c>
    </row>
    <row r="64" spans="2:10" x14ac:dyDescent="0.3">
      <c r="B64" s="4">
        <v>45072</v>
      </c>
      <c r="C64">
        <v>11</v>
      </c>
      <c r="F64" s="4">
        <v>45072</v>
      </c>
      <c r="G64">
        <v>33</v>
      </c>
      <c r="I64" s="4">
        <v>45053</v>
      </c>
      <c r="J64" s="3">
        <v>4.8</v>
      </c>
    </row>
    <row r="65" spans="2:10" x14ac:dyDescent="0.3">
      <c r="B65" s="4">
        <v>45073</v>
      </c>
      <c r="C65">
        <v>14</v>
      </c>
      <c r="F65" s="4">
        <v>45073</v>
      </c>
      <c r="G65">
        <v>32.857142857142854</v>
      </c>
      <c r="I65" s="4">
        <v>45054</v>
      </c>
      <c r="J65" s="3">
        <v>4.5</v>
      </c>
    </row>
    <row r="66" spans="2:10" x14ac:dyDescent="0.3">
      <c r="B66" s="4">
        <v>45074</v>
      </c>
      <c r="C66">
        <v>10</v>
      </c>
      <c r="F66" s="4">
        <v>45074</v>
      </c>
      <c r="G66">
        <v>36.799999999999997</v>
      </c>
      <c r="I66" s="4">
        <v>45055</v>
      </c>
      <c r="J66" s="3">
        <v>5</v>
      </c>
    </row>
    <row r="67" spans="2:10" x14ac:dyDescent="0.3">
      <c r="B67" s="4">
        <v>45075</v>
      </c>
      <c r="C67">
        <v>15</v>
      </c>
      <c r="F67" s="4">
        <v>45075</v>
      </c>
      <c r="G67">
        <v>32.866666666666667</v>
      </c>
      <c r="I67" s="4">
        <v>45056</v>
      </c>
      <c r="J67" s="3">
        <v>5.333333333333333</v>
      </c>
    </row>
    <row r="68" spans="2:10" x14ac:dyDescent="0.3">
      <c r="B68" s="4">
        <v>45076</v>
      </c>
      <c r="C68">
        <v>24</v>
      </c>
      <c r="F68" s="4">
        <v>45076</v>
      </c>
      <c r="G68">
        <v>32.375</v>
      </c>
      <c r="I68" s="4">
        <v>45057</v>
      </c>
      <c r="J68" s="3">
        <v>4.4000000000000004</v>
      </c>
    </row>
    <row r="69" spans="2:10" x14ac:dyDescent="0.3">
      <c r="B69" s="4">
        <v>45077</v>
      </c>
      <c r="C69">
        <v>11</v>
      </c>
      <c r="F69" s="4">
        <v>45077</v>
      </c>
      <c r="G69">
        <v>36</v>
      </c>
      <c r="I69" s="4">
        <v>45058</v>
      </c>
      <c r="J69" s="3">
        <v>3.25</v>
      </c>
    </row>
    <row r="70" spans="2:10" x14ac:dyDescent="0.3">
      <c r="B70" s="4">
        <v>45078</v>
      </c>
      <c r="C70">
        <v>26</v>
      </c>
      <c r="F70" s="4">
        <v>45078</v>
      </c>
      <c r="G70">
        <v>34.884615384615387</v>
      </c>
      <c r="I70" s="4">
        <v>45059</v>
      </c>
      <c r="J70" s="3">
        <v>6</v>
      </c>
    </row>
    <row r="71" spans="2:10" x14ac:dyDescent="0.3">
      <c r="B71" s="4">
        <v>45079</v>
      </c>
      <c r="C71">
        <v>17</v>
      </c>
      <c r="F71" s="4">
        <v>45079</v>
      </c>
      <c r="G71">
        <v>34.941176470588232</v>
      </c>
      <c r="I71" s="4">
        <v>45060</v>
      </c>
      <c r="J71" s="3">
        <v>3.3333333333333335</v>
      </c>
    </row>
    <row r="72" spans="2:10" x14ac:dyDescent="0.3">
      <c r="B72" s="4">
        <v>45080</v>
      </c>
      <c r="C72">
        <v>19</v>
      </c>
      <c r="F72" s="4">
        <v>45080</v>
      </c>
      <c r="G72">
        <v>32.736842105263158</v>
      </c>
      <c r="I72" s="4">
        <v>45062</v>
      </c>
      <c r="J72" s="3">
        <v>6.7</v>
      </c>
    </row>
    <row r="73" spans="2:10" x14ac:dyDescent="0.3">
      <c r="B73" s="4">
        <v>45081</v>
      </c>
      <c r="C73">
        <v>17</v>
      </c>
      <c r="F73" s="4">
        <v>45081</v>
      </c>
      <c r="G73">
        <v>34.411764705882355</v>
      </c>
      <c r="I73" s="4">
        <v>45063</v>
      </c>
      <c r="J73" s="3">
        <v>7.75</v>
      </c>
    </row>
    <row r="74" spans="2:10" x14ac:dyDescent="0.3">
      <c r="B74" s="4">
        <v>45082</v>
      </c>
      <c r="C74">
        <v>18</v>
      </c>
      <c r="F74" s="4">
        <v>45082</v>
      </c>
      <c r="G74">
        <v>34.388888888888886</v>
      </c>
      <c r="I74" s="4">
        <v>45064</v>
      </c>
      <c r="J74" s="3">
        <v>5.5</v>
      </c>
    </row>
    <row r="75" spans="2:10" x14ac:dyDescent="0.3">
      <c r="B75" s="4">
        <v>45083</v>
      </c>
      <c r="C75">
        <v>17</v>
      </c>
      <c r="F75" s="4">
        <v>45083</v>
      </c>
      <c r="G75">
        <v>33.294117647058826</v>
      </c>
      <c r="I75" s="4">
        <v>45065</v>
      </c>
      <c r="J75" s="3">
        <v>4.5</v>
      </c>
    </row>
    <row r="76" spans="2:10" x14ac:dyDescent="0.3">
      <c r="B76" s="4">
        <v>45084</v>
      </c>
      <c r="C76">
        <v>17</v>
      </c>
      <c r="F76" s="4">
        <v>45084</v>
      </c>
      <c r="G76">
        <v>35</v>
      </c>
      <c r="I76" s="4">
        <v>45066</v>
      </c>
      <c r="J76" s="3">
        <v>6</v>
      </c>
    </row>
    <row r="77" spans="2:10" x14ac:dyDescent="0.3">
      <c r="B77" s="4">
        <v>45085</v>
      </c>
      <c r="C77">
        <v>19</v>
      </c>
      <c r="F77" s="4">
        <v>45085</v>
      </c>
      <c r="G77">
        <v>36.736842105263158</v>
      </c>
      <c r="I77" s="4">
        <v>45067</v>
      </c>
      <c r="J77" s="3">
        <v>5.75</v>
      </c>
    </row>
    <row r="78" spans="2:10" x14ac:dyDescent="0.3">
      <c r="B78" s="4">
        <v>45086</v>
      </c>
      <c r="C78">
        <v>19</v>
      </c>
      <c r="F78" s="4">
        <v>45086</v>
      </c>
      <c r="G78">
        <v>37.368421052631582</v>
      </c>
      <c r="I78" s="4">
        <v>45068</v>
      </c>
      <c r="J78" s="3">
        <v>3.1428571428571428</v>
      </c>
    </row>
    <row r="79" spans="2:10" x14ac:dyDescent="0.3">
      <c r="B79" s="4">
        <v>45087</v>
      </c>
      <c r="C79">
        <v>14</v>
      </c>
      <c r="F79" s="4">
        <v>45087</v>
      </c>
      <c r="G79">
        <v>31.428571428571427</v>
      </c>
      <c r="I79" s="4">
        <v>45069</v>
      </c>
      <c r="J79" s="3">
        <v>4</v>
      </c>
    </row>
    <row r="80" spans="2:10" x14ac:dyDescent="0.3">
      <c r="B80" s="4">
        <v>45088</v>
      </c>
      <c r="C80">
        <v>17</v>
      </c>
      <c r="F80" s="4">
        <v>45088</v>
      </c>
      <c r="G80">
        <v>45.470588235294116</v>
      </c>
      <c r="I80" s="4">
        <v>45070</v>
      </c>
      <c r="J80" s="3">
        <v>6.5</v>
      </c>
    </row>
    <row r="81" spans="2:10" x14ac:dyDescent="0.3">
      <c r="B81" s="4">
        <v>45089</v>
      </c>
      <c r="C81">
        <v>20</v>
      </c>
      <c r="F81" s="4">
        <v>45089</v>
      </c>
      <c r="G81">
        <v>32.549999999999997</v>
      </c>
      <c r="I81" s="4">
        <v>45071</v>
      </c>
      <c r="J81" s="3">
        <v>4</v>
      </c>
    </row>
    <row r="82" spans="2:10" x14ac:dyDescent="0.3">
      <c r="B82" s="4">
        <v>45090</v>
      </c>
      <c r="C82">
        <v>13</v>
      </c>
      <c r="F82" s="4">
        <v>45090</v>
      </c>
      <c r="G82">
        <v>39.615384615384613</v>
      </c>
      <c r="I82" s="4">
        <v>45072</v>
      </c>
      <c r="J82" s="3">
        <v>7.333333333333333</v>
      </c>
    </row>
    <row r="83" spans="2:10" x14ac:dyDescent="0.3">
      <c r="B83" s="4">
        <v>45091</v>
      </c>
      <c r="C83">
        <v>14</v>
      </c>
      <c r="F83" s="4">
        <v>45091</v>
      </c>
      <c r="G83">
        <v>36</v>
      </c>
      <c r="I83" s="4">
        <v>45073</v>
      </c>
      <c r="J83" s="3">
        <v>5.333333333333333</v>
      </c>
    </row>
    <row r="84" spans="2:10" x14ac:dyDescent="0.3">
      <c r="B84" s="4">
        <v>45092</v>
      </c>
      <c r="C84">
        <v>15</v>
      </c>
      <c r="F84" s="4">
        <v>45092</v>
      </c>
      <c r="G84">
        <v>31.6</v>
      </c>
      <c r="I84" s="4">
        <v>45074</v>
      </c>
      <c r="J84" s="3">
        <v>4.75</v>
      </c>
    </row>
    <row r="85" spans="2:10" x14ac:dyDescent="0.3">
      <c r="B85" s="4">
        <v>45093</v>
      </c>
      <c r="C85">
        <v>13</v>
      </c>
      <c r="F85" s="4">
        <v>45093</v>
      </c>
      <c r="G85">
        <v>33.846153846153847</v>
      </c>
      <c r="I85" s="4">
        <v>45075</v>
      </c>
      <c r="J85" s="3">
        <v>4</v>
      </c>
    </row>
    <row r="86" spans="2:10" x14ac:dyDescent="0.3">
      <c r="B86" s="4">
        <v>45094</v>
      </c>
      <c r="C86">
        <v>15</v>
      </c>
      <c r="F86" s="4">
        <v>45094</v>
      </c>
      <c r="G86">
        <v>31.8</v>
      </c>
      <c r="I86" s="4">
        <v>45076</v>
      </c>
      <c r="J86" s="3">
        <v>4</v>
      </c>
    </row>
    <row r="87" spans="2:10" x14ac:dyDescent="0.3">
      <c r="B87" s="4">
        <v>45095</v>
      </c>
      <c r="C87">
        <v>17</v>
      </c>
      <c r="F87" s="4">
        <v>45095</v>
      </c>
      <c r="G87">
        <v>36</v>
      </c>
      <c r="I87" s="4">
        <v>45077</v>
      </c>
      <c r="J87" s="3">
        <v>8.3333333333333339</v>
      </c>
    </row>
    <row r="88" spans="2:10" x14ac:dyDescent="0.3">
      <c r="B88" s="4">
        <v>45096</v>
      </c>
      <c r="C88">
        <v>10</v>
      </c>
      <c r="F88" s="4">
        <v>45096</v>
      </c>
      <c r="G88">
        <v>29.8</v>
      </c>
      <c r="I88" s="4">
        <v>45078</v>
      </c>
      <c r="J88" s="3">
        <v>4.8</v>
      </c>
    </row>
    <row r="89" spans="2:10" x14ac:dyDescent="0.3">
      <c r="B89" s="4">
        <v>45097</v>
      </c>
      <c r="C89">
        <v>13</v>
      </c>
      <c r="F89" s="4">
        <v>45097</v>
      </c>
      <c r="G89">
        <v>41.307692307692307</v>
      </c>
      <c r="I89" s="4">
        <v>45079</v>
      </c>
      <c r="J89" s="3">
        <v>5.333333333333333</v>
      </c>
    </row>
    <row r="90" spans="2:10" x14ac:dyDescent="0.3">
      <c r="B90" s="4">
        <v>45098</v>
      </c>
      <c r="C90">
        <v>17</v>
      </c>
      <c r="F90" s="4">
        <v>45098</v>
      </c>
      <c r="G90">
        <v>29.764705882352942</v>
      </c>
      <c r="I90" s="4">
        <v>45080</v>
      </c>
      <c r="J90" s="3">
        <v>6.666666666666667</v>
      </c>
    </row>
    <row r="91" spans="2:10" x14ac:dyDescent="0.3">
      <c r="B91" s="4">
        <v>45099</v>
      </c>
      <c r="C91">
        <v>26</v>
      </c>
      <c r="F91" s="4">
        <v>45099</v>
      </c>
      <c r="G91">
        <v>37.92307692307692</v>
      </c>
      <c r="I91" s="4">
        <v>45081</v>
      </c>
      <c r="J91" s="3">
        <v>4.5555555555555554</v>
      </c>
    </row>
    <row r="92" spans="2:10" x14ac:dyDescent="0.3">
      <c r="B92" s="4">
        <v>45100</v>
      </c>
      <c r="C92">
        <v>8</v>
      </c>
      <c r="F92" s="4">
        <v>45100</v>
      </c>
      <c r="G92">
        <v>38.625</v>
      </c>
      <c r="I92" s="4">
        <v>45082</v>
      </c>
      <c r="J92" s="3">
        <v>4.333333333333333</v>
      </c>
    </row>
    <row r="93" spans="2:10" x14ac:dyDescent="0.3">
      <c r="B93" s="4">
        <v>45101</v>
      </c>
      <c r="C93">
        <v>17</v>
      </c>
      <c r="F93" s="4">
        <v>45101</v>
      </c>
      <c r="G93">
        <v>41.470588235294116</v>
      </c>
      <c r="I93" s="4">
        <v>45083</v>
      </c>
      <c r="J93" s="3">
        <v>7.333333333333333</v>
      </c>
    </row>
    <row r="94" spans="2:10" x14ac:dyDescent="0.3">
      <c r="B94" s="4">
        <v>45102</v>
      </c>
      <c r="C94">
        <v>18</v>
      </c>
      <c r="F94" s="4">
        <v>45102</v>
      </c>
      <c r="G94">
        <v>39.5</v>
      </c>
      <c r="I94" s="4">
        <v>45084</v>
      </c>
      <c r="J94" s="3">
        <v>5.25</v>
      </c>
    </row>
    <row r="95" spans="2:10" x14ac:dyDescent="0.3">
      <c r="B95" s="4">
        <v>45103</v>
      </c>
      <c r="C95">
        <v>19</v>
      </c>
      <c r="F95" s="4">
        <v>45103</v>
      </c>
      <c r="G95">
        <v>29.736842105263158</v>
      </c>
      <c r="I95" s="4">
        <v>45085</v>
      </c>
      <c r="J95" s="3">
        <v>6.333333333333333</v>
      </c>
    </row>
    <row r="96" spans="2:10" x14ac:dyDescent="0.3">
      <c r="B96" s="4">
        <v>45104</v>
      </c>
      <c r="C96">
        <v>20</v>
      </c>
      <c r="F96" s="4">
        <v>45104</v>
      </c>
      <c r="G96">
        <v>37.75</v>
      </c>
      <c r="I96" s="4">
        <v>45086</v>
      </c>
      <c r="J96" s="3">
        <v>5.7142857142857144</v>
      </c>
    </row>
    <row r="97" spans="2:10" x14ac:dyDescent="0.3">
      <c r="B97" s="4">
        <v>45105</v>
      </c>
      <c r="C97">
        <v>23</v>
      </c>
      <c r="F97" s="4">
        <v>45105</v>
      </c>
      <c r="G97">
        <v>37.782608695652172</v>
      </c>
      <c r="I97" s="4">
        <v>45087</v>
      </c>
      <c r="J97" s="3">
        <v>5</v>
      </c>
    </row>
    <row r="98" spans="2:10" x14ac:dyDescent="0.3">
      <c r="B98" s="4">
        <v>45106</v>
      </c>
      <c r="C98">
        <v>16</v>
      </c>
      <c r="F98" s="4">
        <v>45106</v>
      </c>
      <c r="G98">
        <v>34.1875</v>
      </c>
      <c r="I98" s="4">
        <v>45088</v>
      </c>
      <c r="J98" s="3">
        <v>6.166666666666667</v>
      </c>
    </row>
    <row r="99" spans="2:10" x14ac:dyDescent="0.3">
      <c r="B99" s="4">
        <v>45107</v>
      </c>
      <c r="C99">
        <v>12</v>
      </c>
      <c r="F99" s="4">
        <v>45107</v>
      </c>
      <c r="G99">
        <v>36.166666666666664</v>
      </c>
      <c r="I99" s="4">
        <v>45089</v>
      </c>
      <c r="J99" s="3">
        <v>3</v>
      </c>
    </row>
    <row r="100" spans="2:10" x14ac:dyDescent="0.3">
      <c r="B100" s="4">
        <v>45108</v>
      </c>
      <c r="C100">
        <v>15</v>
      </c>
      <c r="F100" s="4">
        <v>45108</v>
      </c>
      <c r="G100">
        <v>38.200000000000003</v>
      </c>
      <c r="I100" s="4">
        <v>45090</v>
      </c>
      <c r="J100" s="3">
        <v>4.5</v>
      </c>
    </row>
    <row r="101" spans="2:10" x14ac:dyDescent="0.3">
      <c r="B101" s="4">
        <v>45109</v>
      </c>
      <c r="C101">
        <v>9</v>
      </c>
      <c r="F101" s="4">
        <v>45109</v>
      </c>
      <c r="G101">
        <v>32.444444444444443</v>
      </c>
      <c r="I101" s="4">
        <v>45091</v>
      </c>
      <c r="J101" s="3">
        <v>4.666666666666667</v>
      </c>
    </row>
    <row r="102" spans="2:10" x14ac:dyDescent="0.3">
      <c r="B102" s="4">
        <v>45110</v>
      </c>
      <c r="C102">
        <v>16</v>
      </c>
      <c r="F102" s="4">
        <v>45110</v>
      </c>
      <c r="G102">
        <v>37.875</v>
      </c>
      <c r="I102" s="4">
        <v>45092</v>
      </c>
      <c r="J102" s="3">
        <v>9</v>
      </c>
    </row>
    <row r="103" spans="2:10" x14ac:dyDescent="0.3">
      <c r="B103" s="4">
        <v>45111</v>
      </c>
      <c r="C103">
        <v>16</v>
      </c>
      <c r="F103" s="4">
        <v>45111</v>
      </c>
      <c r="G103">
        <v>34.125</v>
      </c>
      <c r="I103" s="4">
        <v>45093</v>
      </c>
      <c r="J103" s="3">
        <v>1.5</v>
      </c>
    </row>
    <row r="104" spans="2:10" x14ac:dyDescent="0.3">
      <c r="B104" s="4">
        <v>45112</v>
      </c>
      <c r="C104">
        <v>8</v>
      </c>
      <c r="F104" s="4">
        <v>45112</v>
      </c>
      <c r="G104">
        <v>24.5</v>
      </c>
      <c r="I104" s="4">
        <v>45094</v>
      </c>
      <c r="J104" s="3">
        <v>6.8</v>
      </c>
    </row>
    <row r="105" spans="2:10" x14ac:dyDescent="0.3">
      <c r="B105" s="4">
        <v>45113</v>
      </c>
      <c r="C105">
        <v>12</v>
      </c>
      <c r="F105" s="4">
        <v>45113</v>
      </c>
      <c r="G105">
        <v>34.666666666666664</v>
      </c>
      <c r="I105" s="4">
        <v>45095</v>
      </c>
      <c r="J105" s="3">
        <v>4.625</v>
      </c>
    </row>
    <row r="106" spans="2:10" x14ac:dyDescent="0.3">
      <c r="B106" s="4">
        <v>45114</v>
      </c>
      <c r="C106">
        <v>15</v>
      </c>
      <c r="F106" s="4">
        <v>45114</v>
      </c>
      <c r="G106">
        <v>38.333333333333336</v>
      </c>
      <c r="I106" s="4">
        <v>45096</v>
      </c>
      <c r="J106" s="3">
        <v>4.333333333333333</v>
      </c>
    </row>
    <row r="107" spans="2:10" x14ac:dyDescent="0.3">
      <c r="B107" s="4">
        <v>45115</v>
      </c>
      <c r="C107">
        <v>12</v>
      </c>
      <c r="F107" s="4">
        <v>45115</v>
      </c>
      <c r="G107">
        <v>43.833333333333336</v>
      </c>
      <c r="I107" s="4">
        <v>45097</v>
      </c>
      <c r="J107" s="3">
        <v>1.3333333333333333</v>
      </c>
    </row>
    <row r="108" spans="2:10" x14ac:dyDescent="0.3">
      <c r="B108" s="4">
        <v>45116</v>
      </c>
      <c r="C108">
        <v>16</v>
      </c>
      <c r="F108" s="4">
        <v>45116</v>
      </c>
      <c r="G108">
        <v>30.9375</v>
      </c>
      <c r="I108" s="4">
        <v>45098</v>
      </c>
      <c r="J108" s="3">
        <v>5</v>
      </c>
    </row>
    <row r="109" spans="2:10" x14ac:dyDescent="0.3">
      <c r="B109" s="4">
        <v>45117</v>
      </c>
      <c r="C109">
        <v>17</v>
      </c>
      <c r="F109" s="4">
        <v>45117</v>
      </c>
      <c r="G109">
        <v>34.941176470588232</v>
      </c>
      <c r="I109" s="4">
        <v>45099</v>
      </c>
      <c r="J109" s="3">
        <v>3.1666666666666665</v>
      </c>
    </row>
    <row r="110" spans="2:10" x14ac:dyDescent="0.3">
      <c r="B110" s="4">
        <v>45118</v>
      </c>
      <c r="C110">
        <v>17</v>
      </c>
      <c r="F110" s="4">
        <v>45118</v>
      </c>
      <c r="G110">
        <v>30.294117647058822</v>
      </c>
      <c r="I110" s="4">
        <v>45100</v>
      </c>
      <c r="J110" s="3">
        <v>7.5</v>
      </c>
    </row>
    <row r="111" spans="2:10" x14ac:dyDescent="0.3">
      <c r="B111" s="4">
        <v>45119</v>
      </c>
      <c r="C111">
        <v>14</v>
      </c>
      <c r="F111" s="4">
        <v>45119</v>
      </c>
      <c r="G111">
        <v>32.428571428571431</v>
      </c>
      <c r="I111" s="4">
        <v>45101</v>
      </c>
      <c r="J111" s="3">
        <v>4.2</v>
      </c>
    </row>
    <row r="112" spans="2:10" x14ac:dyDescent="0.3">
      <c r="B112" s="4">
        <v>45120</v>
      </c>
      <c r="C112">
        <v>20</v>
      </c>
      <c r="F112" s="4">
        <v>45120</v>
      </c>
      <c r="G112">
        <v>31.1</v>
      </c>
      <c r="I112" s="4">
        <v>45102</v>
      </c>
      <c r="J112" s="3">
        <v>4.625</v>
      </c>
    </row>
    <row r="113" spans="2:10" x14ac:dyDescent="0.3">
      <c r="B113" s="4">
        <v>45121</v>
      </c>
      <c r="C113">
        <v>15</v>
      </c>
      <c r="F113" s="4">
        <v>45121</v>
      </c>
      <c r="G113">
        <v>34.333333333333336</v>
      </c>
      <c r="I113" s="4">
        <v>45103</v>
      </c>
      <c r="J113" s="3">
        <v>9.6666666666666661</v>
      </c>
    </row>
    <row r="114" spans="2:10" x14ac:dyDescent="0.3">
      <c r="B114" s="4">
        <v>45122</v>
      </c>
      <c r="C114">
        <v>15</v>
      </c>
      <c r="F114" s="4">
        <v>45122</v>
      </c>
      <c r="G114">
        <v>28.6</v>
      </c>
      <c r="I114" s="4">
        <v>45104</v>
      </c>
      <c r="J114" s="3">
        <v>6.125</v>
      </c>
    </row>
    <row r="115" spans="2:10" x14ac:dyDescent="0.3">
      <c r="B115" s="4">
        <v>45123</v>
      </c>
      <c r="C115">
        <v>14</v>
      </c>
      <c r="F115" s="4">
        <v>45123</v>
      </c>
      <c r="G115">
        <v>32</v>
      </c>
      <c r="I115" s="4">
        <v>45105</v>
      </c>
      <c r="J115" s="3">
        <v>5.5555555555555554</v>
      </c>
    </row>
    <row r="116" spans="2:10" x14ac:dyDescent="0.3">
      <c r="B116" s="4">
        <v>45124</v>
      </c>
      <c r="C116">
        <v>16</v>
      </c>
      <c r="F116" s="4">
        <v>45124</v>
      </c>
      <c r="G116">
        <v>37.625</v>
      </c>
      <c r="I116" s="4">
        <v>45106</v>
      </c>
      <c r="J116" s="3">
        <v>6.333333333333333</v>
      </c>
    </row>
    <row r="117" spans="2:10" x14ac:dyDescent="0.3">
      <c r="B117" s="4">
        <v>45125</v>
      </c>
      <c r="C117">
        <v>14</v>
      </c>
      <c r="F117" s="4">
        <v>45125</v>
      </c>
      <c r="G117">
        <v>37.785714285714285</v>
      </c>
      <c r="I117" s="4">
        <v>45107</v>
      </c>
      <c r="J117" s="3">
        <v>5.333333333333333</v>
      </c>
    </row>
    <row r="118" spans="2:10" x14ac:dyDescent="0.3">
      <c r="B118" s="4">
        <v>45126</v>
      </c>
      <c r="C118">
        <v>16</v>
      </c>
      <c r="F118" s="4">
        <v>45126</v>
      </c>
      <c r="G118">
        <v>36.375</v>
      </c>
      <c r="I118" s="4">
        <v>45108</v>
      </c>
      <c r="J118" s="3">
        <v>2</v>
      </c>
    </row>
    <row r="119" spans="2:10" x14ac:dyDescent="0.3">
      <c r="B119" s="4">
        <v>45127</v>
      </c>
      <c r="C119">
        <v>14</v>
      </c>
      <c r="F119" s="4">
        <v>45127</v>
      </c>
      <c r="G119">
        <v>38.857142857142854</v>
      </c>
      <c r="I119" s="4">
        <v>45109</v>
      </c>
      <c r="J119" s="3">
        <v>6.5</v>
      </c>
    </row>
    <row r="120" spans="2:10" x14ac:dyDescent="0.3">
      <c r="B120" s="4">
        <v>45128</v>
      </c>
      <c r="C120">
        <v>13</v>
      </c>
      <c r="F120" s="4">
        <v>45128</v>
      </c>
      <c r="G120">
        <v>37</v>
      </c>
      <c r="I120" s="4">
        <v>45110</v>
      </c>
      <c r="J120" s="3">
        <v>2.5</v>
      </c>
    </row>
    <row r="121" spans="2:10" x14ac:dyDescent="0.3">
      <c r="B121" s="4">
        <v>45129</v>
      </c>
      <c r="C121">
        <v>19</v>
      </c>
      <c r="F121" s="4">
        <v>45129</v>
      </c>
      <c r="G121">
        <v>33</v>
      </c>
      <c r="I121" s="4">
        <v>45111</v>
      </c>
      <c r="J121" s="3">
        <v>2</v>
      </c>
    </row>
    <row r="122" spans="2:10" x14ac:dyDescent="0.3">
      <c r="B122" s="4">
        <v>45130</v>
      </c>
      <c r="C122">
        <v>15</v>
      </c>
      <c r="F122" s="4">
        <v>45130</v>
      </c>
      <c r="G122">
        <v>33.333333333333336</v>
      </c>
      <c r="I122" s="4">
        <v>45112</v>
      </c>
      <c r="J122" s="3">
        <v>2</v>
      </c>
    </row>
    <row r="123" spans="2:10" x14ac:dyDescent="0.3">
      <c r="B123" s="4">
        <v>45131</v>
      </c>
      <c r="C123">
        <v>18</v>
      </c>
      <c r="F123" s="4">
        <v>45131</v>
      </c>
      <c r="G123">
        <v>36.944444444444443</v>
      </c>
      <c r="I123" s="4">
        <v>45113</v>
      </c>
      <c r="J123" s="3">
        <v>6</v>
      </c>
    </row>
    <row r="124" spans="2:10" x14ac:dyDescent="0.3">
      <c r="B124" s="4">
        <v>45132</v>
      </c>
      <c r="C124">
        <v>14</v>
      </c>
      <c r="F124" s="4">
        <v>45132</v>
      </c>
      <c r="G124">
        <v>34.357142857142854</v>
      </c>
      <c r="I124" s="4">
        <v>45114</v>
      </c>
      <c r="J124" s="3">
        <v>4.5714285714285712</v>
      </c>
    </row>
    <row r="125" spans="2:10" x14ac:dyDescent="0.3">
      <c r="B125" s="4">
        <v>45133</v>
      </c>
      <c r="C125">
        <v>16</v>
      </c>
      <c r="F125" s="4">
        <v>45133</v>
      </c>
      <c r="G125">
        <v>39</v>
      </c>
      <c r="I125" s="4">
        <v>45115</v>
      </c>
      <c r="J125" s="3">
        <v>4.333333333333333</v>
      </c>
    </row>
    <row r="126" spans="2:10" x14ac:dyDescent="0.3">
      <c r="B126" s="4">
        <v>45134</v>
      </c>
      <c r="C126">
        <v>13</v>
      </c>
      <c r="F126" s="4">
        <v>45134</v>
      </c>
      <c r="G126">
        <v>32</v>
      </c>
      <c r="I126" s="4">
        <v>45116</v>
      </c>
      <c r="J126" s="3">
        <v>7</v>
      </c>
    </row>
    <row r="127" spans="2:10" x14ac:dyDescent="0.3">
      <c r="B127" s="4">
        <v>45135</v>
      </c>
      <c r="C127">
        <v>12</v>
      </c>
      <c r="F127" s="4">
        <v>45135</v>
      </c>
      <c r="G127">
        <v>33.5</v>
      </c>
      <c r="I127" s="4">
        <v>45117</v>
      </c>
      <c r="J127" s="3">
        <v>7.666666666666667</v>
      </c>
    </row>
    <row r="128" spans="2:10" x14ac:dyDescent="0.3">
      <c r="B128" s="4">
        <v>45136</v>
      </c>
      <c r="C128">
        <v>19</v>
      </c>
      <c r="F128" s="4">
        <v>45136</v>
      </c>
      <c r="G128">
        <v>37.89473684210526</v>
      </c>
      <c r="I128" s="4">
        <v>45118</v>
      </c>
      <c r="J128" s="3">
        <v>4.5</v>
      </c>
    </row>
    <row r="129" spans="2:10" x14ac:dyDescent="0.3">
      <c r="B129" s="4">
        <v>45137</v>
      </c>
      <c r="C129">
        <v>19</v>
      </c>
      <c r="F129" s="4">
        <v>45137</v>
      </c>
      <c r="G129">
        <v>32</v>
      </c>
      <c r="I129" s="4">
        <v>45119</v>
      </c>
      <c r="J129" s="3">
        <v>4</v>
      </c>
    </row>
    <row r="130" spans="2:10" x14ac:dyDescent="0.3">
      <c r="B130" s="4">
        <v>45138</v>
      </c>
      <c r="C130">
        <v>15</v>
      </c>
      <c r="F130" s="4">
        <v>45138</v>
      </c>
      <c r="G130">
        <v>35.133333333333333</v>
      </c>
      <c r="I130" s="4">
        <v>45120</v>
      </c>
      <c r="J130" s="3">
        <v>5.25</v>
      </c>
    </row>
    <row r="131" spans="2:10" x14ac:dyDescent="0.3">
      <c r="B131" s="4">
        <v>45139</v>
      </c>
      <c r="C131">
        <v>14</v>
      </c>
      <c r="F131" s="4">
        <v>45139</v>
      </c>
      <c r="G131">
        <v>35.714285714285715</v>
      </c>
      <c r="I131" s="4">
        <v>45121</v>
      </c>
      <c r="J131" s="3">
        <v>3.5</v>
      </c>
    </row>
    <row r="132" spans="2:10" x14ac:dyDescent="0.3">
      <c r="B132" s="4">
        <v>45140</v>
      </c>
      <c r="C132">
        <v>15</v>
      </c>
      <c r="F132" s="4">
        <v>45140</v>
      </c>
      <c r="G132">
        <v>38.533333333333331</v>
      </c>
      <c r="I132" s="4">
        <v>45122</v>
      </c>
      <c r="J132" s="3">
        <v>8.3333333333333339</v>
      </c>
    </row>
    <row r="133" spans="2:10" x14ac:dyDescent="0.3">
      <c r="B133" s="4">
        <v>45141</v>
      </c>
      <c r="C133">
        <v>17</v>
      </c>
      <c r="F133" s="4">
        <v>45141</v>
      </c>
      <c r="G133">
        <v>38.941176470588232</v>
      </c>
      <c r="I133" s="4">
        <v>45123</v>
      </c>
      <c r="J133" s="3">
        <v>4.5</v>
      </c>
    </row>
    <row r="134" spans="2:10" x14ac:dyDescent="0.3">
      <c r="B134" s="4">
        <v>45142</v>
      </c>
      <c r="C134">
        <v>12</v>
      </c>
      <c r="F134" s="4">
        <v>45142</v>
      </c>
      <c r="G134">
        <v>35.666666666666664</v>
      </c>
      <c r="I134" s="4">
        <v>45124</v>
      </c>
      <c r="J134" s="3">
        <v>5</v>
      </c>
    </row>
    <row r="135" spans="2:10" x14ac:dyDescent="0.3">
      <c r="B135" s="4">
        <v>45143</v>
      </c>
      <c r="C135">
        <v>23</v>
      </c>
      <c r="F135" s="4">
        <v>45143</v>
      </c>
      <c r="G135">
        <v>39.478260869565219</v>
      </c>
      <c r="I135" s="4">
        <v>45125</v>
      </c>
      <c r="J135" s="3">
        <v>1</v>
      </c>
    </row>
    <row r="136" spans="2:10" x14ac:dyDescent="0.3">
      <c r="B136" s="4">
        <v>45144</v>
      </c>
      <c r="C136">
        <v>10</v>
      </c>
      <c r="F136" s="4">
        <v>45144</v>
      </c>
      <c r="G136">
        <v>25.1</v>
      </c>
      <c r="I136" s="4">
        <v>45126</v>
      </c>
      <c r="J136" s="3">
        <v>5.6</v>
      </c>
    </row>
    <row r="137" spans="2:10" x14ac:dyDescent="0.3">
      <c r="B137" s="4">
        <v>45145</v>
      </c>
      <c r="C137">
        <v>18</v>
      </c>
      <c r="F137" s="4">
        <v>45145</v>
      </c>
      <c r="G137">
        <v>43.666666666666664</v>
      </c>
      <c r="I137" s="4">
        <v>45127</v>
      </c>
      <c r="J137" s="3">
        <v>3</v>
      </c>
    </row>
    <row r="138" spans="2:10" x14ac:dyDescent="0.3">
      <c r="B138" s="4">
        <v>45146</v>
      </c>
      <c r="C138">
        <v>11</v>
      </c>
      <c r="F138" s="4">
        <v>45146</v>
      </c>
      <c r="G138">
        <v>38.090909090909093</v>
      </c>
      <c r="I138" s="4">
        <v>45128</v>
      </c>
      <c r="J138" s="3">
        <v>5.666666666666667</v>
      </c>
    </row>
    <row r="139" spans="2:10" x14ac:dyDescent="0.3">
      <c r="B139" s="4">
        <v>45147</v>
      </c>
      <c r="C139">
        <v>12</v>
      </c>
      <c r="F139" s="4">
        <v>45147</v>
      </c>
      <c r="G139">
        <v>28.25</v>
      </c>
      <c r="I139" s="4">
        <v>45129</v>
      </c>
      <c r="J139" s="3">
        <v>5.5</v>
      </c>
    </row>
    <row r="140" spans="2:10" x14ac:dyDescent="0.3">
      <c r="B140" s="4">
        <v>45148</v>
      </c>
      <c r="C140">
        <v>24</v>
      </c>
      <c r="F140" s="4">
        <v>45148</v>
      </c>
      <c r="G140">
        <v>36.291666666666664</v>
      </c>
      <c r="I140" s="4">
        <v>45130</v>
      </c>
      <c r="J140" s="3">
        <v>5.2</v>
      </c>
    </row>
    <row r="141" spans="2:10" x14ac:dyDescent="0.3">
      <c r="B141" s="4">
        <v>45149</v>
      </c>
      <c r="C141">
        <v>16</v>
      </c>
      <c r="F141" s="4">
        <v>45149</v>
      </c>
      <c r="G141">
        <v>31.875</v>
      </c>
      <c r="I141" s="4">
        <v>45131</v>
      </c>
      <c r="J141" s="3">
        <v>4</v>
      </c>
    </row>
    <row r="142" spans="2:10" x14ac:dyDescent="0.3">
      <c r="B142" s="4">
        <v>45150</v>
      </c>
      <c r="C142">
        <v>21</v>
      </c>
      <c r="F142" s="4">
        <v>45150</v>
      </c>
      <c r="G142">
        <v>32.333333333333336</v>
      </c>
      <c r="I142" s="4">
        <v>45132</v>
      </c>
      <c r="J142" s="3">
        <v>4.75</v>
      </c>
    </row>
    <row r="143" spans="2:10" x14ac:dyDescent="0.3">
      <c r="B143" s="4">
        <v>45151</v>
      </c>
      <c r="C143">
        <v>16</v>
      </c>
      <c r="F143" s="4">
        <v>45151</v>
      </c>
      <c r="G143">
        <v>36.3125</v>
      </c>
      <c r="I143" s="4">
        <v>45133</v>
      </c>
      <c r="J143" s="3">
        <v>4.75</v>
      </c>
    </row>
    <row r="144" spans="2:10" x14ac:dyDescent="0.3">
      <c r="B144" s="4">
        <v>45152</v>
      </c>
      <c r="C144">
        <v>15</v>
      </c>
      <c r="F144" s="4">
        <v>45152</v>
      </c>
      <c r="G144">
        <v>41.133333333333333</v>
      </c>
      <c r="I144" s="4">
        <v>45134</v>
      </c>
      <c r="J144" s="3">
        <v>6.5</v>
      </c>
    </row>
    <row r="145" spans="2:10" x14ac:dyDescent="0.3">
      <c r="B145" s="4">
        <v>45153</v>
      </c>
      <c r="C145">
        <v>14</v>
      </c>
      <c r="F145" s="4">
        <v>45153</v>
      </c>
      <c r="G145">
        <v>32.071428571428569</v>
      </c>
      <c r="I145" s="4">
        <v>45135</v>
      </c>
      <c r="J145" s="3">
        <v>5</v>
      </c>
    </row>
    <row r="146" spans="2:10" x14ac:dyDescent="0.3">
      <c r="B146" s="4">
        <v>45154</v>
      </c>
      <c r="C146">
        <v>18</v>
      </c>
      <c r="F146" s="4">
        <v>45154</v>
      </c>
      <c r="G146">
        <v>34.222222222222221</v>
      </c>
      <c r="I146" s="4">
        <v>45136</v>
      </c>
      <c r="J146" s="3">
        <v>6.333333333333333</v>
      </c>
    </row>
    <row r="147" spans="2:10" x14ac:dyDescent="0.3">
      <c r="B147" s="4">
        <v>45155</v>
      </c>
      <c r="C147">
        <v>12</v>
      </c>
      <c r="F147" s="4">
        <v>45155</v>
      </c>
      <c r="G147">
        <v>43.666666666666664</v>
      </c>
      <c r="I147" s="4">
        <v>45137</v>
      </c>
      <c r="J147" s="3">
        <v>6</v>
      </c>
    </row>
    <row r="148" spans="2:10" x14ac:dyDescent="0.3">
      <c r="B148" s="4">
        <v>45156</v>
      </c>
      <c r="C148">
        <v>18</v>
      </c>
      <c r="F148" s="4">
        <v>45156</v>
      </c>
      <c r="G148">
        <v>38.5</v>
      </c>
      <c r="I148" s="4">
        <v>45138</v>
      </c>
      <c r="J148" s="3">
        <v>8.1666666666666661</v>
      </c>
    </row>
    <row r="149" spans="2:10" x14ac:dyDescent="0.3">
      <c r="B149" s="4">
        <v>45157</v>
      </c>
      <c r="C149">
        <v>16</v>
      </c>
      <c r="F149" s="4">
        <v>45157</v>
      </c>
      <c r="G149">
        <v>32.6875</v>
      </c>
      <c r="I149" s="4">
        <v>45139</v>
      </c>
      <c r="J149" s="3">
        <v>8</v>
      </c>
    </row>
    <row r="150" spans="2:10" x14ac:dyDescent="0.3">
      <c r="B150" s="4">
        <v>45158</v>
      </c>
      <c r="C150">
        <v>22</v>
      </c>
      <c r="F150" s="4">
        <v>45158</v>
      </c>
      <c r="G150">
        <v>41.045454545454547</v>
      </c>
      <c r="I150" s="4">
        <v>45140</v>
      </c>
      <c r="J150" s="3">
        <v>4</v>
      </c>
    </row>
    <row r="151" spans="2:10" x14ac:dyDescent="0.3">
      <c r="B151" s="4">
        <v>45159</v>
      </c>
      <c r="C151">
        <v>16</v>
      </c>
      <c r="F151" s="4">
        <v>45159</v>
      </c>
      <c r="G151">
        <v>36.6875</v>
      </c>
      <c r="I151" s="4">
        <v>45141</v>
      </c>
      <c r="J151" s="3">
        <v>5.333333333333333</v>
      </c>
    </row>
    <row r="152" spans="2:10" x14ac:dyDescent="0.3">
      <c r="B152" s="4">
        <v>45160</v>
      </c>
      <c r="C152">
        <v>10</v>
      </c>
      <c r="F152" s="4">
        <v>45160</v>
      </c>
      <c r="G152">
        <v>38.5</v>
      </c>
      <c r="I152" s="4">
        <v>45142</v>
      </c>
      <c r="J152" s="3">
        <v>4.666666666666667</v>
      </c>
    </row>
    <row r="153" spans="2:10" x14ac:dyDescent="0.3">
      <c r="B153" s="4">
        <v>45161</v>
      </c>
      <c r="C153">
        <v>18</v>
      </c>
      <c r="F153" s="4">
        <v>45161</v>
      </c>
      <c r="G153">
        <v>33.777777777777779</v>
      </c>
      <c r="I153" s="4">
        <v>45143</v>
      </c>
      <c r="J153" s="3">
        <v>6.2</v>
      </c>
    </row>
    <row r="154" spans="2:10" x14ac:dyDescent="0.3">
      <c r="B154" s="4">
        <v>45162</v>
      </c>
      <c r="C154">
        <v>13</v>
      </c>
      <c r="F154" s="4">
        <v>45162</v>
      </c>
      <c r="G154">
        <v>41.692307692307693</v>
      </c>
      <c r="I154" s="4">
        <v>45144</v>
      </c>
      <c r="J154" s="3">
        <v>6.333333333333333</v>
      </c>
    </row>
    <row r="155" spans="2:10" x14ac:dyDescent="0.3">
      <c r="B155" s="4">
        <v>45163</v>
      </c>
      <c r="C155">
        <v>20</v>
      </c>
      <c r="F155" s="4">
        <v>45163</v>
      </c>
      <c r="G155">
        <v>31.7</v>
      </c>
      <c r="I155" s="4">
        <v>45145</v>
      </c>
      <c r="J155" s="3">
        <v>9.5</v>
      </c>
    </row>
    <row r="156" spans="2:10" x14ac:dyDescent="0.3">
      <c r="B156" s="4">
        <v>45164</v>
      </c>
      <c r="C156">
        <v>17</v>
      </c>
      <c r="F156" s="4">
        <v>45164</v>
      </c>
      <c r="G156">
        <v>36.470588235294116</v>
      </c>
      <c r="I156" s="4">
        <v>45146</v>
      </c>
      <c r="J156" s="3">
        <v>2</v>
      </c>
    </row>
    <row r="157" spans="2:10" x14ac:dyDescent="0.3">
      <c r="B157" s="4">
        <v>45165</v>
      </c>
      <c r="C157">
        <v>19</v>
      </c>
      <c r="F157" s="4">
        <v>45165</v>
      </c>
      <c r="G157">
        <v>37.210526315789473</v>
      </c>
      <c r="I157" s="4">
        <v>45147</v>
      </c>
      <c r="J157" s="3">
        <v>6.666666666666667</v>
      </c>
    </row>
    <row r="158" spans="2:10" x14ac:dyDescent="0.3">
      <c r="B158" s="4">
        <v>45166</v>
      </c>
      <c r="C158">
        <v>17</v>
      </c>
      <c r="F158" s="4">
        <v>45166</v>
      </c>
      <c r="G158">
        <v>36.294117647058826</v>
      </c>
      <c r="I158" s="4">
        <v>45148</v>
      </c>
      <c r="J158" s="3">
        <v>2.25</v>
      </c>
    </row>
    <row r="159" spans="2:10" x14ac:dyDescent="0.3">
      <c r="B159" s="4">
        <v>45167</v>
      </c>
      <c r="C159">
        <v>22</v>
      </c>
      <c r="F159" s="4">
        <v>45167</v>
      </c>
      <c r="G159">
        <v>32</v>
      </c>
      <c r="I159" s="4">
        <v>45149</v>
      </c>
      <c r="J159" s="3">
        <v>3</v>
      </c>
    </row>
    <row r="160" spans="2:10" x14ac:dyDescent="0.3">
      <c r="B160" s="4">
        <v>45168</v>
      </c>
      <c r="C160">
        <v>9</v>
      </c>
      <c r="F160" s="4">
        <v>45168</v>
      </c>
      <c r="G160">
        <v>41.444444444444443</v>
      </c>
      <c r="I160" s="4">
        <v>45150</v>
      </c>
      <c r="J160" s="3">
        <v>4.7142857142857144</v>
      </c>
    </row>
    <row r="161" spans="2:10" x14ac:dyDescent="0.3">
      <c r="B161" s="4">
        <v>45169</v>
      </c>
      <c r="C161">
        <v>9</v>
      </c>
      <c r="F161" s="4">
        <v>45169</v>
      </c>
      <c r="G161">
        <v>40.444444444444443</v>
      </c>
      <c r="I161" s="4">
        <v>45151</v>
      </c>
      <c r="J161" s="3">
        <v>10</v>
      </c>
    </row>
    <row r="162" spans="2:10" x14ac:dyDescent="0.3">
      <c r="B162" s="4">
        <v>45170</v>
      </c>
      <c r="C162">
        <v>12</v>
      </c>
      <c r="F162" s="4">
        <v>45170</v>
      </c>
      <c r="G162">
        <v>29.833333333333332</v>
      </c>
      <c r="I162" s="4">
        <v>45152</v>
      </c>
      <c r="J162" s="3">
        <v>5.666666666666667</v>
      </c>
    </row>
    <row r="163" spans="2:10" x14ac:dyDescent="0.3">
      <c r="B163" s="4">
        <v>45171</v>
      </c>
      <c r="C163">
        <v>18</v>
      </c>
      <c r="F163" s="4">
        <v>45171</v>
      </c>
      <c r="G163">
        <v>34.777777777777779</v>
      </c>
      <c r="I163" s="4">
        <v>45153</v>
      </c>
      <c r="J163" s="3">
        <v>5</v>
      </c>
    </row>
    <row r="164" spans="2:10" x14ac:dyDescent="0.3">
      <c r="B164" s="4">
        <v>45172</v>
      </c>
      <c r="C164">
        <v>17</v>
      </c>
      <c r="F164" s="4">
        <v>45172</v>
      </c>
      <c r="G164">
        <v>35</v>
      </c>
      <c r="I164" s="4">
        <v>45154</v>
      </c>
      <c r="J164" s="3">
        <v>3</v>
      </c>
    </row>
    <row r="165" spans="2:10" x14ac:dyDescent="0.3">
      <c r="B165" s="4">
        <v>45173</v>
      </c>
      <c r="C165">
        <v>15</v>
      </c>
      <c r="F165" s="4">
        <v>45173</v>
      </c>
      <c r="G165">
        <v>34.06666666666667</v>
      </c>
      <c r="I165" s="4">
        <v>45155</v>
      </c>
      <c r="J165" s="3">
        <v>5.333333333333333</v>
      </c>
    </row>
    <row r="166" spans="2:10" x14ac:dyDescent="0.3">
      <c r="B166" s="4">
        <v>45174</v>
      </c>
      <c r="C166">
        <v>13</v>
      </c>
      <c r="F166" s="4">
        <v>45174</v>
      </c>
      <c r="G166">
        <v>34.846153846153847</v>
      </c>
      <c r="I166" s="4">
        <v>45156</v>
      </c>
      <c r="J166" s="3">
        <v>5.833333333333333</v>
      </c>
    </row>
    <row r="167" spans="2:10" x14ac:dyDescent="0.3">
      <c r="B167" s="4">
        <v>45175</v>
      </c>
      <c r="C167">
        <v>11</v>
      </c>
      <c r="F167" s="4">
        <v>45175</v>
      </c>
      <c r="G167">
        <v>36.81818181818182</v>
      </c>
      <c r="I167" s="4">
        <v>45157</v>
      </c>
      <c r="J167" s="3">
        <v>5.8</v>
      </c>
    </row>
    <row r="168" spans="2:10" x14ac:dyDescent="0.3">
      <c r="B168" s="4">
        <v>45176</v>
      </c>
      <c r="C168">
        <v>14</v>
      </c>
      <c r="F168" s="4">
        <v>45176</v>
      </c>
      <c r="G168">
        <v>34.5</v>
      </c>
      <c r="I168" s="4">
        <v>45158</v>
      </c>
      <c r="J168" s="3">
        <v>5.2</v>
      </c>
    </row>
    <row r="169" spans="2:10" x14ac:dyDescent="0.3">
      <c r="B169" s="4">
        <v>45177</v>
      </c>
      <c r="C169">
        <v>17</v>
      </c>
      <c r="F169" s="4">
        <v>45177</v>
      </c>
      <c r="G169">
        <v>32.882352941176471</v>
      </c>
      <c r="I169" s="4">
        <v>45159</v>
      </c>
      <c r="J169" s="3">
        <v>4.5</v>
      </c>
    </row>
    <row r="170" spans="2:10" x14ac:dyDescent="0.3">
      <c r="B170" s="4">
        <v>45178</v>
      </c>
      <c r="C170">
        <v>15</v>
      </c>
      <c r="F170" s="4">
        <v>45178</v>
      </c>
      <c r="G170">
        <v>43.466666666666669</v>
      </c>
      <c r="I170" s="4">
        <v>45160</v>
      </c>
      <c r="J170" s="3">
        <v>6</v>
      </c>
    </row>
    <row r="171" spans="2:10" x14ac:dyDescent="0.3">
      <c r="B171" s="4">
        <v>45179</v>
      </c>
      <c r="C171">
        <v>16</v>
      </c>
      <c r="F171" s="4">
        <v>45179</v>
      </c>
      <c r="G171">
        <v>28.375</v>
      </c>
      <c r="I171" s="4">
        <v>45161</v>
      </c>
      <c r="J171" s="3">
        <v>6.5</v>
      </c>
    </row>
    <row r="172" spans="2:10" x14ac:dyDescent="0.3">
      <c r="B172" s="4">
        <v>45180</v>
      </c>
      <c r="C172">
        <v>9</v>
      </c>
      <c r="F172" s="4">
        <v>45180</v>
      </c>
      <c r="G172">
        <v>34.777777777777779</v>
      </c>
      <c r="I172" s="4">
        <v>45162</v>
      </c>
      <c r="J172" s="3">
        <v>4.166666666666667</v>
      </c>
    </row>
    <row r="173" spans="2:10" x14ac:dyDescent="0.3">
      <c r="B173" s="4">
        <v>45181</v>
      </c>
      <c r="C173">
        <v>10</v>
      </c>
      <c r="F173" s="4">
        <v>45181</v>
      </c>
      <c r="G173">
        <v>35.200000000000003</v>
      </c>
      <c r="I173" s="4">
        <v>45163</v>
      </c>
      <c r="J173" s="3">
        <v>3.6666666666666665</v>
      </c>
    </row>
    <row r="174" spans="2:10" x14ac:dyDescent="0.3">
      <c r="B174" s="4">
        <v>45182</v>
      </c>
      <c r="C174">
        <v>12</v>
      </c>
      <c r="F174" s="4">
        <v>45182</v>
      </c>
      <c r="G174">
        <v>32</v>
      </c>
      <c r="I174" s="4">
        <v>45164</v>
      </c>
      <c r="J174" s="3">
        <v>3.5</v>
      </c>
    </row>
    <row r="175" spans="2:10" x14ac:dyDescent="0.3">
      <c r="B175" s="4">
        <v>45183</v>
      </c>
      <c r="C175">
        <v>13</v>
      </c>
      <c r="F175" s="4">
        <v>45183</v>
      </c>
      <c r="G175">
        <v>37.615384615384613</v>
      </c>
      <c r="I175" s="4">
        <v>45165</v>
      </c>
      <c r="J175" s="3">
        <v>6</v>
      </c>
    </row>
    <row r="176" spans="2:10" x14ac:dyDescent="0.3">
      <c r="B176" s="4">
        <v>45184</v>
      </c>
      <c r="C176">
        <v>26</v>
      </c>
      <c r="F176" s="4">
        <v>45184</v>
      </c>
      <c r="G176">
        <v>37.384615384615387</v>
      </c>
      <c r="I176" s="4">
        <v>45166</v>
      </c>
      <c r="J176" s="3">
        <v>5.1428571428571432</v>
      </c>
    </row>
    <row r="177" spans="2:10" x14ac:dyDescent="0.3">
      <c r="B177" s="4">
        <v>45185</v>
      </c>
      <c r="C177">
        <v>22</v>
      </c>
      <c r="F177" s="4">
        <v>45185</v>
      </c>
      <c r="G177">
        <v>33.954545454545453</v>
      </c>
      <c r="I177" s="4">
        <v>45167</v>
      </c>
      <c r="J177" s="3">
        <v>4</v>
      </c>
    </row>
    <row r="178" spans="2:10" x14ac:dyDescent="0.3">
      <c r="B178" s="4">
        <v>45186</v>
      </c>
      <c r="C178">
        <v>16</v>
      </c>
      <c r="F178" s="4">
        <v>45186</v>
      </c>
      <c r="G178">
        <v>32.5</v>
      </c>
      <c r="I178" s="4">
        <v>45168</v>
      </c>
      <c r="J178" s="3">
        <v>3.5</v>
      </c>
    </row>
    <row r="179" spans="2:10" x14ac:dyDescent="0.3">
      <c r="B179" s="4">
        <v>45187</v>
      </c>
      <c r="C179">
        <v>12</v>
      </c>
      <c r="F179" s="4">
        <v>45187</v>
      </c>
      <c r="G179">
        <v>37.25</v>
      </c>
      <c r="I179" s="4">
        <v>45169</v>
      </c>
      <c r="J179" s="3">
        <v>5</v>
      </c>
    </row>
    <row r="180" spans="2:10" x14ac:dyDescent="0.3">
      <c r="B180" s="4">
        <v>45188</v>
      </c>
      <c r="C180">
        <v>21</v>
      </c>
      <c r="F180" s="4">
        <v>45188</v>
      </c>
      <c r="G180">
        <v>34.047619047619051</v>
      </c>
      <c r="I180" s="4">
        <v>45170</v>
      </c>
      <c r="J180" s="3">
        <v>3.5</v>
      </c>
    </row>
    <row r="181" spans="2:10" x14ac:dyDescent="0.3">
      <c r="B181" s="4">
        <v>45189</v>
      </c>
      <c r="C181">
        <v>12</v>
      </c>
      <c r="F181" s="4">
        <v>45189</v>
      </c>
      <c r="G181">
        <v>34.583333333333336</v>
      </c>
      <c r="I181" s="4">
        <v>45171</v>
      </c>
      <c r="J181" s="3">
        <v>5.8</v>
      </c>
    </row>
    <row r="182" spans="2:10" x14ac:dyDescent="0.3">
      <c r="B182" s="4">
        <v>45190</v>
      </c>
      <c r="C182">
        <v>15</v>
      </c>
      <c r="F182" s="4">
        <v>45190</v>
      </c>
      <c r="G182">
        <v>31</v>
      </c>
      <c r="I182" s="4">
        <v>45172</v>
      </c>
      <c r="J182" s="3">
        <v>3.6</v>
      </c>
    </row>
    <row r="183" spans="2:10" x14ac:dyDescent="0.3">
      <c r="B183" s="4">
        <v>45191</v>
      </c>
      <c r="C183">
        <v>23</v>
      </c>
      <c r="F183" s="4">
        <v>45191</v>
      </c>
      <c r="G183">
        <v>33.347826086956523</v>
      </c>
      <c r="I183" s="4">
        <v>45173</v>
      </c>
      <c r="J183" s="3">
        <v>7.25</v>
      </c>
    </row>
    <row r="184" spans="2:10" x14ac:dyDescent="0.3">
      <c r="B184" s="4">
        <v>45192</v>
      </c>
      <c r="C184">
        <v>15</v>
      </c>
      <c r="F184" s="4">
        <v>45192</v>
      </c>
      <c r="G184">
        <v>33.799999999999997</v>
      </c>
      <c r="I184" s="4">
        <v>45174</v>
      </c>
      <c r="J184" s="3">
        <v>4</v>
      </c>
    </row>
    <row r="185" spans="2:10" x14ac:dyDescent="0.3">
      <c r="B185" s="4">
        <v>45193</v>
      </c>
      <c r="C185">
        <v>15</v>
      </c>
      <c r="F185" s="4">
        <v>45193</v>
      </c>
      <c r="G185">
        <v>32.466666666666669</v>
      </c>
      <c r="I185" s="4">
        <v>45175</v>
      </c>
      <c r="J185" s="3">
        <v>6.2</v>
      </c>
    </row>
    <row r="186" spans="2:10" x14ac:dyDescent="0.3">
      <c r="B186" s="4">
        <v>45194</v>
      </c>
      <c r="C186">
        <v>14</v>
      </c>
      <c r="F186" s="4">
        <v>45194</v>
      </c>
      <c r="G186">
        <v>36.642857142857146</v>
      </c>
      <c r="I186" s="4">
        <v>45176</v>
      </c>
      <c r="J186" s="3">
        <v>6.5</v>
      </c>
    </row>
    <row r="187" spans="2:10" x14ac:dyDescent="0.3">
      <c r="B187" s="4">
        <v>45195</v>
      </c>
      <c r="C187">
        <v>19</v>
      </c>
      <c r="F187" s="4">
        <v>45195</v>
      </c>
      <c r="G187">
        <v>32.631578947368418</v>
      </c>
      <c r="I187" s="4">
        <v>45177</v>
      </c>
      <c r="J187" s="3">
        <v>6</v>
      </c>
    </row>
    <row r="188" spans="2:10" x14ac:dyDescent="0.3">
      <c r="B188" s="4">
        <v>45196</v>
      </c>
      <c r="C188">
        <v>17</v>
      </c>
      <c r="F188" s="4">
        <v>45196</v>
      </c>
      <c r="G188">
        <v>32.176470588235297</v>
      </c>
      <c r="I188" s="4">
        <v>45178</v>
      </c>
      <c r="J188" s="3">
        <v>1.5</v>
      </c>
    </row>
    <row r="189" spans="2:10" x14ac:dyDescent="0.3">
      <c r="B189" s="4">
        <v>45197</v>
      </c>
      <c r="C189">
        <v>16</v>
      </c>
      <c r="F189" s="4">
        <v>45197</v>
      </c>
      <c r="G189">
        <v>33.5</v>
      </c>
      <c r="I189" s="4">
        <v>45179</v>
      </c>
      <c r="J189" s="3">
        <v>2.5</v>
      </c>
    </row>
    <row r="190" spans="2:10" x14ac:dyDescent="0.3">
      <c r="B190" s="4">
        <v>45198</v>
      </c>
      <c r="C190">
        <v>15</v>
      </c>
      <c r="F190" s="4">
        <v>45198</v>
      </c>
      <c r="G190">
        <v>33.200000000000003</v>
      </c>
      <c r="I190" s="4">
        <v>45180</v>
      </c>
      <c r="J190" s="3">
        <v>7.25</v>
      </c>
    </row>
    <row r="191" spans="2:10" x14ac:dyDescent="0.3">
      <c r="B191" s="4">
        <v>45199</v>
      </c>
      <c r="C191">
        <v>19</v>
      </c>
      <c r="F191" s="4">
        <v>45199</v>
      </c>
      <c r="G191">
        <v>35.89473684210526</v>
      </c>
      <c r="I191" s="4">
        <v>45181</v>
      </c>
      <c r="J191" s="3">
        <v>1.5</v>
      </c>
    </row>
    <row r="192" spans="2:10" x14ac:dyDescent="0.3">
      <c r="B192" s="4">
        <v>45200</v>
      </c>
      <c r="C192">
        <v>15</v>
      </c>
      <c r="F192" s="4">
        <v>45200</v>
      </c>
      <c r="G192">
        <v>36.4</v>
      </c>
      <c r="I192" s="4">
        <v>45182</v>
      </c>
      <c r="J192" s="3">
        <v>5</v>
      </c>
    </row>
    <row r="193" spans="2:10" x14ac:dyDescent="0.3">
      <c r="B193" s="4">
        <v>45201</v>
      </c>
      <c r="C193">
        <v>14</v>
      </c>
      <c r="F193" s="4">
        <v>45201</v>
      </c>
      <c r="G193">
        <v>33.357142857142854</v>
      </c>
      <c r="I193" s="4">
        <v>45183</v>
      </c>
      <c r="J193" s="3">
        <v>6.5</v>
      </c>
    </row>
    <row r="194" spans="2:10" x14ac:dyDescent="0.3">
      <c r="B194" s="4">
        <v>45202</v>
      </c>
      <c r="C194">
        <v>15</v>
      </c>
      <c r="F194" s="4">
        <v>45202</v>
      </c>
      <c r="G194">
        <v>38.200000000000003</v>
      </c>
      <c r="I194" s="4">
        <v>45184</v>
      </c>
      <c r="J194" s="3">
        <v>4.1111111111111107</v>
      </c>
    </row>
    <row r="195" spans="2:10" x14ac:dyDescent="0.3">
      <c r="B195" s="4">
        <v>45203</v>
      </c>
      <c r="C195">
        <v>18</v>
      </c>
      <c r="F195" s="4">
        <v>45203</v>
      </c>
      <c r="G195">
        <v>37.611111111111114</v>
      </c>
      <c r="I195" s="4">
        <v>45185</v>
      </c>
      <c r="J195" s="3">
        <v>6.6</v>
      </c>
    </row>
    <row r="196" spans="2:10" x14ac:dyDescent="0.3">
      <c r="B196" s="4">
        <v>45204</v>
      </c>
      <c r="C196">
        <v>19</v>
      </c>
      <c r="F196" s="4">
        <v>45204</v>
      </c>
      <c r="G196">
        <v>29.210526315789473</v>
      </c>
      <c r="I196" s="4">
        <v>45186</v>
      </c>
      <c r="J196" s="3">
        <v>5.2</v>
      </c>
    </row>
    <row r="197" spans="2:10" x14ac:dyDescent="0.3">
      <c r="B197" s="4">
        <v>45205</v>
      </c>
      <c r="C197">
        <v>15</v>
      </c>
      <c r="F197" s="4">
        <v>45205</v>
      </c>
      <c r="G197">
        <v>37.266666666666666</v>
      </c>
      <c r="I197" s="4">
        <v>45187</v>
      </c>
      <c r="J197" s="3">
        <v>5.5</v>
      </c>
    </row>
    <row r="198" spans="2:10" x14ac:dyDescent="0.3">
      <c r="B198" s="4">
        <v>45206</v>
      </c>
      <c r="C198">
        <v>15</v>
      </c>
      <c r="F198" s="4">
        <v>45206</v>
      </c>
      <c r="G198">
        <v>34.133333333333333</v>
      </c>
      <c r="I198" s="4">
        <v>45188</v>
      </c>
      <c r="J198" s="3">
        <v>3.3333333333333335</v>
      </c>
    </row>
    <row r="199" spans="2:10" x14ac:dyDescent="0.3">
      <c r="B199" s="4">
        <v>45207</v>
      </c>
      <c r="C199">
        <v>10</v>
      </c>
      <c r="F199" s="4">
        <v>45207</v>
      </c>
      <c r="G199">
        <v>38.6</v>
      </c>
      <c r="I199" s="4">
        <v>45189</v>
      </c>
      <c r="J199" s="3">
        <v>5</v>
      </c>
    </row>
    <row r="200" spans="2:10" x14ac:dyDescent="0.3">
      <c r="B200" s="4">
        <v>45208</v>
      </c>
      <c r="C200">
        <v>19</v>
      </c>
      <c r="F200" s="4">
        <v>45208</v>
      </c>
      <c r="G200">
        <v>36.05263157894737</v>
      </c>
      <c r="I200" s="4">
        <v>45190</v>
      </c>
      <c r="J200" s="3">
        <v>6.5</v>
      </c>
    </row>
    <row r="201" spans="2:10" x14ac:dyDescent="0.3">
      <c r="B201" s="4">
        <v>45209</v>
      </c>
      <c r="C201">
        <v>12</v>
      </c>
      <c r="F201" s="4">
        <v>45209</v>
      </c>
      <c r="G201">
        <v>39.833333333333336</v>
      </c>
      <c r="I201" s="4">
        <v>45191</v>
      </c>
      <c r="J201" s="3">
        <v>3</v>
      </c>
    </row>
    <row r="202" spans="2:10" x14ac:dyDescent="0.3">
      <c r="B202" s="4">
        <v>45210</v>
      </c>
      <c r="C202">
        <v>20</v>
      </c>
      <c r="F202" s="4">
        <v>45210</v>
      </c>
      <c r="G202">
        <v>34.700000000000003</v>
      </c>
      <c r="I202" s="4">
        <v>45192</v>
      </c>
      <c r="J202" s="3">
        <v>5.333333333333333</v>
      </c>
    </row>
    <row r="203" spans="2:10" x14ac:dyDescent="0.3">
      <c r="B203" s="4">
        <v>45211</v>
      </c>
      <c r="C203">
        <v>18</v>
      </c>
      <c r="F203" s="4">
        <v>45211</v>
      </c>
      <c r="G203">
        <v>41.055555555555557</v>
      </c>
      <c r="I203" s="4">
        <v>45193</v>
      </c>
      <c r="J203" s="3">
        <v>7.333333333333333</v>
      </c>
    </row>
    <row r="204" spans="2:10" x14ac:dyDescent="0.3">
      <c r="B204" s="4">
        <v>45212</v>
      </c>
      <c r="C204">
        <v>20</v>
      </c>
      <c r="F204" s="4">
        <v>45212</v>
      </c>
      <c r="G204">
        <v>36.950000000000003</v>
      </c>
      <c r="I204" s="4">
        <v>45194</v>
      </c>
      <c r="J204" s="3">
        <v>5.6</v>
      </c>
    </row>
    <row r="205" spans="2:10" x14ac:dyDescent="0.3">
      <c r="B205" s="4">
        <v>45213</v>
      </c>
      <c r="C205">
        <v>11</v>
      </c>
      <c r="F205" s="4">
        <v>45213</v>
      </c>
      <c r="G205">
        <v>38.18181818181818</v>
      </c>
      <c r="I205" s="4">
        <v>45195</v>
      </c>
      <c r="J205" s="3">
        <v>4.4000000000000004</v>
      </c>
    </row>
    <row r="206" spans="2:10" x14ac:dyDescent="0.3">
      <c r="B206" s="4">
        <v>45214</v>
      </c>
      <c r="C206">
        <v>10</v>
      </c>
      <c r="F206" s="4">
        <v>45214</v>
      </c>
      <c r="G206">
        <v>30.9</v>
      </c>
      <c r="I206" s="4">
        <v>45196</v>
      </c>
      <c r="J206" s="3">
        <v>4</v>
      </c>
    </row>
    <row r="207" spans="2:10" x14ac:dyDescent="0.3">
      <c r="B207" s="4">
        <v>45215</v>
      </c>
      <c r="C207">
        <v>14</v>
      </c>
      <c r="F207" s="4">
        <v>45215</v>
      </c>
      <c r="G207">
        <v>27.571428571428573</v>
      </c>
      <c r="I207" s="4">
        <v>45197</v>
      </c>
      <c r="J207" s="3">
        <v>3</v>
      </c>
    </row>
    <row r="208" spans="2:10" x14ac:dyDescent="0.3">
      <c r="B208" s="4">
        <v>45216</v>
      </c>
      <c r="C208">
        <v>11</v>
      </c>
      <c r="F208" s="4">
        <v>45216</v>
      </c>
      <c r="G208">
        <v>33.18181818181818</v>
      </c>
      <c r="I208" s="4">
        <v>45198</v>
      </c>
      <c r="J208" s="3">
        <v>5.666666666666667</v>
      </c>
    </row>
    <row r="209" spans="2:10" x14ac:dyDescent="0.3">
      <c r="B209" s="4">
        <v>45217</v>
      </c>
      <c r="C209">
        <v>25</v>
      </c>
      <c r="F209" s="4">
        <v>45217</v>
      </c>
      <c r="G209">
        <v>34.28</v>
      </c>
      <c r="I209" s="4">
        <v>45199</v>
      </c>
      <c r="J209" s="3">
        <v>5.8571428571428568</v>
      </c>
    </row>
    <row r="210" spans="2:10" x14ac:dyDescent="0.3">
      <c r="B210" s="4">
        <v>45218</v>
      </c>
      <c r="C210">
        <v>17</v>
      </c>
      <c r="F210" s="4">
        <v>45218</v>
      </c>
      <c r="G210">
        <v>39.764705882352942</v>
      </c>
      <c r="I210" s="4">
        <v>45200</v>
      </c>
      <c r="J210" s="3">
        <v>4.8</v>
      </c>
    </row>
    <row r="211" spans="2:10" x14ac:dyDescent="0.3">
      <c r="B211" s="4">
        <v>45219</v>
      </c>
      <c r="C211">
        <v>22</v>
      </c>
      <c r="F211" s="4">
        <v>45219</v>
      </c>
      <c r="G211">
        <v>31.954545454545453</v>
      </c>
      <c r="I211" s="4">
        <v>45201</v>
      </c>
      <c r="J211" s="3">
        <v>3.8</v>
      </c>
    </row>
    <row r="212" spans="2:10" x14ac:dyDescent="0.3">
      <c r="B212" s="4">
        <v>45220</v>
      </c>
      <c r="C212">
        <v>18</v>
      </c>
      <c r="F212" s="4">
        <v>45220</v>
      </c>
      <c r="G212">
        <v>30.166666666666668</v>
      </c>
      <c r="I212" s="4">
        <v>45202</v>
      </c>
      <c r="J212" s="3">
        <v>2.5</v>
      </c>
    </row>
    <row r="213" spans="2:10" x14ac:dyDescent="0.3">
      <c r="B213" s="4">
        <v>45221</v>
      </c>
      <c r="C213">
        <v>16</v>
      </c>
      <c r="F213" s="4">
        <v>45221</v>
      </c>
      <c r="G213">
        <v>36.875</v>
      </c>
      <c r="I213" s="4">
        <v>45203</v>
      </c>
      <c r="J213" s="3">
        <v>3.75</v>
      </c>
    </row>
    <row r="214" spans="2:10" x14ac:dyDescent="0.3">
      <c r="B214" s="4">
        <v>45222</v>
      </c>
      <c r="C214">
        <v>14</v>
      </c>
      <c r="F214" s="4">
        <v>45222</v>
      </c>
      <c r="G214">
        <v>38.714285714285715</v>
      </c>
      <c r="I214" s="4">
        <v>45204</v>
      </c>
      <c r="J214" s="3">
        <v>5.333333333333333</v>
      </c>
    </row>
    <row r="215" spans="2:10" x14ac:dyDescent="0.3">
      <c r="B215" s="4">
        <v>45223</v>
      </c>
      <c r="C215">
        <v>13</v>
      </c>
      <c r="F215" s="4">
        <v>45223</v>
      </c>
      <c r="G215">
        <v>31.923076923076923</v>
      </c>
      <c r="I215" s="4">
        <v>45205</v>
      </c>
      <c r="J215" s="3">
        <v>5.6</v>
      </c>
    </row>
    <row r="216" spans="2:10" x14ac:dyDescent="0.3">
      <c r="B216" s="4">
        <v>45224</v>
      </c>
      <c r="C216">
        <v>15</v>
      </c>
      <c r="F216" s="4">
        <v>45224</v>
      </c>
      <c r="G216">
        <v>29.6</v>
      </c>
      <c r="I216" s="4">
        <v>45206</v>
      </c>
      <c r="J216" s="3">
        <v>8.4</v>
      </c>
    </row>
    <row r="217" spans="2:10" x14ac:dyDescent="0.3">
      <c r="B217" s="4">
        <v>45225</v>
      </c>
      <c r="C217">
        <v>18</v>
      </c>
      <c r="F217" s="4">
        <v>45225</v>
      </c>
      <c r="G217">
        <v>31.666666666666668</v>
      </c>
      <c r="I217" s="4">
        <v>45207</v>
      </c>
      <c r="J217" s="3">
        <v>3</v>
      </c>
    </row>
    <row r="218" spans="2:10" x14ac:dyDescent="0.3">
      <c r="B218" s="4">
        <v>45226</v>
      </c>
      <c r="C218">
        <v>10</v>
      </c>
      <c r="F218" s="4">
        <v>45226</v>
      </c>
      <c r="G218">
        <v>42.6</v>
      </c>
      <c r="I218" s="4">
        <v>45208</v>
      </c>
      <c r="J218" s="3">
        <v>5</v>
      </c>
    </row>
    <row r="219" spans="2:10" x14ac:dyDescent="0.3">
      <c r="B219" s="4">
        <v>45227</v>
      </c>
      <c r="C219">
        <v>15</v>
      </c>
      <c r="F219" s="4">
        <v>45227</v>
      </c>
      <c r="G219">
        <v>33.799999999999997</v>
      </c>
      <c r="I219" s="4">
        <v>45209</v>
      </c>
      <c r="J219" s="3">
        <v>7</v>
      </c>
    </row>
    <row r="220" spans="2:10" x14ac:dyDescent="0.3">
      <c r="B220" s="4">
        <v>45228</v>
      </c>
      <c r="C220">
        <v>18</v>
      </c>
      <c r="F220" s="4">
        <v>45228</v>
      </c>
      <c r="G220">
        <v>40.555555555555557</v>
      </c>
      <c r="I220" s="4">
        <v>45210</v>
      </c>
      <c r="J220" s="3">
        <v>5.2857142857142856</v>
      </c>
    </row>
    <row r="221" spans="2:10" x14ac:dyDescent="0.3">
      <c r="B221" s="4">
        <v>45229</v>
      </c>
      <c r="C221">
        <v>16</v>
      </c>
      <c r="F221" s="4">
        <v>45229</v>
      </c>
      <c r="G221">
        <v>26.75</v>
      </c>
      <c r="I221" s="4">
        <v>45211</v>
      </c>
      <c r="J221" s="3">
        <v>3</v>
      </c>
    </row>
    <row r="222" spans="2:10" x14ac:dyDescent="0.3">
      <c r="B222" s="4">
        <v>45230</v>
      </c>
      <c r="C222">
        <v>20</v>
      </c>
      <c r="F222" s="4">
        <v>45230</v>
      </c>
      <c r="G222">
        <v>35.049999999999997</v>
      </c>
      <c r="I222" s="4">
        <v>45212</v>
      </c>
      <c r="J222" s="3">
        <v>4.5</v>
      </c>
    </row>
    <row r="223" spans="2:10" x14ac:dyDescent="0.3">
      <c r="B223" s="4">
        <v>45231</v>
      </c>
      <c r="C223">
        <v>17</v>
      </c>
      <c r="F223" s="4">
        <v>45231</v>
      </c>
      <c r="G223">
        <v>35.117647058823529</v>
      </c>
      <c r="I223" s="4">
        <v>45213</v>
      </c>
      <c r="J223" s="3">
        <v>6.25</v>
      </c>
    </row>
    <row r="224" spans="2:10" x14ac:dyDescent="0.3">
      <c r="B224" s="4">
        <v>45232</v>
      </c>
      <c r="C224">
        <v>12</v>
      </c>
      <c r="F224" s="4">
        <v>45232</v>
      </c>
      <c r="G224">
        <v>28.916666666666668</v>
      </c>
      <c r="I224" s="4">
        <v>45214</v>
      </c>
      <c r="J224" s="3">
        <v>5</v>
      </c>
    </row>
    <row r="225" spans="2:10" x14ac:dyDescent="0.3">
      <c r="B225" s="4">
        <v>45233</v>
      </c>
      <c r="C225">
        <v>14</v>
      </c>
      <c r="F225" s="4">
        <v>45233</v>
      </c>
      <c r="G225">
        <v>34.357142857142854</v>
      </c>
      <c r="I225" s="4">
        <v>45215</v>
      </c>
      <c r="J225" s="3">
        <v>6.8</v>
      </c>
    </row>
    <row r="226" spans="2:10" x14ac:dyDescent="0.3">
      <c r="B226" s="4">
        <v>45234</v>
      </c>
      <c r="C226">
        <v>17</v>
      </c>
      <c r="F226" s="4">
        <v>45234</v>
      </c>
      <c r="G226">
        <v>29.705882352941178</v>
      </c>
      <c r="I226" s="4">
        <v>45216</v>
      </c>
      <c r="J226" s="3">
        <v>5</v>
      </c>
    </row>
    <row r="227" spans="2:10" x14ac:dyDescent="0.3">
      <c r="B227" s="4">
        <v>45235</v>
      </c>
      <c r="C227">
        <v>17</v>
      </c>
      <c r="F227" s="4">
        <v>45235</v>
      </c>
      <c r="G227">
        <v>33.176470588235297</v>
      </c>
      <c r="I227" s="4">
        <v>45217</v>
      </c>
      <c r="J227" s="3">
        <v>4.7142857142857144</v>
      </c>
    </row>
    <row r="228" spans="2:10" x14ac:dyDescent="0.3">
      <c r="B228" s="4">
        <v>45236</v>
      </c>
      <c r="C228">
        <v>16</v>
      </c>
      <c r="F228" s="4">
        <v>45236</v>
      </c>
      <c r="G228">
        <v>39.8125</v>
      </c>
      <c r="I228" s="4">
        <v>45218</v>
      </c>
      <c r="J228" s="3">
        <v>6.7142857142857144</v>
      </c>
    </row>
    <row r="229" spans="2:10" x14ac:dyDescent="0.3">
      <c r="B229" s="4">
        <v>45237</v>
      </c>
      <c r="C229">
        <v>19</v>
      </c>
      <c r="F229" s="4">
        <v>45237</v>
      </c>
      <c r="G229">
        <v>36.578947368421055</v>
      </c>
      <c r="I229" s="4">
        <v>45219</v>
      </c>
      <c r="J229" s="3">
        <v>1.5714285714285714</v>
      </c>
    </row>
    <row r="230" spans="2:10" x14ac:dyDescent="0.3">
      <c r="B230" s="4">
        <v>45238</v>
      </c>
      <c r="C230">
        <v>14</v>
      </c>
      <c r="F230" s="4">
        <v>45238</v>
      </c>
      <c r="G230">
        <v>34.5</v>
      </c>
      <c r="I230" s="4">
        <v>45220</v>
      </c>
      <c r="J230" s="3">
        <v>5.125</v>
      </c>
    </row>
    <row r="231" spans="2:10" x14ac:dyDescent="0.3">
      <c r="B231" s="4">
        <v>45239</v>
      </c>
      <c r="C231">
        <v>17</v>
      </c>
      <c r="F231" s="4">
        <v>45239</v>
      </c>
      <c r="G231">
        <v>39.764705882352942</v>
      </c>
      <c r="I231" s="4">
        <v>45221</v>
      </c>
      <c r="J231" s="3">
        <v>4.5</v>
      </c>
    </row>
    <row r="232" spans="2:10" x14ac:dyDescent="0.3">
      <c r="B232" s="4">
        <v>45240</v>
      </c>
      <c r="C232">
        <v>13</v>
      </c>
      <c r="F232" s="4">
        <v>45240</v>
      </c>
      <c r="G232">
        <v>35.230769230769234</v>
      </c>
      <c r="I232" s="4">
        <v>45222</v>
      </c>
      <c r="J232" s="3">
        <v>5.666666666666667</v>
      </c>
    </row>
    <row r="233" spans="2:10" x14ac:dyDescent="0.3">
      <c r="B233" s="4">
        <v>45241</v>
      </c>
      <c r="C233">
        <v>12</v>
      </c>
      <c r="F233" s="4">
        <v>45241</v>
      </c>
      <c r="G233">
        <v>41.5</v>
      </c>
      <c r="I233" s="4">
        <v>45223</v>
      </c>
      <c r="J233" s="3">
        <v>6.5</v>
      </c>
    </row>
    <row r="234" spans="2:10" x14ac:dyDescent="0.3">
      <c r="B234" s="4">
        <v>45242</v>
      </c>
      <c r="C234">
        <v>16</v>
      </c>
      <c r="F234" s="4">
        <v>45242</v>
      </c>
      <c r="G234">
        <v>38.0625</v>
      </c>
      <c r="I234" s="4">
        <v>45224</v>
      </c>
      <c r="J234" s="3">
        <v>4.333333333333333</v>
      </c>
    </row>
    <row r="235" spans="2:10" x14ac:dyDescent="0.3">
      <c r="B235" s="4">
        <v>45243</v>
      </c>
      <c r="C235">
        <v>9</v>
      </c>
      <c r="F235" s="4">
        <v>45243</v>
      </c>
      <c r="G235">
        <v>29.222222222222221</v>
      </c>
      <c r="I235" s="4">
        <v>45225</v>
      </c>
      <c r="J235" s="3">
        <v>4</v>
      </c>
    </row>
    <row r="236" spans="2:10" x14ac:dyDescent="0.3">
      <c r="B236" s="4">
        <v>45244</v>
      </c>
      <c r="C236">
        <v>17</v>
      </c>
      <c r="F236" s="4">
        <v>45244</v>
      </c>
      <c r="G236">
        <v>31</v>
      </c>
      <c r="I236" s="4">
        <v>45226</v>
      </c>
      <c r="J236" s="3">
        <v>4.5</v>
      </c>
    </row>
    <row r="237" spans="2:10" x14ac:dyDescent="0.3">
      <c r="B237" s="4">
        <v>45245</v>
      </c>
      <c r="C237">
        <v>16</v>
      </c>
      <c r="F237" s="4">
        <v>45245</v>
      </c>
      <c r="G237">
        <v>37.3125</v>
      </c>
      <c r="I237" s="4">
        <v>45227</v>
      </c>
      <c r="J237" s="3">
        <v>3.6666666666666665</v>
      </c>
    </row>
    <row r="238" spans="2:10" x14ac:dyDescent="0.3">
      <c r="B238" s="4">
        <v>45246</v>
      </c>
      <c r="C238">
        <v>17</v>
      </c>
      <c r="F238" s="4">
        <v>45246</v>
      </c>
      <c r="G238">
        <v>35.647058823529413</v>
      </c>
      <c r="I238" s="4">
        <v>45228</v>
      </c>
      <c r="J238" s="3">
        <v>3.2</v>
      </c>
    </row>
    <row r="239" spans="2:10" x14ac:dyDescent="0.3">
      <c r="B239" s="4">
        <v>45247</v>
      </c>
      <c r="C239">
        <v>21</v>
      </c>
      <c r="F239" s="4">
        <v>45247</v>
      </c>
      <c r="G239">
        <v>36.476190476190474</v>
      </c>
      <c r="I239" s="4">
        <v>45229</v>
      </c>
      <c r="J239" s="3">
        <v>2.6666666666666665</v>
      </c>
    </row>
    <row r="240" spans="2:10" x14ac:dyDescent="0.3">
      <c r="B240" s="4">
        <v>45248</v>
      </c>
      <c r="C240">
        <v>15</v>
      </c>
      <c r="F240" s="4">
        <v>45248</v>
      </c>
      <c r="G240">
        <v>40.799999999999997</v>
      </c>
      <c r="I240" s="4">
        <v>45230</v>
      </c>
      <c r="J240" s="3">
        <v>5</v>
      </c>
    </row>
    <row r="241" spans="2:10" x14ac:dyDescent="0.3">
      <c r="B241" s="4">
        <v>45249</v>
      </c>
      <c r="C241">
        <v>22</v>
      </c>
      <c r="F241" s="4">
        <v>45249</v>
      </c>
      <c r="G241">
        <v>30.318181818181817</v>
      </c>
      <c r="I241" s="4">
        <v>45231</v>
      </c>
      <c r="J241" s="3">
        <v>4.666666666666667</v>
      </c>
    </row>
    <row r="242" spans="2:10" x14ac:dyDescent="0.3">
      <c r="B242" s="4">
        <v>45250</v>
      </c>
      <c r="C242">
        <v>14</v>
      </c>
      <c r="F242" s="4">
        <v>45250</v>
      </c>
      <c r="G242">
        <v>35.714285714285715</v>
      </c>
      <c r="I242" s="4">
        <v>45232</v>
      </c>
      <c r="J242" s="3">
        <v>4.666666666666667</v>
      </c>
    </row>
    <row r="243" spans="2:10" x14ac:dyDescent="0.3">
      <c r="B243" s="4">
        <v>45251</v>
      </c>
      <c r="C243">
        <v>13</v>
      </c>
      <c r="F243" s="4">
        <v>45251</v>
      </c>
      <c r="G243">
        <v>33.53846153846154</v>
      </c>
      <c r="I243" s="4">
        <v>45233</v>
      </c>
      <c r="J243" s="3">
        <v>5.4</v>
      </c>
    </row>
    <row r="244" spans="2:10" x14ac:dyDescent="0.3">
      <c r="B244" s="4">
        <v>45252</v>
      </c>
      <c r="C244">
        <v>10</v>
      </c>
      <c r="F244" s="4">
        <v>45252</v>
      </c>
      <c r="G244">
        <v>37.5</v>
      </c>
      <c r="I244" s="4">
        <v>45234</v>
      </c>
      <c r="J244" s="3">
        <v>5.2</v>
      </c>
    </row>
    <row r="245" spans="2:10" x14ac:dyDescent="0.3">
      <c r="B245" s="4">
        <v>45253</v>
      </c>
      <c r="C245">
        <v>17</v>
      </c>
      <c r="F245" s="4">
        <v>45253</v>
      </c>
      <c r="G245">
        <v>38.058823529411768</v>
      </c>
      <c r="I245" s="4">
        <v>45235</v>
      </c>
      <c r="J245" s="3">
        <v>2.4285714285714284</v>
      </c>
    </row>
    <row r="246" spans="2:10" x14ac:dyDescent="0.3">
      <c r="B246" s="4">
        <v>45254</v>
      </c>
      <c r="C246">
        <v>17</v>
      </c>
      <c r="F246" s="4">
        <v>45254</v>
      </c>
      <c r="G246">
        <v>28.117647058823529</v>
      </c>
      <c r="I246" s="4">
        <v>45236</v>
      </c>
      <c r="J246" s="3">
        <v>4.8</v>
      </c>
    </row>
    <row r="247" spans="2:10" x14ac:dyDescent="0.3">
      <c r="B247" s="4">
        <v>45255</v>
      </c>
      <c r="C247">
        <v>13</v>
      </c>
      <c r="F247" s="4">
        <v>45255</v>
      </c>
      <c r="G247">
        <v>31.846153846153847</v>
      </c>
      <c r="I247" s="4">
        <v>45237</v>
      </c>
      <c r="J247" s="3">
        <v>6.5714285714285712</v>
      </c>
    </row>
    <row r="248" spans="2:10" x14ac:dyDescent="0.3">
      <c r="B248" s="4">
        <v>45256</v>
      </c>
      <c r="C248">
        <v>11</v>
      </c>
      <c r="F248" s="4">
        <v>45256</v>
      </c>
      <c r="G248">
        <v>43.636363636363633</v>
      </c>
      <c r="I248" s="4">
        <v>45238</v>
      </c>
      <c r="J248" s="3">
        <v>3</v>
      </c>
    </row>
    <row r="249" spans="2:10" x14ac:dyDescent="0.3">
      <c r="B249" s="4">
        <v>45257</v>
      </c>
      <c r="C249">
        <v>19</v>
      </c>
      <c r="F249" s="4">
        <v>45257</v>
      </c>
      <c r="G249">
        <v>38.842105263157897</v>
      </c>
      <c r="I249" s="4">
        <v>45239</v>
      </c>
      <c r="J249" s="3">
        <v>4.5999999999999996</v>
      </c>
    </row>
    <row r="250" spans="2:10" x14ac:dyDescent="0.3">
      <c r="B250" s="4">
        <v>45258</v>
      </c>
      <c r="C250">
        <v>16</v>
      </c>
      <c r="F250" s="4">
        <v>45258</v>
      </c>
      <c r="G250">
        <v>29.5625</v>
      </c>
      <c r="I250" s="4">
        <v>45240</v>
      </c>
      <c r="J250" s="3">
        <v>3.875</v>
      </c>
    </row>
    <row r="251" spans="2:10" x14ac:dyDescent="0.3">
      <c r="B251" s="4">
        <v>45259</v>
      </c>
      <c r="C251">
        <v>15</v>
      </c>
      <c r="F251" s="4">
        <v>45259</v>
      </c>
      <c r="G251">
        <v>37.466666666666669</v>
      </c>
      <c r="I251" s="4">
        <v>45241</v>
      </c>
      <c r="J251" s="3">
        <v>7.25</v>
      </c>
    </row>
    <row r="252" spans="2:10" x14ac:dyDescent="0.3">
      <c r="B252" s="4">
        <v>45260</v>
      </c>
      <c r="C252">
        <v>18</v>
      </c>
      <c r="F252" s="4">
        <v>45260</v>
      </c>
      <c r="G252">
        <v>35.277777777777779</v>
      </c>
      <c r="I252" s="4">
        <v>45242</v>
      </c>
      <c r="J252" s="3">
        <v>3</v>
      </c>
    </row>
    <row r="253" spans="2:10" x14ac:dyDescent="0.3">
      <c r="B253" s="4">
        <v>45261</v>
      </c>
      <c r="C253">
        <v>16</v>
      </c>
      <c r="F253" s="4">
        <v>45261</v>
      </c>
      <c r="G253">
        <v>34.5</v>
      </c>
      <c r="I253" s="4">
        <v>45243</v>
      </c>
      <c r="J253" s="3">
        <v>8</v>
      </c>
    </row>
    <row r="254" spans="2:10" x14ac:dyDescent="0.3">
      <c r="B254" s="4">
        <v>45262</v>
      </c>
      <c r="C254">
        <v>15</v>
      </c>
      <c r="F254" s="4">
        <v>45262</v>
      </c>
      <c r="G254">
        <v>35.4</v>
      </c>
      <c r="I254" s="4">
        <v>45244</v>
      </c>
      <c r="J254" s="3">
        <v>6</v>
      </c>
    </row>
    <row r="255" spans="2:10" x14ac:dyDescent="0.3">
      <c r="B255" s="4">
        <v>45263</v>
      </c>
      <c r="C255">
        <v>14</v>
      </c>
      <c r="F255" s="4">
        <v>45263</v>
      </c>
      <c r="G255">
        <v>34.928571428571431</v>
      </c>
      <c r="I255" s="4">
        <v>45245</v>
      </c>
      <c r="J255" s="3">
        <v>3.6666666666666665</v>
      </c>
    </row>
    <row r="256" spans="2:10" x14ac:dyDescent="0.3">
      <c r="B256" s="4">
        <v>45264</v>
      </c>
      <c r="C256">
        <v>12</v>
      </c>
      <c r="F256" s="4">
        <v>45264</v>
      </c>
      <c r="G256">
        <v>44.25</v>
      </c>
      <c r="I256" s="4">
        <v>45246</v>
      </c>
      <c r="J256" s="3">
        <v>5.333333333333333</v>
      </c>
    </row>
    <row r="257" spans="2:10" x14ac:dyDescent="0.3">
      <c r="B257" s="4">
        <v>45265</v>
      </c>
      <c r="C257">
        <v>16</v>
      </c>
      <c r="F257" s="4">
        <v>45265</v>
      </c>
      <c r="G257">
        <v>40.1875</v>
      </c>
      <c r="I257" s="4">
        <v>45247</v>
      </c>
      <c r="J257" s="3">
        <v>6.1111111111111107</v>
      </c>
    </row>
    <row r="258" spans="2:10" x14ac:dyDescent="0.3">
      <c r="B258" s="4">
        <v>45266</v>
      </c>
      <c r="C258">
        <v>11</v>
      </c>
      <c r="F258" s="4">
        <v>45266</v>
      </c>
      <c r="G258">
        <v>35</v>
      </c>
      <c r="I258" s="4">
        <v>45248</v>
      </c>
      <c r="J258" s="3">
        <v>6.5</v>
      </c>
    </row>
    <row r="259" spans="2:10" x14ac:dyDescent="0.3">
      <c r="B259" s="4">
        <v>45267</v>
      </c>
      <c r="C259">
        <v>7</v>
      </c>
      <c r="F259" s="4">
        <v>45267</v>
      </c>
      <c r="G259">
        <v>43.142857142857146</v>
      </c>
      <c r="I259" s="4">
        <v>45249</v>
      </c>
      <c r="J259" s="3">
        <v>5</v>
      </c>
    </row>
    <row r="260" spans="2:10" x14ac:dyDescent="0.3">
      <c r="B260" s="4">
        <v>45268</v>
      </c>
      <c r="C260">
        <v>16</v>
      </c>
      <c r="F260" s="4">
        <v>45268</v>
      </c>
      <c r="G260">
        <v>43.6875</v>
      </c>
      <c r="I260" s="4">
        <v>45250</v>
      </c>
      <c r="J260" s="3">
        <v>5.8</v>
      </c>
    </row>
    <row r="261" spans="2:10" x14ac:dyDescent="0.3">
      <c r="B261" s="4">
        <v>45269</v>
      </c>
      <c r="C261">
        <v>7</v>
      </c>
      <c r="F261" s="4">
        <v>45269</v>
      </c>
      <c r="G261">
        <v>33.857142857142854</v>
      </c>
      <c r="I261" s="4">
        <v>45251</v>
      </c>
      <c r="J261" s="3">
        <v>6</v>
      </c>
    </row>
    <row r="262" spans="2:10" x14ac:dyDescent="0.3">
      <c r="B262" s="4">
        <v>45270</v>
      </c>
      <c r="C262">
        <v>16</v>
      </c>
      <c r="F262" s="4">
        <v>45270</v>
      </c>
      <c r="G262">
        <v>40.1875</v>
      </c>
      <c r="I262" s="4">
        <v>45252</v>
      </c>
      <c r="J262" s="3">
        <v>8</v>
      </c>
    </row>
    <row r="263" spans="2:10" x14ac:dyDescent="0.3">
      <c r="B263" s="4">
        <v>45271</v>
      </c>
      <c r="C263">
        <v>16</v>
      </c>
      <c r="F263" s="4">
        <v>45271</v>
      </c>
      <c r="G263">
        <v>34.9375</v>
      </c>
      <c r="I263" s="4">
        <v>45253</v>
      </c>
      <c r="J263" s="3">
        <v>7</v>
      </c>
    </row>
    <row r="264" spans="2:10" x14ac:dyDescent="0.3">
      <c r="B264" s="4">
        <v>45272</v>
      </c>
      <c r="C264">
        <v>19</v>
      </c>
      <c r="F264" s="4">
        <v>45272</v>
      </c>
      <c r="G264">
        <v>28.684210526315791</v>
      </c>
      <c r="I264" s="4">
        <v>45254</v>
      </c>
      <c r="J264" s="3">
        <v>3.75</v>
      </c>
    </row>
    <row r="265" spans="2:10" x14ac:dyDescent="0.3">
      <c r="B265" s="4">
        <v>45273</v>
      </c>
      <c r="C265">
        <v>10</v>
      </c>
      <c r="F265" s="4">
        <v>45273</v>
      </c>
      <c r="G265">
        <v>25</v>
      </c>
      <c r="I265" s="4">
        <v>45255</v>
      </c>
      <c r="J265" s="3">
        <v>1</v>
      </c>
    </row>
    <row r="266" spans="2:10" x14ac:dyDescent="0.3">
      <c r="B266" s="4">
        <v>45274</v>
      </c>
      <c r="C266">
        <v>13</v>
      </c>
      <c r="F266" s="4">
        <v>45274</v>
      </c>
      <c r="G266">
        <v>35.46153846153846</v>
      </c>
      <c r="I266" s="4">
        <v>45256</v>
      </c>
      <c r="J266" s="3">
        <v>9</v>
      </c>
    </row>
    <row r="267" spans="2:10" x14ac:dyDescent="0.3">
      <c r="B267" s="4">
        <v>45275</v>
      </c>
      <c r="C267">
        <v>27</v>
      </c>
      <c r="F267" s="4">
        <v>45275</v>
      </c>
      <c r="G267">
        <v>33.814814814814817</v>
      </c>
      <c r="I267" s="4">
        <v>45257</v>
      </c>
      <c r="J267" s="3">
        <v>5.8</v>
      </c>
    </row>
    <row r="268" spans="2:10" x14ac:dyDescent="0.3">
      <c r="B268" s="4">
        <v>45276</v>
      </c>
      <c r="C268">
        <v>19</v>
      </c>
      <c r="F268" s="4">
        <v>45276</v>
      </c>
      <c r="G268">
        <v>33.631578947368418</v>
      </c>
      <c r="I268" s="4">
        <v>45258</v>
      </c>
      <c r="J268" s="3">
        <v>4</v>
      </c>
    </row>
    <row r="269" spans="2:10" x14ac:dyDescent="0.3">
      <c r="B269" s="4">
        <v>45277</v>
      </c>
      <c r="C269">
        <v>18</v>
      </c>
      <c r="F269" s="4">
        <v>45277</v>
      </c>
      <c r="G269">
        <v>36.611111111111114</v>
      </c>
      <c r="I269" s="4">
        <v>45259</v>
      </c>
      <c r="J269" s="3">
        <v>6.4</v>
      </c>
    </row>
    <row r="270" spans="2:10" x14ac:dyDescent="0.3">
      <c r="B270" s="4">
        <v>45278</v>
      </c>
      <c r="C270">
        <v>12</v>
      </c>
      <c r="F270" s="4">
        <v>45278</v>
      </c>
      <c r="G270">
        <v>30.5</v>
      </c>
      <c r="I270" s="4">
        <v>45260</v>
      </c>
      <c r="J270" s="3">
        <v>5</v>
      </c>
    </row>
    <row r="271" spans="2:10" x14ac:dyDescent="0.3">
      <c r="B271" s="4">
        <v>45279</v>
      </c>
      <c r="C271">
        <v>20</v>
      </c>
      <c r="F271" s="4">
        <v>45279</v>
      </c>
      <c r="G271">
        <v>33.6</v>
      </c>
      <c r="I271" s="4">
        <v>45261</v>
      </c>
      <c r="J271" s="3">
        <v>9</v>
      </c>
    </row>
    <row r="272" spans="2:10" x14ac:dyDescent="0.3">
      <c r="B272" s="4">
        <v>45280</v>
      </c>
      <c r="C272">
        <v>12</v>
      </c>
      <c r="F272" s="4">
        <v>45280</v>
      </c>
      <c r="G272">
        <v>26.75</v>
      </c>
      <c r="I272" s="4">
        <v>45262</v>
      </c>
      <c r="J272" s="3">
        <v>4.4000000000000004</v>
      </c>
    </row>
    <row r="273" spans="2:10" x14ac:dyDescent="0.3">
      <c r="B273" s="4">
        <v>45281</v>
      </c>
      <c r="C273">
        <v>19</v>
      </c>
      <c r="F273" s="4">
        <v>45281</v>
      </c>
      <c r="G273">
        <v>37.684210526315788</v>
      </c>
      <c r="I273" s="4">
        <v>45263</v>
      </c>
      <c r="J273" s="3">
        <v>4</v>
      </c>
    </row>
    <row r="274" spans="2:10" x14ac:dyDescent="0.3">
      <c r="B274" s="4">
        <v>45282</v>
      </c>
      <c r="C274">
        <v>18</v>
      </c>
      <c r="F274" s="4">
        <v>45282</v>
      </c>
      <c r="G274">
        <v>36.611111111111114</v>
      </c>
      <c r="I274" s="4">
        <v>45264</v>
      </c>
      <c r="J274" s="3">
        <v>0</v>
      </c>
    </row>
    <row r="275" spans="2:10" x14ac:dyDescent="0.3">
      <c r="B275" s="4">
        <v>45283</v>
      </c>
      <c r="C275">
        <v>21</v>
      </c>
      <c r="F275" s="4">
        <v>45283</v>
      </c>
      <c r="G275">
        <v>35.428571428571431</v>
      </c>
      <c r="I275" s="4">
        <v>45265</v>
      </c>
      <c r="J275" s="3">
        <v>2.875</v>
      </c>
    </row>
    <row r="276" spans="2:10" x14ac:dyDescent="0.3">
      <c r="B276" s="4">
        <v>45284</v>
      </c>
      <c r="C276">
        <v>18</v>
      </c>
      <c r="F276" s="4">
        <v>45284</v>
      </c>
      <c r="G276">
        <v>31.944444444444443</v>
      </c>
      <c r="I276" s="4">
        <v>45266</v>
      </c>
      <c r="J276" s="3">
        <v>5.25</v>
      </c>
    </row>
    <row r="277" spans="2:10" x14ac:dyDescent="0.3">
      <c r="B277" s="4">
        <v>45285</v>
      </c>
      <c r="C277">
        <v>16</v>
      </c>
      <c r="F277" s="4">
        <v>45285</v>
      </c>
      <c r="G277">
        <v>31.875</v>
      </c>
      <c r="I277" s="4">
        <v>45268</v>
      </c>
      <c r="J277" s="3">
        <v>6</v>
      </c>
    </row>
    <row r="278" spans="2:10" x14ac:dyDescent="0.3">
      <c r="B278" s="4">
        <v>45286</v>
      </c>
      <c r="C278">
        <v>14</v>
      </c>
      <c r="F278" s="4">
        <v>45286</v>
      </c>
      <c r="G278">
        <v>28.642857142857142</v>
      </c>
      <c r="I278" s="4">
        <v>45269</v>
      </c>
      <c r="J278" s="3">
        <v>6.5</v>
      </c>
    </row>
    <row r="279" spans="2:10" x14ac:dyDescent="0.3">
      <c r="B279" s="4">
        <v>45287</v>
      </c>
      <c r="C279">
        <v>14</v>
      </c>
      <c r="F279" s="4">
        <v>45287</v>
      </c>
      <c r="G279">
        <v>39.214285714285715</v>
      </c>
      <c r="I279" s="4">
        <v>45270</v>
      </c>
      <c r="J279" s="3">
        <v>5.5</v>
      </c>
    </row>
    <row r="280" spans="2:10" x14ac:dyDescent="0.3">
      <c r="B280" s="4">
        <v>45288</v>
      </c>
      <c r="C280">
        <v>16</v>
      </c>
      <c r="F280" s="4">
        <v>45288</v>
      </c>
      <c r="G280">
        <v>32.0625</v>
      </c>
      <c r="I280" s="4">
        <v>45271</v>
      </c>
      <c r="J280" s="3">
        <v>5.666666666666667</v>
      </c>
    </row>
    <row r="281" spans="2:10" x14ac:dyDescent="0.3">
      <c r="B281" s="4">
        <v>45289</v>
      </c>
      <c r="C281">
        <v>21</v>
      </c>
      <c r="F281" s="4">
        <v>45289</v>
      </c>
      <c r="G281">
        <v>28.285714285714285</v>
      </c>
      <c r="I281" s="4">
        <v>45272</v>
      </c>
      <c r="J281" s="3">
        <v>5.25</v>
      </c>
    </row>
    <row r="282" spans="2:10" x14ac:dyDescent="0.3">
      <c r="B282" s="4">
        <v>45290</v>
      </c>
      <c r="C282">
        <v>21</v>
      </c>
      <c r="F282" s="4">
        <v>45290</v>
      </c>
      <c r="G282">
        <v>35.476190476190474</v>
      </c>
      <c r="I282" s="4">
        <v>45273</v>
      </c>
      <c r="J282" s="3">
        <v>7.25</v>
      </c>
    </row>
    <row r="283" spans="2:10" x14ac:dyDescent="0.3">
      <c r="B283" s="4">
        <v>45291</v>
      </c>
      <c r="C283">
        <v>15</v>
      </c>
      <c r="F283" s="4">
        <v>45291</v>
      </c>
      <c r="G283">
        <v>39.799999999999997</v>
      </c>
      <c r="I283" s="4">
        <v>45274</v>
      </c>
      <c r="J283" s="3">
        <v>6</v>
      </c>
    </row>
    <row r="284" spans="2:10" x14ac:dyDescent="0.3">
      <c r="B284" s="4">
        <v>45292</v>
      </c>
      <c r="C284">
        <v>19</v>
      </c>
      <c r="F284" s="4">
        <v>45292</v>
      </c>
      <c r="G284">
        <v>37.789473684210527</v>
      </c>
      <c r="I284" s="4">
        <v>45275</v>
      </c>
      <c r="J284" s="3">
        <v>4.5999999999999996</v>
      </c>
    </row>
    <row r="285" spans="2:10" x14ac:dyDescent="0.3">
      <c r="B285" s="4">
        <v>45293</v>
      </c>
      <c r="C285">
        <v>14</v>
      </c>
      <c r="F285" s="4">
        <v>45293</v>
      </c>
      <c r="G285">
        <v>38.214285714285715</v>
      </c>
      <c r="I285" s="4">
        <v>45276</v>
      </c>
      <c r="J285" s="3">
        <v>8</v>
      </c>
    </row>
    <row r="286" spans="2:10" x14ac:dyDescent="0.3">
      <c r="B286" s="4">
        <v>45294</v>
      </c>
      <c r="C286">
        <v>13</v>
      </c>
      <c r="F286" s="4">
        <v>45294</v>
      </c>
      <c r="G286">
        <v>40.92307692307692</v>
      </c>
      <c r="I286" s="4">
        <v>45277</v>
      </c>
      <c r="J286" s="3">
        <v>3.6666666666666665</v>
      </c>
    </row>
    <row r="287" spans="2:10" x14ac:dyDescent="0.3">
      <c r="B287" s="4">
        <v>45295</v>
      </c>
      <c r="C287">
        <v>22</v>
      </c>
      <c r="F287" s="4">
        <v>45295</v>
      </c>
      <c r="G287">
        <v>34.5</v>
      </c>
      <c r="I287" s="4">
        <v>45278</v>
      </c>
      <c r="J287" s="3">
        <v>2.4285714285714284</v>
      </c>
    </row>
    <row r="288" spans="2:10" x14ac:dyDescent="0.3">
      <c r="B288" s="4">
        <v>45296</v>
      </c>
      <c r="C288">
        <v>19</v>
      </c>
      <c r="F288" s="4">
        <v>45296</v>
      </c>
      <c r="G288">
        <v>30.684210526315791</v>
      </c>
      <c r="I288" s="4">
        <v>45279</v>
      </c>
      <c r="J288" s="3">
        <v>9</v>
      </c>
    </row>
    <row r="289" spans="2:10" x14ac:dyDescent="0.3">
      <c r="B289" s="4">
        <v>45297</v>
      </c>
      <c r="C289">
        <v>15</v>
      </c>
      <c r="F289" s="4">
        <v>45297</v>
      </c>
      <c r="G289">
        <v>37.666666666666664</v>
      </c>
      <c r="I289" s="4">
        <v>45280</v>
      </c>
      <c r="J289" s="3">
        <v>6</v>
      </c>
    </row>
    <row r="290" spans="2:10" x14ac:dyDescent="0.3">
      <c r="B290" s="4">
        <v>45298</v>
      </c>
      <c r="C290">
        <v>12</v>
      </c>
      <c r="F290" s="4">
        <v>45298</v>
      </c>
      <c r="G290">
        <v>36.083333333333336</v>
      </c>
      <c r="I290" s="4">
        <v>45281</v>
      </c>
      <c r="J290" s="3">
        <v>4</v>
      </c>
    </row>
    <row r="291" spans="2:10" x14ac:dyDescent="0.3">
      <c r="B291" s="4">
        <v>45299</v>
      </c>
      <c r="C291">
        <v>21</v>
      </c>
      <c r="F291" s="4">
        <v>45299</v>
      </c>
      <c r="G291">
        <v>43.523809523809526</v>
      </c>
      <c r="I291" s="4">
        <v>45282</v>
      </c>
      <c r="J291" s="3">
        <v>4.833333333333333</v>
      </c>
    </row>
    <row r="292" spans="2:10" x14ac:dyDescent="0.3">
      <c r="B292" s="4">
        <v>45300</v>
      </c>
      <c r="C292">
        <v>12</v>
      </c>
      <c r="F292" s="4">
        <v>45300</v>
      </c>
      <c r="G292">
        <v>29.5</v>
      </c>
      <c r="I292" s="4">
        <v>45283</v>
      </c>
      <c r="J292" s="3">
        <v>3.6</v>
      </c>
    </row>
    <row r="293" spans="2:10" x14ac:dyDescent="0.3">
      <c r="B293" s="4">
        <v>45301</v>
      </c>
      <c r="C293">
        <v>13</v>
      </c>
      <c r="F293" s="4">
        <v>45301</v>
      </c>
      <c r="G293">
        <v>38.07692307692308</v>
      </c>
      <c r="I293" s="4">
        <v>45284</v>
      </c>
      <c r="J293" s="3">
        <v>5</v>
      </c>
    </row>
    <row r="294" spans="2:10" x14ac:dyDescent="0.3">
      <c r="B294" s="4">
        <v>45302</v>
      </c>
      <c r="C294">
        <v>13</v>
      </c>
      <c r="F294" s="4">
        <v>45302</v>
      </c>
      <c r="G294">
        <v>35.846153846153847</v>
      </c>
      <c r="I294" s="4">
        <v>45285</v>
      </c>
      <c r="J294" s="3">
        <v>5.25</v>
      </c>
    </row>
    <row r="295" spans="2:10" x14ac:dyDescent="0.3">
      <c r="B295" s="4">
        <v>45303</v>
      </c>
      <c r="C295">
        <v>16</v>
      </c>
      <c r="F295" s="4">
        <v>45303</v>
      </c>
      <c r="G295">
        <v>32.625</v>
      </c>
      <c r="I295" s="4">
        <v>45286</v>
      </c>
      <c r="J295" s="3">
        <v>3.2</v>
      </c>
    </row>
    <row r="296" spans="2:10" x14ac:dyDescent="0.3">
      <c r="B296" s="4">
        <v>45304</v>
      </c>
      <c r="C296">
        <v>20</v>
      </c>
      <c r="F296" s="4">
        <v>45304</v>
      </c>
      <c r="G296">
        <v>39.200000000000003</v>
      </c>
      <c r="I296" s="4">
        <v>45287</v>
      </c>
      <c r="J296" s="3">
        <v>5.5</v>
      </c>
    </row>
    <row r="297" spans="2:10" x14ac:dyDescent="0.3">
      <c r="B297" s="4">
        <v>45305</v>
      </c>
      <c r="C297">
        <v>25</v>
      </c>
      <c r="F297" s="4">
        <v>45305</v>
      </c>
      <c r="G297">
        <v>35.28</v>
      </c>
      <c r="I297" s="4">
        <v>45288</v>
      </c>
      <c r="J297" s="3">
        <v>3</v>
      </c>
    </row>
    <row r="298" spans="2:10" x14ac:dyDescent="0.3">
      <c r="B298" s="4">
        <v>45306</v>
      </c>
      <c r="C298">
        <v>20</v>
      </c>
      <c r="F298" s="4">
        <v>45306</v>
      </c>
      <c r="G298">
        <v>32.549999999999997</v>
      </c>
      <c r="I298" s="4">
        <v>45289</v>
      </c>
      <c r="J298" s="3">
        <v>3.9090909090909092</v>
      </c>
    </row>
    <row r="299" spans="2:10" x14ac:dyDescent="0.3">
      <c r="B299" s="4">
        <v>45307</v>
      </c>
      <c r="C299">
        <v>14</v>
      </c>
      <c r="F299" s="4">
        <v>45307</v>
      </c>
      <c r="G299">
        <v>35.642857142857146</v>
      </c>
      <c r="I299" s="4">
        <v>45290</v>
      </c>
      <c r="J299" s="3">
        <v>2.6666666666666665</v>
      </c>
    </row>
    <row r="300" spans="2:10" x14ac:dyDescent="0.3">
      <c r="B300" s="4">
        <v>45308</v>
      </c>
      <c r="C300">
        <v>17</v>
      </c>
      <c r="F300" s="4">
        <v>45308</v>
      </c>
      <c r="G300">
        <v>38.764705882352942</v>
      </c>
      <c r="I300" s="4">
        <v>45292</v>
      </c>
      <c r="J300" s="3">
        <v>6.666666666666667</v>
      </c>
    </row>
    <row r="301" spans="2:10" x14ac:dyDescent="0.3">
      <c r="B301" s="4">
        <v>45309</v>
      </c>
      <c r="C301">
        <v>20</v>
      </c>
      <c r="F301" s="4">
        <v>45309</v>
      </c>
      <c r="G301">
        <v>39.9</v>
      </c>
      <c r="I301" s="4">
        <v>45293</v>
      </c>
      <c r="J301" s="3">
        <v>3.5</v>
      </c>
    </row>
    <row r="302" spans="2:10" x14ac:dyDescent="0.3">
      <c r="B302" s="4">
        <v>45310</v>
      </c>
      <c r="C302">
        <v>10</v>
      </c>
      <c r="F302" s="4">
        <v>45310</v>
      </c>
      <c r="G302">
        <v>41.6</v>
      </c>
      <c r="I302" s="4">
        <v>45294</v>
      </c>
      <c r="J302" s="3">
        <v>4.5</v>
      </c>
    </row>
    <row r="303" spans="2:10" x14ac:dyDescent="0.3">
      <c r="B303" s="4">
        <v>45311</v>
      </c>
      <c r="C303">
        <v>17</v>
      </c>
      <c r="F303" s="4">
        <v>45311</v>
      </c>
      <c r="G303">
        <v>39.470588235294116</v>
      </c>
      <c r="I303" s="4">
        <v>45295</v>
      </c>
      <c r="J303" s="3">
        <v>4.8</v>
      </c>
    </row>
    <row r="304" spans="2:10" x14ac:dyDescent="0.3">
      <c r="B304" s="4">
        <v>45312</v>
      </c>
      <c r="C304">
        <v>15</v>
      </c>
      <c r="F304" s="4">
        <v>45312</v>
      </c>
      <c r="G304">
        <v>27.733333333333334</v>
      </c>
      <c r="I304" s="4">
        <v>45296</v>
      </c>
      <c r="J304" s="3">
        <v>7.75</v>
      </c>
    </row>
    <row r="305" spans="2:10" x14ac:dyDescent="0.3">
      <c r="B305" s="4">
        <v>45313</v>
      </c>
      <c r="C305">
        <v>16</v>
      </c>
      <c r="F305" s="4">
        <v>45313</v>
      </c>
      <c r="G305">
        <v>36.875</v>
      </c>
      <c r="I305" s="4">
        <v>45297</v>
      </c>
      <c r="J305" s="3">
        <v>6.2</v>
      </c>
    </row>
    <row r="306" spans="2:10" x14ac:dyDescent="0.3">
      <c r="B306" s="4">
        <v>45314</v>
      </c>
      <c r="C306">
        <v>18</v>
      </c>
      <c r="F306" s="4">
        <v>45314</v>
      </c>
      <c r="G306">
        <v>40.333333333333336</v>
      </c>
      <c r="I306" s="4">
        <v>45298</v>
      </c>
      <c r="J306" s="3">
        <v>3.75</v>
      </c>
    </row>
    <row r="307" spans="2:10" x14ac:dyDescent="0.3">
      <c r="B307" s="4">
        <v>45315</v>
      </c>
      <c r="C307">
        <v>16</v>
      </c>
      <c r="F307" s="4">
        <v>45315</v>
      </c>
      <c r="G307">
        <v>36.5</v>
      </c>
      <c r="I307" s="4">
        <v>45299</v>
      </c>
      <c r="J307" s="3">
        <v>6.5</v>
      </c>
    </row>
    <row r="308" spans="2:10" x14ac:dyDescent="0.3">
      <c r="B308" s="4">
        <v>45316</v>
      </c>
      <c r="C308">
        <v>15</v>
      </c>
      <c r="F308" s="4">
        <v>45316</v>
      </c>
      <c r="G308">
        <v>32.866666666666667</v>
      </c>
      <c r="I308" s="4">
        <v>45300</v>
      </c>
      <c r="J308" s="3">
        <v>3</v>
      </c>
    </row>
    <row r="309" spans="2:10" x14ac:dyDescent="0.3">
      <c r="B309" s="4">
        <v>45317</v>
      </c>
      <c r="C309">
        <v>14</v>
      </c>
      <c r="F309" s="4">
        <v>45317</v>
      </c>
      <c r="G309">
        <v>36.642857142857146</v>
      </c>
      <c r="I309" s="4">
        <v>45301</v>
      </c>
      <c r="J309" s="3">
        <v>4.5</v>
      </c>
    </row>
    <row r="310" spans="2:10" x14ac:dyDescent="0.3">
      <c r="B310" s="4">
        <v>45318</v>
      </c>
      <c r="C310">
        <v>16</v>
      </c>
      <c r="F310" s="4">
        <v>45318</v>
      </c>
      <c r="G310">
        <v>36.5625</v>
      </c>
      <c r="I310" s="4">
        <v>45302</v>
      </c>
      <c r="J310" s="3">
        <v>6</v>
      </c>
    </row>
    <row r="311" spans="2:10" x14ac:dyDescent="0.3">
      <c r="B311" s="4">
        <v>45319</v>
      </c>
      <c r="C311">
        <v>20</v>
      </c>
      <c r="F311" s="4">
        <v>45319</v>
      </c>
      <c r="G311">
        <v>32.15</v>
      </c>
      <c r="I311" s="4">
        <v>45303</v>
      </c>
      <c r="J311" s="3">
        <v>5.2</v>
      </c>
    </row>
    <row r="312" spans="2:10" x14ac:dyDescent="0.3">
      <c r="B312" s="4">
        <v>45320</v>
      </c>
      <c r="C312">
        <v>19</v>
      </c>
      <c r="F312" s="4">
        <v>45320</v>
      </c>
      <c r="G312">
        <v>38.368421052631582</v>
      </c>
      <c r="I312" s="4">
        <v>45304</v>
      </c>
      <c r="J312" s="3">
        <v>4.4000000000000004</v>
      </c>
    </row>
    <row r="313" spans="2:10" x14ac:dyDescent="0.3">
      <c r="B313" s="4">
        <v>45321</v>
      </c>
      <c r="C313">
        <v>14</v>
      </c>
      <c r="F313" s="4">
        <v>45321</v>
      </c>
      <c r="G313">
        <v>33.071428571428569</v>
      </c>
      <c r="I313" s="4">
        <v>45305</v>
      </c>
      <c r="J313" s="3">
        <v>3.4545454545454546</v>
      </c>
    </row>
    <row r="314" spans="2:10" x14ac:dyDescent="0.3">
      <c r="B314" s="4">
        <v>45322</v>
      </c>
      <c r="C314">
        <v>18</v>
      </c>
      <c r="F314" s="4">
        <v>45322</v>
      </c>
      <c r="G314">
        <v>36.444444444444443</v>
      </c>
      <c r="I314" s="4">
        <v>45306</v>
      </c>
      <c r="J314" s="3">
        <v>4.4000000000000004</v>
      </c>
    </row>
    <row r="315" spans="2:10" x14ac:dyDescent="0.3">
      <c r="B315" s="4">
        <v>45323</v>
      </c>
      <c r="C315">
        <v>13</v>
      </c>
      <c r="F315" s="4">
        <v>45323</v>
      </c>
      <c r="G315">
        <v>35.692307692307693</v>
      </c>
      <c r="I315" s="4">
        <v>45307</v>
      </c>
      <c r="J315" s="3">
        <v>5.833333333333333</v>
      </c>
    </row>
    <row r="316" spans="2:10" x14ac:dyDescent="0.3">
      <c r="B316" s="4">
        <v>45324</v>
      </c>
      <c r="C316">
        <v>10</v>
      </c>
      <c r="F316" s="4">
        <v>45324</v>
      </c>
      <c r="G316">
        <v>45.4</v>
      </c>
      <c r="I316" s="4">
        <v>45308</v>
      </c>
      <c r="J316" s="3">
        <v>4.4444444444444446</v>
      </c>
    </row>
    <row r="317" spans="2:10" x14ac:dyDescent="0.3">
      <c r="B317" s="4">
        <v>45325</v>
      </c>
      <c r="C317">
        <v>8</v>
      </c>
      <c r="F317" s="4">
        <v>45325</v>
      </c>
      <c r="G317">
        <v>29.375</v>
      </c>
      <c r="I317" s="4">
        <v>45309</v>
      </c>
      <c r="J317" s="3">
        <v>5.333333333333333</v>
      </c>
    </row>
    <row r="318" spans="2:10" x14ac:dyDescent="0.3">
      <c r="B318" s="4">
        <v>45326</v>
      </c>
      <c r="C318">
        <v>12</v>
      </c>
      <c r="F318" s="4">
        <v>45326</v>
      </c>
      <c r="G318">
        <v>34.583333333333336</v>
      </c>
      <c r="I318" s="4">
        <v>45310</v>
      </c>
      <c r="J318" s="3">
        <v>5.333333333333333</v>
      </c>
    </row>
    <row r="319" spans="2:10" x14ac:dyDescent="0.3">
      <c r="B319" s="4">
        <v>45327</v>
      </c>
      <c r="C319">
        <v>19</v>
      </c>
      <c r="F319" s="4">
        <v>45327</v>
      </c>
      <c r="G319">
        <v>38.684210526315788</v>
      </c>
      <c r="I319" s="4">
        <v>45311</v>
      </c>
      <c r="J319" s="3">
        <v>5.5714285714285712</v>
      </c>
    </row>
    <row r="320" spans="2:10" x14ac:dyDescent="0.3">
      <c r="B320" s="4">
        <v>45328</v>
      </c>
      <c r="C320">
        <v>9</v>
      </c>
      <c r="F320" s="4">
        <v>45328</v>
      </c>
      <c r="G320">
        <v>34.777777777777779</v>
      </c>
      <c r="I320" s="4">
        <v>45312</v>
      </c>
      <c r="J320" s="3">
        <v>5</v>
      </c>
    </row>
    <row r="321" spans="2:10" x14ac:dyDescent="0.3">
      <c r="B321" s="4">
        <v>45329</v>
      </c>
      <c r="C321">
        <v>13</v>
      </c>
      <c r="F321" s="4">
        <v>45329</v>
      </c>
      <c r="G321">
        <v>37.307692307692307</v>
      </c>
      <c r="I321" s="4">
        <v>45313</v>
      </c>
      <c r="J321" s="3">
        <v>6.4</v>
      </c>
    </row>
    <row r="322" spans="2:10" x14ac:dyDescent="0.3">
      <c r="B322" s="4">
        <v>45330</v>
      </c>
      <c r="C322">
        <v>19</v>
      </c>
      <c r="F322" s="4">
        <v>45330</v>
      </c>
      <c r="G322">
        <v>35.631578947368418</v>
      </c>
      <c r="I322" s="4">
        <v>45314</v>
      </c>
      <c r="J322" s="3">
        <v>5.333333333333333</v>
      </c>
    </row>
    <row r="323" spans="2:10" x14ac:dyDescent="0.3">
      <c r="B323" s="4">
        <v>45331</v>
      </c>
      <c r="C323">
        <v>10</v>
      </c>
      <c r="F323" s="4">
        <v>45331</v>
      </c>
      <c r="G323">
        <v>36.6</v>
      </c>
      <c r="I323" s="4">
        <v>45315</v>
      </c>
      <c r="J323" s="3">
        <v>3.75</v>
      </c>
    </row>
    <row r="324" spans="2:10" x14ac:dyDescent="0.3">
      <c r="B324" s="4">
        <v>45332</v>
      </c>
      <c r="C324">
        <v>20</v>
      </c>
      <c r="F324" s="4">
        <v>45332</v>
      </c>
      <c r="G324">
        <v>39.700000000000003</v>
      </c>
      <c r="I324" s="4">
        <v>45316</v>
      </c>
      <c r="J324" s="3">
        <v>6.333333333333333</v>
      </c>
    </row>
    <row r="325" spans="2:10" x14ac:dyDescent="0.3">
      <c r="B325" s="4">
        <v>45333</v>
      </c>
      <c r="C325">
        <v>15</v>
      </c>
      <c r="F325" s="4">
        <v>45333</v>
      </c>
      <c r="G325">
        <v>37.4</v>
      </c>
      <c r="I325" s="4">
        <v>45317</v>
      </c>
      <c r="J325" s="3">
        <v>10</v>
      </c>
    </row>
    <row r="326" spans="2:10" x14ac:dyDescent="0.3">
      <c r="B326" s="4">
        <v>45334</v>
      </c>
      <c r="C326">
        <v>13</v>
      </c>
      <c r="F326" s="4">
        <v>45334</v>
      </c>
      <c r="G326">
        <v>27.76923076923077</v>
      </c>
      <c r="I326" s="4">
        <v>45318</v>
      </c>
      <c r="J326" s="3">
        <v>5</v>
      </c>
    </row>
    <row r="327" spans="2:10" x14ac:dyDescent="0.3">
      <c r="B327" s="4">
        <v>45335</v>
      </c>
      <c r="C327">
        <v>9</v>
      </c>
      <c r="F327" s="4">
        <v>45335</v>
      </c>
      <c r="G327">
        <v>38.777777777777779</v>
      </c>
      <c r="I327" s="4">
        <v>45319</v>
      </c>
      <c r="J327" s="3">
        <v>5.333333333333333</v>
      </c>
    </row>
    <row r="328" spans="2:10" x14ac:dyDescent="0.3">
      <c r="B328" s="4">
        <v>45336</v>
      </c>
      <c r="C328">
        <v>19</v>
      </c>
      <c r="F328" s="4">
        <v>45336</v>
      </c>
      <c r="G328">
        <v>31</v>
      </c>
      <c r="I328" s="4">
        <v>45320</v>
      </c>
      <c r="J328" s="3">
        <v>4.8</v>
      </c>
    </row>
    <row r="329" spans="2:10" x14ac:dyDescent="0.3">
      <c r="B329" s="4">
        <v>45337</v>
      </c>
      <c r="C329">
        <v>14</v>
      </c>
      <c r="F329" s="4">
        <v>45337</v>
      </c>
      <c r="G329">
        <v>35.928571428571431</v>
      </c>
      <c r="I329" s="4">
        <v>45321</v>
      </c>
      <c r="J329" s="3">
        <v>5</v>
      </c>
    </row>
    <row r="330" spans="2:10" x14ac:dyDescent="0.3">
      <c r="B330" s="4">
        <v>45338</v>
      </c>
      <c r="C330">
        <v>17</v>
      </c>
      <c r="F330" s="4">
        <v>45338</v>
      </c>
      <c r="G330">
        <v>37.882352941176471</v>
      </c>
      <c r="I330" s="4">
        <v>45322</v>
      </c>
      <c r="J330" s="3">
        <v>1.4</v>
      </c>
    </row>
    <row r="331" spans="2:10" x14ac:dyDescent="0.3">
      <c r="B331" s="4">
        <v>45339</v>
      </c>
      <c r="C331">
        <v>17</v>
      </c>
      <c r="F331" s="4">
        <v>45339</v>
      </c>
      <c r="G331">
        <v>40.588235294117645</v>
      </c>
      <c r="I331" s="4">
        <v>45323</v>
      </c>
      <c r="J331" s="3">
        <v>4.166666666666667</v>
      </c>
    </row>
    <row r="332" spans="2:10" x14ac:dyDescent="0.3">
      <c r="B332" s="4">
        <v>45340</v>
      </c>
      <c r="C332">
        <v>15</v>
      </c>
      <c r="F332" s="4">
        <v>45340</v>
      </c>
      <c r="G332">
        <v>34.533333333333331</v>
      </c>
      <c r="I332" s="4">
        <v>45324</v>
      </c>
      <c r="J332" s="3">
        <v>5.75</v>
      </c>
    </row>
    <row r="333" spans="2:10" x14ac:dyDescent="0.3">
      <c r="B333" s="4">
        <v>45341</v>
      </c>
      <c r="C333">
        <v>9</v>
      </c>
      <c r="F333" s="4">
        <v>45341</v>
      </c>
      <c r="G333">
        <v>40.333333333333336</v>
      </c>
      <c r="I333" s="4">
        <v>45325</v>
      </c>
      <c r="J333" s="3">
        <v>4.75</v>
      </c>
    </row>
    <row r="334" spans="2:10" x14ac:dyDescent="0.3">
      <c r="B334" s="4">
        <v>45342</v>
      </c>
      <c r="C334">
        <v>14</v>
      </c>
      <c r="F334" s="4">
        <v>45342</v>
      </c>
      <c r="G334">
        <v>35.285714285714285</v>
      </c>
      <c r="I334" s="4">
        <v>45326</v>
      </c>
      <c r="J334" s="3">
        <v>7</v>
      </c>
    </row>
    <row r="335" spans="2:10" x14ac:dyDescent="0.3">
      <c r="B335" s="4">
        <v>45343</v>
      </c>
      <c r="C335">
        <v>22</v>
      </c>
      <c r="F335" s="4">
        <v>45343</v>
      </c>
      <c r="G335">
        <v>35.5</v>
      </c>
      <c r="I335" s="4">
        <v>45327</v>
      </c>
      <c r="J335" s="3">
        <v>3.1428571428571428</v>
      </c>
    </row>
    <row r="336" spans="2:10" x14ac:dyDescent="0.3">
      <c r="B336" s="4">
        <v>45344</v>
      </c>
      <c r="C336">
        <v>16</v>
      </c>
      <c r="F336" s="4">
        <v>45344</v>
      </c>
      <c r="G336">
        <v>38.5625</v>
      </c>
      <c r="I336" s="4">
        <v>45328</v>
      </c>
      <c r="J336" s="3">
        <v>8</v>
      </c>
    </row>
    <row r="337" spans="2:10" x14ac:dyDescent="0.3">
      <c r="B337" s="4">
        <v>45345</v>
      </c>
      <c r="C337">
        <v>22</v>
      </c>
      <c r="F337" s="4">
        <v>45345</v>
      </c>
      <c r="G337">
        <v>42.727272727272727</v>
      </c>
      <c r="I337" s="4">
        <v>45329</v>
      </c>
      <c r="J337" s="3">
        <v>5.25</v>
      </c>
    </row>
    <row r="338" spans="2:10" x14ac:dyDescent="0.3">
      <c r="B338" s="4">
        <v>45346</v>
      </c>
      <c r="C338">
        <v>12</v>
      </c>
      <c r="F338" s="4">
        <v>45346</v>
      </c>
      <c r="G338">
        <v>37.416666666666664</v>
      </c>
      <c r="I338" s="4">
        <v>45330</v>
      </c>
      <c r="J338" s="3">
        <v>4.5714285714285712</v>
      </c>
    </row>
    <row r="339" spans="2:10" x14ac:dyDescent="0.3">
      <c r="B339" s="4">
        <v>45347</v>
      </c>
      <c r="C339">
        <v>20</v>
      </c>
      <c r="F339" s="4">
        <v>45347</v>
      </c>
      <c r="G339">
        <v>32.450000000000003</v>
      </c>
      <c r="I339" s="4">
        <v>45331</v>
      </c>
      <c r="J339" s="3">
        <v>2.75</v>
      </c>
    </row>
    <row r="340" spans="2:10" x14ac:dyDescent="0.3">
      <c r="B340" s="4">
        <v>45348</v>
      </c>
      <c r="C340">
        <v>18</v>
      </c>
      <c r="F340" s="4">
        <v>45348</v>
      </c>
      <c r="G340">
        <v>40.055555555555557</v>
      </c>
      <c r="I340" s="4">
        <v>45332</v>
      </c>
      <c r="J340" s="3">
        <v>4.5</v>
      </c>
    </row>
    <row r="341" spans="2:10" x14ac:dyDescent="0.3">
      <c r="B341" s="4">
        <v>45349</v>
      </c>
      <c r="C341">
        <v>18</v>
      </c>
      <c r="F341" s="4">
        <v>45349</v>
      </c>
      <c r="G341">
        <v>31.666666666666668</v>
      </c>
      <c r="I341" s="4">
        <v>45333</v>
      </c>
      <c r="J341" s="3">
        <v>5.5</v>
      </c>
    </row>
    <row r="342" spans="2:10" x14ac:dyDescent="0.3">
      <c r="B342" s="4">
        <v>45350</v>
      </c>
      <c r="C342">
        <v>13</v>
      </c>
      <c r="F342" s="4">
        <v>45350</v>
      </c>
      <c r="G342">
        <v>39.769230769230766</v>
      </c>
      <c r="I342" s="4">
        <v>45334</v>
      </c>
      <c r="J342" s="3">
        <v>5.6</v>
      </c>
    </row>
    <row r="343" spans="2:10" x14ac:dyDescent="0.3">
      <c r="B343" s="4">
        <v>45351</v>
      </c>
      <c r="C343">
        <v>15</v>
      </c>
      <c r="F343" s="4">
        <v>45351</v>
      </c>
      <c r="G343">
        <v>36.733333333333334</v>
      </c>
      <c r="I343" s="4">
        <v>45335</v>
      </c>
      <c r="J343" s="3">
        <v>5.75</v>
      </c>
    </row>
    <row r="344" spans="2:10" x14ac:dyDescent="0.3">
      <c r="B344" s="4">
        <v>45352</v>
      </c>
      <c r="C344">
        <v>19</v>
      </c>
      <c r="F344" s="4">
        <v>45352</v>
      </c>
      <c r="G344">
        <v>34.526315789473685</v>
      </c>
      <c r="I344" s="4">
        <v>45336</v>
      </c>
      <c r="J344" s="3">
        <v>3.4444444444444446</v>
      </c>
    </row>
    <row r="345" spans="2:10" x14ac:dyDescent="0.3">
      <c r="B345" s="4">
        <v>45353</v>
      </c>
      <c r="C345">
        <v>24</v>
      </c>
      <c r="F345" s="4">
        <v>45353</v>
      </c>
      <c r="G345">
        <v>33.708333333333336</v>
      </c>
      <c r="I345" s="4">
        <v>45337</v>
      </c>
      <c r="J345" s="3">
        <v>1.5</v>
      </c>
    </row>
    <row r="346" spans="2:10" x14ac:dyDescent="0.3">
      <c r="B346" s="4">
        <v>45354</v>
      </c>
      <c r="C346">
        <v>24</v>
      </c>
      <c r="F346" s="4">
        <v>45354</v>
      </c>
      <c r="G346">
        <v>36.291666666666664</v>
      </c>
      <c r="I346" s="4">
        <v>45338</v>
      </c>
      <c r="J346" s="3">
        <v>3.6666666666666665</v>
      </c>
    </row>
    <row r="347" spans="2:10" x14ac:dyDescent="0.3">
      <c r="B347" s="4">
        <v>45355</v>
      </c>
      <c r="C347">
        <v>14</v>
      </c>
      <c r="F347" s="4">
        <v>45355</v>
      </c>
      <c r="G347">
        <v>35.071428571428569</v>
      </c>
      <c r="I347" s="4">
        <v>45339</v>
      </c>
      <c r="J347" s="3">
        <v>4.4285714285714288</v>
      </c>
    </row>
    <row r="348" spans="2:10" x14ac:dyDescent="0.3">
      <c r="B348" s="4">
        <v>45356</v>
      </c>
      <c r="C348">
        <v>14</v>
      </c>
      <c r="F348" s="4">
        <v>45356</v>
      </c>
      <c r="G348">
        <v>31.571428571428573</v>
      </c>
      <c r="I348" s="4">
        <v>45340</v>
      </c>
      <c r="J348" s="3">
        <v>6</v>
      </c>
    </row>
    <row r="349" spans="2:10" x14ac:dyDescent="0.3">
      <c r="B349" s="4">
        <v>45357</v>
      </c>
      <c r="C349">
        <v>16</v>
      </c>
      <c r="F349" s="4">
        <v>45357</v>
      </c>
      <c r="G349">
        <v>31.8125</v>
      </c>
      <c r="I349" s="4">
        <v>45341</v>
      </c>
      <c r="J349" s="3">
        <v>2.6666666666666665</v>
      </c>
    </row>
    <row r="350" spans="2:10" x14ac:dyDescent="0.3">
      <c r="B350" s="4">
        <v>45358</v>
      </c>
      <c r="C350">
        <v>26</v>
      </c>
      <c r="F350" s="4">
        <v>45358</v>
      </c>
      <c r="G350">
        <v>36.846153846153847</v>
      </c>
      <c r="I350" s="4">
        <v>45342</v>
      </c>
      <c r="J350" s="3">
        <v>7.5</v>
      </c>
    </row>
    <row r="351" spans="2:10" x14ac:dyDescent="0.3">
      <c r="B351" s="4">
        <v>45359</v>
      </c>
      <c r="C351">
        <v>14</v>
      </c>
      <c r="F351" s="4">
        <v>45359</v>
      </c>
      <c r="G351">
        <v>34.071428571428569</v>
      </c>
      <c r="I351" s="4">
        <v>45343</v>
      </c>
      <c r="J351" s="3">
        <v>4.5</v>
      </c>
    </row>
    <row r="352" spans="2:10" x14ac:dyDescent="0.3">
      <c r="B352" s="4">
        <v>45360</v>
      </c>
      <c r="C352">
        <v>22</v>
      </c>
      <c r="F352" s="4">
        <v>45360</v>
      </c>
      <c r="G352">
        <v>33</v>
      </c>
      <c r="I352" s="4">
        <v>45344</v>
      </c>
      <c r="J352" s="3">
        <v>8</v>
      </c>
    </row>
    <row r="353" spans="2:10" x14ac:dyDescent="0.3">
      <c r="B353" s="4">
        <v>45361</v>
      </c>
      <c r="C353">
        <v>18</v>
      </c>
      <c r="F353" s="4">
        <v>45361</v>
      </c>
      <c r="G353">
        <v>40.222222222222221</v>
      </c>
      <c r="I353" s="4">
        <v>45345</v>
      </c>
      <c r="J353" s="3">
        <v>4.3636363636363633</v>
      </c>
    </row>
    <row r="354" spans="2:10" x14ac:dyDescent="0.3">
      <c r="B354" s="4">
        <v>45362</v>
      </c>
      <c r="C354">
        <v>20</v>
      </c>
      <c r="F354" s="4">
        <v>45362</v>
      </c>
      <c r="G354">
        <v>42.05</v>
      </c>
      <c r="I354" s="4">
        <v>45346</v>
      </c>
      <c r="J354" s="3">
        <v>0</v>
      </c>
    </row>
    <row r="355" spans="2:10" x14ac:dyDescent="0.3">
      <c r="B355" s="4">
        <v>45363</v>
      </c>
      <c r="C355">
        <v>13</v>
      </c>
      <c r="F355" s="4">
        <v>45363</v>
      </c>
      <c r="G355">
        <v>42.615384615384613</v>
      </c>
      <c r="I355" s="4">
        <v>45347</v>
      </c>
      <c r="J355" s="3">
        <v>10</v>
      </c>
    </row>
    <row r="356" spans="2:10" x14ac:dyDescent="0.3">
      <c r="B356" s="4">
        <v>45364</v>
      </c>
      <c r="C356">
        <v>13</v>
      </c>
      <c r="F356" s="4">
        <v>45364</v>
      </c>
      <c r="G356">
        <v>40.46153846153846</v>
      </c>
      <c r="I356" s="4">
        <v>45349</v>
      </c>
      <c r="J356" s="3">
        <v>6.75</v>
      </c>
    </row>
    <row r="357" spans="2:10" x14ac:dyDescent="0.3">
      <c r="B357" s="4">
        <v>45365</v>
      </c>
      <c r="C357">
        <v>14</v>
      </c>
      <c r="F357" s="4">
        <v>45365</v>
      </c>
      <c r="G357">
        <v>34.071428571428569</v>
      </c>
      <c r="I357" s="4">
        <v>45350</v>
      </c>
      <c r="J357" s="3">
        <v>7</v>
      </c>
    </row>
    <row r="358" spans="2:10" x14ac:dyDescent="0.3">
      <c r="B358" s="4">
        <v>45366</v>
      </c>
      <c r="C358">
        <v>13</v>
      </c>
      <c r="F358" s="4">
        <v>45366</v>
      </c>
      <c r="G358">
        <v>33.92307692307692</v>
      </c>
      <c r="I358" s="4">
        <v>45351</v>
      </c>
      <c r="J358" s="3">
        <v>3.3333333333333335</v>
      </c>
    </row>
    <row r="359" spans="2:10" x14ac:dyDescent="0.3">
      <c r="B359" s="4">
        <v>45367</v>
      </c>
      <c r="C359">
        <v>18</v>
      </c>
      <c r="F359" s="4">
        <v>45367</v>
      </c>
      <c r="G359">
        <v>43.166666666666664</v>
      </c>
      <c r="I359" s="4">
        <v>45352</v>
      </c>
      <c r="J359" s="3">
        <v>7.2</v>
      </c>
    </row>
    <row r="360" spans="2:10" x14ac:dyDescent="0.3">
      <c r="B360" s="4">
        <v>45368</v>
      </c>
      <c r="C360">
        <v>12</v>
      </c>
      <c r="F360" s="4">
        <v>45368</v>
      </c>
      <c r="G360">
        <v>42.25</v>
      </c>
      <c r="I360" s="4">
        <v>45353</v>
      </c>
      <c r="J360" s="3">
        <v>6</v>
      </c>
    </row>
    <row r="361" spans="2:10" x14ac:dyDescent="0.3">
      <c r="B361" s="4">
        <v>45369</v>
      </c>
      <c r="C361">
        <v>11</v>
      </c>
      <c r="F361" s="4">
        <v>45369</v>
      </c>
      <c r="G361">
        <v>44.090909090909093</v>
      </c>
      <c r="I361" s="4">
        <v>45354</v>
      </c>
      <c r="J361" s="3">
        <v>1.5</v>
      </c>
    </row>
    <row r="362" spans="2:10" x14ac:dyDescent="0.3">
      <c r="B362" s="4">
        <v>45370</v>
      </c>
      <c r="C362">
        <v>14</v>
      </c>
      <c r="F362" s="4">
        <v>45370</v>
      </c>
      <c r="G362">
        <v>39</v>
      </c>
      <c r="I362" s="4">
        <v>45355</v>
      </c>
      <c r="J362" s="3">
        <v>2.75</v>
      </c>
    </row>
    <row r="363" spans="2:10" x14ac:dyDescent="0.3">
      <c r="B363" s="4">
        <v>45371</v>
      </c>
      <c r="C363">
        <v>12</v>
      </c>
      <c r="F363" s="4">
        <v>45371</v>
      </c>
      <c r="G363">
        <v>31.25</v>
      </c>
      <c r="I363" s="4">
        <v>45356</v>
      </c>
      <c r="J363" s="3">
        <v>5</v>
      </c>
    </row>
    <row r="364" spans="2:10" x14ac:dyDescent="0.3">
      <c r="B364" s="4">
        <v>45372</v>
      </c>
      <c r="C364">
        <v>16</v>
      </c>
      <c r="F364" s="4">
        <v>45372</v>
      </c>
      <c r="G364">
        <v>28.5</v>
      </c>
      <c r="I364" s="4">
        <v>45357</v>
      </c>
      <c r="J364" s="3">
        <v>5.5</v>
      </c>
    </row>
    <row r="365" spans="2:10" x14ac:dyDescent="0.3">
      <c r="B365" s="4">
        <v>45373</v>
      </c>
      <c r="C365">
        <v>16</v>
      </c>
      <c r="F365" s="4">
        <v>45373</v>
      </c>
      <c r="G365">
        <v>34.0625</v>
      </c>
      <c r="I365" s="4">
        <v>45358</v>
      </c>
      <c r="J365" s="3">
        <v>5.0909090909090908</v>
      </c>
    </row>
    <row r="366" spans="2:10" x14ac:dyDescent="0.3">
      <c r="B366" s="4">
        <v>45374</v>
      </c>
      <c r="C366">
        <v>15</v>
      </c>
      <c r="F366" s="4">
        <v>45374</v>
      </c>
      <c r="G366">
        <v>25.2</v>
      </c>
      <c r="I366" s="4">
        <v>45359</v>
      </c>
      <c r="J366" s="3">
        <v>7.666666666666667</v>
      </c>
    </row>
    <row r="367" spans="2:10" x14ac:dyDescent="0.3">
      <c r="B367" s="4">
        <v>45375</v>
      </c>
      <c r="C367">
        <v>22</v>
      </c>
      <c r="F367" s="4">
        <v>45375</v>
      </c>
      <c r="G367">
        <v>35.863636363636367</v>
      </c>
      <c r="I367" s="4">
        <v>45360</v>
      </c>
      <c r="J367" s="3">
        <v>3.5</v>
      </c>
    </row>
    <row r="368" spans="2:10" x14ac:dyDescent="0.3">
      <c r="B368" s="4">
        <v>45376</v>
      </c>
      <c r="C368">
        <v>18</v>
      </c>
      <c r="F368" s="4">
        <v>45376</v>
      </c>
      <c r="G368">
        <v>39.833333333333336</v>
      </c>
      <c r="I368" s="4">
        <v>45361</v>
      </c>
      <c r="J368" s="3">
        <v>3.6666666666666665</v>
      </c>
    </row>
    <row r="369" spans="2:10" x14ac:dyDescent="0.3">
      <c r="B369" s="4">
        <v>45377</v>
      </c>
      <c r="C369">
        <v>10</v>
      </c>
      <c r="F369" s="4">
        <v>45377</v>
      </c>
      <c r="G369">
        <v>37</v>
      </c>
      <c r="I369" s="4">
        <v>45362</v>
      </c>
      <c r="J369" s="3">
        <v>3.8</v>
      </c>
    </row>
    <row r="370" spans="2:10" x14ac:dyDescent="0.3">
      <c r="B370" s="4">
        <v>45378</v>
      </c>
      <c r="C370">
        <v>17</v>
      </c>
      <c r="F370" s="4">
        <v>45378</v>
      </c>
      <c r="G370">
        <v>39.411764705882355</v>
      </c>
      <c r="I370" s="4">
        <v>45363</v>
      </c>
      <c r="J370" s="3">
        <v>1</v>
      </c>
    </row>
    <row r="371" spans="2:10" x14ac:dyDescent="0.3">
      <c r="B371" s="4">
        <v>45379</v>
      </c>
      <c r="C371">
        <v>17</v>
      </c>
      <c r="F371" s="4">
        <v>45379</v>
      </c>
      <c r="G371">
        <v>30.294117647058822</v>
      </c>
      <c r="I371" s="4">
        <v>45364</v>
      </c>
      <c r="J371" s="3">
        <v>7</v>
      </c>
    </row>
    <row r="372" spans="2:10" x14ac:dyDescent="0.3">
      <c r="B372" s="4">
        <v>45380</v>
      </c>
      <c r="C372">
        <v>12</v>
      </c>
      <c r="F372" s="4">
        <v>45380</v>
      </c>
      <c r="G372">
        <v>32.666666666666664</v>
      </c>
      <c r="I372" s="4">
        <v>45365</v>
      </c>
      <c r="J372" s="3">
        <v>5</v>
      </c>
    </row>
    <row r="373" spans="2:10" x14ac:dyDescent="0.3">
      <c r="B373" s="4">
        <v>45381</v>
      </c>
      <c r="C373">
        <v>14</v>
      </c>
      <c r="F373" s="4">
        <v>45381</v>
      </c>
      <c r="G373">
        <v>30.571428571428573</v>
      </c>
      <c r="I373" s="4">
        <v>45366</v>
      </c>
      <c r="J373" s="3">
        <v>4.25</v>
      </c>
    </row>
    <row r="374" spans="2:10" x14ac:dyDescent="0.3">
      <c r="B374" s="4">
        <v>45382</v>
      </c>
      <c r="C374">
        <v>18</v>
      </c>
      <c r="F374" s="4">
        <v>45382</v>
      </c>
      <c r="G374">
        <v>39.055555555555557</v>
      </c>
      <c r="I374" s="4">
        <v>45367</v>
      </c>
      <c r="J374" s="3">
        <v>4</v>
      </c>
    </row>
    <row r="375" spans="2:10" x14ac:dyDescent="0.3">
      <c r="B375" s="4">
        <v>45383</v>
      </c>
      <c r="C375">
        <v>12</v>
      </c>
      <c r="F375" s="4">
        <v>45383</v>
      </c>
      <c r="G375">
        <v>31.833333333333332</v>
      </c>
      <c r="I375" s="4">
        <v>45368</v>
      </c>
      <c r="J375" s="3">
        <v>7.333333333333333</v>
      </c>
    </row>
    <row r="376" spans="2:10" x14ac:dyDescent="0.3">
      <c r="B376" s="4">
        <v>45384</v>
      </c>
      <c r="C376">
        <v>19</v>
      </c>
      <c r="F376" s="4">
        <v>45384</v>
      </c>
      <c r="G376">
        <v>39.368421052631582</v>
      </c>
      <c r="I376" s="4">
        <v>45369</v>
      </c>
      <c r="J376" s="3">
        <v>9</v>
      </c>
    </row>
    <row r="377" spans="2:10" x14ac:dyDescent="0.3">
      <c r="B377" s="4">
        <v>45385</v>
      </c>
      <c r="C377">
        <v>17</v>
      </c>
      <c r="F377" s="4">
        <v>45385</v>
      </c>
      <c r="G377">
        <v>32.352941176470587</v>
      </c>
      <c r="I377" s="4">
        <v>45370</v>
      </c>
      <c r="J377" s="3">
        <v>5.25</v>
      </c>
    </row>
    <row r="378" spans="2:10" x14ac:dyDescent="0.3">
      <c r="B378" s="4">
        <v>45386</v>
      </c>
      <c r="C378">
        <v>20</v>
      </c>
      <c r="F378" s="4">
        <v>45386</v>
      </c>
      <c r="G378">
        <v>34.049999999999997</v>
      </c>
      <c r="I378" s="4">
        <v>45371</v>
      </c>
      <c r="J378" s="3">
        <v>6.6</v>
      </c>
    </row>
    <row r="379" spans="2:10" x14ac:dyDescent="0.3">
      <c r="B379" s="4">
        <v>45387</v>
      </c>
      <c r="C379">
        <v>15</v>
      </c>
      <c r="F379" s="4">
        <v>45387</v>
      </c>
      <c r="G379">
        <v>31.8</v>
      </c>
      <c r="I379" s="4">
        <v>45372</v>
      </c>
      <c r="J379" s="3">
        <v>6.25</v>
      </c>
    </row>
    <row r="380" spans="2:10" x14ac:dyDescent="0.3">
      <c r="B380" s="4">
        <v>45388</v>
      </c>
      <c r="C380">
        <v>17</v>
      </c>
      <c r="F380" s="4">
        <v>45388</v>
      </c>
      <c r="G380">
        <v>37.823529411764703</v>
      </c>
      <c r="I380" s="4">
        <v>45373</v>
      </c>
      <c r="J380" s="3">
        <v>6.333333333333333</v>
      </c>
    </row>
    <row r="381" spans="2:10" x14ac:dyDescent="0.3">
      <c r="B381" s="4">
        <v>45389</v>
      </c>
      <c r="C381">
        <v>16</v>
      </c>
      <c r="F381" s="4">
        <v>45389</v>
      </c>
      <c r="G381">
        <v>31.875</v>
      </c>
      <c r="I381" s="4">
        <v>45374</v>
      </c>
      <c r="J381" s="3">
        <v>7</v>
      </c>
    </row>
    <row r="382" spans="2:10" x14ac:dyDescent="0.3">
      <c r="B382" s="4">
        <v>45390</v>
      </c>
      <c r="C382">
        <v>10</v>
      </c>
      <c r="F382" s="4">
        <v>45390</v>
      </c>
      <c r="G382">
        <v>27.3</v>
      </c>
      <c r="I382" s="4">
        <v>45375</v>
      </c>
      <c r="J382" s="3">
        <v>5.666666666666667</v>
      </c>
    </row>
    <row r="383" spans="2:10" x14ac:dyDescent="0.3">
      <c r="B383" s="4">
        <v>45391</v>
      </c>
      <c r="C383">
        <v>15</v>
      </c>
      <c r="F383" s="4">
        <v>45391</v>
      </c>
      <c r="G383">
        <v>31.933333333333334</v>
      </c>
      <c r="I383" s="4">
        <v>45376</v>
      </c>
      <c r="J383" s="3">
        <v>3.3333333333333335</v>
      </c>
    </row>
    <row r="384" spans="2:10" x14ac:dyDescent="0.3">
      <c r="B384" s="4">
        <v>45392</v>
      </c>
      <c r="C384">
        <v>14</v>
      </c>
      <c r="F384" s="4">
        <v>45392</v>
      </c>
      <c r="G384">
        <v>30.5</v>
      </c>
      <c r="I384" s="4">
        <v>45377</v>
      </c>
      <c r="J384" s="3">
        <v>4.75</v>
      </c>
    </row>
    <row r="385" spans="2:10" x14ac:dyDescent="0.3">
      <c r="B385" s="4">
        <v>45393</v>
      </c>
      <c r="C385">
        <v>16</v>
      </c>
      <c r="F385" s="4">
        <v>45393</v>
      </c>
      <c r="G385">
        <v>38.0625</v>
      </c>
      <c r="I385" s="4">
        <v>45378</v>
      </c>
      <c r="J385" s="3">
        <v>2</v>
      </c>
    </row>
    <row r="386" spans="2:10" x14ac:dyDescent="0.3">
      <c r="B386" s="4">
        <v>45394</v>
      </c>
      <c r="C386">
        <v>12</v>
      </c>
      <c r="F386" s="4">
        <v>45394</v>
      </c>
      <c r="G386">
        <v>36.333333333333336</v>
      </c>
      <c r="I386" s="4">
        <v>45379</v>
      </c>
      <c r="J386" s="3">
        <v>9.25</v>
      </c>
    </row>
    <row r="387" spans="2:10" x14ac:dyDescent="0.3">
      <c r="B387" s="4">
        <v>45395</v>
      </c>
      <c r="C387">
        <v>12</v>
      </c>
      <c r="F387" s="4">
        <v>45395</v>
      </c>
      <c r="G387">
        <v>27</v>
      </c>
      <c r="I387" s="4">
        <v>45380</v>
      </c>
      <c r="J387" s="3">
        <v>2.6666666666666665</v>
      </c>
    </row>
    <row r="388" spans="2:10" x14ac:dyDescent="0.3">
      <c r="B388" s="4">
        <v>45396</v>
      </c>
      <c r="C388">
        <v>13</v>
      </c>
      <c r="F388" s="4">
        <v>45396</v>
      </c>
      <c r="G388">
        <v>37.46153846153846</v>
      </c>
      <c r="I388" s="4">
        <v>45381</v>
      </c>
      <c r="J388" s="3">
        <v>4</v>
      </c>
    </row>
    <row r="389" spans="2:10" x14ac:dyDescent="0.3">
      <c r="B389" s="4">
        <v>45397</v>
      </c>
      <c r="C389">
        <v>20</v>
      </c>
      <c r="F389" s="4">
        <v>45397</v>
      </c>
      <c r="G389">
        <v>39.25</v>
      </c>
      <c r="I389" s="4">
        <v>45382</v>
      </c>
      <c r="J389" s="3">
        <v>8.75</v>
      </c>
    </row>
    <row r="390" spans="2:10" x14ac:dyDescent="0.3">
      <c r="B390" s="4">
        <v>45398</v>
      </c>
      <c r="C390">
        <v>17</v>
      </c>
      <c r="F390" s="4">
        <v>45398</v>
      </c>
      <c r="G390">
        <v>33.647058823529413</v>
      </c>
      <c r="I390" s="4">
        <v>45384</v>
      </c>
      <c r="J390" s="3">
        <v>4.5999999999999996</v>
      </c>
    </row>
    <row r="391" spans="2:10" x14ac:dyDescent="0.3">
      <c r="B391" s="4">
        <v>45399</v>
      </c>
      <c r="C391">
        <v>10</v>
      </c>
      <c r="F391" s="4">
        <v>45399</v>
      </c>
      <c r="G391">
        <v>42.2</v>
      </c>
      <c r="I391" s="4">
        <v>45385</v>
      </c>
      <c r="J391" s="3">
        <v>4.5999999999999996</v>
      </c>
    </row>
    <row r="392" spans="2:10" x14ac:dyDescent="0.3">
      <c r="B392" s="4">
        <v>45400</v>
      </c>
      <c r="C392">
        <v>16</v>
      </c>
      <c r="F392" s="4">
        <v>45400</v>
      </c>
      <c r="G392">
        <v>33.3125</v>
      </c>
      <c r="I392" s="4">
        <v>45386</v>
      </c>
      <c r="J392" s="3">
        <v>5.666666666666667</v>
      </c>
    </row>
    <row r="393" spans="2:10" x14ac:dyDescent="0.3">
      <c r="B393" s="4">
        <v>45401</v>
      </c>
      <c r="C393">
        <v>13</v>
      </c>
      <c r="F393" s="4">
        <v>45401</v>
      </c>
      <c r="G393">
        <v>25.76923076923077</v>
      </c>
      <c r="I393" s="4">
        <v>45387</v>
      </c>
      <c r="J393" s="3">
        <v>3.4</v>
      </c>
    </row>
    <row r="394" spans="2:10" x14ac:dyDescent="0.3">
      <c r="B394" s="4">
        <v>45402</v>
      </c>
      <c r="C394">
        <v>16</v>
      </c>
      <c r="F394" s="4">
        <v>45402</v>
      </c>
      <c r="G394">
        <v>37.125</v>
      </c>
      <c r="I394" s="4">
        <v>45388</v>
      </c>
      <c r="J394" s="3">
        <v>4.333333333333333</v>
      </c>
    </row>
    <row r="395" spans="2:10" x14ac:dyDescent="0.3">
      <c r="B395" s="4">
        <v>45403</v>
      </c>
      <c r="C395">
        <v>18</v>
      </c>
      <c r="F395" s="4">
        <v>45403</v>
      </c>
      <c r="G395">
        <v>37</v>
      </c>
      <c r="I395" s="4">
        <v>45389</v>
      </c>
      <c r="J395" s="3">
        <v>4.4000000000000004</v>
      </c>
    </row>
    <row r="396" spans="2:10" x14ac:dyDescent="0.3">
      <c r="B396" s="4">
        <v>45404</v>
      </c>
      <c r="C396">
        <v>21</v>
      </c>
      <c r="F396" s="4">
        <v>45404</v>
      </c>
      <c r="G396">
        <v>36.80952380952381</v>
      </c>
      <c r="I396" s="4">
        <v>45390</v>
      </c>
      <c r="J396" s="3">
        <v>4.25</v>
      </c>
    </row>
    <row r="397" spans="2:10" x14ac:dyDescent="0.3">
      <c r="B397" s="4">
        <v>45405</v>
      </c>
      <c r="C397">
        <v>15</v>
      </c>
      <c r="F397" s="4">
        <v>45405</v>
      </c>
      <c r="G397">
        <v>39.799999999999997</v>
      </c>
      <c r="I397" s="4">
        <v>45391</v>
      </c>
      <c r="J397" s="3">
        <v>4.5999999999999996</v>
      </c>
    </row>
    <row r="398" spans="2:10" x14ac:dyDescent="0.3">
      <c r="B398" s="4">
        <v>45406</v>
      </c>
      <c r="C398">
        <v>18</v>
      </c>
      <c r="F398" s="4">
        <v>45406</v>
      </c>
      <c r="G398">
        <v>38</v>
      </c>
      <c r="I398" s="4">
        <v>45393</v>
      </c>
      <c r="J398" s="3">
        <v>2.3333333333333335</v>
      </c>
    </row>
    <row r="399" spans="2:10" x14ac:dyDescent="0.3">
      <c r="B399" s="4">
        <v>45407</v>
      </c>
      <c r="C399">
        <v>15</v>
      </c>
      <c r="F399" s="4">
        <v>45407</v>
      </c>
      <c r="G399">
        <v>36.133333333333333</v>
      </c>
      <c r="I399" s="4">
        <v>45394</v>
      </c>
      <c r="J399" s="3">
        <v>9</v>
      </c>
    </row>
    <row r="400" spans="2:10" x14ac:dyDescent="0.3">
      <c r="B400" s="4">
        <v>45408</v>
      </c>
      <c r="C400">
        <v>18</v>
      </c>
      <c r="F400" s="4">
        <v>45408</v>
      </c>
      <c r="G400">
        <v>36.555555555555557</v>
      </c>
      <c r="I400" s="4">
        <v>45395</v>
      </c>
      <c r="J400" s="3">
        <v>2.75</v>
      </c>
    </row>
    <row r="401" spans="2:10" x14ac:dyDescent="0.3">
      <c r="B401" s="4">
        <v>45409</v>
      </c>
      <c r="C401">
        <v>19</v>
      </c>
      <c r="F401" s="4">
        <v>45409</v>
      </c>
      <c r="G401">
        <v>39.210526315789473</v>
      </c>
      <c r="I401" s="4">
        <v>45396</v>
      </c>
      <c r="J401" s="3">
        <v>6.8888888888888893</v>
      </c>
    </row>
    <row r="402" spans="2:10" x14ac:dyDescent="0.3">
      <c r="B402" s="4">
        <v>45410</v>
      </c>
      <c r="C402">
        <v>16</v>
      </c>
      <c r="F402" s="4">
        <v>45410</v>
      </c>
      <c r="G402">
        <v>31.1875</v>
      </c>
      <c r="I402" s="4">
        <v>45397</v>
      </c>
      <c r="J402" s="3">
        <v>5</v>
      </c>
    </row>
    <row r="403" spans="2:10" x14ac:dyDescent="0.3">
      <c r="B403" s="4">
        <v>45411</v>
      </c>
      <c r="C403">
        <v>13</v>
      </c>
      <c r="F403" s="4">
        <v>45411</v>
      </c>
      <c r="G403">
        <v>35.153846153846153</v>
      </c>
      <c r="I403" s="4">
        <v>45398</v>
      </c>
      <c r="J403" s="3">
        <v>4.166666666666667</v>
      </c>
    </row>
    <row r="404" spans="2:10" x14ac:dyDescent="0.3">
      <c r="B404" s="4">
        <v>45412</v>
      </c>
      <c r="C404">
        <v>16</v>
      </c>
      <c r="F404" s="4">
        <v>45412</v>
      </c>
      <c r="G404">
        <v>34.25</v>
      </c>
      <c r="I404" s="4">
        <v>45399</v>
      </c>
      <c r="J404" s="3">
        <v>2.5</v>
      </c>
    </row>
    <row r="405" spans="2:10" x14ac:dyDescent="0.3">
      <c r="B405" s="4">
        <v>45413</v>
      </c>
      <c r="C405">
        <v>14</v>
      </c>
      <c r="F405" s="4">
        <v>45413</v>
      </c>
      <c r="G405">
        <v>35.642857142857146</v>
      </c>
      <c r="I405" s="4">
        <v>45400</v>
      </c>
      <c r="J405" s="3">
        <v>6</v>
      </c>
    </row>
    <row r="406" spans="2:10" x14ac:dyDescent="0.3">
      <c r="B406" s="4">
        <v>45414</v>
      </c>
      <c r="C406">
        <v>21</v>
      </c>
      <c r="F406" s="4">
        <v>45414</v>
      </c>
      <c r="G406">
        <v>27</v>
      </c>
      <c r="I406" s="4">
        <v>45401</v>
      </c>
      <c r="J406" s="3">
        <v>3.8</v>
      </c>
    </row>
    <row r="407" spans="2:10" x14ac:dyDescent="0.3">
      <c r="B407" s="4">
        <v>45415</v>
      </c>
      <c r="C407">
        <v>21</v>
      </c>
      <c r="F407" s="4">
        <v>45415</v>
      </c>
      <c r="G407">
        <v>36.047619047619051</v>
      </c>
      <c r="I407" s="4">
        <v>45402</v>
      </c>
      <c r="J407" s="3">
        <v>3.6</v>
      </c>
    </row>
    <row r="408" spans="2:10" x14ac:dyDescent="0.3">
      <c r="B408" s="4">
        <v>45416</v>
      </c>
      <c r="C408">
        <v>15</v>
      </c>
      <c r="F408" s="4">
        <v>45416</v>
      </c>
      <c r="G408">
        <v>38.866666666666667</v>
      </c>
      <c r="I408" s="4">
        <v>45404</v>
      </c>
      <c r="J408" s="3">
        <v>5.8571428571428568</v>
      </c>
    </row>
    <row r="409" spans="2:10" x14ac:dyDescent="0.3">
      <c r="B409" s="4">
        <v>45417</v>
      </c>
      <c r="C409">
        <v>11</v>
      </c>
      <c r="F409" s="4">
        <v>45417</v>
      </c>
      <c r="G409">
        <v>35.909090909090907</v>
      </c>
      <c r="I409" s="4">
        <v>45405</v>
      </c>
      <c r="J409" s="3">
        <v>6.25</v>
      </c>
    </row>
    <row r="410" spans="2:10" x14ac:dyDescent="0.3">
      <c r="B410" s="4">
        <v>45418</v>
      </c>
      <c r="C410">
        <v>17</v>
      </c>
      <c r="F410" s="4">
        <v>45418</v>
      </c>
      <c r="G410">
        <v>38.470588235294116</v>
      </c>
      <c r="I410" s="4">
        <v>45406</v>
      </c>
      <c r="J410" s="3">
        <v>4.666666666666667</v>
      </c>
    </row>
    <row r="411" spans="2:10" x14ac:dyDescent="0.3">
      <c r="B411" s="4">
        <v>45419</v>
      </c>
      <c r="C411">
        <v>15</v>
      </c>
      <c r="F411" s="4">
        <v>45419</v>
      </c>
      <c r="G411">
        <v>36.733333333333334</v>
      </c>
      <c r="I411" s="4">
        <v>45407</v>
      </c>
      <c r="J411" s="3">
        <v>0</v>
      </c>
    </row>
    <row r="412" spans="2:10" x14ac:dyDescent="0.3">
      <c r="B412" s="4">
        <v>45420</v>
      </c>
      <c r="C412">
        <v>17</v>
      </c>
      <c r="F412" s="4">
        <v>45420</v>
      </c>
      <c r="G412">
        <v>34.588235294117645</v>
      </c>
      <c r="I412" s="4">
        <v>45408</v>
      </c>
      <c r="J412" s="3">
        <v>4.666666666666667</v>
      </c>
    </row>
    <row r="413" spans="2:10" x14ac:dyDescent="0.3">
      <c r="B413" s="4">
        <v>45421</v>
      </c>
      <c r="C413">
        <v>13</v>
      </c>
      <c r="F413" s="4">
        <v>45421</v>
      </c>
      <c r="G413">
        <v>37.53846153846154</v>
      </c>
      <c r="I413" s="4">
        <v>45409</v>
      </c>
      <c r="J413" s="3">
        <v>2.8</v>
      </c>
    </row>
    <row r="414" spans="2:10" x14ac:dyDescent="0.3">
      <c r="B414" s="4">
        <v>45422</v>
      </c>
      <c r="C414">
        <v>24</v>
      </c>
      <c r="F414" s="4">
        <v>45422</v>
      </c>
      <c r="G414">
        <v>31.708333333333332</v>
      </c>
      <c r="I414" s="4">
        <v>45410</v>
      </c>
      <c r="J414" s="3">
        <v>4.2</v>
      </c>
    </row>
    <row r="415" spans="2:10" x14ac:dyDescent="0.3">
      <c r="B415" s="4">
        <v>45423</v>
      </c>
      <c r="C415">
        <v>13</v>
      </c>
      <c r="F415" s="4">
        <v>45423</v>
      </c>
      <c r="G415">
        <v>28.923076923076923</v>
      </c>
      <c r="I415" s="4">
        <v>45411</v>
      </c>
      <c r="J415" s="3">
        <v>2.5</v>
      </c>
    </row>
    <row r="416" spans="2:10" x14ac:dyDescent="0.3">
      <c r="B416" s="4">
        <v>45424</v>
      </c>
      <c r="C416">
        <v>14</v>
      </c>
      <c r="F416" s="4">
        <v>45424</v>
      </c>
      <c r="G416">
        <v>42.071428571428569</v>
      </c>
      <c r="I416" s="4">
        <v>45412</v>
      </c>
      <c r="J416" s="3">
        <v>5</v>
      </c>
    </row>
    <row r="417" spans="2:10" x14ac:dyDescent="0.3">
      <c r="B417" s="4">
        <v>45425</v>
      </c>
      <c r="C417">
        <v>12</v>
      </c>
      <c r="F417" s="4">
        <v>45425</v>
      </c>
      <c r="G417">
        <v>35.833333333333336</v>
      </c>
      <c r="I417" s="4">
        <v>45413</v>
      </c>
      <c r="J417" s="3">
        <v>7.4</v>
      </c>
    </row>
    <row r="418" spans="2:10" x14ac:dyDescent="0.3">
      <c r="B418" s="4">
        <v>45426</v>
      </c>
      <c r="C418">
        <v>11</v>
      </c>
      <c r="F418" s="4">
        <v>45426</v>
      </c>
      <c r="G418">
        <v>28.727272727272727</v>
      </c>
      <c r="I418" s="4">
        <v>45414</v>
      </c>
      <c r="J418" s="3">
        <v>5.6</v>
      </c>
    </row>
    <row r="419" spans="2:10" x14ac:dyDescent="0.3">
      <c r="B419" s="4">
        <v>45427</v>
      </c>
      <c r="C419">
        <v>16</v>
      </c>
      <c r="F419" s="4">
        <v>45427</v>
      </c>
      <c r="G419">
        <v>35.75</v>
      </c>
      <c r="I419" s="4">
        <v>45415</v>
      </c>
      <c r="J419" s="3">
        <v>6.7142857142857144</v>
      </c>
    </row>
    <row r="420" spans="2:10" x14ac:dyDescent="0.3">
      <c r="B420" s="4">
        <v>45428</v>
      </c>
      <c r="C420">
        <v>20</v>
      </c>
      <c r="F420" s="4">
        <v>45428</v>
      </c>
      <c r="G420">
        <v>34.75</v>
      </c>
      <c r="I420" s="4">
        <v>45416</v>
      </c>
      <c r="J420" s="3">
        <v>6</v>
      </c>
    </row>
    <row r="421" spans="2:10" x14ac:dyDescent="0.3">
      <c r="B421" s="4">
        <v>45429</v>
      </c>
      <c r="C421">
        <v>15</v>
      </c>
      <c r="F421" s="4">
        <v>45429</v>
      </c>
      <c r="G421">
        <v>37.666666666666664</v>
      </c>
      <c r="I421" s="4">
        <v>45417</v>
      </c>
      <c r="J421" s="3">
        <v>4</v>
      </c>
    </row>
    <row r="422" spans="2:10" x14ac:dyDescent="0.3">
      <c r="B422" s="4">
        <v>45430</v>
      </c>
      <c r="C422">
        <v>19</v>
      </c>
      <c r="F422" s="4">
        <v>45430</v>
      </c>
      <c r="G422">
        <v>40.421052631578945</v>
      </c>
      <c r="I422" s="4">
        <v>45418</v>
      </c>
      <c r="J422" s="3">
        <v>4.7142857142857144</v>
      </c>
    </row>
    <row r="423" spans="2:10" x14ac:dyDescent="0.3">
      <c r="B423" s="4">
        <v>45431</v>
      </c>
      <c r="C423">
        <v>16</v>
      </c>
      <c r="F423" s="4">
        <v>45431</v>
      </c>
      <c r="G423">
        <v>33.75</v>
      </c>
      <c r="I423" s="4">
        <v>45419</v>
      </c>
      <c r="J423" s="3">
        <v>1.8</v>
      </c>
    </row>
    <row r="424" spans="2:10" x14ac:dyDescent="0.3">
      <c r="B424" s="4">
        <v>45432</v>
      </c>
      <c r="C424">
        <v>17</v>
      </c>
      <c r="F424" s="4">
        <v>45432</v>
      </c>
      <c r="G424">
        <v>32.764705882352942</v>
      </c>
      <c r="I424" s="4">
        <v>45420</v>
      </c>
      <c r="J424" s="3">
        <v>4.833333333333333</v>
      </c>
    </row>
    <row r="425" spans="2:10" x14ac:dyDescent="0.3">
      <c r="B425" s="4">
        <v>45433</v>
      </c>
      <c r="C425">
        <v>28</v>
      </c>
      <c r="F425" s="4">
        <v>45433</v>
      </c>
      <c r="G425">
        <v>37.357142857142854</v>
      </c>
      <c r="I425" s="4">
        <v>45421</v>
      </c>
      <c r="J425" s="3">
        <v>4.25</v>
      </c>
    </row>
    <row r="426" spans="2:10" x14ac:dyDescent="0.3">
      <c r="B426" s="4">
        <v>45434</v>
      </c>
      <c r="C426">
        <v>22</v>
      </c>
      <c r="F426" s="4">
        <v>45434</v>
      </c>
      <c r="G426">
        <v>37.227272727272727</v>
      </c>
      <c r="I426" s="4">
        <v>45422</v>
      </c>
      <c r="J426" s="3">
        <v>4.5999999999999996</v>
      </c>
    </row>
    <row r="427" spans="2:10" x14ac:dyDescent="0.3">
      <c r="B427" s="4">
        <v>45435</v>
      </c>
      <c r="C427">
        <v>20</v>
      </c>
      <c r="F427" s="4">
        <v>45435</v>
      </c>
      <c r="G427">
        <v>36.700000000000003</v>
      </c>
      <c r="I427" s="4">
        <v>45423</v>
      </c>
      <c r="J427" s="3">
        <v>6.5</v>
      </c>
    </row>
    <row r="428" spans="2:10" x14ac:dyDescent="0.3">
      <c r="B428" s="4">
        <v>45436</v>
      </c>
      <c r="C428">
        <v>17</v>
      </c>
      <c r="F428" s="4">
        <v>45436</v>
      </c>
      <c r="G428">
        <v>43.058823529411768</v>
      </c>
      <c r="I428" s="4">
        <v>45424</v>
      </c>
      <c r="J428" s="3">
        <v>5</v>
      </c>
    </row>
    <row r="429" spans="2:10" x14ac:dyDescent="0.3">
      <c r="B429" s="4">
        <v>45437</v>
      </c>
      <c r="C429">
        <v>18</v>
      </c>
      <c r="F429" s="4">
        <v>45437</v>
      </c>
      <c r="G429">
        <v>39.777777777777779</v>
      </c>
      <c r="I429" s="4">
        <v>45425</v>
      </c>
      <c r="J429" s="3">
        <v>6</v>
      </c>
    </row>
    <row r="430" spans="2:10" x14ac:dyDescent="0.3">
      <c r="B430" s="4">
        <v>45438</v>
      </c>
      <c r="C430">
        <v>13</v>
      </c>
      <c r="F430" s="4">
        <v>45438</v>
      </c>
      <c r="G430">
        <v>40.692307692307693</v>
      </c>
      <c r="I430" s="4">
        <v>45426</v>
      </c>
      <c r="J430" s="3">
        <v>4.7142857142857144</v>
      </c>
    </row>
    <row r="431" spans="2:10" x14ac:dyDescent="0.3">
      <c r="B431" s="4">
        <v>45439</v>
      </c>
      <c r="C431">
        <v>13</v>
      </c>
      <c r="F431" s="4">
        <v>45439</v>
      </c>
      <c r="G431">
        <v>34.46153846153846</v>
      </c>
      <c r="I431" s="4">
        <v>45427</v>
      </c>
      <c r="J431" s="3">
        <v>4.2</v>
      </c>
    </row>
    <row r="432" spans="2:10" x14ac:dyDescent="0.3">
      <c r="B432" s="4">
        <v>45440</v>
      </c>
      <c r="C432">
        <v>13</v>
      </c>
      <c r="F432" s="4">
        <v>45440</v>
      </c>
      <c r="G432">
        <v>30.307692307692307</v>
      </c>
      <c r="I432" s="4">
        <v>45428</v>
      </c>
      <c r="J432" s="3">
        <v>7.2</v>
      </c>
    </row>
    <row r="433" spans="2:10" x14ac:dyDescent="0.3">
      <c r="B433" s="4">
        <v>45441</v>
      </c>
      <c r="C433">
        <v>20</v>
      </c>
      <c r="F433" s="4">
        <v>45441</v>
      </c>
      <c r="G433">
        <v>38.5</v>
      </c>
      <c r="I433" s="4">
        <v>45429</v>
      </c>
      <c r="J433" s="3">
        <v>4.333333333333333</v>
      </c>
    </row>
    <row r="434" spans="2:10" x14ac:dyDescent="0.3">
      <c r="B434" s="4">
        <v>45442</v>
      </c>
      <c r="C434">
        <v>15</v>
      </c>
      <c r="F434" s="4">
        <v>45442</v>
      </c>
      <c r="G434">
        <v>35.333333333333336</v>
      </c>
      <c r="I434" s="4">
        <v>45430</v>
      </c>
      <c r="J434" s="3">
        <v>3.7777777777777777</v>
      </c>
    </row>
    <row r="435" spans="2:10" x14ac:dyDescent="0.3">
      <c r="B435" s="4">
        <v>45443</v>
      </c>
      <c r="C435">
        <v>19</v>
      </c>
      <c r="F435" s="4">
        <v>45443</v>
      </c>
      <c r="G435">
        <v>32.421052631578945</v>
      </c>
      <c r="I435" s="4">
        <v>45431</v>
      </c>
      <c r="J435" s="3">
        <v>3.6666666666666665</v>
      </c>
    </row>
    <row r="436" spans="2:10" x14ac:dyDescent="0.3">
      <c r="B436" s="4">
        <v>45444</v>
      </c>
      <c r="C436">
        <v>17</v>
      </c>
      <c r="F436" s="4">
        <v>45444</v>
      </c>
      <c r="G436">
        <v>33.352941176470587</v>
      </c>
      <c r="I436" s="4">
        <v>45432</v>
      </c>
      <c r="J436" s="3">
        <v>4</v>
      </c>
    </row>
    <row r="437" spans="2:10" x14ac:dyDescent="0.3">
      <c r="B437" s="4">
        <v>45445</v>
      </c>
      <c r="C437">
        <v>10</v>
      </c>
      <c r="F437" s="4">
        <v>45445</v>
      </c>
      <c r="G437">
        <v>38.4</v>
      </c>
      <c r="I437" s="4">
        <v>45433</v>
      </c>
      <c r="J437" s="3">
        <v>5.833333333333333</v>
      </c>
    </row>
    <row r="438" spans="2:10" x14ac:dyDescent="0.3">
      <c r="B438" s="4">
        <v>45446</v>
      </c>
      <c r="C438">
        <v>23</v>
      </c>
      <c r="F438" s="4">
        <v>45446</v>
      </c>
      <c r="G438">
        <v>38.521739130434781</v>
      </c>
      <c r="I438" s="4">
        <v>45434</v>
      </c>
      <c r="J438" s="3">
        <v>5.666666666666667</v>
      </c>
    </row>
    <row r="439" spans="2:10" x14ac:dyDescent="0.3">
      <c r="B439" s="4">
        <v>45447</v>
      </c>
      <c r="C439">
        <v>15</v>
      </c>
      <c r="F439" s="4">
        <v>45447</v>
      </c>
      <c r="G439">
        <v>30.4</v>
      </c>
      <c r="I439" s="4">
        <v>45435</v>
      </c>
      <c r="J439" s="3">
        <v>5.5</v>
      </c>
    </row>
    <row r="440" spans="2:10" x14ac:dyDescent="0.3">
      <c r="B440" s="4">
        <v>45448</v>
      </c>
      <c r="C440">
        <v>14</v>
      </c>
      <c r="F440" s="4">
        <v>45448</v>
      </c>
      <c r="G440">
        <v>33.142857142857146</v>
      </c>
      <c r="I440" s="4">
        <v>45436</v>
      </c>
      <c r="J440" s="3">
        <v>5.5</v>
      </c>
    </row>
    <row r="441" spans="2:10" x14ac:dyDescent="0.3">
      <c r="B441" s="4">
        <v>45449</v>
      </c>
      <c r="C441">
        <v>11</v>
      </c>
      <c r="F441" s="4">
        <v>45449</v>
      </c>
      <c r="G441">
        <v>38.18181818181818</v>
      </c>
      <c r="I441" s="4">
        <v>45437</v>
      </c>
      <c r="J441" s="3">
        <v>7</v>
      </c>
    </row>
    <row r="442" spans="2:10" x14ac:dyDescent="0.3">
      <c r="B442" s="4">
        <v>45450</v>
      </c>
      <c r="C442">
        <v>15</v>
      </c>
      <c r="F442" s="4">
        <v>45450</v>
      </c>
      <c r="G442">
        <v>39.733333333333334</v>
      </c>
      <c r="I442" s="4">
        <v>45438</v>
      </c>
      <c r="J442" s="3">
        <v>7</v>
      </c>
    </row>
    <row r="443" spans="2:10" x14ac:dyDescent="0.3">
      <c r="B443" s="4">
        <v>45451</v>
      </c>
      <c r="C443">
        <v>20</v>
      </c>
      <c r="F443" s="4">
        <v>45451</v>
      </c>
      <c r="G443">
        <v>37</v>
      </c>
      <c r="I443" s="4">
        <v>45439</v>
      </c>
      <c r="J443" s="3">
        <v>4</v>
      </c>
    </row>
    <row r="444" spans="2:10" x14ac:dyDescent="0.3">
      <c r="B444" s="4">
        <v>45452</v>
      </c>
      <c r="C444">
        <v>21</v>
      </c>
      <c r="F444" s="4">
        <v>45452</v>
      </c>
      <c r="G444">
        <v>35.61904761904762</v>
      </c>
      <c r="I444" s="4">
        <v>45440</v>
      </c>
      <c r="J444" s="3">
        <v>4.4444444444444446</v>
      </c>
    </row>
    <row r="445" spans="2:10" x14ac:dyDescent="0.3">
      <c r="B445" s="4">
        <v>45453</v>
      </c>
      <c r="C445">
        <v>17</v>
      </c>
      <c r="F445" s="4">
        <v>45453</v>
      </c>
      <c r="G445">
        <v>34.176470588235297</v>
      </c>
      <c r="I445" s="4">
        <v>45441</v>
      </c>
      <c r="J445" s="3">
        <v>4.8571428571428568</v>
      </c>
    </row>
    <row r="446" spans="2:10" x14ac:dyDescent="0.3">
      <c r="B446" s="4">
        <v>45454</v>
      </c>
      <c r="C446">
        <v>17</v>
      </c>
      <c r="F446" s="4">
        <v>45454</v>
      </c>
      <c r="G446">
        <v>37.176470588235297</v>
      </c>
      <c r="I446" s="4">
        <v>45442</v>
      </c>
      <c r="J446" s="3">
        <v>5.5714285714285712</v>
      </c>
    </row>
    <row r="447" spans="2:10" x14ac:dyDescent="0.3">
      <c r="B447" s="4">
        <v>45455</v>
      </c>
      <c r="C447">
        <v>17</v>
      </c>
      <c r="F447" s="4">
        <v>45455</v>
      </c>
      <c r="G447">
        <v>36.647058823529413</v>
      </c>
      <c r="I447" s="4">
        <v>45443</v>
      </c>
      <c r="J447" s="3">
        <v>6</v>
      </c>
    </row>
    <row r="448" spans="2:10" x14ac:dyDescent="0.3">
      <c r="B448" s="4">
        <v>45456</v>
      </c>
      <c r="C448">
        <v>17</v>
      </c>
      <c r="F448" s="4">
        <v>45456</v>
      </c>
      <c r="G448">
        <v>34.941176470588232</v>
      </c>
      <c r="I448" s="4">
        <v>45444</v>
      </c>
      <c r="J448" s="3">
        <v>4.75</v>
      </c>
    </row>
    <row r="449" spans="2:10" x14ac:dyDescent="0.3">
      <c r="B449" s="4">
        <v>45457</v>
      </c>
      <c r="C449">
        <v>11</v>
      </c>
      <c r="F449" s="4">
        <v>45457</v>
      </c>
      <c r="G449">
        <v>44</v>
      </c>
      <c r="I449" s="4">
        <v>45445</v>
      </c>
      <c r="J449" s="3">
        <v>5.2</v>
      </c>
    </row>
    <row r="450" spans="2:10" x14ac:dyDescent="0.3">
      <c r="B450" s="4">
        <v>45458</v>
      </c>
      <c r="C450">
        <v>23</v>
      </c>
      <c r="F450" s="4">
        <v>45458</v>
      </c>
      <c r="G450">
        <v>38.913043478260867</v>
      </c>
      <c r="I450" s="4">
        <v>45446</v>
      </c>
      <c r="J450" s="3">
        <v>3.375</v>
      </c>
    </row>
    <row r="451" spans="2:10" x14ac:dyDescent="0.3">
      <c r="B451" s="4">
        <v>45459</v>
      </c>
      <c r="C451">
        <v>14</v>
      </c>
      <c r="F451" s="4">
        <v>45459</v>
      </c>
      <c r="G451">
        <v>31</v>
      </c>
      <c r="I451" s="4">
        <v>45447</v>
      </c>
      <c r="J451" s="3">
        <v>5.8</v>
      </c>
    </row>
    <row r="452" spans="2:10" x14ac:dyDescent="0.3">
      <c r="B452" s="4">
        <v>45460</v>
      </c>
      <c r="C452">
        <v>22</v>
      </c>
      <c r="F452" s="4">
        <v>45460</v>
      </c>
      <c r="G452">
        <v>34.227272727272727</v>
      </c>
      <c r="I452" s="4">
        <v>45448</v>
      </c>
      <c r="J452" s="3">
        <v>4.375</v>
      </c>
    </row>
    <row r="453" spans="2:10" x14ac:dyDescent="0.3">
      <c r="B453" s="4">
        <v>45461</v>
      </c>
      <c r="C453">
        <v>16</v>
      </c>
      <c r="F453" s="4">
        <v>45461</v>
      </c>
      <c r="G453">
        <v>31</v>
      </c>
      <c r="I453" s="4">
        <v>45449</v>
      </c>
      <c r="J453" s="3">
        <v>3</v>
      </c>
    </row>
    <row r="454" spans="2:10" x14ac:dyDescent="0.3">
      <c r="B454" s="4">
        <v>45462</v>
      </c>
      <c r="C454">
        <v>13</v>
      </c>
      <c r="F454" s="4">
        <v>45462</v>
      </c>
      <c r="G454">
        <v>32.153846153846153</v>
      </c>
      <c r="I454" s="4">
        <v>45450</v>
      </c>
      <c r="J454" s="3">
        <v>5</v>
      </c>
    </row>
    <row r="455" spans="2:10" x14ac:dyDescent="0.3">
      <c r="B455" s="4">
        <v>45463</v>
      </c>
      <c r="C455">
        <v>14</v>
      </c>
      <c r="F455" s="4">
        <v>45463</v>
      </c>
      <c r="G455">
        <v>32.785714285714285</v>
      </c>
      <c r="I455" s="4">
        <v>45451</v>
      </c>
      <c r="J455" s="3">
        <v>3</v>
      </c>
    </row>
    <row r="456" spans="2:10" x14ac:dyDescent="0.3">
      <c r="B456" s="4">
        <v>45464</v>
      </c>
      <c r="C456">
        <v>12</v>
      </c>
      <c r="F456" s="4">
        <v>45464</v>
      </c>
      <c r="G456">
        <v>30</v>
      </c>
      <c r="I456" s="4">
        <v>45452</v>
      </c>
      <c r="J456" s="3">
        <v>4.9090909090909092</v>
      </c>
    </row>
    <row r="457" spans="2:10" x14ac:dyDescent="0.3">
      <c r="B457" s="4">
        <v>45465</v>
      </c>
      <c r="C457">
        <v>12</v>
      </c>
      <c r="F457" s="4">
        <v>45465</v>
      </c>
      <c r="G457">
        <v>33.5</v>
      </c>
      <c r="I457" s="4">
        <v>45453</v>
      </c>
      <c r="J457" s="3">
        <v>3.8333333333333335</v>
      </c>
    </row>
    <row r="458" spans="2:10" x14ac:dyDescent="0.3">
      <c r="B458" s="4">
        <v>45466</v>
      </c>
      <c r="C458">
        <v>20</v>
      </c>
      <c r="F458" s="4">
        <v>45466</v>
      </c>
      <c r="G458">
        <v>32.950000000000003</v>
      </c>
      <c r="I458" s="4">
        <v>45454</v>
      </c>
      <c r="J458" s="3">
        <v>3.875</v>
      </c>
    </row>
    <row r="459" spans="2:10" x14ac:dyDescent="0.3">
      <c r="B459" s="4">
        <v>45467</v>
      </c>
      <c r="C459">
        <v>19</v>
      </c>
      <c r="F459" s="4">
        <v>45467</v>
      </c>
      <c r="G459">
        <v>35.842105263157897</v>
      </c>
      <c r="I459" s="4">
        <v>45455</v>
      </c>
      <c r="J459" s="3">
        <v>4.333333333333333</v>
      </c>
    </row>
    <row r="460" spans="2:10" x14ac:dyDescent="0.3">
      <c r="B460" s="4">
        <v>45468</v>
      </c>
      <c r="C460">
        <v>13</v>
      </c>
      <c r="F460" s="4">
        <v>45468</v>
      </c>
      <c r="G460">
        <v>33.846153846153847</v>
      </c>
      <c r="I460" s="4">
        <v>45456</v>
      </c>
      <c r="J460" s="3">
        <v>3.5</v>
      </c>
    </row>
    <row r="461" spans="2:10" x14ac:dyDescent="0.3">
      <c r="B461" s="4">
        <v>45469</v>
      </c>
      <c r="C461">
        <v>15</v>
      </c>
      <c r="F461" s="4">
        <v>45469</v>
      </c>
      <c r="G461">
        <v>39.06666666666667</v>
      </c>
      <c r="I461" s="4">
        <v>45457</v>
      </c>
      <c r="J461" s="3">
        <v>5.4</v>
      </c>
    </row>
    <row r="462" spans="2:10" x14ac:dyDescent="0.3">
      <c r="B462" s="4">
        <v>45470</v>
      </c>
      <c r="C462">
        <v>19</v>
      </c>
      <c r="F462" s="4">
        <v>45470</v>
      </c>
      <c r="G462">
        <v>36.684210526315788</v>
      </c>
      <c r="I462" s="4">
        <v>45458</v>
      </c>
      <c r="J462" s="3">
        <v>5.375</v>
      </c>
    </row>
    <row r="463" spans="2:10" x14ac:dyDescent="0.3">
      <c r="B463" s="4">
        <v>45471</v>
      </c>
      <c r="C463">
        <v>17</v>
      </c>
      <c r="F463" s="4">
        <v>45471</v>
      </c>
      <c r="G463">
        <v>33.764705882352942</v>
      </c>
      <c r="I463" s="4">
        <v>45459</v>
      </c>
      <c r="J463" s="3">
        <v>3.3333333333333335</v>
      </c>
    </row>
    <row r="464" spans="2:10" x14ac:dyDescent="0.3">
      <c r="B464" s="4">
        <v>45472</v>
      </c>
      <c r="C464">
        <v>15</v>
      </c>
      <c r="F464" s="4">
        <v>45472</v>
      </c>
      <c r="G464">
        <v>34.533333333333331</v>
      </c>
      <c r="I464" s="4">
        <v>45460</v>
      </c>
      <c r="J464" s="3">
        <v>6.2</v>
      </c>
    </row>
    <row r="465" spans="2:10" x14ac:dyDescent="0.3">
      <c r="B465" s="4">
        <v>45473</v>
      </c>
      <c r="C465">
        <v>16</v>
      </c>
      <c r="F465" s="4">
        <v>45473</v>
      </c>
      <c r="G465">
        <v>42.125</v>
      </c>
      <c r="I465" s="4">
        <v>45461</v>
      </c>
      <c r="J465" s="3">
        <v>1.6666666666666667</v>
      </c>
    </row>
    <row r="466" spans="2:10" x14ac:dyDescent="0.3">
      <c r="B466" s="4">
        <v>45474</v>
      </c>
      <c r="C466">
        <v>17</v>
      </c>
      <c r="F466" s="4">
        <v>45474</v>
      </c>
      <c r="G466">
        <v>36.941176470588232</v>
      </c>
      <c r="I466" s="4">
        <v>45462</v>
      </c>
      <c r="J466" s="3">
        <v>4.5</v>
      </c>
    </row>
    <row r="467" spans="2:10" x14ac:dyDescent="0.3">
      <c r="B467" s="4">
        <v>45475</v>
      </c>
      <c r="C467">
        <v>19</v>
      </c>
      <c r="F467" s="4">
        <v>45475</v>
      </c>
      <c r="G467">
        <v>30.842105263157894</v>
      </c>
      <c r="I467" s="4">
        <v>45463</v>
      </c>
      <c r="J467" s="3">
        <v>7.666666666666667</v>
      </c>
    </row>
    <row r="468" spans="2:10" x14ac:dyDescent="0.3">
      <c r="B468" s="4">
        <v>45476</v>
      </c>
      <c r="C468">
        <v>12</v>
      </c>
      <c r="F468" s="4">
        <v>45476</v>
      </c>
      <c r="G468">
        <v>31.833333333333332</v>
      </c>
      <c r="I468" s="4">
        <v>45464</v>
      </c>
      <c r="J468" s="3">
        <v>4.4000000000000004</v>
      </c>
    </row>
    <row r="469" spans="2:10" x14ac:dyDescent="0.3">
      <c r="B469" s="4">
        <v>45477</v>
      </c>
      <c r="C469">
        <v>9</v>
      </c>
      <c r="F469" s="4">
        <v>45477</v>
      </c>
      <c r="G469">
        <v>33.777777777777779</v>
      </c>
      <c r="I469" s="4">
        <v>45465</v>
      </c>
      <c r="J469" s="3">
        <v>6.5</v>
      </c>
    </row>
    <row r="470" spans="2:10" x14ac:dyDescent="0.3">
      <c r="B470" s="4">
        <v>45478</v>
      </c>
      <c r="C470">
        <v>15</v>
      </c>
      <c r="F470" s="4">
        <v>45478</v>
      </c>
      <c r="G470">
        <v>30.466666666666665</v>
      </c>
      <c r="I470" s="4">
        <v>45466</v>
      </c>
      <c r="J470" s="3">
        <v>5</v>
      </c>
    </row>
    <row r="471" spans="2:10" x14ac:dyDescent="0.3">
      <c r="B471" s="4">
        <v>45479</v>
      </c>
      <c r="C471">
        <v>10</v>
      </c>
      <c r="F471" s="4">
        <v>45479</v>
      </c>
      <c r="G471">
        <v>38.799999999999997</v>
      </c>
      <c r="I471" s="4">
        <v>45467</v>
      </c>
      <c r="J471" s="3">
        <v>5.25</v>
      </c>
    </row>
    <row r="472" spans="2:10" x14ac:dyDescent="0.3">
      <c r="B472" s="4">
        <v>45480</v>
      </c>
      <c r="C472">
        <v>18</v>
      </c>
      <c r="F472" s="4">
        <v>45480</v>
      </c>
      <c r="G472">
        <v>30.277777777777779</v>
      </c>
      <c r="I472" s="4">
        <v>45468</v>
      </c>
      <c r="J472" s="3">
        <v>4.75</v>
      </c>
    </row>
    <row r="473" spans="2:10" x14ac:dyDescent="0.3">
      <c r="B473" s="4">
        <v>45481</v>
      </c>
      <c r="C473">
        <v>19</v>
      </c>
      <c r="F473" s="4">
        <v>45481</v>
      </c>
      <c r="G473">
        <v>35.157894736842103</v>
      </c>
      <c r="I473" s="4">
        <v>45469</v>
      </c>
      <c r="J473" s="3">
        <v>5</v>
      </c>
    </row>
    <row r="474" spans="2:10" x14ac:dyDescent="0.3">
      <c r="B474" s="4">
        <v>45482</v>
      </c>
      <c r="C474">
        <v>19</v>
      </c>
      <c r="F474" s="4">
        <v>45482</v>
      </c>
      <c r="G474">
        <v>37.94736842105263</v>
      </c>
      <c r="I474" s="4">
        <v>45470</v>
      </c>
      <c r="J474" s="3">
        <v>4</v>
      </c>
    </row>
    <row r="475" spans="2:10" x14ac:dyDescent="0.3">
      <c r="B475" s="4">
        <v>45483</v>
      </c>
      <c r="C475">
        <v>13</v>
      </c>
      <c r="F475" s="4">
        <v>45483</v>
      </c>
      <c r="G475">
        <v>33.92307692307692</v>
      </c>
      <c r="I475" s="4">
        <v>45471</v>
      </c>
      <c r="J475" s="3">
        <v>5.333333333333333</v>
      </c>
    </row>
    <row r="476" spans="2:10" x14ac:dyDescent="0.3">
      <c r="B476" s="4">
        <v>45484</v>
      </c>
      <c r="C476">
        <v>15</v>
      </c>
      <c r="F476" s="4">
        <v>45484</v>
      </c>
      <c r="G476">
        <v>33.200000000000003</v>
      </c>
      <c r="I476" s="4">
        <v>45472</v>
      </c>
      <c r="J476" s="3">
        <v>6</v>
      </c>
    </row>
    <row r="477" spans="2:10" x14ac:dyDescent="0.3">
      <c r="B477" s="4">
        <v>45485</v>
      </c>
      <c r="C477">
        <v>25</v>
      </c>
      <c r="F477" s="4">
        <v>45485</v>
      </c>
      <c r="G477">
        <v>40.159999999999997</v>
      </c>
      <c r="I477" s="4">
        <v>45473</v>
      </c>
      <c r="J477" s="3">
        <v>6.333333333333333</v>
      </c>
    </row>
    <row r="478" spans="2:10" x14ac:dyDescent="0.3">
      <c r="B478" s="4">
        <v>45486</v>
      </c>
      <c r="C478">
        <v>19</v>
      </c>
      <c r="F478" s="4">
        <v>45486</v>
      </c>
      <c r="G478">
        <v>41.578947368421055</v>
      </c>
      <c r="I478" s="4">
        <v>45474</v>
      </c>
      <c r="J478" s="3">
        <v>4.125</v>
      </c>
    </row>
    <row r="479" spans="2:10" x14ac:dyDescent="0.3">
      <c r="B479" s="4">
        <v>45487</v>
      </c>
      <c r="C479">
        <v>15</v>
      </c>
      <c r="F479" s="4">
        <v>45487</v>
      </c>
      <c r="G479">
        <v>36.866666666666667</v>
      </c>
      <c r="I479" s="4">
        <v>45475</v>
      </c>
      <c r="J479" s="3">
        <v>5.333333333333333</v>
      </c>
    </row>
    <row r="480" spans="2:10" x14ac:dyDescent="0.3">
      <c r="B480" s="4">
        <v>45488</v>
      </c>
      <c r="C480">
        <v>14</v>
      </c>
      <c r="F480" s="4">
        <v>45488</v>
      </c>
      <c r="G480">
        <v>33.714285714285715</v>
      </c>
      <c r="I480" s="4">
        <v>45476</v>
      </c>
      <c r="J480" s="3">
        <v>4.75</v>
      </c>
    </row>
    <row r="481" spans="2:10" x14ac:dyDescent="0.3">
      <c r="B481" s="4">
        <v>45489</v>
      </c>
      <c r="C481">
        <v>20</v>
      </c>
      <c r="F481" s="4">
        <v>45489</v>
      </c>
      <c r="G481">
        <v>33.700000000000003</v>
      </c>
      <c r="I481" s="4">
        <v>45477</v>
      </c>
      <c r="J481" s="3">
        <v>2</v>
      </c>
    </row>
    <row r="482" spans="2:10" x14ac:dyDescent="0.3">
      <c r="B482" s="4">
        <v>45490</v>
      </c>
      <c r="C482">
        <v>14</v>
      </c>
      <c r="F482" s="4">
        <v>45490</v>
      </c>
      <c r="G482">
        <v>34.642857142857146</v>
      </c>
      <c r="I482" s="4">
        <v>45478</v>
      </c>
      <c r="J482" s="3">
        <v>8</v>
      </c>
    </row>
    <row r="483" spans="2:10" x14ac:dyDescent="0.3">
      <c r="B483" s="4">
        <v>45491</v>
      </c>
      <c r="C483">
        <v>14</v>
      </c>
      <c r="F483" s="4">
        <v>45491</v>
      </c>
      <c r="G483">
        <v>36.5</v>
      </c>
      <c r="I483" s="4">
        <v>45479</v>
      </c>
      <c r="J483" s="3">
        <v>3.5</v>
      </c>
    </row>
    <row r="484" spans="2:10" x14ac:dyDescent="0.3">
      <c r="B484" s="4">
        <v>45492</v>
      </c>
      <c r="C484">
        <v>17</v>
      </c>
      <c r="F484" s="4">
        <v>45492</v>
      </c>
      <c r="G484">
        <v>33.058823529411768</v>
      </c>
      <c r="I484" s="4">
        <v>45480</v>
      </c>
      <c r="J484" s="3">
        <v>7</v>
      </c>
    </row>
    <row r="485" spans="2:10" x14ac:dyDescent="0.3">
      <c r="B485" s="4">
        <v>45493</v>
      </c>
      <c r="C485">
        <v>16</v>
      </c>
      <c r="F485" s="4">
        <v>45493</v>
      </c>
      <c r="G485">
        <v>33.5625</v>
      </c>
      <c r="I485" s="4">
        <v>45481</v>
      </c>
      <c r="J485" s="3">
        <v>3.5</v>
      </c>
    </row>
    <row r="486" spans="2:10" x14ac:dyDescent="0.3">
      <c r="B486" s="4">
        <v>45494</v>
      </c>
      <c r="C486">
        <v>18</v>
      </c>
      <c r="F486" s="4">
        <v>45494</v>
      </c>
      <c r="G486">
        <v>31.555555555555557</v>
      </c>
      <c r="I486" s="4">
        <v>45482</v>
      </c>
      <c r="J486" s="3">
        <v>6.4</v>
      </c>
    </row>
    <row r="487" spans="2:10" x14ac:dyDescent="0.3">
      <c r="B487" s="4">
        <v>45495</v>
      </c>
      <c r="C487">
        <v>8</v>
      </c>
      <c r="F487" s="4">
        <v>45495</v>
      </c>
      <c r="G487">
        <v>38.375</v>
      </c>
      <c r="I487" s="4">
        <v>45483</v>
      </c>
      <c r="J487" s="3">
        <v>3.5</v>
      </c>
    </row>
    <row r="488" spans="2:10" x14ac:dyDescent="0.3">
      <c r="B488" s="4">
        <v>45496</v>
      </c>
      <c r="C488">
        <v>17</v>
      </c>
      <c r="F488" s="4">
        <v>45496</v>
      </c>
      <c r="G488">
        <v>35.411764705882355</v>
      </c>
      <c r="I488" s="4">
        <v>45484</v>
      </c>
      <c r="J488" s="3">
        <v>6.5</v>
      </c>
    </row>
    <row r="489" spans="2:10" x14ac:dyDescent="0.3">
      <c r="B489" s="4">
        <v>45497</v>
      </c>
      <c r="C489">
        <v>11</v>
      </c>
      <c r="F489" s="4">
        <v>45497</v>
      </c>
      <c r="G489">
        <v>34.909090909090907</v>
      </c>
      <c r="I489" s="4">
        <v>45485</v>
      </c>
      <c r="J489" s="3">
        <v>5.2857142857142856</v>
      </c>
    </row>
    <row r="490" spans="2:10" x14ac:dyDescent="0.3">
      <c r="B490" s="4">
        <v>45498</v>
      </c>
      <c r="C490">
        <v>15</v>
      </c>
      <c r="F490" s="4">
        <v>45498</v>
      </c>
      <c r="G490">
        <v>35.133333333333333</v>
      </c>
      <c r="I490" s="4">
        <v>45486</v>
      </c>
      <c r="J490" s="3">
        <v>4.333333333333333</v>
      </c>
    </row>
    <row r="491" spans="2:10" x14ac:dyDescent="0.3">
      <c r="B491" s="4">
        <v>45499</v>
      </c>
      <c r="C491">
        <v>13</v>
      </c>
      <c r="F491" s="4">
        <v>45499</v>
      </c>
      <c r="G491">
        <v>35.07692307692308</v>
      </c>
      <c r="I491" s="4">
        <v>45487</v>
      </c>
      <c r="J491" s="3">
        <v>3</v>
      </c>
    </row>
    <row r="492" spans="2:10" x14ac:dyDescent="0.3">
      <c r="B492" s="4">
        <v>45500</v>
      </c>
      <c r="C492">
        <v>17</v>
      </c>
      <c r="F492" s="4">
        <v>45500</v>
      </c>
      <c r="G492">
        <v>35.352941176470587</v>
      </c>
      <c r="I492" s="4">
        <v>45488</v>
      </c>
      <c r="J492" s="3">
        <v>4.333333333333333</v>
      </c>
    </row>
    <row r="493" spans="2:10" x14ac:dyDescent="0.3">
      <c r="B493" s="4">
        <v>45501</v>
      </c>
      <c r="C493">
        <v>20</v>
      </c>
      <c r="F493" s="4">
        <v>45501</v>
      </c>
      <c r="G493">
        <v>36.6</v>
      </c>
      <c r="I493" s="4">
        <v>45489</v>
      </c>
      <c r="J493" s="3">
        <v>3.3333333333333335</v>
      </c>
    </row>
    <row r="494" spans="2:10" x14ac:dyDescent="0.3">
      <c r="B494" s="4">
        <v>45502</v>
      </c>
      <c r="C494">
        <v>20</v>
      </c>
      <c r="F494" s="4">
        <v>45502</v>
      </c>
      <c r="G494">
        <v>35.799999999999997</v>
      </c>
      <c r="I494" s="4">
        <v>45490</v>
      </c>
      <c r="J494" s="3">
        <v>2.5714285714285716</v>
      </c>
    </row>
    <row r="495" spans="2:10" x14ac:dyDescent="0.3">
      <c r="B495" s="4">
        <v>45503</v>
      </c>
      <c r="C495">
        <v>13</v>
      </c>
      <c r="F495" s="4">
        <v>45503</v>
      </c>
      <c r="G495">
        <v>30.307692307692307</v>
      </c>
      <c r="I495" s="4">
        <v>45491</v>
      </c>
      <c r="J495" s="3">
        <v>3.75</v>
      </c>
    </row>
    <row r="496" spans="2:10" x14ac:dyDescent="0.3">
      <c r="B496" s="4">
        <v>45504</v>
      </c>
      <c r="C496">
        <v>16</v>
      </c>
      <c r="F496" s="4">
        <v>45504</v>
      </c>
      <c r="G496">
        <v>42.75</v>
      </c>
      <c r="I496" s="4">
        <v>45492</v>
      </c>
      <c r="J496" s="3">
        <v>8.3333333333333339</v>
      </c>
    </row>
    <row r="497" spans="2:10" x14ac:dyDescent="0.3">
      <c r="B497" s="4">
        <v>45505</v>
      </c>
      <c r="C497">
        <v>28</v>
      </c>
      <c r="F497" s="4">
        <v>45505</v>
      </c>
      <c r="G497">
        <v>35.285714285714285</v>
      </c>
      <c r="I497" s="4">
        <v>45493</v>
      </c>
      <c r="J497" s="3">
        <v>3.75</v>
      </c>
    </row>
    <row r="498" spans="2:10" x14ac:dyDescent="0.3">
      <c r="B498" s="4">
        <v>45506</v>
      </c>
      <c r="C498">
        <v>19</v>
      </c>
      <c r="F498" s="4">
        <v>45506</v>
      </c>
      <c r="G498">
        <v>31.842105263157894</v>
      </c>
      <c r="I498" s="4">
        <v>45494</v>
      </c>
      <c r="J498" s="3">
        <v>4.666666666666667</v>
      </c>
    </row>
    <row r="499" spans="2:10" x14ac:dyDescent="0.3">
      <c r="B499" s="4">
        <v>45507</v>
      </c>
      <c r="C499">
        <v>14</v>
      </c>
      <c r="F499" s="4">
        <v>45507</v>
      </c>
      <c r="G499">
        <v>34.714285714285715</v>
      </c>
      <c r="I499" s="4">
        <v>45495</v>
      </c>
      <c r="J499" s="3">
        <v>5</v>
      </c>
    </row>
    <row r="500" spans="2:10" x14ac:dyDescent="0.3">
      <c r="B500" s="4">
        <v>45508</v>
      </c>
      <c r="C500">
        <v>17</v>
      </c>
      <c r="F500" s="4">
        <v>45508</v>
      </c>
      <c r="G500">
        <v>42.823529411764703</v>
      </c>
      <c r="I500" s="4">
        <v>45496</v>
      </c>
      <c r="J500" s="3">
        <v>4.333333333333333</v>
      </c>
    </row>
    <row r="501" spans="2:10" x14ac:dyDescent="0.3">
      <c r="B501" s="4">
        <v>45509</v>
      </c>
      <c r="C501">
        <v>19</v>
      </c>
      <c r="F501" s="4">
        <v>45509</v>
      </c>
      <c r="G501">
        <v>32.157894736842103</v>
      </c>
      <c r="I501" s="4">
        <v>45497</v>
      </c>
      <c r="J501" s="3">
        <v>4.666666666666667</v>
      </c>
    </row>
    <row r="502" spans="2:10" x14ac:dyDescent="0.3">
      <c r="B502" s="4">
        <v>45510</v>
      </c>
      <c r="C502">
        <v>12</v>
      </c>
      <c r="F502" s="4">
        <v>45510</v>
      </c>
      <c r="G502">
        <v>34.833333333333336</v>
      </c>
      <c r="I502" s="4">
        <v>45498</v>
      </c>
      <c r="J502" s="3">
        <v>4.5</v>
      </c>
    </row>
    <row r="503" spans="2:10" x14ac:dyDescent="0.3">
      <c r="B503" s="4">
        <v>45511</v>
      </c>
      <c r="C503">
        <v>10</v>
      </c>
      <c r="F503" s="4">
        <v>45511</v>
      </c>
      <c r="G503">
        <v>33.4</v>
      </c>
      <c r="I503" s="4">
        <v>45499</v>
      </c>
      <c r="J503" s="3">
        <v>6</v>
      </c>
    </row>
    <row r="504" spans="2:10" x14ac:dyDescent="0.3">
      <c r="B504" s="4">
        <v>45512</v>
      </c>
      <c r="C504">
        <v>20</v>
      </c>
      <c r="F504" s="4">
        <v>45512</v>
      </c>
      <c r="G504">
        <v>28.15</v>
      </c>
      <c r="I504" s="4">
        <v>45500</v>
      </c>
      <c r="J504" s="3">
        <v>6.8888888888888893</v>
      </c>
    </row>
    <row r="505" spans="2:10" x14ac:dyDescent="0.3">
      <c r="B505" s="4">
        <v>45513</v>
      </c>
      <c r="C505">
        <v>12</v>
      </c>
      <c r="F505" s="4">
        <v>45513</v>
      </c>
      <c r="G505">
        <v>31.333333333333332</v>
      </c>
      <c r="I505" s="4">
        <v>45501</v>
      </c>
      <c r="J505" s="3">
        <v>6.5714285714285712</v>
      </c>
    </row>
    <row r="506" spans="2:10" x14ac:dyDescent="0.3">
      <c r="B506" s="4">
        <v>45514</v>
      </c>
      <c r="C506">
        <v>24</v>
      </c>
      <c r="F506" s="4">
        <v>45514</v>
      </c>
      <c r="G506">
        <v>37.375</v>
      </c>
      <c r="I506" s="4">
        <v>45502</v>
      </c>
      <c r="J506" s="3">
        <v>4.0999999999999996</v>
      </c>
    </row>
    <row r="507" spans="2:10" x14ac:dyDescent="0.3">
      <c r="B507" s="4">
        <v>45515</v>
      </c>
      <c r="C507">
        <v>16</v>
      </c>
      <c r="F507" s="4">
        <v>45515</v>
      </c>
      <c r="G507">
        <v>36.0625</v>
      </c>
      <c r="I507" s="4">
        <v>45503</v>
      </c>
      <c r="J507" s="3">
        <v>5</v>
      </c>
    </row>
    <row r="508" spans="2:10" x14ac:dyDescent="0.3">
      <c r="B508" s="4">
        <v>45516</v>
      </c>
      <c r="C508">
        <v>16</v>
      </c>
      <c r="F508" s="4">
        <v>45516</v>
      </c>
      <c r="G508">
        <v>40.5</v>
      </c>
      <c r="I508" s="4">
        <v>45504</v>
      </c>
      <c r="J508" s="3">
        <v>5.4</v>
      </c>
    </row>
    <row r="509" spans="2:10" x14ac:dyDescent="0.3">
      <c r="B509" s="4">
        <v>45517</v>
      </c>
      <c r="C509">
        <v>14</v>
      </c>
      <c r="F509" s="4">
        <v>45517</v>
      </c>
      <c r="G509">
        <v>39.571428571428569</v>
      </c>
      <c r="I509" s="4">
        <v>45505</v>
      </c>
      <c r="J509" s="3">
        <v>4.5</v>
      </c>
    </row>
    <row r="510" spans="2:10" x14ac:dyDescent="0.3">
      <c r="B510" s="4">
        <v>45518</v>
      </c>
      <c r="C510">
        <v>12</v>
      </c>
      <c r="F510" s="4">
        <v>45518</v>
      </c>
      <c r="G510">
        <v>30.25</v>
      </c>
      <c r="I510" s="4">
        <v>45506</v>
      </c>
      <c r="J510" s="3">
        <v>4.666666666666667</v>
      </c>
    </row>
    <row r="511" spans="2:10" x14ac:dyDescent="0.3">
      <c r="B511" s="4">
        <v>45519</v>
      </c>
      <c r="C511">
        <v>18</v>
      </c>
      <c r="F511" s="4">
        <v>45519</v>
      </c>
      <c r="G511">
        <v>39.722222222222221</v>
      </c>
      <c r="I511" s="4">
        <v>45507</v>
      </c>
      <c r="J511" s="3">
        <v>7.4</v>
      </c>
    </row>
    <row r="512" spans="2:10" x14ac:dyDescent="0.3">
      <c r="B512" s="4">
        <v>45520</v>
      </c>
      <c r="C512">
        <v>15</v>
      </c>
      <c r="F512" s="4">
        <v>45520</v>
      </c>
      <c r="G512">
        <v>38.133333333333333</v>
      </c>
      <c r="I512" s="4">
        <v>45508</v>
      </c>
      <c r="J512" s="3">
        <v>4.5</v>
      </c>
    </row>
    <row r="513" spans="2:10" x14ac:dyDescent="0.3">
      <c r="B513" s="4">
        <v>45521</v>
      </c>
      <c r="C513">
        <v>25</v>
      </c>
      <c r="F513" s="4">
        <v>45521</v>
      </c>
      <c r="G513">
        <v>34.08</v>
      </c>
      <c r="I513" s="4">
        <v>45509</v>
      </c>
      <c r="J513" s="3">
        <v>4.8</v>
      </c>
    </row>
    <row r="514" spans="2:10" x14ac:dyDescent="0.3">
      <c r="B514" s="4">
        <v>45522</v>
      </c>
      <c r="C514">
        <v>15</v>
      </c>
      <c r="F514" s="4">
        <v>45522</v>
      </c>
      <c r="G514">
        <v>30.066666666666666</v>
      </c>
      <c r="I514" s="4">
        <v>45510</v>
      </c>
      <c r="J514" s="3">
        <v>4.75</v>
      </c>
    </row>
    <row r="515" spans="2:10" x14ac:dyDescent="0.3">
      <c r="B515" s="4">
        <v>45523</v>
      </c>
      <c r="C515">
        <v>19</v>
      </c>
      <c r="F515" s="4">
        <v>45523</v>
      </c>
      <c r="G515">
        <v>33.263157894736842</v>
      </c>
      <c r="I515" s="4">
        <v>45512</v>
      </c>
      <c r="J515" s="3">
        <v>2.25</v>
      </c>
    </row>
    <row r="516" spans="2:10" x14ac:dyDescent="0.3">
      <c r="B516" s="4">
        <v>45524</v>
      </c>
      <c r="C516">
        <v>23</v>
      </c>
      <c r="F516" s="4">
        <v>45524</v>
      </c>
      <c r="G516">
        <v>38.565217391304351</v>
      </c>
      <c r="I516" s="4">
        <v>45513</v>
      </c>
      <c r="J516" s="3">
        <v>4</v>
      </c>
    </row>
    <row r="517" spans="2:10" x14ac:dyDescent="0.3">
      <c r="B517" s="4">
        <v>45525</v>
      </c>
      <c r="C517">
        <v>10</v>
      </c>
      <c r="F517" s="4">
        <v>45525</v>
      </c>
      <c r="G517">
        <v>28.6</v>
      </c>
      <c r="I517" s="4">
        <v>45514</v>
      </c>
      <c r="J517" s="3">
        <v>6.666666666666667</v>
      </c>
    </row>
    <row r="518" spans="2:10" x14ac:dyDescent="0.3">
      <c r="B518" s="4">
        <v>45526</v>
      </c>
      <c r="C518">
        <v>14</v>
      </c>
      <c r="F518" s="4">
        <v>45526</v>
      </c>
      <c r="G518">
        <v>36.285714285714285</v>
      </c>
      <c r="I518" s="4">
        <v>45515</v>
      </c>
      <c r="J518" s="3">
        <v>2.6666666666666665</v>
      </c>
    </row>
    <row r="519" spans="2:10" x14ac:dyDescent="0.3">
      <c r="B519" s="4">
        <v>45527</v>
      </c>
      <c r="C519">
        <v>16</v>
      </c>
      <c r="F519" s="4">
        <v>45527</v>
      </c>
      <c r="G519">
        <v>40.375</v>
      </c>
      <c r="I519" s="4">
        <v>45516</v>
      </c>
      <c r="J519" s="3">
        <v>3.6666666666666665</v>
      </c>
    </row>
    <row r="520" spans="2:10" x14ac:dyDescent="0.3">
      <c r="B520" s="4">
        <v>45528</v>
      </c>
      <c r="C520">
        <v>18</v>
      </c>
      <c r="F520" s="4">
        <v>45528</v>
      </c>
      <c r="G520">
        <v>34.666666666666664</v>
      </c>
      <c r="I520" s="4">
        <v>45517</v>
      </c>
      <c r="J520" s="3">
        <v>4</v>
      </c>
    </row>
    <row r="521" spans="2:10" x14ac:dyDescent="0.3">
      <c r="B521" s="4">
        <v>45529</v>
      </c>
      <c r="C521">
        <v>22</v>
      </c>
      <c r="F521" s="4">
        <v>45529</v>
      </c>
      <c r="G521">
        <v>34.863636363636367</v>
      </c>
      <c r="I521" s="4">
        <v>45518</v>
      </c>
      <c r="J521" s="3">
        <v>7.5</v>
      </c>
    </row>
    <row r="522" spans="2:10" x14ac:dyDescent="0.3">
      <c r="B522" s="4">
        <v>45530</v>
      </c>
      <c r="C522">
        <v>14</v>
      </c>
      <c r="F522" s="4">
        <v>45530</v>
      </c>
      <c r="G522">
        <v>30.928571428571427</v>
      </c>
      <c r="I522" s="4">
        <v>45519</v>
      </c>
      <c r="J522" s="3">
        <v>5.5</v>
      </c>
    </row>
    <row r="523" spans="2:10" x14ac:dyDescent="0.3">
      <c r="B523" s="4">
        <v>45531</v>
      </c>
      <c r="C523">
        <v>15</v>
      </c>
      <c r="F523" s="4">
        <v>45531</v>
      </c>
      <c r="G523">
        <v>35.6</v>
      </c>
      <c r="I523" s="4">
        <v>45520</v>
      </c>
      <c r="J523" s="3">
        <v>7.5</v>
      </c>
    </row>
    <row r="524" spans="2:10" x14ac:dyDescent="0.3">
      <c r="B524" s="4">
        <v>45532</v>
      </c>
      <c r="C524">
        <v>21</v>
      </c>
      <c r="F524" s="4">
        <v>45532</v>
      </c>
      <c r="G524">
        <v>34.952380952380949</v>
      </c>
      <c r="I524" s="4">
        <v>45521</v>
      </c>
      <c r="J524" s="3">
        <v>5</v>
      </c>
    </row>
    <row r="525" spans="2:10" x14ac:dyDescent="0.3">
      <c r="B525" s="4">
        <v>45533</v>
      </c>
      <c r="C525">
        <v>17</v>
      </c>
      <c r="F525" s="4">
        <v>45533</v>
      </c>
      <c r="G525">
        <v>34.411764705882355</v>
      </c>
      <c r="I525" s="4">
        <v>45522</v>
      </c>
      <c r="J525" s="3">
        <v>3.5</v>
      </c>
    </row>
    <row r="526" spans="2:10" x14ac:dyDescent="0.3">
      <c r="B526" s="4">
        <v>45534</v>
      </c>
      <c r="C526">
        <v>16</v>
      </c>
      <c r="F526" s="4">
        <v>45534</v>
      </c>
      <c r="G526">
        <v>34</v>
      </c>
      <c r="I526" s="4">
        <v>45523</v>
      </c>
      <c r="J526" s="3">
        <v>6.5</v>
      </c>
    </row>
    <row r="527" spans="2:10" x14ac:dyDescent="0.3">
      <c r="B527" s="4">
        <v>45535</v>
      </c>
      <c r="C527">
        <v>19</v>
      </c>
      <c r="F527" s="4">
        <v>45535</v>
      </c>
      <c r="G527">
        <v>36.421052631578945</v>
      </c>
      <c r="I527" s="4">
        <v>45524</v>
      </c>
      <c r="J527" s="3">
        <v>5.833333333333333</v>
      </c>
    </row>
    <row r="528" spans="2:10" x14ac:dyDescent="0.3">
      <c r="B528" s="4">
        <v>45536</v>
      </c>
      <c r="C528">
        <v>23</v>
      </c>
      <c r="F528" s="4">
        <v>45536</v>
      </c>
      <c r="G528">
        <v>39.304347826086953</v>
      </c>
      <c r="I528" s="4">
        <v>45525</v>
      </c>
      <c r="J528" s="3">
        <v>4.5</v>
      </c>
    </row>
    <row r="529" spans="2:10" x14ac:dyDescent="0.3">
      <c r="B529" s="4">
        <v>45537</v>
      </c>
      <c r="C529">
        <v>17</v>
      </c>
      <c r="F529" s="4">
        <v>45537</v>
      </c>
      <c r="G529">
        <v>36.941176470588232</v>
      </c>
      <c r="I529" s="4">
        <v>45526</v>
      </c>
      <c r="J529" s="3">
        <v>3.75</v>
      </c>
    </row>
    <row r="530" spans="2:10" x14ac:dyDescent="0.3">
      <c r="B530" s="4">
        <v>45538</v>
      </c>
      <c r="C530">
        <v>20</v>
      </c>
      <c r="F530" s="4">
        <v>45538</v>
      </c>
      <c r="G530">
        <v>35.549999999999997</v>
      </c>
      <c r="I530" s="4">
        <v>45527</v>
      </c>
      <c r="J530" s="3">
        <v>10</v>
      </c>
    </row>
    <row r="531" spans="2:10" x14ac:dyDescent="0.3">
      <c r="B531" s="4">
        <v>45539</v>
      </c>
      <c r="C531">
        <v>16</v>
      </c>
      <c r="F531" s="4">
        <v>45539</v>
      </c>
      <c r="G531">
        <v>32</v>
      </c>
      <c r="I531" s="4">
        <v>45528</v>
      </c>
      <c r="J531" s="3">
        <v>4</v>
      </c>
    </row>
    <row r="532" spans="2:10" x14ac:dyDescent="0.3">
      <c r="B532" s="4">
        <v>45540</v>
      </c>
      <c r="C532">
        <v>11</v>
      </c>
      <c r="F532" s="4">
        <v>45540</v>
      </c>
      <c r="G532">
        <v>43.81818181818182</v>
      </c>
      <c r="I532" s="4">
        <v>45529</v>
      </c>
      <c r="J532" s="3">
        <v>8.3333333333333339</v>
      </c>
    </row>
    <row r="533" spans="2:10" x14ac:dyDescent="0.3">
      <c r="B533" s="4">
        <v>45541</v>
      </c>
      <c r="C533">
        <v>17</v>
      </c>
      <c r="F533" s="4">
        <v>45541</v>
      </c>
      <c r="G533">
        <v>37.823529411764703</v>
      </c>
      <c r="I533" s="4">
        <v>45530</v>
      </c>
      <c r="J533" s="3">
        <v>3.25</v>
      </c>
    </row>
    <row r="534" spans="2:10" x14ac:dyDescent="0.3">
      <c r="B534" s="4">
        <v>45542</v>
      </c>
      <c r="C534">
        <v>15</v>
      </c>
      <c r="F534" s="4">
        <v>45542</v>
      </c>
      <c r="G534">
        <v>37.533333333333331</v>
      </c>
      <c r="I534" s="4">
        <v>45531</v>
      </c>
      <c r="J534" s="3">
        <v>6</v>
      </c>
    </row>
    <row r="535" spans="2:10" x14ac:dyDescent="0.3">
      <c r="B535" s="4">
        <v>45543</v>
      </c>
      <c r="C535">
        <v>17</v>
      </c>
      <c r="F535" s="4">
        <v>45543</v>
      </c>
      <c r="G535">
        <v>31.588235294117649</v>
      </c>
      <c r="I535" s="4">
        <v>45532</v>
      </c>
      <c r="J535" s="3">
        <v>6</v>
      </c>
    </row>
    <row r="536" spans="2:10" x14ac:dyDescent="0.3">
      <c r="B536" s="4">
        <v>45544</v>
      </c>
      <c r="C536">
        <v>17</v>
      </c>
      <c r="F536" s="4">
        <v>45544</v>
      </c>
      <c r="G536">
        <v>32.647058823529413</v>
      </c>
      <c r="I536" s="4">
        <v>45533</v>
      </c>
      <c r="J536" s="3">
        <v>3.3333333333333335</v>
      </c>
    </row>
    <row r="537" spans="2:10" x14ac:dyDescent="0.3">
      <c r="B537" s="4">
        <v>45545</v>
      </c>
      <c r="C537">
        <v>13</v>
      </c>
      <c r="F537" s="4">
        <v>45545</v>
      </c>
      <c r="G537">
        <v>34.846153846153847</v>
      </c>
      <c r="I537" s="4">
        <v>45534</v>
      </c>
      <c r="J537" s="3">
        <v>6.666666666666667</v>
      </c>
    </row>
    <row r="538" spans="2:10" x14ac:dyDescent="0.3">
      <c r="B538" s="4">
        <v>45546</v>
      </c>
      <c r="C538">
        <v>12</v>
      </c>
      <c r="F538" s="4">
        <v>45546</v>
      </c>
      <c r="G538">
        <v>36.666666666666664</v>
      </c>
      <c r="I538" s="4">
        <v>45535</v>
      </c>
      <c r="J538" s="3">
        <v>5.625</v>
      </c>
    </row>
    <row r="539" spans="2:10" x14ac:dyDescent="0.3">
      <c r="B539" s="4">
        <v>45547</v>
      </c>
      <c r="C539">
        <v>19</v>
      </c>
      <c r="F539" s="4">
        <v>45547</v>
      </c>
      <c r="G539">
        <v>31.94736842105263</v>
      </c>
      <c r="I539" s="4">
        <v>45536</v>
      </c>
      <c r="J539" s="3">
        <v>4.2857142857142856</v>
      </c>
    </row>
    <row r="540" spans="2:10" x14ac:dyDescent="0.3">
      <c r="B540" s="4">
        <v>45548</v>
      </c>
      <c r="C540">
        <v>12</v>
      </c>
      <c r="F540" s="4">
        <v>45548</v>
      </c>
      <c r="G540">
        <v>37.416666666666664</v>
      </c>
      <c r="I540" s="4">
        <v>45537</v>
      </c>
      <c r="J540" s="3">
        <v>2.6666666666666665</v>
      </c>
    </row>
    <row r="541" spans="2:10" x14ac:dyDescent="0.3">
      <c r="B541" s="4">
        <v>45549</v>
      </c>
      <c r="C541">
        <v>15</v>
      </c>
      <c r="F541" s="4">
        <v>45549</v>
      </c>
      <c r="G541">
        <v>33.4</v>
      </c>
      <c r="I541" s="4">
        <v>45538</v>
      </c>
      <c r="J541" s="3">
        <v>3.8571428571428572</v>
      </c>
    </row>
    <row r="542" spans="2:10" x14ac:dyDescent="0.3">
      <c r="B542" s="4">
        <v>45550</v>
      </c>
      <c r="C542">
        <v>18</v>
      </c>
      <c r="F542" s="4">
        <v>45550</v>
      </c>
      <c r="G542">
        <v>37.944444444444443</v>
      </c>
      <c r="I542" s="4">
        <v>45539</v>
      </c>
      <c r="J542" s="3">
        <v>5.6</v>
      </c>
    </row>
    <row r="543" spans="2:10" x14ac:dyDescent="0.3">
      <c r="B543" s="4">
        <v>45551</v>
      </c>
      <c r="C543">
        <v>13</v>
      </c>
      <c r="F543" s="4">
        <v>45551</v>
      </c>
      <c r="G543">
        <v>32.769230769230766</v>
      </c>
      <c r="I543" s="4">
        <v>45540</v>
      </c>
      <c r="J543" s="3">
        <v>7</v>
      </c>
    </row>
    <row r="544" spans="2:10" x14ac:dyDescent="0.3">
      <c r="B544" s="4">
        <v>45552</v>
      </c>
      <c r="C544">
        <v>22</v>
      </c>
      <c r="F544" s="4">
        <v>45552</v>
      </c>
      <c r="G544">
        <v>31.863636363636363</v>
      </c>
      <c r="I544" s="4">
        <v>45541</v>
      </c>
      <c r="J544" s="3">
        <v>4</v>
      </c>
    </row>
    <row r="545" spans="2:10" x14ac:dyDescent="0.3">
      <c r="B545" s="4">
        <v>45553</v>
      </c>
      <c r="C545">
        <v>16</v>
      </c>
      <c r="F545" s="4">
        <v>45553</v>
      </c>
      <c r="G545">
        <v>37.8125</v>
      </c>
      <c r="I545" s="4">
        <v>45542</v>
      </c>
      <c r="J545" s="3">
        <v>3.2</v>
      </c>
    </row>
    <row r="546" spans="2:10" x14ac:dyDescent="0.3">
      <c r="B546" s="4">
        <v>45554</v>
      </c>
      <c r="C546">
        <v>13</v>
      </c>
      <c r="F546" s="4">
        <v>45554</v>
      </c>
      <c r="G546">
        <v>28.46153846153846</v>
      </c>
      <c r="I546" s="4">
        <v>45543</v>
      </c>
      <c r="J546" s="3">
        <v>5.5</v>
      </c>
    </row>
    <row r="547" spans="2:10" x14ac:dyDescent="0.3">
      <c r="B547" s="4">
        <v>45555</v>
      </c>
      <c r="C547">
        <v>14</v>
      </c>
      <c r="F547" s="4">
        <v>45555</v>
      </c>
      <c r="G547">
        <v>33.571428571428569</v>
      </c>
      <c r="I547" s="4">
        <v>45544</v>
      </c>
      <c r="J547" s="3">
        <v>5</v>
      </c>
    </row>
    <row r="548" spans="2:10" x14ac:dyDescent="0.3">
      <c r="B548" s="4">
        <v>45556</v>
      </c>
      <c r="C548">
        <v>21</v>
      </c>
      <c r="F548" s="4">
        <v>45556</v>
      </c>
      <c r="G548">
        <v>35.666666666666664</v>
      </c>
      <c r="I548" s="4">
        <v>45545</v>
      </c>
      <c r="J548" s="3">
        <v>7</v>
      </c>
    </row>
    <row r="549" spans="2:10" x14ac:dyDescent="0.3">
      <c r="B549" s="4">
        <v>45557</v>
      </c>
      <c r="C549">
        <v>9</v>
      </c>
      <c r="F549" s="4">
        <v>45557</v>
      </c>
      <c r="G549">
        <v>27</v>
      </c>
      <c r="I549" s="4">
        <v>45546</v>
      </c>
      <c r="J549" s="3">
        <v>6</v>
      </c>
    </row>
    <row r="550" spans="2:10" x14ac:dyDescent="0.3">
      <c r="B550" s="4">
        <v>45558</v>
      </c>
      <c r="C550">
        <v>10</v>
      </c>
      <c r="F550" s="4">
        <v>45558</v>
      </c>
      <c r="G550">
        <v>42.4</v>
      </c>
      <c r="I550" s="4">
        <v>45547</v>
      </c>
      <c r="J550" s="3">
        <v>6.5</v>
      </c>
    </row>
    <row r="551" spans="2:10" x14ac:dyDescent="0.3">
      <c r="B551" s="4">
        <v>45559</v>
      </c>
      <c r="C551">
        <v>15</v>
      </c>
      <c r="F551" s="4">
        <v>45559</v>
      </c>
      <c r="G551">
        <v>37.333333333333336</v>
      </c>
      <c r="I551" s="4">
        <v>45548</v>
      </c>
      <c r="J551" s="3">
        <v>3.5</v>
      </c>
    </row>
    <row r="552" spans="2:10" x14ac:dyDescent="0.3">
      <c r="B552" s="4">
        <v>45560</v>
      </c>
      <c r="C552">
        <v>15</v>
      </c>
      <c r="F552" s="4">
        <v>45560</v>
      </c>
      <c r="G552">
        <v>34.266666666666666</v>
      </c>
      <c r="I552" s="4">
        <v>45549</v>
      </c>
      <c r="J552" s="3">
        <v>5.4</v>
      </c>
    </row>
    <row r="553" spans="2:10" x14ac:dyDescent="0.3">
      <c r="B553" s="4">
        <v>45561</v>
      </c>
      <c r="C553">
        <v>13</v>
      </c>
      <c r="F553" s="4">
        <v>45561</v>
      </c>
      <c r="G553">
        <v>34.92307692307692</v>
      </c>
      <c r="I553" s="4">
        <v>45550</v>
      </c>
      <c r="J553" s="3">
        <v>5</v>
      </c>
    </row>
    <row r="554" spans="2:10" x14ac:dyDescent="0.3">
      <c r="B554" s="4">
        <v>45562</v>
      </c>
      <c r="C554">
        <v>12</v>
      </c>
      <c r="F554" s="4">
        <v>45562</v>
      </c>
      <c r="G554">
        <v>33.166666666666664</v>
      </c>
      <c r="I554" s="4">
        <v>45551</v>
      </c>
      <c r="J554" s="3">
        <v>4.4000000000000004</v>
      </c>
    </row>
    <row r="555" spans="2:10" x14ac:dyDescent="0.3">
      <c r="B555" s="4">
        <v>45563</v>
      </c>
      <c r="C555">
        <v>17</v>
      </c>
      <c r="F555" s="4">
        <v>45563</v>
      </c>
      <c r="G555">
        <v>32.588235294117645</v>
      </c>
      <c r="I555" s="4">
        <v>45552</v>
      </c>
      <c r="J555" s="3">
        <v>6.75</v>
      </c>
    </row>
    <row r="556" spans="2:10" x14ac:dyDescent="0.3">
      <c r="B556" s="4">
        <v>45564</v>
      </c>
      <c r="C556">
        <v>17</v>
      </c>
      <c r="F556" s="4">
        <v>45564</v>
      </c>
      <c r="G556">
        <v>33.294117647058826</v>
      </c>
      <c r="I556" s="4">
        <v>45553</v>
      </c>
      <c r="J556" s="3">
        <v>7</v>
      </c>
    </row>
    <row r="557" spans="2:10" x14ac:dyDescent="0.3">
      <c r="B557" s="4">
        <v>45565</v>
      </c>
      <c r="C557">
        <v>17</v>
      </c>
      <c r="F557" s="4">
        <v>45565</v>
      </c>
      <c r="G557">
        <v>37.411764705882355</v>
      </c>
      <c r="I557" s="4">
        <v>45554</v>
      </c>
      <c r="J557" s="3">
        <v>4.666666666666667</v>
      </c>
    </row>
    <row r="558" spans="2:10" x14ac:dyDescent="0.3">
      <c r="B558" s="4">
        <v>45566</v>
      </c>
      <c r="C558">
        <v>20</v>
      </c>
      <c r="F558" s="4">
        <v>45566</v>
      </c>
      <c r="G558">
        <v>37.4</v>
      </c>
      <c r="I558" s="4">
        <v>45555</v>
      </c>
      <c r="J558" s="3">
        <v>3</v>
      </c>
    </row>
    <row r="559" spans="2:10" x14ac:dyDescent="0.3">
      <c r="B559" s="4">
        <v>45567</v>
      </c>
      <c r="C559">
        <v>11</v>
      </c>
      <c r="F559" s="4">
        <v>45567</v>
      </c>
      <c r="G559">
        <v>38.545454545454547</v>
      </c>
      <c r="I559" s="4">
        <v>45556</v>
      </c>
      <c r="J559" s="3">
        <v>3.4285714285714284</v>
      </c>
    </row>
    <row r="560" spans="2:10" x14ac:dyDescent="0.3">
      <c r="B560" s="4">
        <v>45568</v>
      </c>
      <c r="C560">
        <v>18</v>
      </c>
      <c r="F560" s="4">
        <v>45568</v>
      </c>
      <c r="G560">
        <v>31.333333333333332</v>
      </c>
      <c r="I560" s="4">
        <v>45558</v>
      </c>
      <c r="J560" s="3">
        <v>2.3333333333333335</v>
      </c>
    </row>
    <row r="561" spans="2:10" x14ac:dyDescent="0.3">
      <c r="B561" s="4">
        <v>45569</v>
      </c>
      <c r="C561">
        <v>16</v>
      </c>
      <c r="F561" s="4">
        <v>45569</v>
      </c>
      <c r="G561">
        <v>36.5</v>
      </c>
      <c r="I561" s="4">
        <v>45559</v>
      </c>
      <c r="J561" s="3">
        <v>6</v>
      </c>
    </row>
    <row r="562" spans="2:10" x14ac:dyDescent="0.3">
      <c r="B562" s="4">
        <v>45570</v>
      </c>
      <c r="C562">
        <v>11</v>
      </c>
      <c r="F562" s="4">
        <v>45570</v>
      </c>
      <c r="G562">
        <v>25.727272727272727</v>
      </c>
      <c r="I562" s="4">
        <v>45560</v>
      </c>
      <c r="J562" s="3">
        <v>5.8</v>
      </c>
    </row>
    <row r="563" spans="2:10" x14ac:dyDescent="0.3">
      <c r="B563" s="4">
        <v>45571</v>
      </c>
      <c r="C563">
        <v>11</v>
      </c>
      <c r="F563" s="4">
        <v>45571</v>
      </c>
      <c r="G563">
        <v>29.272727272727273</v>
      </c>
      <c r="I563" s="4">
        <v>45561</v>
      </c>
      <c r="J563" s="3">
        <v>5</v>
      </c>
    </row>
    <row r="564" spans="2:10" x14ac:dyDescent="0.3">
      <c r="B564" s="4">
        <v>45572</v>
      </c>
      <c r="C564">
        <v>14</v>
      </c>
      <c r="F564" s="4">
        <v>45572</v>
      </c>
      <c r="G564">
        <v>33.5</v>
      </c>
      <c r="I564" s="4">
        <v>45562</v>
      </c>
      <c r="J564" s="3">
        <v>2</v>
      </c>
    </row>
    <row r="565" spans="2:10" x14ac:dyDescent="0.3">
      <c r="B565" s="4">
        <v>45573</v>
      </c>
      <c r="C565">
        <v>16</v>
      </c>
      <c r="F565" s="4">
        <v>45573</v>
      </c>
      <c r="G565">
        <v>27.1875</v>
      </c>
      <c r="I565" s="4">
        <v>45563</v>
      </c>
      <c r="J565" s="3">
        <v>3</v>
      </c>
    </row>
    <row r="566" spans="2:10" x14ac:dyDescent="0.3">
      <c r="B566" s="4">
        <v>45574</v>
      </c>
      <c r="C566">
        <v>18</v>
      </c>
      <c r="F566" s="4">
        <v>45574</v>
      </c>
      <c r="G566">
        <v>30.333333333333332</v>
      </c>
      <c r="I566" s="4">
        <v>45564</v>
      </c>
      <c r="J566" s="3">
        <v>8.5</v>
      </c>
    </row>
    <row r="567" spans="2:10" x14ac:dyDescent="0.3">
      <c r="B567" s="4">
        <v>45575</v>
      </c>
      <c r="C567">
        <v>10</v>
      </c>
      <c r="F567" s="4">
        <v>45575</v>
      </c>
      <c r="G567">
        <v>32.5</v>
      </c>
      <c r="I567" s="4">
        <v>45565</v>
      </c>
      <c r="J567" s="3">
        <v>5.5714285714285712</v>
      </c>
    </row>
    <row r="568" spans="2:10" x14ac:dyDescent="0.3">
      <c r="B568" s="4">
        <v>45576</v>
      </c>
      <c r="C568">
        <v>23</v>
      </c>
      <c r="F568" s="4">
        <v>45576</v>
      </c>
      <c r="G568">
        <v>33.565217391304351</v>
      </c>
      <c r="I568" s="4">
        <v>45566</v>
      </c>
      <c r="J568" s="3">
        <v>4.8571428571428568</v>
      </c>
    </row>
    <row r="569" spans="2:10" x14ac:dyDescent="0.3">
      <c r="B569" s="4">
        <v>45577</v>
      </c>
      <c r="C569">
        <v>19</v>
      </c>
      <c r="F569" s="4">
        <v>45577</v>
      </c>
      <c r="G569">
        <v>37.473684210526315</v>
      </c>
      <c r="I569" s="4">
        <v>45567</v>
      </c>
      <c r="J569" s="3">
        <v>8</v>
      </c>
    </row>
    <row r="570" spans="2:10" x14ac:dyDescent="0.3">
      <c r="B570" s="4">
        <v>45578</v>
      </c>
      <c r="C570">
        <v>14</v>
      </c>
      <c r="F570" s="4">
        <v>45578</v>
      </c>
      <c r="G570">
        <v>33.857142857142854</v>
      </c>
      <c r="I570" s="4">
        <v>45568</v>
      </c>
      <c r="J570" s="3">
        <v>6</v>
      </c>
    </row>
    <row r="571" spans="2:10" x14ac:dyDescent="0.3">
      <c r="B571" s="4">
        <v>45579</v>
      </c>
      <c r="C571">
        <v>20</v>
      </c>
      <c r="F571" s="4">
        <v>45579</v>
      </c>
      <c r="G571">
        <v>32.25</v>
      </c>
      <c r="I571" s="4">
        <v>45569</v>
      </c>
      <c r="J571" s="3">
        <v>6.8</v>
      </c>
    </row>
    <row r="572" spans="2:10" x14ac:dyDescent="0.3">
      <c r="B572" s="4">
        <v>45580</v>
      </c>
      <c r="C572">
        <v>15</v>
      </c>
      <c r="F572" s="4">
        <v>45580</v>
      </c>
      <c r="G572">
        <v>43.666666666666664</v>
      </c>
      <c r="I572" s="4">
        <v>45570</v>
      </c>
      <c r="J572" s="3">
        <v>3.5</v>
      </c>
    </row>
    <row r="573" spans="2:10" x14ac:dyDescent="0.3">
      <c r="B573" s="4">
        <v>45581</v>
      </c>
      <c r="C573">
        <v>12</v>
      </c>
      <c r="F573" s="4">
        <v>45581</v>
      </c>
      <c r="G573">
        <v>30.166666666666668</v>
      </c>
      <c r="I573" s="4">
        <v>45571</v>
      </c>
      <c r="J573" s="3">
        <v>0.5</v>
      </c>
    </row>
    <row r="574" spans="2:10" x14ac:dyDescent="0.3">
      <c r="B574" s="4">
        <v>45582</v>
      </c>
      <c r="C574">
        <v>17</v>
      </c>
      <c r="F574" s="4">
        <v>45582</v>
      </c>
      <c r="G574">
        <v>33.823529411764703</v>
      </c>
      <c r="I574" s="4">
        <v>45572</v>
      </c>
      <c r="J574" s="3">
        <v>4</v>
      </c>
    </row>
    <row r="575" spans="2:10" x14ac:dyDescent="0.3">
      <c r="B575" s="4">
        <v>45583</v>
      </c>
      <c r="C575">
        <v>18</v>
      </c>
      <c r="F575" s="4">
        <v>45583</v>
      </c>
      <c r="G575">
        <v>32.5</v>
      </c>
      <c r="I575" s="4">
        <v>45573</v>
      </c>
      <c r="J575" s="3">
        <v>4.75</v>
      </c>
    </row>
    <row r="576" spans="2:10" x14ac:dyDescent="0.3">
      <c r="B576" s="4">
        <v>45584</v>
      </c>
      <c r="C576">
        <v>16</v>
      </c>
      <c r="F576" s="4">
        <v>45584</v>
      </c>
      <c r="G576">
        <v>39.25</v>
      </c>
      <c r="I576" s="4">
        <v>45574</v>
      </c>
      <c r="J576" s="3">
        <v>5</v>
      </c>
    </row>
    <row r="577" spans="2:10" x14ac:dyDescent="0.3">
      <c r="B577" s="4">
        <v>45585</v>
      </c>
      <c r="C577">
        <v>20</v>
      </c>
      <c r="F577" s="4">
        <v>45585</v>
      </c>
      <c r="G577">
        <v>33.549999999999997</v>
      </c>
      <c r="I577" s="4">
        <v>45575</v>
      </c>
      <c r="J577" s="3">
        <v>10</v>
      </c>
    </row>
    <row r="578" spans="2:10" x14ac:dyDescent="0.3">
      <c r="B578" s="4">
        <v>45586</v>
      </c>
      <c r="C578">
        <v>17</v>
      </c>
      <c r="F578" s="4">
        <v>45586</v>
      </c>
      <c r="G578">
        <v>31.117647058823529</v>
      </c>
      <c r="I578" s="4">
        <v>45576</v>
      </c>
      <c r="J578" s="3">
        <v>5.5</v>
      </c>
    </row>
    <row r="579" spans="2:10" x14ac:dyDescent="0.3">
      <c r="B579" s="4">
        <v>45587</v>
      </c>
      <c r="C579">
        <v>19</v>
      </c>
      <c r="F579" s="4">
        <v>45587</v>
      </c>
      <c r="G579">
        <v>36.94736842105263</v>
      </c>
      <c r="I579" s="4">
        <v>45577</v>
      </c>
      <c r="J579" s="3">
        <v>4</v>
      </c>
    </row>
    <row r="580" spans="2:10" x14ac:dyDescent="0.3">
      <c r="B580" s="4">
        <v>45588</v>
      </c>
      <c r="C580">
        <v>17</v>
      </c>
      <c r="F580" s="4">
        <v>45588</v>
      </c>
      <c r="G580">
        <v>43</v>
      </c>
      <c r="I580" s="4">
        <v>45578</v>
      </c>
      <c r="J580" s="3">
        <v>2.6666666666666665</v>
      </c>
    </row>
    <row r="581" spans="2:10" x14ac:dyDescent="0.3">
      <c r="B581" s="4">
        <v>45589</v>
      </c>
      <c r="C581">
        <v>18</v>
      </c>
      <c r="F581" s="4">
        <v>45589</v>
      </c>
      <c r="G581">
        <v>33.055555555555557</v>
      </c>
      <c r="I581" s="4">
        <v>45579</v>
      </c>
      <c r="J581" s="3">
        <v>5.1111111111111107</v>
      </c>
    </row>
    <row r="582" spans="2:10" x14ac:dyDescent="0.3">
      <c r="B582" s="4">
        <v>45590</v>
      </c>
      <c r="C582">
        <v>18</v>
      </c>
      <c r="F582" s="4">
        <v>45590</v>
      </c>
      <c r="G582">
        <v>32.888888888888886</v>
      </c>
      <c r="I582" s="4">
        <v>45580</v>
      </c>
      <c r="J582" s="3">
        <v>6.25</v>
      </c>
    </row>
    <row r="583" spans="2:10" x14ac:dyDescent="0.3">
      <c r="B583" s="4">
        <v>45591</v>
      </c>
      <c r="C583">
        <v>15</v>
      </c>
      <c r="F583" s="4">
        <v>45591</v>
      </c>
      <c r="G583">
        <v>26.6</v>
      </c>
      <c r="I583" s="4">
        <v>45581</v>
      </c>
      <c r="J583" s="3">
        <v>6.333333333333333</v>
      </c>
    </row>
    <row r="584" spans="2:10" x14ac:dyDescent="0.3">
      <c r="B584" s="4">
        <v>45592</v>
      </c>
      <c r="C584">
        <v>10</v>
      </c>
      <c r="F584" s="4">
        <v>45592</v>
      </c>
      <c r="G584">
        <v>28.2</v>
      </c>
      <c r="I584" s="4">
        <v>45582</v>
      </c>
      <c r="J584" s="3">
        <v>7.666666666666667</v>
      </c>
    </row>
    <row r="585" spans="2:10" x14ac:dyDescent="0.3">
      <c r="B585" s="4">
        <v>45593</v>
      </c>
      <c r="C585">
        <v>14</v>
      </c>
      <c r="F585" s="4">
        <v>45593</v>
      </c>
      <c r="G585">
        <v>37.642857142857146</v>
      </c>
      <c r="I585" s="4">
        <v>45583</v>
      </c>
      <c r="J585" s="3">
        <v>5.8</v>
      </c>
    </row>
    <row r="586" spans="2:10" x14ac:dyDescent="0.3">
      <c r="B586" s="4">
        <v>45594</v>
      </c>
      <c r="C586">
        <v>9</v>
      </c>
      <c r="F586" s="4">
        <v>45594</v>
      </c>
      <c r="G586">
        <v>40.333333333333336</v>
      </c>
      <c r="I586" s="4">
        <v>45584</v>
      </c>
      <c r="J586" s="3">
        <v>6.666666666666667</v>
      </c>
    </row>
    <row r="587" spans="2:10" x14ac:dyDescent="0.3">
      <c r="B587" s="4">
        <v>45595</v>
      </c>
      <c r="C587">
        <v>15</v>
      </c>
      <c r="F587" s="4">
        <v>45595</v>
      </c>
      <c r="G587">
        <v>35.93333333333333</v>
      </c>
      <c r="I587" s="4">
        <v>45585</v>
      </c>
      <c r="J587" s="3">
        <v>5.4444444444444446</v>
      </c>
    </row>
    <row r="588" spans="2:10" x14ac:dyDescent="0.3">
      <c r="B588" s="2" t="s">
        <v>1</v>
      </c>
      <c r="C588">
        <v>9216</v>
      </c>
      <c r="F588" s="2" t="s">
        <v>1</v>
      </c>
      <c r="G588">
        <v>35.259874131944443</v>
      </c>
      <c r="I588" s="4">
        <v>45586</v>
      </c>
      <c r="J588" s="3">
        <v>4.4000000000000004</v>
      </c>
    </row>
    <row r="589" spans="2:10" x14ac:dyDescent="0.3">
      <c r="I589" s="4">
        <v>45587</v>
      </c>
      <c r="J589" s="3">
        <v>4.8</v>
      </c>
    </row>
    <row r="590" spans="2:10" x14ac:dyDescent="0.3">
      <c r="I590" s="4">
        <v>45588</v>
      </c>
      <c r="J590" s="3">
        <v>4</v>
      </c>
    </row>
    <row r="591" spans="2:10" x14ac:dyDescent="0.3">
      <c r="I591" s="4">
        <v>45589</v>
      </c>
      <c r="J591" s="3">
        <v>8.25</v>
      </c>
    </row>
    <row r="592" spans="2:10" x14ac:dyDescent="0.3">
      <c r="I592" s="4">
        <v>45590</v>
      </c>
      <c r="J592" s="3">
        <v>4.5</v>
      </c>
    </row>
    <row r="593" spans="9:10" x14ac:dyDescent="0.3">
      <c r="I593" s="4">
        <v>45591</v>
      </c>
      <c r="J593" s="3">
        <v>3.5</v>
      </c>
    </row>
    <row r="594" spans="9:10" x14ac:dyDescent="0.3">
      <c r="I594" s="4">
        <v>45592</v>
      </c>
      <c r="J594" s="3">
        <v>7</v>
      </c>
    </row>
    <row r="595" spans="9:10" x14ac:dyDescent="0.3">
      <c r="I595" s="4">
        <v>45593</v>
      </c>
      <c r="J595" s="3">
        <v>4.5</v>
      </c>
    </row>
    <row r="596" spans="9:10" x14ac:dyDescent="0.3">
      <c r="I596" s="4">
        <v>45594</v>
      </c>
      <c r="J596" s="3">
        <v>4.666666666666667</v>
      </c>
    </row>
    <row r="597" spans="9:10" x14ac:dyDescent="0.3">
      <c r="I597" s="4">
        <v>45595</v>
      </c>
      <c r="J597" s="3">
        <v>5.8</v>
      </c>
    </row>
    <row r="598" spans="9:10" x14ac:dyDescent="0.3">
      <c r="I598" s="2" t="s">
        <v>1</v>
      </c>
      <c r="J598" s="3">
        <v>4.9920540325784666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C72C-10FB-42E1-A62A-970203D19749}">
  <dimension ref="A1:U31"/>
  <sheetViews>
    <sheetView showGridLines="0" tabSelected="1" zoomScale="85" zoomScaleNormal="80" workbookViewId="0">
      <selection activeCell="Y5" sqref="Y5"/>
    </sheetView>
  </sheetViews>
  <sheetFormatPr defaultRowHeight="14.4" x14ac:dyDescent="0.3"/>
  <sheetData>
    <row r="1" spans="1:21" x14ac:dyDescent="0.3">
      <c r="A1" s="5"/>
      <c r="B1" s="5"/>
      <c r="C1" s="5"/>
      <c r="D1" s="5"/>
      <c r="E1" s="5"/>
      <c r="F1" s="5"/>
      <c r="G1" s="5"/>
      <c r="H1" s="5"/>
      <c r="I1" s="5"/>
      <c r="J1" s="5"/>
      <c r="K1" s="5"/>
      <c r="L1" s="5"/>
      <c r="M1" s="5"/>
      <c r="N1" s="5"/>
      <c r="O1" s="5"/>
      <c r="P1" s="5"/>
      <c r="Q1" s="5"/>
      <c r="R1" s="5"/>
      <c r="S1" s="5"/>
      <c r="T1" s="5"/>
      <c r="U1" s="9"/>
    </row>
    <row r="2" spans="1:21" x14ac:dyDescent="0.3">
      <c r="A2" s="5"/>
      <c r="B2" s="5"/>
      <c r="C2" s="5"/>
      <c r="D2" s="5"/>
      <c r="E2" s="5"/>
      <c r="F2" s="5"/>
      <c r="G2" s="5"/>
      <c r="H2" s="5"/>
      <c r="I2" s="5"/>
      <c r="J2" s="5"/>
      <c r="K2" s="5"/>
      <c r="L2" s="5"/>
      <c r="M2" s="5"/>
      <c r="N2" s="5"/>
      <c r="O2" s="5"/>
      <c r="P2" s="5"/>
      <c r="Q2" s="5"/>
      <c r="R2" s="5"/>
      <c r="S2" s="5"/>
      <c r="T2" s="5"/>
      <c r="U2" s="9"/>
    </row>
    <row r="3" spans="1:21" x14ac:dyDescent="0.3">
      <c r="A3" s="5"/>
      <c r="B3" s="5"/>
      <c r="C3" s="5"/>
      <c r="D3" s="5"/>
      <c r="E3" s="5"/>
      <c r="F3" s="5"/>
      <c r="G3" s="5"/>
      <c r="H3" s="5"/>
      <c r="I3" s="5"/>
      <c r="J3" s="5"/>
      <c r="K3" s="5"/>
      <c r="L3" s="5"/>
      <c r="M3" s="5"/>
      <c r="N3" s="5"/>
      <c r="O3" s="5"/>
      <c r="P3" s="5"/>
      <c r="Q3" s="5"/>
      <c r="R3" s="5"/>
      <c r="S3" s="5"/>
      <c r="T3" s="5"/>
      <c r="U3" s="9"/>
    </row>
    <row r="4" spans="1:21" x14ac:dyDescent="0.3">
      <c r="A4" s="5"/>
      <c r="B4" s="5"/>
      <c r="C4" s="5"/>
      <c r="D4" s="5"/>
      <c r="E4" s="5"/>
      <c r="F4" s="5"/>
      <c r="G4" s="5"/>
      <c r="H4" s="5"/>
      <c r="I4" s="5"/>
      <c r="J4" s="5"/>
      <c r="K4" s="5"/>
      <c r="L4" s="5"/>
      <c r="M4" s="5"/>
      <c r="N4" s="5"/>
      <c r="O4" s="5"/>
      <c r="P4" s="5"/>
      <c r="Q4" s="5"/>
      <c r="R4" s="5"/>
      <c r="S4" s="5"/>
      <c r="T4" s="5"/>
      <c r="U4" s="9"/>
    </row>
    <row r="5" spans="1:21" x14ac:dyDescent="0.3">
      <c r="A5" s="5"/>
      <c r="B5" s="5"/>
      <c r="C5" s="5"/>
      <c r="D5" s="5"/>
      <c r="E5" s="5"/>
      <c r="F5" s="5"/>
      <c r="G5" s="5"/>
      <c r="H5" s="5"/>
      <c r="I5" s="5"/>
      <c r="J5" s="5"/>
      <c r="K5" s="5"/>
      <c r="L5" s="5"/>
      <c r="M5" s="5"/>
      <c r="N5" s="5"/>
      <c r="O5" s="5"/>
      <c r="P5" s="5"/>
      <c r="Q5" s="5"/>
      <c r="R5" s="5"/>
      <c r="S5" s="5"/>
      <c r="T5" s="5"/>
      <c r="U5" s="9"/>
    </row>
    <row r="6" spans="1:21" x14ac:dyDescent="0.3">
      <c r="A6" s="5"/>
      <c r="B6" s="5"/>
      <c r="C6" s="5"/>
      <c r="D6" s="5"/>
      <c r="E6" s="5"/>
      <c r="F6" s="5"/>
      <c r="G6" s="5"/>
      <c r="H6" s="5"/>
      <c r="I6" s="5"/>
      <c r="J6" s="5"/>
      <c r="K6" s="5"/>
      <c r="L6" s="5"/>
      <c r="M6" s="5"/>
      <c r="N6" s="5"/>
      <c r="O6" s="5"/>
      <c r="P6" s="5"/>
      <c r="Q6" s="5"/>
      <c r="R6" s="5"/>
      <c r="S6" s="5"/>
      <c r="T6" s="5"/>
      <c r="U6" s="9"/>
    </row>
    <row r="7" spans="1:21" x14ac:dyDescent="0.3">
      <c r="A7" s="5"/>
      <c r="B7" s="5"/>
      <c r="C7" s="5"/>
      <c r="D7" s="5"/>
      <c r="E7" s="5"/>
      <c r="F7" s="5"/>
      <c r="G7" s="5"/>
      <c r="H7" s="5"/>
      <c r="I7" s="5"/>
      <c r="J7" s="5"/>
      <c r="K7" s="5"/>
      <c r="L7" s="5"/>
      <c r="M7" s="5"/>
      <c r="N7" s="5"/>
      <c r="O7" s="5"/>
      <c r="P7" s="5"/>
      <c r="Q7" s="5"/>
      <c r="R7" s="5"/>
      <c r="S7" s="5"/>
      <c r="T7" s="5"/>
      <c r="U7" s="9"/>
    </row>
    <row r="8" spans="1:21" x14ac:dyDescent="0.3">
      <c r="A8" s="5"/>
      <c r="B8" s="5"/>
      <c r="C8" s="5"/>
      <c r="D8" s="5"/>
      <c r="E8" s="5"/>
      <c r="F8" s="5"/>
      <c r="G8" s="5"/>
      <c r="H8" s="5"/>
      <c r="I8" s="5"/>
      <c r="J8" s="5"/>
      <c r="K8" s="5"/>
      <c r="L8" s="5"/>
      <c r="M8" s="5"/>
      <c r="N8" s="5"/>
      <c r="O8" s="5"/>
      <c r="P8" s="5"/>
      <c r="Q8" s="5"/>
      <c r="R8" s="5"/>
      <c r="S8" s="5"/>
      <c r="T8" s="5"/>
      <c r="U8" s="9"/>
    </row>
    <row r="9" spans="1:21" x14ac:dyDescent="0.3">
      <c r="A9" s="5"/>
      <c r="B9" s="5"/>
      <c r="C9" s="5"/>
      <c r="D9" s="5"/>
      <c r="E9" s="5"/>
      <c r="F9" s="5"/>
      <c r="G9" s="5"/>
      <c r="H9" s="5"/>
      <c r="I9" s="5"/>
      <c r="J9" s="5"/>
      <c r="K9" s="5"/>
      <c r="L9" s="5"/>
      <c r="M9" s="5"/>
      <c r="N9" s="5"/>
      <c r="O9" s="5"/>
      <c r="P9" s="5"/>
      <c r="Q9" s="5"/>
      <c r="R9" s="5"/>
      <c r="S9" s="5"/>
      <c r="T9" s="5"/>
      <c r="U9" s="9"/>
    </row>
    <row r="10" spans="1:21" x14ac:dyDescent="0.3">
      <c r="A10" s="5"/>
      <c r="B10" s="5"/>
      <c r="C10" s="5"/>
      <c r="D10" s="5"/>
      <c r="E10" s="5"/>
      <c r="F10" s="5"/>
      <c r="G10" s="5"/>
      <c r="H10" s="5"/>
      <c r="I10" s="5"/>
      <c r="J10" s="5"/>
      <c r="K10" s="5"/>
      <c r="L10" s="5"/>
      <c r="M10" s="5"/>
      <c r="N10" s="5"/>
      <c r="O10" s="5"/>
      <c r="P10" s="5"/>
      <c r="Q10" s="5"/>
      <c r="R10" s="5"/>
      <c r="S10" s="5"/>
      <c r="T10" s="5"/>
      <c r="U10" s="9"/>
    </row>
    <row r="11" spans="1:21" x14ac:dyDescent="0.3">
      <c r="A11" s="5"/>
      <c r="B11" s="5"/>
      <c r="C11" s="5"/>
      <c r="D11" s="5"/>
      <c r="E11" s="5"/>
      <c r="F11" s="5"/>
      <c r="G11" s="5"/>
      <c r="H11" s="5"/>
      <c r="I11" s="5"/>
      <c r="J11" s="5"/>
      <c r="K11" s="5"/>
      <c r="L11" s="5"/>
      <c r="M11" s="5"/>
      <c r="N11" s="5"/>
      <c r="O11" s="5"/>
      <c r="P11" s="5"/>
      <c r="Q11" s="5"/>
      <c r="R11" s="5"/>
      <c r="S11" s="5"/>
      <c r="T11" s="5"/>
      <c r="U11" s="9"/>
    </row>
    <row r="12" spans="1:21" x14ac:dyDescent="0.3">
      <c r="A12" s="5"/>
      <c r="B12" s="5"/>
      <c r="C12" s="5"/>
      <c r="D12" s="5"/>
      <c r="E12" s="5"/>
      <c r="F12" s="5"/>
      <c r="G12" s="5"/>
      <c r="H12" s="5"/>
      <c r="I12" s="5"/>
      <c r="J12" s="5"/>
      <c r="K12" s="5"/>
      <c r="L12" s="5"/>
      <c r="M12" s="5"/>
      <c r="N12" s="5"/>
      <c r="O12" s="5"/>
      <c r="P12" s="5"/>
      <c r="Q12" s="5"/>
      <c r="R12" s="5"/>
      <c r="S12" s="5"/>
      <c r="T12" s="5"/>
      <c r="U12" s="9"/>
    </row>
    <row r="13" spans="1:21" x14ac:dyDescent="0.3">
      <c r="A13" s="5"/>
      <c r="B13" s="5"/>
      <c r="C13" s="5"/>
      <c r="D13" s="5"/>
      <c r="E13" s="5"/>
      <c r="F13" s="5"/>
      <c r="G13" s="5"/>
      <c r="H13" s="5"/>
      <c r="I13" s="5"/>
      <c r="J13" s="5"/>
      <c r="K13" s="5"/>
      <c r="L13" s="5"/>
      <c r="M13" s="5"/>
      <c r="N13" s="5"/>
      <c r="O13" s="5"/>
      <c r="P13" s="5"/>
      <c r="Q13" s="5"/>
      <c r="R13" s="5"/>
      <c r="S13" s="5"/>
      <c r="T13" s="5"/>
      <c r="U13" s="9"/>
    </row>
    <row r="14" spans="1:21" x14ac:dyDescent="0.3">
      <c r="A14" s="5"/>
      <c r="B14" s="5"/>
      <c r="C14" s="5"/>
      <c r="D14" s="5"/>
      <c r="E14" s="5"/>
      <c r="F14" s="5"/>
      <c r="G14" s="5"/>
      <c r="H14" s="5"/>
      <c r="I14" s="5"/>
      <c r="J14" s="5"/>
      <c r="K14" s="5"/>
      <c r="L14" s="5"/>
      <c r="M14" s="5"/>
      <c r="N14" s="5"/>
      <c r="O14" s="5"/>
      <c r="P14" s="5"/>
      <c r="Q14" s="5"/>
      <c r="R14" s="5"/>
      <c r="S14" s="5"/>
      <c r="T14" s="5"/>
      <c r="U14" s="9"/>
    </row>
    <row r="15" spans="1:21" x14ac:dyDescent="0.3">
      <c r="A15" s="5"/>
      <c r="B15" s="5"/>
      <c r="C15" s="5"/>
      <c r="D15" s="5"/>
      <c r="E15" s="5"/>
      <c r="F15" s="5"/>
      <c r="G15" s="5"/>
      <c r="H15" s="5"/>
      <c r="I15" s="5"/>
      <c r="J15" s="5"/>
      <c r="K15" s="5"/>
      <c r="L15" s="5"/>
      <c r="M15" s="5"/>
      <c r="N15" s="5"/>
      <c r="O15" s="5"/>
      <c r="P15" s="5"/>
      <c r="Q15" s="5"/>
      <c r="R15" s="5"/>
      <c r="S15" s="5"/>
      <c r="T15" s="5"/>
      <c r="U15" s="9"/>
    </row>
    <row r="16" spans="1:21" x14ac:dyDescent="0.3">
      <c r="A16" s="5"/>
      <c r="B16" s="5"/>
      <c r="C16" s="5"/>
      <c r="D16" s="5"/>
      <c r="E16" s="5"/>
      <c r="F16" s="5"/>
      <c r="G16" s="5"/>
      <c r="H16" s="5"/>
      <c r="I16" s="5"/>
      <c r="J16" s="5"/>
      <c r="K16" s="5"/>
      <c r="L16" s="5"/>
      <c r="M16" s="5"/>
      <c r="N16" s="5"/>
      <c r="O16" s="5"/>
      <c r="P16" s="5"/>
      <c r="Q16" s="5"/>
      <c r="R16" s="5"/>
      <c r="S16" s="5"/>
      <c r="T16" s="5"/>
      <c r="U16" s="9"/>
    </row>
    <row r="17" spans="1:21" x14ac:dyDescent="0.3">
      <c r="A17" s="5"/>
      <c r="B17" s="5"/>
      <c r="C17" s="5"/>
      <c r="D17" s="5"/>
      <c r="E17" s="5"/>
      <c r="F17" s="5"/>
      <c r="G17" s="5"/>
      <c r="H17" s="5"/>
      <c r="I17" s="5"/>
      <c r="J17" s="5"/>
      <c r="K17" s="5"/>
      <c r="L17" s="5"/>
      <c r="M17" s="5"/>
      <c r="N17" s="5"/>
      <c r="O17" s="5"/>
      <c r="P17" s="5"/>
      <c r="Q17" s="5"/>
      <c r="R17" s="5"/>
      <c r="S17" s="5"/>
      <c r="T17" s="5"/>
      <c r="U17" s="9"/>
    </row>
    <row r="18" spans="1:21" x14ac:dyDescent="0.3">
      <c r="A18" s="5"/>
      <c r="B18" s="5"/>
      <c r="C18" s="5"/>
      <c r="D18" s="5"/>
      <c r="E18" s="5"/>
      <c r="F18" s="5"/>
      <c r="G18" s="5"/>
      <c r="H18" s="5"/>
      <c r="I18" s="5"/>
      <c r="J18" s="5"/>
      <c r="K18" s="5"/>
      <c r="L18" s="5"/>
      <c r="M18" s="5"/>
      <c r="N18" s="5"/>
      <c r="O18" s="5"/>
      <c r="P18" s="5"/>
      <c r="Q18" s="5"/>
      <c r="R18" s="5"/>
      <c r="S18" s="5"/>
      <c r="T18" s="5"/>
      <c r="U18" s="9"/>
    </row>
    <row r="19" spans="1:21" x14ac:dyDescent="0.3">
      <c r="A19" s="5"/>
      <c r="B19" s="5"/>
      <c r="C19" s="5"/>
      <c r="D19" s="5"/>
      <c r="E19" s="5"/>
      <c r="F19" s="5"/>
      <c r="G19" s="5"/>
      <c r="H19" s="5"/>
      <c r="I19" s="5"/>
      <c r="J19" s="5"/>
      <c r="K19" s="5"/>
      <c r="L19" s="5"/>
      <c r="M19" s="5"/>
      <c r="N19" s="5"/>
      <c r="O19" s="5"/>
      <c r="P19" s="5"/>
      <c r="Q19" s="5"/>
      <c r="R19" s="5"/>
      <c r="S19" s="5"/>
      <c r="T19" s="5"/>
      <c r="U19" s="9"/>
    </row>
    <row r="20" spans="1:21" x14ac:dyDescent="0.3">
      <c r="A20" s="5"/>
      <c r="B20" s="5"/>
      <c r="C20" s="5"/>
      <c r="D20" s="5"/>
      <c r="E20" s="5"/>
      <c r="F20" s="5"/>
      <c r="G20" s="5"/>
      <c r="H20" s="5"/>
      <c r="I20" s="5"/>
      <c r="J20" s="5"/>
      <c r="K20" s="5"/>
      <c r="L20" s="5"/>
      <c r="M20" s="5"/>
      <c r="N20" s="5"/>
      <c r="O20" s="5"/>
      <c r="P20" s="5"/>
      <c r="Q20" s="5"/>
      <c r="R20" s="5"/>
      <c r="S20" s="5"/>
      <c r="T20" s="5"/>
      <c r="U20" s="9"/>
    </row>
    <row r="21" spans="1:21" x14ac:dyDescent="0.3">
      <c r="A21" s="5"/>
      <c r="B21" s="5"/>
      <c r="C21" s="5"/>
      <c r="D21" s="5"/>
      <c r="E21" s="5"/>
      <c r="F21" s="5"/>
      <c r="G21" s="5"/>
      <c r="H21" s="5"/>
      <c r="I21" s="5"/>
      <c r="J21" s="5"/>
      <c r="K21" s="5"/>
      <c r="L21" s="5"/>
      <c r="M21" s="5"/>
      <c r="N21" s="5"/>
      <c r="O21" s="5"/>
      <c r="P21" s="5"/>
      <c r="Q21" s="5"/>
      <c r="R21" s="5"/>
      <c r="S21" s="5"/>
      <c r="T21" s="5"/>
      <c r="U21" s="9"/>
    </row>
    <row r="22" spans="1:21" x14ac:dyDescent="0.3">
      <c r="A22" s="5"/>
      <c r="B22" s="5"/>
      <c r="C22" s="5"/>
      <c r="D22" s="5"/>
      <c r="E22" s="5"/>
      <c r="F22" s="5"/>
      <c r="G22" s="5"/>
      <c r="H22" s="5"/>
      <c r="I22" s="5"/>
      <c r="J22" s="5"/>
      <c r="K22" s="5"/>
      <c r="L22" s="5"/>
      <c r="M22" s="5"/>
      <c r="N22" s="5"/>
      <c r="O22" s="5"/>
      <c r="P22" s="5"/>
      <c r="Q22" s="5"/>
      <c r="R22" s="5"/>
      <c r="S22" s="5"/>
      <c r="T22" s="5"/>
      <c r="U22" s="9"/>
    </row>
    <row r="23" spans="1:21" x14ac:dyDescent="0.3">
      <c r="A23" s="5"/>
      <c r="B23" s="5"/>
      <c r="C23" s="5"/>
      <c r="D23" s="5"/>
      <c r="E23" s="5"/>
      <c r="F23" s="5"/>
      <c r="G23" s="5"/>
      <c r="H23" s="5"/>
      <c r="I23" s="5"/>
      <c r="J23" s="5"/>
      <c r="K23" s="5"/>
      <c r="L23" s="5"/>
      <c r="M23" s="5"/>
      <c r="N23" s="5"/>
      <c r="O23" s="5"/>
      <c r="P23" s="5"/>
      <c r="Q23" s="5"/>
      <c r="R23" s="5"/>
      <c r="S23" s="5"/>
      <c r="T23" s="5"/>
      <c r="U23" s="9"/>
    </row>
    <row r="24" spans="1:21" x14ac:dyDescent="0.3">
      <c r="A24" s="5"/>
      <c r="B24" s="5"/>
      <c r="C24" s="5"/>
      <c r="D24" s="5"/>
      <c r="E24" s="5"/>
      <c r="F24" s="5"/>
      <c r="G24" s="5"/>
      <c r="H24" s="5"/>
      <c r="I24" s="5"/>
      <c r="J24" s="5"/>
      <c r="K24" s="5"/>
      <c r="L24" s="5"/>
      <c r="M24" s="5"/>
      <c r="N24" s="5"/>
      <c r="O24" s="5"/>
      <c r="P24" s="5"/>
      <c r="Q24" s="5"/>
      <c r="R24" s="5"/>
      <c r="S24" s="5"/>
      <c r="T24" s="5"/>
      <c r="U24" s="9"/>
    </row>
    <row r="25" spans="1:21" x14ac:dyDescent="0.3">
      <c r="A25" s="5"/>
      <c r="B25" s="5"/>
      <c r="C25" s="5"/>
      <c r="D25" s="5"/>
      <c r="E25" s="5"/>
      <c r="F25" s="5"/>
      <c r="G25" s="5"/>
      <c r="H25" s="5"/>
      <c r="I25" s="5"/>
      <c r="J25" s="5"/>
      <c r="K25" s="5"/>
      <c r="L25" s="5"/>
      <c r="M25" s="5"/>
      <c r="N25" s="5"/>
      <c r="O25" s="5"/>
      <c r="P25" s="5"/>
      <c r="Q25" s="5"/>
      <c r="R25" s="5"/>
      <c r="S25" s="5"/>
      <c r="T25" s="5"/>
      <c r="U25" s="9"/>
    </row>
    <row r="26" spans="1:21" x14ac:dyDescent="0.3">
      <c r="A26" s="5"/>
      <c r="B26" s="5"/>
      <c r="C26" s="5"/>
      <c r="D26" s="5"/>
      <c r="E26" s="5"/>
      <c r="F26" s="5"/>
      <c r="G26" s="5"/>
      <c r="H26" s="5"/>
      <c r="I26" s="5"/>
      <c r="J26" s="5"/>
      <c r="K26" s="5"/>
      <c r="L26" s="5"/>
      <c r="M26" s="5"/>
      <c r="N26" s="5"/>
      <c r="O26" s="5"/>
      <c r="P26" s="5"/>
      <c r="Q26" s="5"/>
      <c r="R26" s="5"/>
      <c r="S26" s="5"/>
      <c r="T26" s="5"/>
      <c r="U26" s="9"/>
    </row>
    <row r="27" spans="1:21" x14ac:dyDescent="0.3">
      <c r="A27" s="5"/>
      <c r="B27" s="5"/>
      <c r="C27" s="5"/>
      <c r="D27" s="5"/>
      <c r="E27" s="5"/>
      <c r="F27" s="5"/>
      <c r="G27" s="5"/>
      <c r="H27" s="5"/>
      <c r="I27" s="5"/>
      <c r="J27" s="5"/>
      <c r="K27" s="5"/>
      <c r="L27" s="5"/>
      <c r="M27" s="5"/>
      <c r="N27" s="5"/>
      <c r="O27" s="5"/>
      <c r="P27" s="5"/>
      <c r="Q27" s="5"/>
      <c r="R27" s="5"/>
      <c r="S27" s="5"/>
      <c r="T27" s="5"/>
      <c r="U27" s="9"/>
    </row>
    <row r="28" spans="1:21" x14ac:dyDescent="0.3">
      <c r="A28" s="5"/>
      <c r="B28" s="5"/>
      <c r="C28" s="5"/>
      <c r="D28" s="5"/>
      <c r="E28" s="5"/>
      <c r="F28" s="5"/>
      <c r="G28" s="5"/>
      <c r="H28" s="5"/>
      <c r="I28" s="5"/>
      <c r="J28" s="5"/>
      <c r="K28" s="5"/>
      <c r="L28" s="5"/>
      <c r="M28" s="5"/>
      <c r="N28" s="5"/>
      <c r="O28" s="5"/>
      <c r="P28" s="5"/>
      <c r="Q28" s="5"/>
      <c r="R28" s="5"/>
      <c r="S28" s="5"/>
      <c r="T28" s="5"/>
      <c r="U28" s="9"/>
    </row>
    <row r="29" spans="1:21" x14ac:dyDescent="0.3">
      <c r="A29" s="5"/>
      <c r="B29" s="5"/>
      <c r="C29" s="5"/>
      <c r="D29" s="5"/>
      <c r="E29" s="5"/>
      <c r="F29" s="5"/>
      <c r="G29" s="5"/>
      <c r="H29" s="5"/>
      <c r="I29" s="5"/>
      <c r="J29" s="5"/>
      <c r="K29" s="5"/>
      <c r="L29" s="5"/>
      <c r="M29" s="5"/>
      <c r="N29" s="5"/>
      <c r="O29" s="5"/>
      <c r="P29" s="5"/>
      <c r="Q29" s="5"/>
      <c r="R29" s="5"/>
      <c r="S29" s="5"/>
      <c r="T29" s="5"/>
      <c r="U29" s="9"/>
    </row>
    <row r="30" spans="1:21" x14ac:dyDescent="0.3">
      <c r="A30" s="5"/>
      <c r="B30" s="5"/>
      <c r="C30" s="5"/>
      <c r="D30" s="5"/>
      <c r="E30" s="5"/>
      <c r="F30" s="5"/>
      <c r="G30" s="5"/>
      <c r="H30" s="5"/>
      <c r="I30" s="5"/>
      <c r="J30" s="5"/>
      <c r="K30" s="5"/>
      <c r="L30" s="5"/>
      <c r="M30" s="5"/>
      <c r="N30" s="5"/>
      <c r="O30" s="5"/>
      <c r="P30" s="5"/>
      <c r="Q30" s="5"/>
      <c r="R30" s="5"/>
      <c r="S30" s="5"/>
      <c r="T30" s="5"/>
      <c r="U30" s="9"/>
    </row>
    <row r="31" spans="1:21" x14ac:dyDescent="0.3">
      <c r="A31" s="9"/>
      <c r="B31" s="9"/>
      <c r="C31" s="9"/>
      <c r="D31" s="9"/>
      <c r="E31" s="9"/>
      <c r="F31" s="9"/>
      <c r="G31" s="9"/>
      <c r="H31" s="9"/>
      <c r="I31" s="9"/>
      <c r="J31" s="9"/>
      <c r="K31" s="9"/>
      <c r="L31" s="9"/>
      <c r="M31" s="9"/>
      <c r="N31" s="9"/>
      <c r="O31" s="9"/>
      <c r="P31" s="9"/>
      <c r="Q31" s="9"/>
      <c r="R31" s="9"/>
      <c r="S31" s="9"/>
      <c r="T31" s="9"/>
      <c r="U31" s="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D940-EFF8-46F5-A1B8-DA3A70EA812D}">
  <dimension ref="A1:M20"/>
  <sheetViews>
    <sheetView showGridLines="0" workbookViewId="0"/>
  </sheetViews>
  <sheetFormatPr defaultRowHeight="14.4" x14ac:dyDescent="0.3"/>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D7D8-8B2F-4D06-94CB-7977E9EA8D08}">
  <dimension ref="A1:M20"/>
  <sheetViews>
    <sheetView showGridLines="0" workbookViewId="0"/>
  </sheetViews>
  <sheetFormatPr defaultRowHeight="14.4" x14ac:dyDescent="0.3"/>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8A597-7DA5-4263-9694-4BDE9224E91A}">
  <dimension ref="A1:M20"/>
  <sheetViews>
    <sheetView showGridLines="0" workbookViewId="0">
      <selection activeCell="P10" sqref="P10"/>
    </sheetView>
  </sheetViews>
  <sheetFormatPr defaultRowHeight="14.4" x14ac:dyDescent="0.3"/>
  <sheetData>
    <row r="1" spans="1:13" x14ac:dyDescent="0.3">
      <c r="A1" s="6"/>
      <c r="B1" s="6"/>
      <c r="C1" s="6"/>
      <c r="D1" s="6"/>
      <c r="E1" s="6"/>
      <c r="F1" s="6"/>
      <c r="G1" s="6"/>
      <c r="H1" s="6"/>
      <c r="I1" s="6"/>
      <c r="J1" s="6"/>
      <c r="K1" s="6"/>
      <c r="L1" s="6"/>
      <c r="M1" s="6"/>
    </row>
    <row r="2" spans="1:13" x14ac:dyDescent="0.3">
      <c r="A2" s="6"/>
      <c r="B2" s="6"/>
      <c r="C2" s="6"/>
      <c r="D2" s="6"/>
      <c r="E2" s="6"/>
      <c r="F2" s="6"/>
      <c r="G2" s="6"/>
      <c r="H2" s="6"/>
      <c r="I2" s="6"/>
      <c r="J2" s="6"/>
      <c r="K2" s="6"/>
      <c r="L2" s="6"/>
      <c r="M2" s="6"/>
    </row>
    <row r="3" spans="1:13" x14ac:dyDescent="0.3">
      <c r="A3" s="6"/>
      <c r="B3" s="6"/>
      <c r="C3" s="6"/>
      <c r="D3" s="6"/>
      <c r="E3" s="6"/>
      <c r="F3" s="6"/>
      <c r="G3" s="6"/>
      <c r="H3" s="6"/>
      <c r="I3" s="6"/>
      <c r="J3" s="6"/>
      <c r="K3" s="6"/>
      <c r="L3" s="6"/>
      <c r="M3" s="6"/>
    </row>
    <row r="4" spans="1:13" x14ac:dyDescent="0.3">
      <c r="A4" s="6"/>
      <c r="B4" s="6"/>
      <c r="C4" s="6"/>
      <c r="D4" s="6"/>
      <c r="E4" s="6"/>
      <c r="F4" s="6"/>
      <c r="G4" s="6"/>
      <c r="H4" s="6"/>
      <c r="I4" s="6"/>
      <c r="J4" s="6"/>
      <c r="K4" s="6"/>
      <c r="L4" s="6"/>
      <c r="M4" s="6"/>
    </row>
    <row r="5" spans="1:13" x14ac:dyDescent="0.3">
      <c r="A5" s="6"/>
      <c r="B5" s="6"/>
      <c r="C5" s="6"/>
      <c r="D5" s="6"/>
      <c r="E5" s="6"/>
      <c r="F5" s="6"/>
      <c r="G5" s="6"/>
      <c r="H5" s="6"/>
      <c r="I5" s="6"/>
      <c r="J5" s="6"/>
      <c r="K5" s="6"/>
      <c r="L5" s="6"/>
      <c r="M5" s="6"/>
    </row>
    <row r="6" spans="1:13" x14ac:dyDescent="0.3">
      <c r="A6" s="6"/>
      <c r="B6" s="6"/>
      <c r="C6" s="6"/>
      <c r="D6" s="6"/>
      <c r="E6" s="6"/>
      <c r="F6" s="6"/>
      <c r="G6" s="6"/>
      <c r="H6" s="6"/>
      <c r="I6" s="6"/>
      <c r="J6" s="6"/>
      <c r="K6" s="6"/>
      <c r="L6" s="6"/>
      <c r="M6" s="6"/>
    </row>
    <row r="7" spans="1:13" x14ac:dyDescent="0.3">
      <c r="A7" s="6"/>
      <c r="B7" s="6"/>
      <c r="C7" s="6"/>
      <c r="D7" s="6"/>
      <c r="E7" s="6"/>
      <c r="F7" s="6"/>
      <c r="G7" s="6"/>
      <c r="H7" s="6"/>
      <c r="I7" s="6"/>
      <c r="J7" s="6"/>
      <c r="K7" s="6"/>
      <c r="L7" s="6"/>
      <c r="M7" s="6"/>
    </row>
    <row r="8" spans="1:13" x14ac:dyDescent="0.3">
      <c r="A8" s="6"/>
      <c r="B8" s="6"/>
      <c r="C8" s="6"/>
      <c r="D8" s="6"/>
      <c r="E8" s="6"/>
      <c r="F8" s="6"/>
      <c r="G8" s="6"/>
      <c r="H8" s="6"/>
      <c r="I8" s="6"/>
      <c r="J8" s="6"/>
      <c r="K8" s="6"/>
      <c r="L8" s="6"/>
      <c r="M8" s="6"/>
    </row>
    <row r="9" spans="1:13" x14ac:dyDescent="0.3">
      <c r="A9" s="6"/>
      <c r="B9" s="6"/>
      <c r="C9" s="6"/>
      <c r="D9" s="6"/>
      <c r="E9" s="6"/>
      <c r="F9" s="6"/>
      <c r="G9" s="6"/>
      <c r="H9" s="6"/>
      <c r="I9" s="6"/>
      <c r="J9" s="6"/>
      <c r="K9" s="6"/>
      <c r="L9" s="6"/>
      <c r="M9" s="6"/>
    </row>
    <row r="10" spans="1:13" x14ac:dyDescent="0.3">
      <c r="A10" s="6"/>
      <c r="B10" s="6"/>
      <c r="C10" s="6"/>
      <c r="D10" s="6"/>
      <c r="E10" s="6"/>
      <c r="F10" s="6"/>
      <c r="G10" s="6"/>
      <c r="H10" s="6"/>
      <c r="I10" s="6"/>
      <c r="J10" s="6"/>
      <c r="K10" s="6"/>
      <c r="L10" s="6"/>
      <c r="M10" s="6"/>
    </row>
    <row r="11" spans="1:13" x14ac:dyDescent="0.3">
      <c r="A11" s="6"/>
      <c r="B11" s="6"/>
      <c r="C11" s="6"/>
      <c r="D11" s="6"/>
      <c r="E11" s="6"/>
      <c r="F11" s="6"/>
      <c r="G11" s="6"/>
      <c r="H11" s="6"/>
      <c r="I11" s="6"/>
      <c r="J11" s="6"/>
      <c r="K11" s="6"/>
      <c r="L11" s="6"/>
      <c r="M11" s="6"/>
    </row>
    <row r="12" spans="1:13" x14ac:dyDescent="0.3">
      <c r="A12" s="6"/>
      <c r="B12" s="6"/>
      <c r="C12" s="6"/>
      <c r="D12" s="6"/>
      <c r="E12" s="6"/>
      <c r="F12" s="6"/>
      <c r="G12" s="6"/>
      <c r="H12" s="6"/>
      <c r="I12" s="6"/>
      <c r="J12" s="6"/>
      <c r="K12" s="6"/>
      <c r="L12" s="6"/>
      <c r="M12" s="6"/>
    </row>
    <row r="13" spans="1:13" x14ac:dyDescent="0.3">
      <c r="A13" s="6"/>
      <c r="B13" s="6"/>
      <c r="C13" s="6"/>
      <c r="D13" s="6"/>
      <c r="E13" s="6"/>
      <c r="F13" s="6"/>
      <c r="G13" s="6"/>
      <c r="H13" s="6"/>
      <c r="I13" s="6"/>
      <c r="J13" s="6"/>
      <c r="K13" s="6"/>
      <c r="L13" s="6"/>
      <c r="M13" s="6"/>
    </row>
    <row r="14" spans="1:13" x14ac:dyDescent="0.3">
      <c r="A14" s="6"/>
      <c r="B14" s="6"/>
      <c r="C14" s="6"/>
      <c r="D14" s="6"/>
      <c r="E14" s="6"/>
      <c r="F14" s="6"/>
      <c r="G14" s="6"/>
      <c r="H14" s="6"/>
      <c r="I14" s="6"/>
      <c r="J14" s="6"/>
      <c r="K14" s="6"/>
      <c r="L14" s="6"/>
      <c r="M14" s="6"/>
    </row>
    <row r="15" spans="1:13" x14ac:dyDescent="0.3">
      <c r="A15" s="6"/>
      <c r="B15" s="6"/>
      <c r="C15" s="6"/>
      <c r="D15" s="6"/>
      <c r="E15" s="6"/>
      <c r="F15" s="6"/>
      <c r="G15" s="6"/>
      <c r="H15" s="6"/>
      <c r="I15" s="6"/>
      <c r="J15" s="6"/>
      <c r="K15" s="6"/>
      <c r="L15" s="6"/>
      <c r="M15" s="6"/>
    </row>
    <row r="16" spans="1:13" x14ac:dyDescent="0.3">
      <c r="A16" s="6"/>
      <c r="B16" s="6"/>
      <c r="C16" s="6"/>
      <c r="D16" s="6"/>
      <c r="E16" s="6"/>
      <c r="F16" s="6"/>
      <c r="G16" s="6"/>
      <c r="H16" s="6"/>
      <c r="I16" s="6"/>
      <c r="J16" s="6"/>
      <c r="K16" s="6"/>
      <c r="L16" s="6"/>
      <c r="M16" s="6"/>
    </row>
    <row r="17" spans="1:13" x14ac:dyDescent="0.3">
      <c r="A17" s="6"/>
      <c r="B17" s="6"/>
      <c r="C17" s="6"/>
      <c r="D17" s="6"/>
      <c r="E17" s="6"/>
      <c r="F17" s="6"/>
      <c r="G17" s="6"/>
      <c r="H17" s="6"/>
      <c r="I17" s="6"/>
      <c r="J17" s="6"/>
      <c r="K17" s="6"/>
      <c r="L17" s="6"/>
      <c r="M17" s="6"/>
    </row>
    <row r="18" spans="1:13" x14ac:dyDescent="0.3">
      <c r="A18" s="6"/>
      <c r="B18" s="6"/>
      <c r="C18" s="6"/>
      <c r="D18" s="6"/>
      <c r="E18" s="6"/>
      <c r="F18" s="6"/>
      <c r="G18" s="6"/>
      <c r="H18" s="6"/>
      <c r="I18" s="6"/>
      <c r="J18" s="6"/>
      <c r="K18" s="6"/>
      <c r="L18" s="6"/>
      <c r="M18" s="6"/>
    </row>
    <row r="19" spans="1:13" x14ac:dyDescent="0.3">
      <c r="A19" s="6"/>
      <c r="B19" s="6"/>
      <c r="C19" s="6"/>
      <c r="D19" s="6"/>
      <c r="E19" s="6"/>
      <c r="F19" s="6"/>
      <c r="G19" s="6"/>
      <c r="H19" s="6"/>
      <c r="I19" s="6"/>
      <c r="J19" s="6"/>
      <c r="K19" s="6"/>
      <c r="L19" s="6"/>
      <c r="M19" s="6"/>
    </row>
    <row r="20" spans="1:13" x14ac:dyDescent="0.3">
      <c r="A20" s="6"/>
      <c r="B20" s="6"/>
      <c r="C20" s="6"/>
      <c r="D20" s="6"/>
      <c r="E20" s="6"/>
      <c r="F20" s="6"/>
      <c r="G20" s="6"/>
      <c r="H20" s="6"/>
      <c r="I20" s="6"/>
      <c r="J20" s="6"/>
      <c r="K20" s="6"/>
      <c r="L20" s="6"/>
      <c r="M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3905A33-5387-458C-B664-8616CAEB879B}">
  <ds:schemaRefs/>
</ds:datastoreItem>
</file>

<file path=customXml/itemProps2.xml><?xml version="1.0" encoding="utf-8"?>
<ds:datastoreItem xmlns:ds="http://schemas.openxmlformats.org/officeDocument/2006/customXml" ds:itemID="{EE27DD9E-23C5-45BC-8F6B-AE98211CE7C3}">
  <ds:schemaRefs>
    <ds:schemaRef ds:uri="http://schemas.microsoft.com/DataMashup"/>
  </ds:schemaRefs>
</ds:datastoreItem>
</file>

<file path=customXml/itemProps3.xml><?xml version="1.0" encoding="utf-8"?>
<ds:datastoreItem xmlns:ds="http://schemas.openxmlformats.org/officeDocument/2006/customXml" ds:itemID="{CC30472D-E03D-43F5-A8B6-F2E02AFD1CCE}">
  <ds:schemaRefs/>
</ds:datastoreItem>
</file>

<file path=customXml/itemProps4.xml><?xml version="1.0" encoding="utf-8"?>
<ds:datastoreItem xmlns:ds="http://schemas.openxmlformats.org/officeDocument/2006/customXml" ds:itemID="{A907D28C-BD75-42FA-8FED-BFCC89452B40}">
  <ds:schemaRefs/>
</ds:datastoreItem>
</file>

<file path=customXml/itemProps5.xml><?xml version="1.0" encoding="utf-8"?>
<ds:datastoreItem xmlns:ds="http://schemas.openxmlformats.org/officeDocument/2006/customXml" ds:itemID="{27A6E358-C0CE-45E1-AB9E-2C542E1D186C}">
  <ds:schemaRefs/>
</ds:datastoreItem>
</file>

<file path=customXml/itemProps6.xml><?xml version="1.0" encoding="utf-8"?>
<ds:datastoreItem xmlns:ds="http://schemas.openxmlformats.org/officeDocument/2006/customXml" ds:itemID="{592E2B6B-A3F5-41B7-B999-73F13A097920}">
  <ds:schemaRefs/>
</ds:datastoreItem>
</file>

<file path=customXml/itemProps7.xml><?xml version="1.0" encoding="utf-8"?>
<ds:datastoreItem xmlns:ds="http://schemas.openxmlformats.org/officeDocument/2006/customXml" ds:itemID="{6E2831F9-C541-4312-B70D-FBB3B6907BFE}">
  <ds:schemaRefs/>
</ds:datastoreItem>
</file>

<file path=customXml/itemProps8.xml><?xml version="1.0" encoding="utf-8"?>
<ds:datastoreItem xmlns:ds="http://schemas.openxmlformats.org/officeDocument/2006/customXml" ds:itemID="{F1341A38-1ABE-46E2-A76D-52A3525CC9EF}">
  <ds:schemaRefs/>
</ds:datastoreItem>
</file>

<file path=customXml/itemProps9.xml><?xml version="1.0" encoding="utf-8"?>
<ds:datastoreItem xmlns:ds="http://schemas.openxmlformats.org/officeDocument/2006/customXml" ds:itemID="{73D2B5AE-A1EE-4233-8C9B-0129E03435FC}">
  <ds:schemaRefs/>
</ds:datastoreItem>
</file>

<file path=customXml/itemProps10.xml><?xml version="1.0" encoding="utf-8"?>
<ds:datastoreItem xmlns:ds="http://schemas.openxmlformats.org/officeDocument/2006/customXml" ds:itemID="{A3508925-0862-4EA6-B7DA-4F9CE33F551A}">
  <ds:schemaRefs/>
</ds:datastoreItem>
</file>

<file path=customXml/itemProps11.xml><?xml version="1.0" encoding="utf-8"?>
<ds:datastoreItem xmlns:ds="http://schemas.openxmlformats.org/officeDocument/2006/customXml" ds:itemID="{E6B0849E-F18A-4B93-B791-8955970D693D}">
  <ds:schemaRefs/>
</ds:datastoreItem>
</file>

<file path=customXml/itemProps12.xml><?xml version="1.0" encoding="utf-8"?>
<ds:datastoreItem xmlns:ds="http://schemas.openxmlformats.org/officeDocument/2006/customXml" ds:itemID="{5F1FD639-15CD-4A7A-852B-9F16687BF16E}">
  <ds:schemaRefs/>
</ds:datastoreItem>
</file>

<file path=customXml/itemProps13.xml><?xml version="1.0" encoding="utf-8"?>
<ds:datastoreItem xmlns:ds="http://schemas.openxmlformats.org/officeDocument/2006/customXml" ds:itemID="{B77DE7FE-5154-47E3-AEF6-2225705D6337}">
  <ds:schemaRefs/>
</ds:datastoreItem>
</file>

<file path=customXml/itemProps14.xml><?xml version="1.0" encoding="utf-8"?>
<ds:datastoreItem xmlns:ds="http://schemas.openxmlformats.org/officeDocument/2006/customXml" ds:itemID="{17A07AD7-39D4-4A01-A456-2ECDE8E65C9E}">
  <ds:schemaRefs/>
</ds:datastoreItem>
</file>

<file path=customXml/itemProps15.xml><?xml version="1.0" encoding="utf-8"?>
<ds:datastoreItem xmlns:ds="http://schemas.openxmlformats.org/officeDocument/2006/customXml" ds:itemID="{49BA26C4-BD2B-430A-855F-306C2B965E17}">
  <ds:schemaRefs/>
</ds:datastoreItem>
</file>

<file path=customXml/itemProps16.xml><?xml version="1.0" encoding="utf-8"?>
<ds:datastoreItem xmlns:ds="http://schemas.openxmlformats.org/officeDocument/2006/customXml" ds:itemID="{54CA7DCB-ECA1-4496-9E64-844C9F26A967}">
  <ds:schemaRefs/>
</ds:datastoreItem>
</file>

<file path=customXml/itemProps17.xml><?xml version="1.0" encoding="utf-8"?>
<ds:datastoreItem xmlns:ds="http://schemas.openxmlformats.org/officeDocument/2006/customXml" ds:itemID="{04D679F1-E104-4A62-A6B7-BEE036EEC35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Dashboard</vt:lpstr>
      <vt:lpstr>Number of Patients</vt:lpstr>
      <vt:lpstr>AVG Wait Time</vt:lpstr>
      <vt:lpstr>Satisfaction 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Katudiya</dc:creator>
  <cp:lastModifiedBy>Karan Katudiya</cp:lastModifiedBy>
  <dcterms:created xsi:type="dcterms:W3CDTF">2025-12-26T09:57:37Z</dcterms:created>
  <dcterms:modified xsi:type="dcterms:W3CDTF">2026-01-02T08:36:05Z</dcterms:modified>
</cp:coreProperties>
</file>