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dministrator\Downloads\Data Project\Credit Card Spending in India\"/>
    </mc:Choice>
  </mc:AlternateContent>
  <xr:revisionPtr revIDLastSave="0" documentId="13_ncr:1_{B78F6772-6837-40C5-9777-9372E9D6DA1C}" xr6:coauthVersionLast="47" xr6:coauthVersionMax="47" xr10:uidLastSave="{00000000-0000-0000-0000-000000000000}"/>
  <bookViews>
    <workbookView xWindow="-120" yWindow="-120" windowWidth="20730" windowHeight="11040" xr2:uid="{00000000-000D-0000-FFFF-FFFF00000000}"/>
  </bookViews>
  <sheets>
    <sheet name="Credit Card Spending in India" sheetId="1" r:id="rId1"/>
    <sheet name="Pivots" sheetId="2" r:id="rId2"/>
    <sheet name="Dashboard" sheetId="3" r:id="rId3"/>
  </sheets>
  <definedNames>
    <definedName name="Slicer_City">#N/A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2"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2" i="1"/>
</calcChain>
</file>

<file path=xl/sharedStrings.xml><?xml version="1.0" encoding="utf-8"?>
<sst xmlns="http://schemas.openxmlformats.org/spreadsheetml/2006/main" count="447" uniqueCount="40">
  <si>
    <t>index</t>
  </si>
  <si>
    <t>City</t>
  </si>
  <si>
    <t>Date</t>
  </si>
  <si>
    <t>Card Type</t>
  </si>
  <si>
    <t>Exp Type</t>
  </si>
  <si>
    <t>Gender</t>
  </si>
  <si>
    <t>Amount</t>
  </si>
  <si>
    <t>Delhi, India</t>
  </si>
  <si>
    <t>Gold</t>
  </si>
  <si>
    <t>Bills</t>
  </si>
  <si>
    <t>F</t>
  </si>
  <si>
    <t>Greater Mumbai, India</t>
  </si>
  <si>
    <t>Platinum</t>
  </si>
  <si>
    <t>Bengaluru, India</t>
  </si>
  <si>
    <t>Silver</t>
  </si>
  <si>
    <t>Signature</t>
  </si>
  <si>
    <t>Ahmedabad, India</t>
  </si>
  <si>
    <t>Grand Total</t>
  </si>
  <si>
    <t>Qtr4</t>
  </si>
  <si>
    <t>Qtr1</t>
  </si>
  <si>
    <t>Qtr2</t>
  </si>
  <si>
    <t>May</t>
  </si>
  <si>
    <t>Qtr3</t>
  </si>
  <si>
    <t>Sum of Amount</t>
  </si>
  <si>
    <t>Year</t>
  </si>
  <si>
    <t>Month</t>
  </si>
  <si>
    <t>January</t>
  </si>
  <si>
    <t>February</t>
  </si>
  <si>
    <t>March</t>
  </si>
  <si>
    <t>April</t>
  </si>
  <si>
    <t>June</t>
  </si>
  <si>
    <t>July</t>
  </si>
  <si>
    <t>August</t>
  </si>
  <si>
    <t>September</t>
  </si>
  <si>
    <t>October</t>
  </si>
  <si>
    <t>November</t>
  </si>
  <si>
    <t>December</t>
  </si>
  <si>
    <t>Cities</t>
  </si>
  <si>
    <t>Quaterly Expenses</t>
  </si>
  <si>
    <t>Average Amt 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</si>
</sst>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7">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Credit Card Spending in India.xlsx]Pivots!PivotTable1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Expenses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009900990099618E-3"/>
              <c:y val="9.3280475357247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27392739273928"/>
                  <c:h val="0.16666666666666666"/>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702970297029764E-2"/>
              <c:y val="5.2571813939924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72277227722773"/>
                  <c:h val="0.11458333333333333"/>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01980198019802E-2"/>
              <c:y val="-3.4722222222222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475247524752477"/>
                  <c:h val="0.16666666666666666"/>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006600660066007E-3"/>
              <c:y val="-0.133577209098862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0AB8DA7-1B84-4A35-8F13-6F4B89F89437}" type="VALUE">
                  <a:rPr lang="en-US">
                    <a:solidFill>
                      <a:schemeClr val="bg1"/>
                    </a:solidFill>
                  </a:rPr>
                  <a:pPr>
                    <a:defRPr sz="900" b="0" i="0" u="none" strike="noStrike" kern="1200" baseline="0">
                      <a:solidFill>
                        <a:schemeClr val="lt1">
                          <a:lumMod val="8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67326732673269"/>
                  <c:h val="0.16666666666666666"/>
                </c:manualLayout>
              </c15:layout>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009900990099618E-3"/>
              <c:y val="9.3280475357247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27392739273928"/>
                  <c:h val="0.16666666666666666"/>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702970297029764E-2"/>
              <c:y val="5.2571813939924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72277227722773"/>
                  <c:h val="0.11458333333333333"/>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01980198019802E-2"/>
              <c:y val="-3.4722222222222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475247524752477"/>
                  <c:h val="0.16666666666666666"/>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006600660066007E-3"/>
              <c:y val="-0.133577209098862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0AB8DA7-1B84-4A35-8F13-6F4B89F89437}" type="VALUE">
                  <a:rPr lang="en-US">
                    <a:solidFill>
                      <a:schemeClr val="bg1"/>
                    </a:solidFill>
                  </a:rPr>
                  <a:pPr>
                    <a:defRPr sz="900" b="0" i="0" u="none" strike="noStrike" kern="1200" baseline="0">
                      <a:solidFill>
                        <a:schemeClr val="lt1">
                          <a:lumMod val="8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67326732673269"/>
                  <c:h val="0.16666666666666666"/>
                </c:manualLayout>
              </c15:layout>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009900990099618E-3"/>
              <c:y val="9.3280475357247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27392739273928"/>
                  <c:h val="0.16666666666666666"/>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702970297029764E-2"/>
              <c:y val="5.2571813939924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72277227722773"/>
                  <c:h val="0.11458333333333333"/>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01980198019802E-2"/>
              <c:y val="-3.4722222222222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475247524752477"/>
                  <c:h val="0.16666666666666666"/>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006600660066007E-3"/>
              <c:y val="-0.133577209098862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0AB8DA7-1B84-4A35-8F13-6F4B89F89437}" type="VALUE">
                  <a:rPr lang="en-US">
                    <a:solidFill>
                      <a:schemeClr val="bg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267326732673269"/>
                  <c:h val="0.16666666666666666"/>
                </c:manualLayout>
              </c15:layout>
              <c15:dlblFieldTable/>
              <c15:showDataLabelsRange val="0"/>
            </c:ext>
          </c:extLst>
        </c:dLbl>
      </c:pivotFmt>
    </c:pivotFmts>
    <c:plotArea>
      <c:layout/>
      <c:pieChart>
        <c:varyColors val="1"/>
        <c:ser>
          <c:idx val="0"/>
          <c:order val="0"/>
          <c:tx>
            <c:strRef>
              <c:f>Pivots!$B$6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41-46BB-9AA2-18D51408D6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B41-46BB-9AA2-18D51408D6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B41-46BB-9AA2-18D51408D60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B41-46BB-9AA2-18D51408D603}"/>
              </c:ext>
            </c:extLst>
          </c:dPt>
          <c:dLbls>
            <c:dLbl>
              <c:idx val="0"/>
              <c:layout>
                <c:manualLayout>
                  <c:x val="-9.9009900990099618E-3"/>
                  <c:y val="9.3280475357247011E-2"/>
                </c:manualLayout>
              </c:layout>
              <c:showLegendKey val="0"/>
              <c:showVal val="1"/>
              <c:showCatName val="0"/>
              <c:showSerName val="0"/>
              <c:showPercent val="0"/>
              <c:showBubbleSize val="0"/>
              <c:extLst>
                <c:ext xmlns:c15="http://schemas.microsoft.com/office/drawing/2012/chart" uri="{CE6537A1-D6FC-4f65-9D91-7224C49458BB}">
                  <c15:layout>
                    <c:manualLayout>
                      <c:w val="0.23927392739273928"/>
                      <c:h val="0.16666666666666666"/>
                    </c:manualLayout>
                  </c15:layout>
                </c:ext>
                <c:ext xmlns:c16="http://schemas.microsoft.com/office/drawing/2014/chart" uri="{C3380CC4-5D6E-409C-BE32-E72D297353CC}">
                  <c16:uniqueId val="{00000001-CB41-46BB-9AA2-18D51408D603}"/>
                </c:ext>
              </c:extLst>
            </c:dLbl>
            <c:dLbl>
              <c:idx val="1"/>
              <c:layout>
                <c:manualLayout>
                  <c:x val="-2.9702970297029764E-2"/>
                  <c:y val="5.2571813939924175E-2"/>
                </c:manualLayout>
              </c:layout>
              <c:showLegendKey val="0"/>
              <c:showVal val="1"/>
              <c:showCatName val="0"/>
              <c:showSerName val="0"/>
              <c:showPercent val="0"/>
              <c:showBubbleSize val="0"/>
              <c:extLst>
                <c:ext xmlns:c15="http://schemas.microsoft.com/office/drawing/2012/chart" uri="{CE6537A1-D6FC-4f65-9D91-7224C49458BB}">
                  <c15:layout>
                    <c:manualLayout>
                      <c:w val="0.22772277227722773"/>
                      <c:h val="0.11458333333333333"/>
                    </c:manualLayout>
                  </c15:layout>
                </c:ext>
                <c:ext xmlns:c16="http://schemas.microsoft.com/office/drawing/2014/chart" uri="{C3380CC4-5D6E-409C-BE32-E72D297353CC}">
                  <c16:uniqueId val="{00000003-CB41-46BB-9AA2-18D51408D603}"/>
                </c:ext>
              </c:extLst>
            </c:dLbl>
            <c:dLbl>
              <c:idx val="2"/>
              <c:layout>
                <c:manualLayout>
                  <c:x val="-1.9801980198019802E-2"/>
                  <c:y val="-3.472222222222222E-3"/>
                </c:manualLayout>
              </c:layout>
              <c:showLegendKey val="0"/>
              <c:showVal val="1"/>
              <c:showCatName val="0"/>
              <c:showSerName val="0"/>
              <c:showPercent val="0"/>
              <c:showBubbleSize val="0"/>
              <c:extLst>
                <c:ext xmlns:c15="http://schemas.microsoft.com/office/drawing/2012/chart" uri="{CE6537A1-D6FC-4f65-9D91-7224C49458BB}">
                  <c15:layout>
                    <c:manualLayout>
                      <c:w val="0.27475247524752477"/>
                      <c:h val="0.16666666666666666"/>
                    </c:manualLayout>
                  </c15:layout>
                </c:ext>
                <c:ext xmlns:c16="http://schemas.microsoft.com/office/drawing/2014/chart" uri="{C3380CC4-5D6E-409C-BE32-E72D297353CC}">
                  <c16:uniqueId val="{00000005-CB41-46BB-9AA2-18D51408D603}"/>
                </c:ext>
              </c:extLst>
            </c:dLbl>
            <c:dLbl>
              <c:idx val="3"/>
              <c:layout>
                <c:manualLayout>
                  <c:x val="6.6006600660066007E-3"/>
                  <c:y val="-0.13357720909886264"/>
                </c:manualLayout>
              </c:layout>
              <c:tx>
                <c:rich>
                  <a:bodyPr/>
                  <a:lstStyle/>
                  <a:p>
                    <a:fld id="{30AB8DA7-1B84-4A35-8F13-6F4B89F89437}" type="VALUE">
                      <a:rPr lang="en-US">
                        <a:solidFill>
                          <a:schemeClr val="bg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23267326732673269"/>
                      <c:h val="0.16666666666666666"/>
                    </c:manualLayout>
                  </c15:layout>
                  <c15:dlblFieldTable/>
                  <c15:showDataLabelsRange val="0"/>
                </c:ext>
                <c:ext xmlns:c16="http://schemas.microsoft.com/office/drawing/2014/chart" uri="{C3380CC4-5D6E-409C-BE32-E72D297353CC}">
                  <c16:uniqueId val="{00000007-CB41-46BB-9AA2-18D51408D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Pivots!$A$7:$A$10</c:f>
              <c:strCache>
                <c:ptCount val="4"/>
                <c:pt idx="0">
                  <c:v>Ahmedabad, India</c:v>
                </c:pt>
                <c:pt idx="1">
                  <c:v>Bengaluru, India</c:v>
                </c:pt>
                <c:pt idx="2">
                  <c:v>Delhi, India</c:v>
                </c:pt>
                <c:pt idx="3">
                  <c:v>Greater Mumbai, India</c:v>
                </c:pt>
              </c:strCache>
            </c:strRef>
          </c:cat>
          <c:val>
            <c:numRef>
              <c:f>Pivots!$B$7:$B$10</c:f>
              <c:numCache>
                <c:formatCode>"₹"\ #,##0.00</c:formatCode>
                <c:ptCount val="4"/>
                <c:pt idx="0">
                  <c:v>11231805</c:v>
                </c:pt>
                <c:pt idx="1">
                  <c:v>9881486</c:v>
                </c:pt>
                <c:pt idx="2">
                  <c:v>13094797</c:v>
                </c:pt>
                <c:pt idx="3">
                  <c:v>18069495</c:v>
                </c:pt>
              </c:numCache>
            </c:numRef>
          </c:val>
          <c:extLst>
            <c:ext xmlns:c16="http://schemas.microsoft.com/office/drawing/2014/chart" uri="{C3380CC4-5D6E-409C-BE32-E72D297353CC}">
              <c16:uniqueId val="{00000008-CB41-46BB-9AA2-18D51408D60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926795041708896"/>
          <c:y val="0.36349409448818898"/>
          <c:w val="0.34743171954990776"/>
          <c:h val="0.33565033537474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Credit Card Spending in India.xlsx]Pivots!PivotTable2</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Expenses</a:t>
            </a:r>
            <a:r>
              <a:rPr lang="en-US" baseline="0"/>
              <a:t> of different card users</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pPr>
            <a:solidFill>
              <a:schemeClr val="accent2"/>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Pivots!$B$20</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Pivots!$A$21:$A$24</c:f>
              <c:strCache>
                <c:ptCount val="4"/>
                <c:pt idx="0">
                  <c:v>Gold</c:v>
                </c:pt>
                <c:pt idx="1">
                  <c:v>Platinum</c:v>
                </c:pt>
                <c:pt idx="2">
                  <c:v>Signature</c:v>
                </c:pt>
                <c:pt idx="3">
                  <c:v>Silver</c:v>
                </c:pt>
              </c:strCache>
            </c:strRef>
          </c:cat>
          <c:val>
            <c:numRef>
              <c:f>Pivots!$B$21:$B$24</c:f>
              <c:numCache>
                <c:formatCode>"₹"\ #,##0.00</c:formatCode>
                <c:ptCount val="4"/>
                <c:pt idx="0">
                  <c:v>15111818</c:v>
                </c:pt>
                <c:pt idx="1">
                  <c:v>18351549</c:v>
                </c:pt>
                <c:pt idx="2">
                  <c:v>10758767</c:v>
                </c:pt>
                <c:pt idx="3">
                  <c:v>8055449</c:v>
                </c:pt>
              </c:numCache>
            </c:numRef>
          </c:val>
          <c:extLst>
            <c:ext xmlns:c16="http://schemas.microsoft.com/office/drawing/2014/chart" uri="{C3380CC4-5D6E-409C-BE32-E72D297353CC}">
              <c16:uniqueId val="{00000000-587D-41B5-A710-3B8DB8D63570}"/>
            </c:ext>
          </c:extLst>
        </c:ser>
        <c:dLbls>
          <c:showLegendKey val="0"/>
          <c:showVal val="1"/>
          <c:showCatName val="0"/>
          <c:showSerName val="0"/>
          <c:showPercent val="0"/>
          <c:showBubbleSize val="0"/>
        </c:dLbls>
        <c:gapWidth val="84"/>
        <c:gapDepth val="53"/>
        <c:shape val="box"/>
        <c:axId val="94489423"/>
        <c:axId val="94473615"/>
        <c:axId val="0"/>
      </c:bar3DChart>
      <c:catAx>
        <c:axId val="94489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73615"/>
        <c:crosses val="autoZero"/>
        <c:auto val="1"/>
        <c:lblAlgn val="ctr"/>
        <c:lblOffset val="100"/>
        <c:noMultiLvlLbl val="0"/>
      </c:catAx>
      <c:valAx>
        <c:axId val="94473615"/>
        <c:scaling>
          <c:orientation val="minMax"/>
        </c:scaling>
        <c:delete val="1"/>
        <c:axPos val="l"/>
        <c:numFmt formatCode="&quot;₹&quot;\ #,##0.00" sourceLinked="1"/>
        <c:majorTickMark val="out"/>
        <c:minorTickMark val="none"/>
        <c:tickLblPos val="nextTo"/>
        <c:crossAx val="9448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3 Credit Card Spending in India.xlsx]Pivots!PivotTable3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Expenses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5"/>
            </a:solidFill>
            <a:miter lim="800000"/>
          </a:ln>
          <a:effectLst>
            <a:glow rad="139700">
              <a:schemeClr val="accent5">
                <a:satMod val="175000"/>
                <a:alpha val="14000"/>
              </a:schemeClr>
            </a:glow>
          </a:effectLst>
        </c:spPr>
        <c:marker>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4541849223261577E-2"/>
              <c:y val="-4.629629629629631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1223372113006329E-2"/>
              <c:y val="7.407407407407402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0480435111355558E-2"/>
              <c:y val="3.24074074074074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6201087778389184E-2"/>
              <c:y val="-6.01851851851851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83407614448724"/>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7.3363045779489586E-2"/>
              <c:y val="5.092592592592601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4148587400330134"/>
              <c:y val="-6.481481481481481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5.6831255517139745E-2"/>
              <c:y val="3.703703703703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8.9298251258559933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7.570074211992201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2.1618571974399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1.615284211702123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1.894205329727027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3.782505507821575E-2"/>
              <c:y val="-4.16666666666666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0.1459076546190064"/>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0.1458966410159750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0.10825264977255698"/>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8.1053689453319464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5.6831255517139745E-2"/>
              <c:y val="3.703703703703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8.9298251258559933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3.782505507821575E-2"/>
              <c:y val="-4.16666666666666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0.1459076546190064"/>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7.570074211992201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2.1618571974399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1.894205329727027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0.1458966410159750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1.615284211702123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0.10825264977255698"/>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8.1053689453319464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5.6831255517139745E-2"/>
              <c:y val="3.703703703703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8.9298251258559933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3.782505507821575E-2"/>
              <c:y val="-4.16666666666666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0.1459076546190064"/>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7.570074211992201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2.1618571974399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1.894205329727027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0.1458966410159750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1.615284211702123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0.10825264977255698"/>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manualLayout>
              <c:x val="-8.1053689453319464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Pivots!$E$6</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Pt>
            <c:idx val="0"/>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01-1E5C-49C1-AE3A-EC314BE841DB}"/>
              </c:ext>
            </c:extLst>
          </c:dPt>
          <c:dPt>
            <c:idx val="1"/>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03-1E5C-49C1-AE3A-EC314BE841DB}"/>
              </c:ext>
            </c:extLst>
          </c:dPt>
          <c:dPt>
            <c:idx val="2"/>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05-1E5C-49C1-AE3A-EC314BE841DB}"/>
              </c:ext>
            </c:extLst>
          </c:dPt>
          <c:dPt>
            <c:idx val="3"/>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07-1E5C-49C1-AE3A-EC314BE841DB}"/>
              </c:ext>
            </c:extLst>
          </c:dPt>
          <c:dPt>
            <c:idx val="4"/>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09-1E5C-49C1-AE3A-EC314BE841DB}"/>
              </c:ext>
            </c:extLst>
          </c:dPt>
          <c:dPt>
            <c:idx val="5"/>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0B-1E5C-49C1-AE3A-EC314BE841DB}"/>
              </c:ext>
            </c:extLst>
          </c:dPt>
          <c:dPt>
            <c:idx val="6"/>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0D-1E5C-49C1-AE3A-EC314BE841DB}"/>
              </c:ext>
            </c:extLst>
          </c:dPt>
          <c:dPt>
            <c:idx val="7"/>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0F-1E5C-49C1-AE3A-EC314BE841DB}"/>
              </c:ext>
            </c:extLst>
          </c:dPt>
          <c:dPt>
            <c:idx val="8"/>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11-1E5C-49C1-AE3A-EC314BE841DB}"/>
              </c:ext>
            </c:extLst>
          </c:dPt>
          <c:dPt>
            <c:idx val="9"/>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13-1E5C-49C1-AE3A-EC314BE841DB}"/>
              </c:ext>
            </c:extLst>
          </c:dPt>
          <c:dPt>
            <c:idx val="11"/>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15-1E5C-49C1-AE3A-EC314BE841DB}"/>
              </c:ext>
            </c:extLst>
          </c:dPt>
          <c:dLbls>
            <c:dLbl>
              <c:idx val="0"/>
              <c:layout>
                <c:manualLayout>
                  <c:x val="-5.6831255517139745E-2"/>
                  <c:y val="3.703703703703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5C-49C1-AE3A-EC314BE841DB}"/>
                </c:ext>
              </c:extLst>
            </c:dLbl>
            <c:dLbl>
              <c:idx val="1"/>
              <c:layout>
                <c:manualLayout>
                  <c:x val="-8.9298251258559933E-2"/>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5C-49C1-AE3A-EC314BE841DB}"/>
                </c:ext>
              </c:extLst>
            </c:dLbl>
            <c:dLbl>
              <c:idx val="2"/>
              <c:layout>
                <c:manualLayout>
                  <c:x val="-3.782505507821575E-2"/>
                  <c:y val="-4.16666666666666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5C-49C1-AE3A-EC314BE841DB}"/>
                </c:ext>
              </c:extLst>
            </c:dLbl>
            <c:dLbl>
              <c:idx val="3"/>
              <c:layout>
                <c:manualLayout>
                  <c:x val="-0.1459076546190064"/>
                  <c:y val="8.33333333333332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5C-49C1-AE3A-EC314BE841DB}"/>
                </c:ext>
              </c:extLst>
            </c:dLbl>
            <c:dLbl>
              <c:idx val="4"/>
              <c:layout>
                <c:manualLayout>
                  <c:x val="-7.5700742119922018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5C-49C1-AE3A-EC314BE841DB}"/>
                </c:ext>
              </c:extLst>
            </c:dLbl>
            <c:dLbl>
              <c:idx val="5"/>
              <c:layout>
                <c:manualLayout>
                  <c:x val="-2.16185719743998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5C-49C1-AE3A-EC314BE841DB}"/>
                </c:ext>
              </c:extLst>
            </c:dLbl>
            <c:dLbl>
              <c:idx val="6"/>
              <c:layout>
                <c:manualLayout>
                  <c:x val="-1.8942053297270278E-2"/>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5C-49C1-AE3A-EC314BE841DB}"/>
                </c:ext>
              </c:extLst>
            </c:dLbl>
            <c:dLbl>
              <c:idx val="7"/>
              <c:layout>
                <c:manualLayout>
                  <c:x val="-0.1458966410159750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5C-49C1-AE3A-EC314BE841DB}"/>
                </c:ext>
              </c:extLst>
            </c:dLbl>
            <c:dLbl>
              <c:idx val="8"/>
              <c:layout>
                <c:manualLayout>
                  <c:x val="-1.6152842117021237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E5C-49C1-AE3A-EC314BE841DB}"/>
                </c:ext>
              </c:extLst>
            </c:dLbl>
            <c:dLbl>
              <c:idx val="9"/>
              <c:layout>
                <c:manualLayout>
                  <c:x val="-0.10825264977255698"/>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E5C-49C1-AE3A-EC314BE841DB}"/>
                </c:ext>
              </c:extLst>
            </c:dLbl>
            <c:dLbl>
              <c:idx val="11"/>
              <c:layout>
                <c:manualLayout>
                  <c:x val="-8.1053689453319464E-3"/>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E5C-49C1-AE3A-EC314BE841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Pivots!$E$7:$E$18</c:f>
              <c:numCache>
                <c:formatCode>"₹"\ #,##0.00</c:formatCode>
                <c:ptCount val="12"/>
                <c:pt idx="0">
                  <c:v>6508043</c:v>
                </c:pt>
                <c:pt idx="1">
                  <c:v>7662249</c:v>
                </c:pt>
                <c:pt idx="2">
                  <c:v>5907387</c:v>
                </c:pt>
                <c:pt idx="3">
                  <c:v>5895077</c:v>
                </c:pt>
                <c:pt idx="4">
                  <c:v>3270129</c:v>
                </c:pt>
                <c:pt idx="5">
                  <c:v>3342344</c:v>
                </c:pt>
                <c:pt idx="6">
                  <c:v>2036999</c:v>
                </c:pt>
                <c:pt idx="7">
                  <c:v>1243715</c:v>
                </c:pt>
                <c:pt idx="8">
                  <c:v>1480096</c:v>
                </c:pt>
                <c:pt idx="9">
                  <c:v>5171252</c:v>
                </c:pt>
                <c:pt idx="10">
                  <c:v>5531555</c:v>
                </c:pt>
                <c:pt idx="11">
                  <c:v>4228737</c:v>
                </c:pt>
              </c:numCache>
            </c:numRef>
          </c:val>
          <c:smooth val="0"/>
          <c:extLst>
            <c:ext xmlns:c16="http://schemas.microsoft.com/office/drawing/2014/chart" uri="{C3380CC4-5D6E-409C-BE32-E72D297353CC}">
              <c16:uniqueId val="{00000016-1E5C-49C1-AE3A-EC314BE841DB}"/>
            </c:ext>
          </c:extLst>
        </c:ser>
        <c:dLbls>
          <c:showLegendKey val="0"/>
          <c:showVal val="0"/>
          <c:showCatName val="0"/>
          <c:showSerName val="0"/>
          <c:showPercent val="0"/>
          <c:showBubbleSize val="0"/>
        </c:dLbls>
        <c:marker val="1"/>
        <c:smooth val="0"/>
        <c:axId val="94471119"/>
        <c:axId val="94491919"/>
      </c:lineChart>
      <c:catAx>
        <c:axId val="94471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91919"/>
        <c:crosses val="autoZero"/>
        <c:auto val="1"/>
        <c:lblAlgn val="ctr"/>
        <c:lblOffset val="100"/>
        <c:noMultiLvlLbl val="0"/>
      </c:catAx>
      <c:valAx>
        <c:axId val="94491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7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3 Credit Card Spending in India.xlsx]Pivots!PivotTable4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Quarterly Expenses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Pivots!$E$20</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Pivots!$D$21:$D$25</c:f>
              <c:strCache>
                <c:ptCount val="4"/>
                <c:pt idx="0">
                  <c:v>Qtr1</c:v>
                </c:pt>
                <c:pt idx="1">
                  <c:v>Qtr2</c:v>
                </c:pt>
                <c:pt idx="2">
                  <c:v>Qtr3</c:v>
                </c:pt>
                <c:pt idx="3">
                  <c:v>Qtr4</c:v>
                </c:pt>
              </c:strCache>
            </c:strRef>
          </c:cat>
          <c:val>
            <c:numRef>
              <c:f>Pivots!$E$21:$E$25</c:f>
              <c:numCache>
                <c:formatCode>"₹"\ #,##0.00</c:formatCode>
                <c:ptCount val="4"/>
                <c:pt idx="0">
                  <c:v>20077679</c:v>
                </c:pt>
                <c:pt idx="1">
                  <c:v>12507550</c:v>
                </c:pt>
                <c:pt idx="2">
                  <c:v>4760810</c:v>
                </c:pt>
                <c:pt idx="3">
                  <c:v>14931544</c:v>
                </c:pt>
              </c:numCache>
            </c:numRef>
          </c:val>
          <c:extLst>
            <c:ext xmlns:c16="http://schemas.microsoft.com/office/drawing/2014/chart" uri="{C3380CC4-5D6E-409C-BE32-E72D297353CC}">
              <c16:uniqueId val="{00000000-913A-4786-8309-54BE46A71820}"/>
            </c:ext>
          </c:extLst>
        </c:ser>
        <c:dLbls>
          <c:showLegendKey val="0"/>
          <c:showVal val="1"/>
          <c:showCatName val="0"/>
          <c:showSerName val="0"/>
          <c:showPercent val="0"/>
          <c:showBubbleSize val="0"/>
        </c:dLbls>
        <c:gapWidth val="150"/>
        <c:shape val="box"/>
        <c:axId val="94496079"/>
        <c:axId val="94497327"/>
        <c:axId val="0"/>
      </c:bar3DChart>
      <c:catAx>
        <c:axId val="94496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497327"/>
        <c:crosses val="autoZero"/>
        <c:auto val="1"/>
        <c:lblAlgn val="ctr"/>
        <c:lblOffset val="100"/>
        <c:noMultiLvlLbl val="0"/>
      </c:catAx>
      <c:valAx>
        <c:axId val="94497327"/>
        <c:scaling>
          <c:orientation val="minMax"/>
        </c:scaling>
        <c:delete val="0"/>
        <c:axPos val="l"/>
        <c:majorGridlines>
          <c:spPr>
            <a:ln w="9525" cap="flat" cmpd="sng" algn="ctr">
              <a:solidFill>
                <a:schemeClr val="dk1">
                  <a:lumMod val="50000"/>
                  <a:lumOff val="5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4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14435</xdr:colOff>
      <xdr:row>4</xdr:row>
      <xdr:rowOff>9525</xdr:rowOff>
    </xdr:from>
    <xdr:to>
      <xdr:col>10</xdr:col>
      <xdr:colOff>309133</xdr:colOff>
      <xdr:row>18</xdr:row>
      <xdr:rowOff>45316</xdr:rowOff>
    </xdr:to>
    <xdr:graphicFrame macro="">
      <xdr:nvGraphicFramePr>
        <xdr:cNvPr id="6" name="Chart 5">
          <a:extLst>
            <a:ext uri="{FF2B5EF4-FFF2-40B4-BE49-F238E27FC236}">
              <a16:creationId xmlns:a16="http://schemas.microsoft.com/office/drawing/2014/main" id="{CFDC882A-F57A-48A2-8571-DFA4B2FA3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16451</xdr:rowOff>
    </xdr:from>
    <xdr:to>
      <xdr:col>10</xdr:col>
      <xdr:colOff>294698</xdr:colOff>
      <xdr:row>32</xdr:row>
      <xdr:rowOff>52242</xdr:rowOff>
    </xdr:to>
    <xdr:graphicFrame macro="">
      <xdr:nvGraphicFramePr>
        <xdr:cNvPr id="7" name="Chart 6">
          <a:extLst>
            <a:ext uri="{FF2B5EF4-FFF2-40B4-BE49-F238E27FC236}">
              <a16:creationId xmlns:a16="http://schemas.microsoft.com/office/drawing/2014/main" id="{B7B24628-C6D8-4DC9-84DE-D00332F4E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282607</xdr:colOff>
      <xdr:row>4</xdr:row>
      <xdr:rowOff>0</xdr:rowOff>
    </xdr:from>
    <xdr:to>
      <xdr:col>23</xdr:col>
      <xdr:colOff>218962</xdr:colOff>
      <xdr:row>18</xdr:row>
      <xdr:rowOff>35791</xdr:rowOff>
    </xdr:to>
    <xdr:graphicFrame macro="">
      <xdr:nvGraphicFramePr>
        <xdr:cNvPr id="8" name="Chart 7">
          <a:extLst>
            <a:ext uri="{FF2B5EF4-FFF2-40B4-BE49-F238E27FC236}">
              <a16:creationId xmlns:a16="http://schemas.microsoft.com/office/drawing/2014/main" id="{E501C6B1-A72D-47E4-9ED1-260F884D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280122</xdr:colOff>
      <xdr:row>18</xdr:row>
      <xdr:rowOff>49799</xdr:rowOff>
    </xdr:from>
    <xdr:to>
      <xdr:col>23</xdr:col>
      <xdr:colOff>178378</xdr:colOff>
      <xdr:row>32</xdr:row>
      <xdr:rowOff>82704</xdr:rowOff>
    </xdr:to>
    <xdr:graphicFrame macro="">
      <xdr:nvGraphicFramePr>
        <xdr:cNvPr id="9" name="Chart 8">
          <a:extLst>
            <a:ext uri="{FF2B5EF4-FFF2-40B4-BE49-F238E27FC236}">
              <a16:creationId xmlns:a16="http://schemas.microsoft.com/office/drawing/2014/main" id="{D31CB7A9-AABA-4CDC-899A-E819A16D1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122465</xdr:rowOff>
    </xdr:from>
    <xdr:to>
      <xdr:col>2</xdr:col>
      <xdr:colOff>305130</xdr:colOff>
      <xdr:row>34</xdr:row>
      <xdr:rowOff>168647</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E88569BF-C3D7-4F59-95D4-434191FFC3B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122465"/>
              <a:ext cx="1529773" cy="65231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231321</xdr:colOff>
      <xdr:row>0</xdr:row>
      <xdr:rowOff>68036</xdr:rowOff>
    </xdr:from>
    <xdr:to>
      <xdr:col>3</xdr:col>
      <xdr:colOff>600364</xdr:colOff>
      <xdr:row>34</xdr:row>
      <xdr:rowOff>128649</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B45E488A-079A-49BF-B06E-B51370A19FC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55964" y="68036"/>
              <a:ext cx="981364" cy="65376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367392</xdr:colOff>
      <xdr:row>0</xdr:row>
      <xdr:rowOff>27214</xdr:rowOff>
    </xdr:from>
    <xdr:to>
      <xdr:col>16</xdr:col>
      <xdr:colOff>272142</xdr:colOff>
      <xdr:row>3</xdr:row>
      <xdr:rowOff>149679</xdr:rowOff>
    </xdr:to>
    <xdr:sp macro="" textlink="">
      <xdr:nvSpPr>
        <xdr:cNvPr id="12" name="Rectangle: Single Corner Rounded 11">
          <a:extLst>
            <a:ext uri="{FF2B5EF4-FFF2-40B4-BE49-F238E27FC236}">
              <a16:creationId xmlns:a16="http://schemas.microsoft.com/office/drawing/2014/main" id="{B1542D95-D524-9564-796E-EFAA8A595595}"/>
            </a:ext>
          </a:extLst>
        </xdr:cNvPr>
        <xdr:cNvSpPr/>
      </xdr:nvSpPr>
      <xdr:spPr>
        <a:xfrm>
          <a:off x="2816678" y="27214"/>
          <a:ext cx="7252607" cy="693965"/>
        </a:xfrm>
        <a:prstGeom prst="round1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t>CREDIT CARD SPENDING IN INDIA</a:t>
          </a:r>
        </a:p>
      </xdr:txBody>
    </xdr:sp>
    <xdr:clientData/>
  </xdr:twoCellAnchor>
  <xdr:twoCellAnchor>
    <xdr:from>
      <xdr:col>17</xdr:col>
      <xdr:colOff>13607</xdr:colOff>
      <xdr:row>0</xdr:row>
      <xdr:rowOff>27215</xdr:rowOff>
    </xdr:from>
    <xdr:to>
      <xdr:col>22</xdr:col>
      <xdr:colOff>163286</xdr:colOff>
      <xdr:row>3</xdr:row>
      <xdr:rowOff>136071</xdr:rowOff>
    </xdr:to>
    <xdr:sp macro="" textlink="Pivots!G7">
      <xdr:nvSpPr>
        <xdr:cNvPr id="13" name="Rectangle: Single Corner Rounded 12">
          <a:extLst>
            <a:ext uri="{FF2B5EF4-FFF2-40B4-BE49-F238E27FC236}">
              <a16:creationId xmlns:a16="http://schemas.microsoft.com/office/drawing/2014/main" id="{EDC19009-F49B-800F-60E6-FD31CD16BC56}"/>
            </a:ext>
          </a:extLst>
        </xdr:cNvPr>
        <xdr:cNvSpPr/>
      </xdr:nvSpPr>
      <xdr:spPr>
        <a:xfrm>
          <a:off x="10423071" y="27215"/>
          <a:ext cx="3211286" cy="680356"/>
        </a:xfrm>
        <a:prstGeom prst="round1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0DE57E-EC01-48F1-88AC-111525DAAB27}" type="TxLink">
            <a:rPr lang="en-US" sz="1800" b="0" i="0" u="none" strike="noStrike">
              <a:solidFill>
                <a:schemeClr val="bg1"/>
              </a:solidFill>
              <a:latin typeface="Calibri"/>
              <a:cs typeface="Calibri"/>
            </a:rPr>
            <a:pPr algn="ctr"/>
            <a:t>₹ 5,17,599.83</a:t>
          </a:fld>
          <a:br>
            <a:rPr lang="en-US" sz="1800" b="0" i="0" u="none" strike="noStrike">
              <a:solidFill>
                <a:schemeClr val="bg1"/>
              </a:solidFill>
              <a:latin typeface="Calibri"/>
              <a:cs typeface="Calibri"/>
            </a:rPr>
          </a:br>
          <a:r>
            <a:rPr lang="en-US" sz="1800" b="0" i="0" u="none" strike="noStrike">
              <a:solidFill>
                <a:schemeClr val="bg1"/>
              </a:solidFill>
              <a:latin typeface="Calibri"/>
              <a:cs typeface="Calibri"/>
            </a:rPr>
            <a:t>Average</a:t>
          </a:r>
          <a:r>
            <a:rPr lang="en-US" sz="1800" b="0" i="0" u="none" strike="noStrike" baseline="0">
              <a:solidFill>
                <a:schemeClr val="bg1"/>
              </a:solidFill>
              <a:latin typeface="Calibri"/>
              <a:cs typeface="Calibri"/>
            </a:rPr>
            <a:t> Spendings</a:t>
          </a:r>
          <a:endParaRPr lang="en-GB" sz="1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69.79890671296" createdVersion="6" refreshedVersion="6" minRefreshableVersion="3" recordCount="101" xr:uid="{00000000-000A-0000-FFFF-FFFF00000000}">
  <cacheSource type="worksheet">
    <worksheetSource ref="A1:I102" sheet="Credit Card Spending in India"/>
  </cacheSource>
  <cacheFields count="11">
    <cacheField name="index" numFmtId="0">
      <sharedItems containsSemiMixedTypes="0" containsString="0" containsNumber="1" containsInteger="1" minValue="0" maxValue="100"/>
    </cacheField>
    <cacheField name="City" numFmtId="0">
      <sharedItems count="4">
        <s v="Delhi, India"/>
        <s v="Greater Mumbai, India"/>
        <s v="Bengaluru, India"/>
        <s v="Ahmedabad, India"/>
      </sharedItems>
    </cacheField>
    <cacheField name="Date" numFmtId="15">
      <sharedItems containsSemiMixedTypes="0" containsNonDate="0" containsDate="1" containsString="0" minDate="2013-10-04T00:00:00" maxDate="2015-05-14T00:00:00" count="91">
        <d v="2014-10-29T00:00:00"/>
        <d v="2014-08-22T00:00:00"/>
        <d v="2014-08-27T00:00:00"/>
        <d v="2014-04-12T00:00:00"/>
        <d v="2015-05-05T00:00:00"/>
        <d v="2014-09-08T00:00:00"/>
        <d v="2015-02-24T00:00:00"/>
        <d v="2014-06-26T00:00:00"/>
        <d v="2014-03-28T00:00:00"/>
        <d v="2014-09-01T00:00:00"/>
        <d v="2014-06-22T00:00:00"/>
        <d v="2013-12-07T00:00:00"/>
        <d v="2014-08-07T00:00:00"/>
        <d v="2014-04-27T00:00:00"/>
        <d v="2014-08-15T00:00:00"/>
        <d v="2014-11-28T00:00:00"/>
        <d v="2014-06-14T00:00:00"/>
        <d v="2015-03-30T00:00:00"/>
        <d v="2014-03-15T00:00:00"/>
        <d v="2013-11-09T00:00:00"/>
        <d v="2014-04-04T00:00:00"/>
        <d v="2014-07-01T00:00:00"/>
        <d v="2015-03-27T00:00:00"/>
        <d v="2013-10-11T00:00:00"/>
        <d v="2014-03-26T00:00:00"/>
        <d v="2014-09-27T00:00:00"/>
        <d v="2014-03-23T00:00:00"/>
        <d v="2014-05-17T00:00:00"/>
        <d v="2015-01-18T00:00:00"/>
        <d v="2015-04-18T00:00:00"/>
        <d v="2014-07-31T00:00:00"/>
        <d v="2015-02-11T00:00:00"/>
        <d v="2013-11-24T00:00:00"/>
        <d v="2014-11-08T00:00:00"/>
        <d v="2014-09-06T00:00:00"/>
        <d v="2015-03-24T00:00:00"/>
        <d v="2014-01-01T00:00:00"/>
        <d v="2014-07-12T00:00:00"/>
        <d v="2014-02-04T00:00:00"/>
        <d v="2015-02-03T00:00:00"/>
        <d v="2013-10-27T00:00:00"/>
        <d v="2014-05-11T00:00:00"/>
        <d v="2014-11-10T00:00:00"/>
        <d v="2015-01-30T00:00:00"/>
        <d v="2014-04-19T00:00:00"/>
        <d v="2013-12-10T00:00:00"/>
        <d v="2013-11-04T00:00:00"/>
        <d v="2014-06-01T00:00:00"/>
        <d v="2013-10-04T00:00:00"/>
        <d v="2014-12-31T00:00:00"/>
        <d v="2013-12-21T00:00:00"/>
        <d v="2014-02-07T00:00:00"/>
        <d v="2015-05-13T00:00:00"/>
        <d v="2015-01-28T00:00:00"/>
        <d v="2014-12-09T00:00:00"/>
        <d v="2013-10-08T00:00:00"/>
        <d v="2014-04-24T00:00:00"/>
        <d v="2015-01-13T00:00:00"/>
        <d v="2014-03-14T00:00:00"/>
        <d v="2014-02-27T00:00:00"/>
        <d v="2013-10-29T00:00:00"/>
        <d v="2014-01-23T00:00:00"/>
        <d v="2013-11-10T00:00:00"/>
        <d v="2013-12-13T00:00:00"/>
        <d v="2014-03-22T00:00:00"/>
        <d v="2014-05-08T00:00:00"/>
        <d v="2014-02-18T00:00:00"/>
        <d v="2014-08-24T00:00:00"/>
        <d v="2015-04-02T00:00:00"/>
        <d v="2014-06-27T00:00:00"/>
        <d v="2015-02-06T00:00:00"/>
        <d v="2014-03-29T00:00:00"/>
        <d v="2014-04-22T00:00:00"/>
        <d v="2014-10-14T00:00:00"/>
        <d v="2014-02-02T00:00:00"/>
        <d v="2015-04-01T00:00:00"/>
        <d v="2014-03-27T00:00:00"/>
        <d v="2015-02-17T00:00:00"/>
        <d v="2015-02-10T00:00:00"/>
        <d v="2014-02-26T00:00:00"/>
        <d v="2015-05-07T00:00:00"/>
        <d v="2014-01-05T00:00:00"/>
        <d v="2014-04-07T00:00:00"/>
        <d v="2015-02-20T00:00:00"/>
        <d v="2015-01-19T00:00:00"/>
        <d v="2014-11-14T00:00:00"/>
        <d v="2014-07-21T00:00:00"/>
        <d v="2013-11-01T00:00:00"/>
        <d v="2014-08-05T00:00:00"/>
        <d v="2015-01-08T00:00:00"/>
        <d v="2015-04-11T00:00:00"/>
      </sharedItems>
      <fieldGroup par="10" base="2">
        <rangePr groupBy="months" startDate="2013-10-04T00:00:00" endDate="2015-05-14T00:00:00"/>
        <groupItems count="14">
          <s v="&lt;04-10-2013"/>
          <s v="Jan"/>
          <s v="Feb"/>
          <s v="Mar"/>
          <s v="Apr"/>
          <s v="May"/>
          <s v="Jun"/>
          <s v="Jul"/>
          <s v="Aug"/>
          <s v="Sep"/>
          <s v="Oct"/>
          <s v="Nov"/>
          <s v="Dec"/>
          <s v="&gt;14-05-2015"/>
        </groupItems>
      </fieldGroup>
    </cacheField>
    <cacheField name="Month" numFmtId="0">
      <sharedItems count="12">
        <s v="October"/>
        <s v="August"/>
        <s v="April"/>
        <s v="May"/>
        <s v="September"/>
        <s v="February"/>
        <s v="June"/>
        <s v="March"/>
        <s v="December"/>
        <s v="November"/>
        <s v="July"/>
        <s v="January"/>
      </sharedItems>
    </cacheField>
    <cacheField name="Year" numFmtId="0">
      <sharedItems containsSemiMixedTypes="0" containsString="0" containsNumber="1" containsInteger="1" minValue="2013" maxValue="2015" count="3">
        <n v="2014"/>
        <n v="2015"/>
        <n v="2013"/>
      </sharedItems>
    </cacheField>
    <cacheField name="Card Type" numFmtId="0">
      <sharedItems count="4">
        <s v="Gold"/>
        <s v="Platinum"/>
        <s v="Silver"/>
        <s v="Signature"/>
      </sharedItems>
    </cacheField>
    <cacheField name="Exp Type" numFmtId="0">
      <sharedItems count="1">
        <s v="Bills"/>
      </sharedItems>
    </cacheField>
    <cacheField name="Gender" numFmtId="0">
      <sharedItems count="1">
        <s v="F"/>
      </sharedItems>
    </cacheField>
    <cacheField name="Amount" numFmtId="164">
      <sharedItems containsSemiMixedTypes="0" containsString="0" containsNumber="1" containsInteger="1" minValue="19226" maxValue="998077"/>
    </cacheField>
    <cacheField name="Quarters" numFmtId="0" databaseField="0">
      <fieldGroup base="2">
        <rangePr groupBy="quarters" startDate="2013-10-04T00:00:00" endDate="2015-05-14T00:00:00"/>
        <groupItems count="6">
          <s v="&lt;04-10-2013"/>
          <s v="Qtr1"/>
          <s v="Qtr2"/>
          <s v="Qtr3"/>
          <s v="Qtr4"/>
          <s v="&gt;14-05-2015"/>
        </groupItems>
      </fieldGroup>
    </cacheField>
    <cacheField name="Years" numFmtId="0" databaseField="0">
      <fieldGroup base="2">
        <rangePr groupBy="years" startDate="2013-10-04T00:00:00" endDate="2015-05-14T00:00:00"/>
        <groupItems count="5">
          <s v="&lt;04-10-2013"/>
          <s v="2013"/>
          <s v="2014"/>
          <s v="2015"/>
          <s v="&gt;14-05-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
  <r>
    <n v="0"/>
    <x v="0"/>
    <x v="0"/>
    <x v="0"/>
    <x v="0"/>
    <x v="0"/>
    <x v="0"/>
    <x v="0"/>
    <n v="82475"/>
  </r>
  <r>
    <n v="1"/>
    <x v="1"/>
    <x v="1"/>
    <x v="1"/>
    <x v="0"/>
    <x v="1"/>
    <x v="0"/>
    <x v="0"/>
    <n v="32555"/>
  </r>
  <r>
    <n v="2"/>
    <x v="2"/>
    <x v="2"/>
    <x v="1"/>
    <x v="0"/>
    <x v="2"/>
    <x v="0"/>
    <x v="0"/>
    <n v="101738"/>
  </r>
  <r>
    <n v="3"/>
    <x v="1"/>
    <x v="3"/>
    <x v="2"/>
    <x v="0"/>
    <x v="3"/>
    <x v="0"/>
    <x v="0"/>
    <n v="123424"/>
  </r>
  <r>
    <n v="4"/>
    <x v="2"/>
    <x v="4"/>
    <x v="3"/>
    <x v="1"/>
    <x v="0"/>
    <x v="0"/>
    <x v="0"/>
    <n v="171574"/>
  </r>
  <r>
    <n v="5"/>
    <x v="0"/>
    <x v="5"/>
    <x v="4"/>
    <x v="0"/>
    <x v="2"/>
    <x v="0"/>
    <x v="0"/>
    <n v="100036"/>
  </r>
  <r>
    <n v="6"/>
    <x v="0"/>
    <x v="6"/>
    <x v="5"/>
    <x v="1"/>
    <x v="0"/>
    <x v="0"/>
    <x v="0"/>
    <n v="143250"/>
  </r>
  <r>
    <n v="7"/>
    <x v="1"/>
    <x v="7"/>
    <x v="6"/>
    <x v="0"/>
    <x v="1"/>
    <x v="0"/>
    <x v="0"/>
    <n v="150980"/>
  </r>
  <r>
    <n v="8"/>
    <x v="0"/>
    <x v="8"/>
    <x v="7"/>
    <x v="0"/>
    <x v="2"/>
    <x v="0"/>
    <x v="0"/>
    <n v="192247"/>
  </r>
  <r>
    <n v="9"/>
    <x v="0"/>
    <x v="9"/>
    <x v="4"/>
    <x v="0"/>
    <x v="1"/>
    <x v="0"/>
    <x v="0"/>
    <n v="67932"/>
  </r>
  <r>
    <n v="10"/>
    <x v="0"/>
    <x v="10"/>
    <x v="6"/>
    <x v="0"/>
    <x v="1"/>
    <x v="0"/>
    <x v="0"/>
    <n v="280061"/>
  </r>
  <r>
    <n v="11"/>
    <x v="1"/>
    <x v="11"/>
    <x v="8"/>
    <x v="2"/>
    <x v="3"/>
    <x v="0"/>
    <x v="0"/>
    <n v="278036"/>
  </r>
  <r>
    <n v="12"/>
    <x v="1"/>
    <x v="12"/>
    <x v="1"/>
    <x v="0"/>
    <x v="0"/>
    <x v="0"/>
    <x v="0"/>
    <n v="19226"/>
  </r>
  <r>
    <n v="13"/>
    <x v="0"/>
    <x v="13"/>
    <x v="2"/>
    <x v="0"/>
    <x v="3"/>
    <x v="0"/>
    <x v="0"/>
    <n v="254359"/>
  </r>
  <r>
    <n v="14"/>
    <x v="1"/>
    <x v="14"/>
    <x v="1"/>
    <x v="0"/>
    <x v="3"/>
    <x v="0"/>
    <x v="0"/>
    <n v="302834"/>
  </r>
  <r>
    <n v="15"/>
    <x v="1"/>
    <x v="15"/>
    <x v="9"/>
    <x v="0"/>
    <x v="1"/>
    <x v="0"/>
    <x v="0"/>
    <n v="647116"/>
  </r>
  <r>
    <n v="16"/>
    <x v="1"/>
    <x v="16"/>
    <x v="6"/>
    <x v="0"/>
    <x v="3"/>
    <x v="0"/>
    <x v="0"/>
    <n v="421878"/>
  </r>
  <r>
    <n v="17"/>
    <x v="1"/>
    <x v="17"/>
    <x v="7"/>
    <x v="1"/>
    <x v="0"/>
    <x v="0"/>
    <x v="0"/>
    <n v="986379"/>
  </r>
  <r>
    <n v="18"/>
    <x v="1"/>
    <x v="18"/>
    <x v="7"/>
    <x v="0"/>
    <x v="1"/>
    <x v="0"/>
    <x v="0"/>
    <n v="213047"/>
  </r>
  <r>
    <n v="19"/>
    <x v="1"/>
    <x v="19"/>
    <x v="9"/>
    <x v="2"/>
    <x v="1"/>
    <x v="0"/>
    <x v="0"/>
    <n v="735566"/>
  </r>
  <r>
    <n v="20"/>
    <x v="0"/>
    <x v="20"/>
    <x v="2"/>
    <x v="0"/>
    <x v="3"/>
    <x v="0"/>
    <x v="0"/>
    <n v="366102"/>
  </r>
  <r>
    <n v="21"/>
    <x v="0"/>
    <x v="21"/>
    <x v="10"/>
    <x v="0"/>
    <x v="3"/>
    <x v="0"/>
    <x v="0"/>
    <n v="809623"/>
  </r>
  <r>
    <n v="22"/>
    <x v="1"/>
    <x v="22"/>
    <x v="7"/>
    <x v="1"/>
    <x v="2"/>
    <x v="0"/>
    <x v="0"/>
    <n v="467014"/>
  </r>
  <r>
    <n v="23"/>
    <x v="3"/>
    <x v="23"/>
    <x v="0"/>
    <x v="2"/>
    <x v="0"/>
    <x v="0"/>
    <x v="0"/>
    <n v="668568"/>
  </r>
  <r>
    <n v="24"/>
    <x v="3"/>
    <x v="24"/>
    <x v="7"/>
    <x v="0"/>
    <x v="0"/>
    <x v="0"/>
    <x v="0"/>
    <n v="339112"/>
  </r>
  <r>
    <n v="25"/>
    <x v="0"/>
    <x v="25"/>
    <x v="4"/>
    <x v="0"/>
    <x v="2"/>
    <x v="0"/>
    <x v="0"/>
    <n v="622170"/>
  </r>
  <r>
    <n v="26"/>
    <x v="2"/>
    <x v="26"/>
    <x v="7"/>
    <x v="0"/>
    <x v="1"/>
    <x v="0"/>
    <x v="0"/>
    <n v="434427"/>
  </r>
  <r>
    <n v="27"/>
    <x v="1"/>
    <x v="27"/>
    <x v="3"/>
    <x v="0"/>
    <x v="3"/>
    <x v="0"/>
    <x v="0"/>
    <n v="655846"/>
  </r>
  <r>
    <n v="28"/>
    <x v="2"/>
    <x v="28"/>
    <x v="11"/>
    <x v="1"/>
    <x v="1"/>
    <x v="0"/>
    <x v="0"/>
    <n v="987935"/>
  </r>
  <r>
    <n v="29"/>
    <x v="0"/>
    <x v="29"/>
    <x v="2"/>
    <x v="1"/>
    <x v="0"/>
    <x v="0"/>
    <x v="0"/>
    <n v="702774"/>
  </r>
  <r>
    <n v="30"/>
    <x v="2"/>
    <x v="30"/>
    <x v="10"/>
    <x v="0"/>
    <x v="3"/>
    <x v="0"/>
    <x v="0"/>
    <n v="225392"/>
  </r>
  <r>
    <n v="31"/>
    <x v="1"/>
    <x v="31"/>
    <x v="5"/>
    <x v="1"/>
    <x v="0"/>
    <x v="0"/>
    <x v="0"/>
    <n v="296573"/>
  </r>
  <r>
    <n v="32"/>
    <x v="3"/>
    <x v="32"/>
    <x v="9"/>
    <x v="2"/>
    <x v="1"/>
    <x v="0"/>
    <x v="0"/>
    <n v="227702"/>
  </r>
  <r>
    <n v="33"/>
    <x v="3"/>
    <x v="33"/>
    <x v="9"/>
    <x v="0"/>
    <x v="0"/>
    <x v="0"/>
    <x v="0"/>
    <n v="864090"/>
  </r>
  <r>
    <n v="34"/>
    <x v="3"/>
    <x v="34"/>
    <x v="4"/>
    <x v="0"/>
    <x v="3"/>
    <x v="0"/>
    <x v="0"/>
    <n v="440605"/>
  </r>
  <r>
    <n v="35"/>
    <x v="3"/>
    <x v="35"/>
    <x v="7"/>
    <x v="1"/>
    <x v="1"/>
    <x v="0"/>
    <x v="0"/>
    <n v="954660"/>
  </r>
  <r>
    <n v="36"/>
    <x v="3"/>
    <x v="36"/>
    <x v="11"/>
    <x v="0"/>
    <x v="3"/>
    <x v="0"/>
    <x v="0"/>
    <n v="255577"/>
  </r>
  <r>
    <n v="37"/>
    <x v="3"/>
    <x v="37"/>
    <x v="10"/>
    <x v="0"/>
    <x v="2"/>
    <x v="0"/>
    <x v="0"/>
    <n v="337352"/>
  </r>
  <r>
    <n v="38"/>
    <x v="3"/>
    <x v="38"/>
    <x v="5"/>
    <x v="0"/>
    <x v="1"/>
    <x v="0"/>
    <x v="0"/>
    <n v="660244"/>
  </r>
  <r>
    <n v="39"/>
    <x v="0"/>
    <x v="39"/>
    <x v="5"/>
    <x v="1"/>
    <x v="2"/>
    <x v="0"/>
    <x v="0"/>
    <n v="401351"/>
  </r>
  <r>
    <n v="40"/>
    <x v="0"/>
    <x v="40"/>
    <x v="0"/>
    <x v="2"/>
    <x v="1"/>
    <x v="0"/>
    <x v="0"/>
    <n v="678842"/>
  </r>
  <r>
    <n v="41"/>
    <x v="0"/>
    <x v="41"/>
    <x v="3"/>
    <x v="0"/>
    <x v="0"/>
    <x v="0"/>
    <x v="0"/>
    <n v="478861"/>
  </r>
  <r>
    <n v="42"/>
    <x v="2"/>
    <x v="42"/>
    <x v="9"/>
    <x v="0"/>
    <x v="1"/>
    <x v="0"/>
    <x v="0"/>
    <n v="804938"/>
  </r>
  <r>
    <n v="43"/>
    <x v="0"/>
    <x v="43"/>
    <x v="11"/>
    <x v="1"/>
    <x v="2"/>
    <x v="0"/>
    <x v="0"/>
    <n v="888341"/>
  </r>
  <r>
    <n v="44"/>
    <x v="2"/>
    <x v="44"/>
    <x v="2"/>
    <x v="0"/>
    <x v="1"/>
    <x v="0"/>
    <x v="0"/>
    <n v="262414"/>
  </r>
  <r>
    <n v="45"/>
    <x v="2"/>
    <x v="5"/>
    <x v="4"/>
    <x v="0"/>
    <x v="0"/>
    <x v="0"/>
    <x v="0"/>
    <n v="249353"/>
  </r>
  <r>
    <n v="46"/>
    <x v="3"/>
    <x v="45"/>
    <x v="8"/>
    <x v="2"/>
    <x v="0"/>
    <x v="0"/>
    <x v="0"/>
    <n v="892016"/>
  </r>
  <r>
    <n v="47"/>
    <x v="3"/>
    <x v="46"/>
    <x v="9"/>
    <x v="2"/>
    <x v="1"/>
    <x v="0"/>
    <x v="0"/>
    <n v="313626"/>
  </r>
  <r>
    <n v="48"/>
    <x v="1"/>
    <x v="47"/>
    <x v="6"/>
    <x v="0"/>
    <x v="0"/>
    <x v="0"/>
    <x v="0"/>
    <n v="314366"/>
  </r>
  <r>
    <n v="49"/>
    <x v="1"/>
    <x v="13"/>
    <x v="2"/>
    <x v="0"/>
    <x v="3"/>
    <x v="0"/>
    <x v="0"/>
    <n v="551340"/>
  </r>
  <r>
    <n v="50"/>
    <x v="0"/>
    <x v="48"/>
    <x v="0"/>
    <x v="2"/>
    <x v="3"/>
    <x v="0"/>
    <x v="0"/>
    <n v="735037"/>
  </r>
  <r>
    <n v="51"/>
    <x v="1"/>
    <x v="49"/>
    <x v="8"/>
    <x v="0"/>
    <x v="1"/>
    <x v="0"/>
    <x v="0"/>
    <n v="574023"/>
  </r>
  <r>
    <n v="52"/>
    <x v="3"/>
    <x v="50"/>
    <x v="8"/>
    <x v="2"/>
    <x v="3"/>
    <x v="0"/>
    <x v="0"/>
    <n v="402300"/>
  </r>
  <r>
    <n v="53"/>
    <x v="0"/>
    <x v="11"/>
    <x v="8"/>
    <x v="2"/>
    <x v="3"/>
    <x v="0"/>
    <x v="0"/>
    <n v="733125"/>
  </r>
  <r>
    <n v="54"/>
    <x v="1"/>
    <x v="51"/>
    <x v="5"/>
    <x v="0"/>
    <x v="3"/>
    <x v="0"/>
    <x v="0"/>
    <n v="545977"/>
  </r>
  <r>
    <n v="55"/>
    <x v="2"/>
    <x v="52"/>
    <x v="3"/>
    <x v="1"/>
    <x v="2"/>
    <x v="0"/>
    <x v="0"/>
    <n v="371572"/>
  </r>
  <r>
    <n v="56"/>
    <x v="3"/>
    <x v="53"/>
    <x v="11"/>
    <x v="1"/>
    <x v="3"/>
    <x v="0"/>
    <x v="0"/>
    <n v="326283"/>
  </r>
  <r>
    <n v="57"/>
    <x v="0"/>
    <x v="54"/>
    <x v="8"/>
    <x v="0"/>
    <x v="1"/>
    <x v="0"/>
    <x v="0"/>
    <n v="279051"/>
  </r>
  <r>
    <n v="58"/>
    <x v="0"/>
    <x v="55"/>
    <x v="0"/>
    <x v="2"/>
    <x v="1"/>
    <x v="0"/>
    <x v="0"/>
    <n v="900101"/>
  </r>
  <r>
    <n v="59"/>
    <x v="3"/>
    <x v="56"/>
    <x v="2"/>
    <x v="0"/>
    <x v="2"/>
    <x v="0"/>
    <x v="0"/>
    <n v="545286"/>
  </r>
  <r>
    <n v="60"/>
    <x v="0"/>
    <x v="57"/>
    <x v="11"/>
    <x v="1"/>
    <x v="1"/>
    <x v="0"/>
    <x v="0"/>
    <n v="722587"/>
  </r>
  <r>
    <n v="61"/>
    <x v="2"/>
    <x v="58"/>
    <x v="7"/>
    <x v="0"/>
    <x v="1"/>
    <x v="0"/>
    <x v="0"/>
    <n v="411062"/>
  </r>
  <r>
    <n v="62"/>
    <x v="0"/>
    <x v="59"/>
    <x v="5"/>
    <x v="0"/>
    <x v="1"/>
    <x v="0"/>
    <x v="0"/>
    <n v="660910"/>
  </r>
  <r>
    <n v="63"/>
    <x v="1"/>
    <x v="60"/>
    <x v="0"/>
    <x v="2"/>
    <x v="3"/>
    <x v="0"/>
    <x v="0"/>
    <n v="557370"/>
  </r>
  <r>
    <n v="64"/>
    <x v="1"/>
    <x v="10"/>
    <x v="6"/>
    <x v="0"/>
    <x v="1"/>
    <x v="0"/>
    <x v="0"/>
    <n v="549794"/>
  </r>
  <r>
    <n v="65"/>
    <x v="0"/>
    <x v="61"/>
    <x v="11"/>
    <x v="0"/>
    <x v="1"/>
    <x v="0"/>
    <x v="0"/>
    <n v="340133"/>
  </r>
  <r>
    <n v="66"/>
    <x v="2"/>
    <x v="62"/>
    <x v="9"/>
    <x v="2"/>
    <x v="0"/>
    <x v="0"/>
    <x v="0"/>
    <n v="265417"/>
  </r>
  <r>
    <n v="67"/>
    <x v="1"/>
    <x v="63"/>
    <x v="8"/>
    <x v="2"/>
    <x v="1"/>
    <x v="0"/>
    <x v="0"/>
    <n v="358185"/>
  </r>
  <r>
    <n v="68"/>
    <x v="1"/>
    <x v="64"/>
    <x v="7"/>
    <x v="0"/>
    <x v="0"/>
    <x v="0"/>
    <x v="0"/>
    <n v="991685"/>
  </r>
  <r>
    <n v="69"/>
    <x v="1"/>
    <x v="57"/>
    <x v="11"/>
    <x v="1"/>
    <x v="0"/>
    <x v="0"/>
    <x v="0"/>
    <n v="533762"/>
  </r>
  <r>
    <n v="70"/>
    <x v="1"/>
    <x v="65"/>
    <x v="3"/>
    <x v="0"/>
    <x v="0"/>
    <x v="0"/>
    <x v="0"/>
    <n v="829742"/>
  </r>
  <r>
    <n v="71"/>
    <x v="0"/>
    <x v="66"/>
    <x v="5"/>
    <x v="0"/>
    <x v="2"/>
    <x v="0"/>
    <x v="0"/>
    <n v="441527"/>
  </r>
  <r>
    <n v="72"/>
    <x v="0"/>
    <x v="48"/>
    <x v="0"/>
    <x v="2"/>
    <x v="3"/>
    <x v="0"/>
    <x v="0"/>
    <n v="550782"/>
  </r>
  <r>
    <n v="73"/>
    <x v="1"/>
    <x v="16"/>
    <x v="6"/>
    <x v="0"/>
    <x v="1"/>
    <x v="0"/>
    <x v="0"/>
    <n v="835872"/>
  </r>
  <r>
    <n v="74"/>
    <x v="3"/>
    <x v="67"/>
    <x v="1"/>
    <x v="0"/>
    <x v="2"/>
    <x v="0"/>
    <x v="0"/>
    <n v="540497"/>
  </r>
  <r>
    <n v="75"/>
    <x v="1"/>
    <x v="68"/>
    <x v="2"/>
    <x v="1"/>
    <x v="1"/>
    <x v="0"/>
    <x v="0"/>
    <n v="525977"/>
  </r>
  <r>
    <n v="76"/>
    <x v="1"/>
    <x v="69"/>
    <x v="6"/>
    <x v="0"/>
    <x v="0"/>
    <x v="0"/>
    <x v="0"/>
    <n v="789393"/>
  </r>
  <r>
    <n v="77"/>
    <x v="1"/>
    <x v="70"/>
    <x v="5"/>
    <x v="1"/>
    <x v="1"/>
    <x v="0"/>
    <x v="0"/>
    <n v="689478"/>
  </r>
  <r>
    <n v="78"/>
    <x v="2"/>
    <x v="71"/>
    <x v="7"/>
    <x v="0"/>
    <x v="2"/>
    <x v="0"/>
    <x v="0"/>
    <n v="499079"/>
  </r>
  <r>
    <n v="79"/>
    <x v="3"/>
    <x v="72"/>
    <x v="2"/>
    <x v="0"/>
    <x v="1"/>
    <x v="0"/>
    <x v="0"/>
    <n v="665107"/>
  </r>
  <r>
    <n v="80"/>
    <x v="1"/>
    <x v="73"/>
    <x v="0"/>
    <x v="0"/>
    <x v="1"/>
    <x v="0"/>
    <x v="0"/>
    <n v="998077"/>
  </r>
  <r>
    <n v="81"/>
    <x v="3"/>
    <x v="74"/>
    <x v="5"/>
    <x v="0"/>
    <x v="2"/>
    <x v="0"/>
    <x v="0"/>
    <n v="934205"/>
  </r>
  <r>
    <n v="82"/>
    <x v="2"/>
    <x v="75"/>
    <x v="2"/>
    <x v="1"/>
    <x v="1"/>
    <x v="0"/>
    <x v="0"/>
    <n v="823426"/>
  </r>
  <r>
    <n v="83"/>
    <x v="3"/>
    <x v="57"/>
    <x v="11"/>
    <x v="1"/>
    <x v="3"/>
    <x v="0"/>
    <x v="0"/>
    <n v="282910"/>
  </r>
  <r>
    <n v="84"/>
    <x v="2"/>
    <x v="76"/>
    <x v="7"/>
    <x v="0"/>
    <x v="0"/>
    <x v="0"/>
    <x v="0"/>
    <n v="418675"/>
  </r>
  <r>
    <n v="85"/>
    <x v="3"/>
    <x v="77"/>
    <x v="5"/>
    <x v="1"/>
    <x v="2"/>
    <x v="0"/>
    <x v="0"/>
    <n v="804949"/>
  </r>
  <r>
    <n v="86"/>
    <x v="2"/>
    <x v="78"/>
    <x v="5"/>
    <x v="1"/>
    <x v="0"/>
    <x v="0"/>
    <x v="0"/>
    <n v="686601"/>
  </r>
  <r>
    <n v="87"/>
    <x v="1"/>
    <x v="79"/>
    <x v="5"/>
    <x v="0"/>
    <x v="2"/>
    <x v="0"/>
    <x v="0"/>
    <n v="561220"/>
  </r>
  <r>
    <n v="88"/>
    <x v="1"/>
    <x v="80"/>
    <x v="3"/>
    <x v="1"/>
    <x v="0"/>
    <x v="0"/>
    <x v="0"/>
    <n v="762534"/>
  </r>
  <r>
    <n v="89"/>
    <x v="2"/>
    <x v="81"/>
    <x v="11"/>
    <x v="0"/>
    <x v="0"/>
    <x v="0"/>
    <x v="0"/>
    <n v="327947"/>
  </r>
  <r>
    <n v="90"/>
    <x v="2"/>
    <x v="82"/>
    <x v="2"/>
    <x v="0"/>
    <x v="0"/>
    <x v="0"/>
    <x v="0"/>
    <n v="492986"/>
  </r>
  <r>
    <n v="91"/>
    <x v="0"/>
    <x v="83"/>
    <x v="5"/>
    <x v="1"/>
    <x v="3"/>
    <x v="0"/>
    <x v="0"/>
    <n v="369237"/>
  </r>
  <r>
    <n v="92"/>
    <x v="2"/>
    <x v="84"/>
    <x v="11"/>
    <x v="1"/>
    <x v="1"/>
    <x v="0"/>
    <x v="0"/>
    <n v="983839"/>
  </r>
  <r>
    <n v="93"/>
    <x v="3"/>
    <x v="85"/>
    <x v="9"/>
    <x v="0"/>
    <x v="0"/>
    <x v="0"/>
    <x v="0"/>
    <n v="776716"/>
  </r>
  <r>
    <n v="94"/>
    <x v="1"/>
    <x v="86"/>
    <x v="10"/>
    <x v="0"/>
    <x v="0"/>
    <x v="0"/>
    <x v="0"/>
    <n v="664632"/>
  </r>
  <r>
    <n v="95"/>
    <x v="2"/>
    <x v="39"/>
    <x v="5"/>
    <x v="1"/>
    <x v="0"/>
    <x v="0"/>
    <x v="0"/>
    <n v="466727"/>
  </r>
  <r>
    <n v="96"/>
    <x v="2"/>
    <x v="87"/>
    <x v="9"/>
    <x v="2"/>
    <x v="0"/>
    <x v="0"/>
    <x v="0"/>
    <n v="896384"/>
  </r>
  <r>
    <n v="97"/>
    <x v="0"/>
    <x v="11"/>
    <x v="8"/>
    <x v="2"/>
    <x v="3"/>
    <x v="0"/>
    <x v="0"/>
    <n v="712001"/>
  </r>
  <r>
    <n v="98"/>
    <x v="1"/>
    <x v="88"/>
    <x v="1"/>
    <x v="0"/>
    <x v="2"/>
    <x v="0"/>
    <x v="0"/>
    <n v="246865"/>
  </r>
  <r>
    <n v="99"/>
    <x v="1"/>
    <x v="89"/>
    <x v="11"/>
    <x v="1"/>
    <x v="3"/>
    <x v="0"/>
    <x v="0"/>
    <n v="858729"/>
  </r>
  <r>
    <n v="100"/>
    <x v="0"/>
    <x v="90"/>
    <x v="2"/>
    <x v="1"/>
    <x v="1"/>
    <x v="0"/>
    <x v="0"/>
    <n v="5818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5F6E2-FAB1-4FCC-A322-AAC2E8A2B64F}"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rowHeaderCaption="Quaterly Expenses">
  <location ref="G6:G7" firstHeaderRow="1" firstDataRow="1" firstDataCol="0"/>
  <pivotFields count="11">
    <pivotField showAll="0"/>
    <pivotField showAll="0">
      <items count="5">
        <item x="3"/>
        <item x="2"/>
        <item x="0"/>
        <item x="1"/>
        <item t="default"/>
      </items>
    </pivotField>
    <pivotField numFmtId="15" showAll="0"/>
    <pivotField showAll="0"/>
    <pivotField showAll="0">
      <items count="4">
        <item x="2"/>
        <item x="0"/>
        <item x="1"/>
        <item t="default"/>
      </items>
    </pivotField>
    <pivotField showAll="0"/>
    <pivotField showAll="0"/>
    <pivotField showAll="0">
      <items count="2">
        <item x="0"/>
        <item t="default"/>
      </items>
    </pivotField>
    <pivotField dataField="1" numFmtId="164" showAll="0"/>
    <pivotField showAll="0" defaultSubtotal="0">
      <items count="6">
        <item x="0"/>
        <item x="1"/>
        <item x="2"/>
        <item x="3"/>
        <item x="4"/>
        <item x="5"/>
      </items>
    </pivotField>
    <pivotField showAll="0" defaultSubtotal="0"/>
  </pivotFields>
  <rowItems count="1">
    <i/>
  </rowItems>
  <colItems count="1">
    <i/>
  </colItems>
  <dataFields count="1">
    <dataField name="Average Amt Spend" fld="8" subtotal="average" baseField="0" baseItem="0"/>
  </dataFields>
  <formats count="3">
    <format dxfId="45">
      <pivotArea outline="0" collapsedLevelsAreSubtotals="1" fieldPosition="0"/>
    </format>
    <format dxfId="46">
      <pivotArea dataOnly="0" labelOnly="1" outline="0" axis="axisValues" fieldPosition="0"/>
    </format>
    <format dxfId="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rowHeaderCaption="Cities">
  <location ref="A6:B10" firstHeaderRow="1" firstDataRow="1" firstDataCol="1"/>
  <pivotFields count="11">
    <pivotField showAll="0"/>
    <pivotField axis="axisRow" showAll="0">
      <items count="5">
        <item x="3"/>
        <item x="2"/>
        <item x="0"/>
        <item x="1"/>
        <item t="default"/>
      </items>
    </pivotField>
    <pivotField numFmtId="15" showAll="0">
      <items count="15">
        <item x="0"/>
        <item x="1"/>
        <item x="2"/>
        <item x="3"/>
        <item x="4"/>
        <item x="5"/>
        <item x="6"/>
        <item x="7"/>
        <item x="8"/>
        <item x="9"/>
        <item x="10"/>
        <item x="11"/>
        <item x="12"/>
        <item x="13"/>
        <item t="default"/>
      </items>
    </pivotField>
    <pivotField showAll="0" defaultSubtotal="0"/>
    <pivotField showAll="0" defaultSubtotal="0">
      <items count="3">
        <item x="2"/>
        <item x="0"/>
        <item x="1"/>
      </items>
    </pivotField>
    <pivotField showAll="0"/>
    <pivotField showAll="0"/>
    <pivotField showAll="0"/>
    <pivotField dataField="1" numFmtId="164"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4">
    <i>
      <x/>
    </i>
    <i>
      <x v="1"/>
    </i>
    <i>
      <x v="2"/>
    </i>
    <i>
      <x v="3"/>
    </i>
  </rowItems>
  <colItems count="1">
    <i/>
  </colItems>
  <dataFields count="1">
    <dataField name="Sum of Amount" fld="8" baseField="0" baseItem="0" numFmtId="164"/>
  </dataFields>
  <formats count="3">
    <format dxfId="167">
      <pivotArea outline="0" collapsedLevelsAreSubtotals="1" fieldPosition="0"/>
    </format>
    <format dxfId="166">
      <pivotArea dataOnly="0" labelOnly="1" outline="0" axis="axisValues" fieldPosition="0"/>
    </format>
    <format dxfId="165">
      <pivotArea dataOnly="0" labelOnly="1" outline="0" axis="axisValues" fieldPosition="0"/>
    </format>
  </formats>
  <chartFormats count="5">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1" count="1" selected="0">
            <x v="0"/>
          </reference>
        </references>
      </pivotArea>
    </chartFormat>
    <chartFormat chart="6" format="13">
      <pivotArea type="data" outline="0" fieldPosition="0">
        <references count="2">
          <reference field="4294967294" count="1" selected="0">
            <x v="0"/>
          </reference>
          <reference field="1" count="1" selected="0">
            <x v="1"/>
          </reference>
        </references>
      </pivotArea>
    </chartFormat>
    <chartFormat chart="6" format="14">
      <pivotArea type="data" outline="0" fieldPosition="0">
        <references count="2">
          <reference field="4294967294" count="1" selected="0">
            <x v="0"/>
          </reference>
          <reference field="1" count="1" selected="0">
            <x v="2"/>
          </reference>
        </references>
      </pivotArea>
    </chartFormat>
    <chartFormat chart="6" format="1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rowHeaderCaption="Quaterly Expenses">
  <location ref="D20:E25" firstHeaderRow="1" firstDataRow="1" firstDataCol="1"/>
  <pivotFields count="11">
    <pivotField showAll="0"/>
    <pivotField showAll="0">
      <items count="5">
        <item x="3"/>
        <item x="2"/>
        <item x="0"/>
        <item x="1"/>
        <item t="default"/>
      </items>
    </pivotField>
    <pivotField numFmtId="15" showAll="0"/>
    <pivotField showAll="0"/>
    <pivotField showAll="0">
      <items count="4">
        <item x="2"/>
        <item x="0"/>
        <item x="1"/>
        <item t="default"/>
      </items>
    </pivotField>
    <pivotField showAll="0"/>
    <pivotField showAll="0"/>
    <pivotField showAll="0">
      <items count="2">
        <item x="0"/>
        <item t="default"/>
      </items>
    </pivotField>
    <pivotField dataField="1" numFmtId="164" showAll="0"/>
    <pivotField axis="axisRow" showAll="0" defaultSubtotal="0">
      <items count="6">
        <item x="0"/>
        <item x="1"/>
        <item x="2"/>
        <item x="3"/>
        <item x="4"/>
        <item x="5"/>
      </items>
    </pivotField>
    <pivotField showAll="0" defaultSubtotal="0"/>
  </pivotFields>
  <rowFields count="1">
    <field x="9"/>
  </rowFields>
  <rowItems count="5">
    <i>
      <x v="1"/>
    </i>
    <i>
      <x v="2"/>
    </i>
    <i>
      <x v="3"/>
    </i>
    <i>
      <x v="4"/>
    </i>
    <i t="grand">
      <x/>
    </i>
  </rowItems>
  <colItems count="1">
    <i/>
  </colItems>
  <dataFields count="1">
    <dataField name="Sum of Amount" fld="8" baseField="0" baseItem="0" numFmtId="164"/>
  </dataFields>
  <formats count="3">
    <format dxfId="170">
      <pivotArea outline="0" collapsedLevelsAreSubtotals="1" fieldPosition="0"/>
    </format>
    <format dxfId="169">
      <pivotArea dataOnly="0" labelOnly="1" outline="0" axis="axisValues" fieldPosition="0"/>
    </format>
    <format dxfId="168">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rowHeaderCaption="Month">
  <location ref="D6:E18" firstHeaderRow="1" firstDataRow="1" firstDataCol="1"/>
  <pivotFields count="11">
    <pivotField showAll="0"/>
    <pivotField showAll="0">
      <items count="5">
        <item x="3"/>
        <item x="2"/>
        <item x="0"/>
        <item x="1"/>
        <item t="default"/>
      </items>
    </pivotField>
    <pivotField numFmtId="15" showAll="0">
      <items count="15">
        <item x="0"/>
        <item x="1"/>
        <item x="2"/>
        <item x="3"/>
        <item x="4"/>
        <item x="5"/>
        <item x="6"/>
        <item x="7"/>
        <item x="8"/>
        <item x="9"/>
        <item x="10"/>
        <item x="11"/>
        <item x="12"/>
        <item x="13"/>
        <item t="default"/>
      </items>
    </pivotField>
    <pivotField axis="axisRow" showAll="0" defaultSubtotal="0">
      <items count="12">
        <item x="11"/>
        <item x="5"/>
        <item x="7"/>
        <item x="2"/>
        <item x="3"/>
        <item x="6"/>
        <item x="10"/>
        <item x="1"/>
        <item x="4"/>
        <item x="0"/>
        <item x="9"/>
        <item x="8"/>
      </items>
    </pivotField>
    <pivotField showAll="0" defaultSubtotal="0">
      <items count="3">
        <item x="2"/>
        <item x="0"/>
        <item x="1"/>
      </items>
    </pivotField>
    <pivotField showAll="0">
      <items count="5">
        <item x="0"/>
        <item x="1"/>
        <item x="3"/>
        <item x="2"/>
        <item t="default"/>
      </items>
    </pivotField>
    <pivotField showAll="0"/>
    <pivotField showAll="0"/>
    <pivotField dataField="1" numFmtId="164"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3"/>
  </rowFields>
  <rowItems count="12">
    <i>
      <x/>
    </i>
    <i>
      <x v="1"/>
    </i>
    <i>
      <x v="2"/>
    </i>
    <i>
      <x v="3"/>
    </i>
    <i>
      <x v="4"/>
    </i>
    <i>
      <x v="5"/>
    </i>
    <i>
      <x v="6"/>
    </i>
    <i>
      <x v="7"/>
    </i>
    <i>
      <x v="8"/>
    </i>
    <i>
      <x v="9"/>
    </i>
    <i>
      <x v="10"/>
    </i>
    <i>
      <x v="11"/>
    </i>
  </rowItems>
  <colItems count="1">
    <i/>
  </colItems>
  <dataFields count="1">
    <dataField name="Sum of Amount" fld="8" baseField="0" baseItem="0" numFmtId="164"/>
  </dataFields>
  <formats count="3">
    <format dxfId="173">
      <pivotArea outline="0" collapsedLevelsAreSubtotals="1" fieldPosition="0"/>
    </format>
    <format dxfId="172">
      <pivotArea dataOnly="0" labelOnly="1" outline="0" axis="axisValues" fieldPosition="0"/>
    </format>
    <format dxfId="171">
      <pivotArea dataOnly="0" labelOnly="1" outline="0" axis="axisValues" fieldPosition="0"/>
    </format>
  </formats>
  <chartFormats count="14">
    <chartFormat chart="0"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6" format="34">
      <pivotArea type="data" outline="0" fieldPosition="0">
        <references count="2">
          <reference field="4294967294" count="1" selected="0">
            <x v="0"/>
          </reference>
          <reference field="3" count="1" selected="0">
            <x v="0"/>
          </reference>
        </references>
      </pivotArea>
    </chartFormat>
    <chartFormat chart="6" format="35">
      <pivotArea type="data" outline="0" fieldPosition="0">
        <references count="2">
          <reference field="4294967294" count="1" selected="0">
            <x v="0"/>
          </reference>
          <reference field="3" count="1" selected="0">
            <x v="1"/>
          </reference>
        </references>
      </pivotArea>
    </chartFormat>
    <chartFormat chart="6" format="36">
      <pivotArea type="data" outline="0" fieldPosition="0">
        <references count="2">
          <reference field="4294967294" count="1" selected="0">
            <x v="0"/>
          </reference>
          <reference field="3" count="1" selected="0">
            <x v="2"/>
          </reference>
        </references>
      </pivotArea>
    </chartFormat>
    <chartFormat chart="6" format="37">
      <pivotArea type="data" outline="0" fieldPosition="0">
        <references count="2">
          <reference field="4294967294" count="1" selected="0">
            <x v="0"/>
          </reference>
          <reference field="3" count="1" selected="0">
            <x v="3"/>
          </reference>
        </references>
      </pivotArea>
    </chartFormat>
    <chartFormat chart="6" format="38">
      <pivotArea type="data" outline="0" fieldPosition="0">
        <references count="2">
          <reference field="4294967294" count="1" selected="0">
            <x v="0"/>
          </reference>
          <reference field="3" count="1" selected="0">
            <x v="4"/>
          </reference>
        </references>
      </pivotArea>
    </chartFormat>
    <chartFormat chart="6" format="39">
      <pivotArea type="data" outline="0" fieldPosition="0">
        <references count="2">
          <reference field="4294967294" count="1" selected="0">
            <x v="0"/>
          </reference>
          <reference field="3" count="1" selected="0">
            <x v="5"/>
          </reference>
        </references>
      </pivotArea>
    </chartFormat>
    <chartFormat chart="6" format="40">
      <pivotArea type="data" outline="0" fieldPosition="0">
        <references count="2">
          <reference field="4294967294" count="1" selected="0">
            <x v="0"/>
          </reference>
          <reference field="3" count="1" selected="0">
            <x v="6"/>
          </reference>
        </references>
      </pivotArea>
    </chartFormat>
    <chartFormat chart="6" format="41">
      <pivotArea type="data" outline="0" fieldPosition="0">
        <references count="2">
          <reference field="4294967294" count="1" selected="0">
            <x v="0"/>
          </reference>
          <reference field="3" count="1" selected="0">
            <x v="7"/>
          </reference>
        </references>
      </pivotArea>
    </chartFormat>
    <chartFormat chart="6" format="42">
      <pivotArea type="data" outline="0" fieldPosition="0">
        <references count="2">
          <reference field="4294967294" count="1" selected="0">
            <x v="0"/>
          </reference>
          <reference field="3" count="1" selected="0">
            <x v="8"/>
          </reference>
        </references>
      </pivotArea>
    </chartFormat>
    <chartFormat chart="6" format="43">
      <pivotArea type="data" outline="0" fieldPosition="0">
        <references count="2">
          <reference field="4294967294" count="1" selected="0">
            <x v="0"/>
          </reference>
          <reference field="3" count="1" selected="0">
            <x v="9"/>
          </reference>
        </references>
      </pivotArea>
    </chartFormat>
    <chartFormat chart="6" format="44">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6" rowHeaderCaption="Card Type">
  <location ref="A20:B24" firstHeaderRow="1" firstDataRow="1" firstDataCol="1"/>
  <pivotFields count="11">
    <pivotField showAll="0"/>
    <pivotField showAll="0">
      <items count="5">
        <item x="3"/>
        <item x="2"/>
        <item x="0"/>
        <item x="1"/>
        <item t="default"/>
      </items>
    </pivotField>
    <pivotField numFmtId="15" showAll="0">
      <items count="15">
        <item x="0"/>
        <item x="1"/>
        <item x="2"/>
        <item x="3"/>
        <item x="4"/>
        <item x="5"/>
        <item x="6"/>
        <item x="7"/>
        <item x="8"/>
        <item x="9"/>
        <item x="10"/>
        <item x="11"/>
        <item x="12"/>
        <item x="13"/>
        <item t="default"/>
      </items>
    </pivotField>
    <pivotField showAll="0" defaultSubtotal="0">
      <items count="12">
        <item x="11"/>
        <item x="5"/>
        <item x="7"/>
        <item x="2"/>
        <item x="3"/>
        <item x="6"/>
        <item x="10"/>
        <item x="1"/>
        <item x="4"/>
        <item x="0"/>
        <item x="9"/>
        <item x="8"/>
      </items>
    </pivotField>
    <pivotField showAll="0" defaultSubtotal="0">
      <items count="3">
        <item x="2"/>
        <item x="0"/>
        <item x="1"/>
      </items>
    </pivotField>
    <pivotField axis="axisRow" showAll="0">
      <items count="5">
        <item x="0"/>
        <item x="1"/>
        <item x="3"/>
        <item x="2"/>
        <item t="default"/>
      </items>
    </pivotField>
    <pivotField showAll="0"/>
    <pivotField showAll="0"/>
    <pivotField dataField="1" numFmtId="164"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5"/>
  </rowFields>
  <rowItems count="4">
    <i>
      <x/>
    </i>
    <i>
      <x v="1"/>
    </i>
    <i>
      <x v="2"/>
    </i>
    <i>
      <x v="3"/>
    </i>
  </rowItems>
  <colItems count="1">
    <i/>
  </colItems>
  <dataFields count="1">
    <dataField name="Sum of Amount" fld="8" baseField="0" baseItem="0" numFmtId="164"/>
  </dataFields>
  <formats count="3">
    <format dxfId="176">
      <pivotArea outline="0" collapsedLevelsAreSubtotals="1" fieldPosition="0"/>
    </format>
    <format dxfId="175">
      <pivotArea dataOnly="0" labelOnly="1" outline="0" axis="axisValues" fieldPosition="0"/>
    </format>
    <format dxfId="174">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ADFD3B8-AE7F-4ECD-B766-B3BE80FC5C23}" sourceName="City">
  <pivotTables>
    <pivotTable tabId="2" name="PivotTable1"/>
    <pivotTable tabId="2" name="PivotTable2"/>
    <pivotTable tabId="2" name="PivotTable3"/>
    <pivotTable tabId="2" name="PivotTable4"/>
    <pivotTable tabId="2" name="PivotTable5"/>
  </pivotTables>
  <data>
    <tabular pivotCacheId="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D52BD25-A2A2-4472-AA3E-835C95A0DF61}" sourceName="Year">
  <pivotTables>
    <pivotTable tabId="2" name="PivotTable3"/>
    <pivotTable tabId="2" name="PivotTable1"/>
    <pivotTable tabId="2" name="PivotTable2"/>
    <pivotTable tabId="2" name="PivotTable4"/>
    <pivotTable tabId="2" name="PivotTable5"/>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B4FE104-A1EC-4BA0-A0CD-C5E44CDA7308}" cache="Slicer_City" caption="City" showCaption="0" style="SlicerStyleDark1" rowHeight="1548000"/>
  <slicer name="Year" xr10:uid="{9FB44F7B-5563-437C-86BB-71570DE06CD5}" cache="Slicer_Year" caption="Year" showCaption="0" style="SlicerStyleDark1" rowHeight="20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2"/>
  <sheetViews>
    <sheetView tabSelected="1" workbookViewId="0">
      <selection activeCell="G2" sqref="G2"/>
    </sheetView>
  </sheetViews>
  <sheetFormatPr defaultRowHeight="15" x14ac:dyDescent="0.25"/>
  <cols>
    <col min="2" max="2" width="21.140625" bestFit="1" customWidth="1"/>
    <col min="3" max="3" width="10.140625" bestFit="1" customWidth="1"/>
    <col min="4" max="4" width="13.140625" bestFit="1" customWidth="1"/>
    <col min="5" max="5" width="10.140625" customWidth="1"/>
    <col min="6" max="6" width="9.7109375" bestFit="1" customWidth="1"/>
    <col min="7" max="7" width="8.85546875" bestFit="1" customWidth="1"/>
    <col min="8" max="8" width="7.5703125" bestFit="1" customWidth="1"/>
    <col min="9" max="9" width="12.28515625" style="2" bestFit="1" customWidth="1"/>
  </cols>
  <sheetData>
    <row r="1" spans="1:9" x14ac:dyDescent="0.25">
      <c r="A1" t="s">
        <v>0</v>
      </c>
      <c r="B1" t="s">
        <v>1</v>
      </c>
      <c r="C1" t="s">
        <v>2</v>
      </c>
      <c r="D1" t="s">
        <v>25</v>
      </c>
      <c r="E1" t="s">
        <v>24</v>
      </c>
      <c r="F1" t="s">
        <v>3</v>
      </c>
      <c r="G1" t="s">
        <v>4</v>
      </c>
      <c r="H1" t="s">
        <v>5</v>
      </c>
      <c r="I1" s="2" t="s">
        <v>6</v>
      </c>
    </row>
    <row r="2" spans="1:9" x14ac:dyDescent="0.25">
      <c r="A2">
        <v>0</v>
      </c>
      <c r="B2" t="s">
        <v>7</v>
      </c>
      <c r="C2" s="1">
        <v>41941</v>
      </c>
      <c r="D2" s="6" t="str">
        <f>TEXT(C2,"mmmm")</f>
        <v>October</v>
      </c>
      <c r="E2" s="6">
        <f>YEAR(C2)</f>
        <v>2014</v>
      </c>
      <c r="F2" t="s">
        <v>8</v>
      </c>
      <c r="G2" t="s">
        <v>9</v>
      </c>
      <c r="H2" t="s">
        <v>10</v>
      </c>
      <c r="I2" s="2">
        <v>82475</v>
      </c>
    </row>
    <row r="3" spans="1:9" x14ac:dyDescent="0.25">
      <c r="A3">
        <v>1</v>
      </c>
      <c r="B3" t="s">
        <v>11</v>
      </c>
      <c r="C3" s="1">
        <v>41873</v>
      </c>
      <c r="D3" s="6" t="str">
        <f t="shared" ref="D3:D66" si="0">TEXT(C3,"mmmm")</f>
        <v>August</v>
      </c>
      <c r="E3" s="6">
        <f t="shared" ref="E3:E66" si="1">YEAR(C3)</f>
        <v>2014</v>
      </c>
      <c r="F3" t="s">
        <v>12</v>
      </c>
      <c r="G3" t="s">
        <v>9</v>
      </c>
      <c r="H3" t="s">
        <v>10</v>
      </c>
      <c r="I3" s="2">
        <v>32555</v>
      </c>
    </row>
    <row r="4" spans="1:9" x14ac:dyDescent="0.25">
      <c r="A4">
        <v>2</v>
      </c>
      <c r="B4" t="s">
        <v>13</v>
      </c>
      <c r="C4" s="1">
        <v>41878</v>
      </c>
      <c r="D4" s="6" t="str">
        <f t="shared" si="0"/>
        <v>August</v>
      </c>
      <c r="E4" s="6">
        <f t="shared" si="1"/>
        <v>2014</v>
      </c>
      <c r="F4" t="s">
        <v>14</v>
      </c>
      <c r="G4" t="s">
        <v>9</v>
      </c>
      <c r="H4" t="s">
        <v>10</v>
      </c>
      <c r="I4" s="2">
        <v>101738</v>
      </c>
    </row>
    <row r="5" spans="1:9" x14ac:dyDescent="0.25">
      <c r="A5">
        <v>3</v>
      </c>
      <c r="B5" t="s">
        <v>11</v>
      </c>
      <c r="C5" s="1">
        <v>41741</v>
      </c>
      <c r="D5" s="6" t="str">
        <f t="shared" si="0"/>
        <v>April</v>
      </c>
      <c r="E5" s="6">
        <f t="shared" si="1"/>
        <v>2014</v>
      </c>
      <c r="F5" t="s">
        <v>15</v>
      </c>
      <c r="G5" t="s">
        <v>9</v>
      </c>
      <c r="H5" t="s">
        <v>10</v>
      </c>
      <c r="I5" s="2">
        <v>123424</v>
      </c>
    </row>
    <row r="6" spans="1:9" x14ac:dyDescent="0.25">
      <c r="A6">
        <v>4</v>
      </c>
      <c r="B6" t="s">
        <v>13</v>
      </c>
      <c r="C6" s="1">
        <v>42129</v>
      </c>
      <c r="D6" s="6" t="str">
        <f t="shared" si="0"/>
        <v>May</v>
      </c>
      <c r="E6" s="6">
        <f t="shared" si="1"/>
        <v>2015</v>
      </c>
      <c r="F6" t="s">
        <v>8</v>
      </c>
      <c r="G6" t="s">
        <v>9</v>
      </c>
      <c r="H6" t="s">
        <v>10</v>
      </c>
      <c r="I6" s="2">
        <v>171574</v>
      </c>
    </row>
    <row r="7" spans="1:9" x14ac:dyDescent="0.25">
      <c r="A7">
        <v>5</v>
      </c>
      <c r="B7" t="s">
        <v>7</v>
      </c>
      <c r="C7" s="1">
        <v>41890</v>
      </c>
      <c r="D7" s="6" t="str">
        <f t="shared" si="0"/>
        <v>September</v>
      </c>
      <c r="E7" s="6">
        <f t="shared" si="1"/>
        <v>2014</v>
      </c>
      <c r="F7" t="s">
        <v>14</v>
      </c>
      <c r="G7" t="s">
        <v>9</v>
      </c>
      <c r="H7" t="s">
        <v>10</v>
      </c>
      <c r="I7" s="2">
        <v>100036</v>
      </c>
    </row>
    <row r="8" spans="1:9" x14ac:dyDescent="0.25">
      <c r="A8">
        <v>6</v>
      </c>
      <c r="B8" t="s">
        <v>7</v>
      </c>
      <c r="C8" s="1">
        <v>42059</v>
      </c>
      <c r="D8" s="6" t="str">
        <f t="shared" si="0"/>
        <v>February</v>
      </c>
      <c r="E8" s="6">
        <f t="shared" si="1"/>
        <v>2015</v>
      </c>
      <c r="F8" t="s">
        <v>8</v>
      </c>
      <c r="G8" t="s">
        <v>9</v>
      </c>
      <c r="H8" t="s">
        <v>10</v>
      </c>
      <c r="I8" s="2">
        <v>143250</v>
      </c>
    </row>
    <row r="9" spans="1:9" x14ac:dyDescent="0.25">
      <c r="A9">
        <v>7</v>
      </c>
      <c r="B9" t="s">
        <v>11</v>
      </c>
      <c r="C9" s="1">
        <v>41816</v>
      </c>
      <c r="D9" s="6" t="str">
        <f t="shared" si="0"/>
        <v>June</v>
      </c>
      <c r="E9" s="6">
        <f t="shared" si="1"/>
        <v>2014</v>
      </c>
      <c r="F9" t="s">
        <v>12</v>
      </c>
      <c r="G9" t="s">
        <v>9</v>
      </c>
      <c r="H9" t="s">
        <v>10</v>
      </c>
      <c r="I9" s="2">
        <v>150980</v>
      </c>
    </row>
    <row r="10" spans="1:9" x14ac:dyDescent="0.25">
      <c r="A10">
        <v>8</v>
      </c>
      <c r="B10" t="s">
        <v>7</v>
      </c>
      <c r="C10" s="1">
        <v>41726</v>
      </c>
      <c r="D10" s="6" t="str">
        <f t="shared" si="0"/>
        <v>March</v>
      </c>
      <c r="E10" s="6">
        <f t="shared" si="1"/>
        <v>2014</v>
      </c>
      <c r="F10" t="s">
        <v>14</v>
      </c>
      <c r="G10" t="s">
        <v>9</v>
      </c>
      <c r="H10" t="s">
        <v>10</v>
      </c>
      <c r="I10" s="2">
        <v>192247</v>
      </c>
    </row>
    <row r="11" spans="1:9" x14ac:dyDescent="0.25">
      <c r="A11">
        <v>9</v>
      </c>
      <c r="B11" t="s">
        <v>7</v>
      </c>
      <c r="C11" s="1">
        <v>41883</v>
      </c>
      <c r="D11" s="6" t="str">
        <f t="shared" si="0"/>
        <v>September</v>
      </c>
      <c r="E11" s="6">
        <f t="shared" si="1"/>
        <v>2014</v>
      </c>
      <c r="F11" t="s">
        <v>12</v>
      </c>
      <c r="G11" t="s">
        <v>9</v>
      </c>
      <c r="H11" t="s">
        <v>10</v>
      </c>
      <c r="I11" s="2">
        <v>67932</v>
      </c>
    </row>
    <row r="12" spans="1:9" x14ac:dyDescent="0.25">
      <c r="A12">
        <v>10</v>
      </c>
      <c r="B12" t="s">
        <v>7</v>
      </c>
      <c r="C12" s="1">
        <v>41812</v>
      </c>
      <c r="D12" s="6" t="str">
        <f t="shared" si="0"/>
        <v>June</v>
      </c>
      <c r="E12" s="6">
        <f t="shared" si="1"/>
        <v>2014</v>
      </c>
      <c r="F12" t="s">
        <v>12</v>
      </c>
      <c r="G12" t="s">
        <v>9</v>
      </c>
      <c r="H12" t="s">
        <v>10</v>
      </c>
      <c r="I12" s="2">
        <v>280061</v>
      </c>
    </row>
    <row r="13" spans="1:9" x14ac:dyDescent="0.25">
      <c r="A13">
        <v>11</v>
      </c>
      <c r="B13" t="s">
        <v>11</v>
      </c>
      <c r="C13" s="1">
        <v>41615</v>
      </c>
      <c r="D13" s="6" t="str">
        <f t="shared" si="0"/>
        <v>December</v>
      </c>
      <c r="E13" s="6">
        <f t="shared" si="1"/>
        <v>2013</v>
      </c>
      <c r="F13" t="s">
        <v>15</v>
      </c>
      <c r="G13" t="s">
        <v>9</v>
      </c>
      <c r="H13" t="s">
        <v>10</v>
      </c>
      <c r="I13" s="2">
        <v>278036</v>
      </c>
    </row>
    <row r="14" spans="1:9" x14ac:dyDescent="0.25">
      <c r="A14">
        <v>12</v>
      </c>
      <c r="B14" t="s">
        <v>11</v>
      </c>
      <c r="C14" s="1">
        <v>41858</v>
      </c>
      <c r="D14" s="6" t="str">
        <f t="shared" si="0"/>
        <v>August</v>
      </c>
      <c r="E14" s="6">
        <f t="shared" si="1"/>
        <v>2014</v>
      </c>
      <c r="F14" t="s">
        <v>8</v>
      </c>
      <c r="G14" t="s">
        <v>9</v>
      </c>
      <c r="H14" t="s">
        <v>10</v>
      </c>
      <c r="I14" s="2">
        <v>19226</v>
      </c>
    </row>
    <row r="15" spans="1:9" x14ac:dyDescent="0.25">
      <c r="A15">
        <v>13</v>
      </c>
      <c r="B15" t="s">
        <v>7</v>
      </c>
      <c r="C15" s="1">
        <v>41756</v>
      </c>
      <c r="D15" s="6" t="str">
        <f t="shared" si="0"/>
        <v>April</v>
      </c>
      <c r="E15" s="6">
        <f t="shared" si="1"/>
        <v>2014</v>
      </c>
      <c r="F15" t="s">
        <v>15</v>
      </c>
      <c r="G15" t="s">
        <v>9</v>
      </c>
      <c r="H15" t="s">
        <v>10</v>
      </c>
      <c r="I15" s="2">
        <v>254359</v>
      </c>
    </row>
    <row r="16" spans="1:9" x14ac:dyDescent="0.25">
      <c r="A16">
        <v>14</v>
      </c>
      <c r="B16" t="s">
        <v>11</v>
      </c>
      <c r="C16" s="1">
        <v>41866</v>
      </c>
      <c r="D16" s="6" t="str">
        <f t="shared" si="0"/>
        <v>August</v>
      </c>
      <c r="E16" s="6">
        <f t="shared" si="1"/>
        <v>2014</v>
      </c>
      <c r="F16" t="s">
        <v>15</v>
      </c>
      <c r="G16" t="s">
        <v>9</v>
      </c>
      <c r="H16" t="s">
        <v>10</v>
      </c>
      <c r="I16" s="2">
        <v>302834</v>
      </c>
    </row>
    <row r="17" spans="1:9" x14ac:dyDescent="0.25">
      <c r="A17">
        <v>15</v>
      </c>
      <c r="B17" t="s">
        <v>11</v>
      </c>
      <c r="C17" s="1">
        <v>41971</v>
      </c>
      <c r="D17" s="6" t="str">
        <f t="shared" si="0"/>
        <v>November</v>
      </c>
      <c r="E17" s="6">
        <f t="shared" si="1"/>
        <v>2014</v>
      </c>
      <c r="F17" t="s">
        <v>12</v>
      </c>
      <c r="G17" t="s">
        <v>9</v>
      </c>
      <c r="H17" t="s">
        <v>10</v>
      </c>
      <c r="I17" s="2">
        <v>647116</v>
      </c>
    </row>
    <row r="18" spans="1:9" x14ac:dyDescent="0.25">
      <c r="A18">
        <v>16</v>
      </c>
      <c r="B18" t="s">
        <v>11</v>
      </c>
      <c r="C18" s="1">
        <v>41804</v>
      </c>
      <c r="D18" s="6" t="str">
        <f t="shared" si="0"/>
        <v>June</v>
      </c>
      <c r="E18" s="6">
        <f t="shared" si="1"/>
        <v>2014</v>
      </c>
      <c r="F18" t="s">
        <v>15</v>
      </c>
      <c r="G18" t="s">
        <v>9</v>
      </c>
      <c r="H18" t="s">
        <v>10</v>
      </c>
      <c r="I18" s="2">
        <v>421878</v>
      </c>
    </row>
    <row r="19" spans="1:9" x14ac:dyDescent="0.25">
      <c r="A19">
        <v>17</v>
      </c>
      <c r="B19" t="s">
        <v>11</v>
      </c>
      <c r="C19" s="1">
        <v>42093</v>
      </c>
      <c r="D19" s="6" t="str">
        <f t="shared" si="0"/>
        <v>March</v>
      </c>
      <c r="E19" s="6">
        <f t="shared" si="1"/>
        <v>2015</v>
      </c>
      <c r="F19" t="s">
        <v>8</v>
      </c>
      <c r="G19" t="s">
        <v>9</v>
      </c>
      <c r="H19" t="s">
        <v>10</v>
      </c>
      <c r="I19" s="2">
        <v>986379</v>
      </c>
    </row>
    <row r="20" spans="1:9" x14ac:dyDescent="0.25">
      <c r="A20">
        <v>18</v>
      </c>
      <c r="B20" t="s">
        <v>11</v>
      </c>
      <c r="C20" s="1">
        <v>41713</v>
      </c>
      <c r="D20" s="6" t="str">
        <f t="shared" si="0"/>
        <v>March</v>
      </c>
      <c r="E20" s="6">
        <f t="shared" si="1"/>
        <v>2014</v>
      </c>
      <c r="F20" t="s">
        <v>12</v>
      </c>
      <c r="G20" t="s">
        <v>9</v>
      </c>
      <c r="H20" t="s">
        <v>10</v>
      </c>
      <c r="I20" s="2">
        <v>213047</v>
      </c>
    </row>
    <row r="21" spans="1:9" x14ac:dyDescent="0.25">
      <c r="A21">
        <v>19</v>
      </c>
      <c r="B21" t="s">
        <v>11</v>
      </c>
      <c r="C21" s="1">
        <v>41587</v>
      </c>
      <c r="D21" s="6" t="str">
        <f t="shared" si="0"/>
        <v>November</v>
      </c>
      <c r="E21" s="6">
        <f t="shared" si="1"/>
        <v>2013</v>
      </c>
      <c r="F21" t="s">
        <v>12</v>
      </c>
      <c r="G21" t="s">
        <v>9</v>
      </c>
      <c r="H21" t="s">
        <v>10</v>
      </c>
      <c r="I21" s="2">
        <v>735566</v>
      </c>
    </row>
    <row r="22" spans="1:9" x14ac:dyDescent="0.25">
      <c r="A22">
        <v>20</v>
      </c>
      <c r="B22" t="s">
        <v>7</v>
      </c>
      <c r="C22" s="1">
        <v>41733</v>
      </c>
      <c r="D22" s="6" t="str">
        <f t="shared" si="0"/>
        <v>April</v>
      </c>
      <c r="E22" s="6">
        <f t="shared" si="1"/>
        <v>2014</v>
      </c>
      <c r="F22" t="s">
        <v>15</v>
      </c>
      <c r="G22" t="s">
        <v>9</v>
      </c>
      <c r="H22" t="s">
        <v>10</v>
      </c>
      <c r="I22" s="2">
        <v>366102</v>
      </c>
    </row>
    <row r="23" spans="1:9" x14ac:dyDescent="0.25">
      <c r="A23">
        <v>21</v>
      </c>
      <c r="B23" t="s">
        <v>7</v>
      </c>
      <c r="C23" s="1">
        <v>41821</v>
      </c>
      <c r="D23" s="6" t="str">
        <f t="shared" si="0"/>
        <v>July</v>
      </c>
      <c r="E23" s="6">
        <f t="shared" si="1"/>
        <v>2014</v>
      </c>
      <c r="F23" t="s">
        <v>15</v>
      </c>
      <c r="G23" t="s">
        <v>9</v>
      </c>
      <c r="H23" t="s">
        <v>10</v>
      </c>
      <c r="I23" s="2">
        <v>809623</v>
      </c>
    </row>
    <row r="24" spans="1:9" x14ac:dyDescent="0.25">
      <c r="A24">
        <v>22</v>
      </c>
      <c r="B24" t="s">
        <v>11</v>
      </c>
      <c r="C24" s="1">
        <v>42090</v>
      </c>
      <c r="D24" s="6" t="str">
        <f t="shared" si="0"/>
        <v>March</v>
      </c>
      <c r="E24" s="6">
        <f t="shared" si="1"/>
        <v>2015</v>
      </c>
      <c r="F24" t="s">
        <v>14</v>
      </c>
      <c r="G24" t="s">
        <v>9</v>
      </c>
      <c r="H24" t="s">
        <v>10</v>
      </c>
      <c r="I24" s="2">
        <v>467014</v>
      </c>
    </row>
    <row r="25" spans="1:9" x14ac:dyDescent="0.25">
      <c r="A25">
        <v>23</v>
      </c>
      <c r="B25" t="s">
        <v>16</v>
      </c>
      <c r="C25" s="1">
        <v>41558</v>
      </c>
      <c r="D25" s="6" t="str">
        <f t="shared" si="0"/>
        <v>October</v>
      </c>
      <c r="E25" s="6">
        <f t="shared" si="1"/>
        <v>2013</v>
      </c>
      <c r="F25" t="s">
        <v>8</v>
      </c>
      <c r="G25" t="s">
        <v>9</v>
      </c>
      <c r="H25" t="s">
        <v>10</v>
      </c>
      <c r="I25" s="2">
        <v>668568</v>
      </c>
    </row>
    <row r="26" spans="1:9" x14ac:dyDescent="0.25">
      <c r="A26">
        <v>24</v>
      </c>
      <c r="B26" t="s">
        <v>16</v>
      </c>
      <c r="C26" s="1">
        <v>41724</v>
      </c>
      <c r="D26" s="6" t="str">
        <f t="shared" si="0"/>
        <v>March</v>
      </c>
      <c r="E26" s="6">
        <f t="shared" si="1"/>
        <v>2014</v>
      </c>
      <c r="F26" t="s">
        <v>8</v>
      </c>
      <c r="G26" t="s">
        <v>9</v>
      </c>
      <c r="H26" t="s">
        <v>10</v>
      </c>
      <c r="I26" s="2">
        <v>339112</v>
      </c>
    </row>
    <row r="27" spans="1:9" x14ac:dyDescent="0.25">
      <c r="A27">
        <v>25</v>
      </c>
      <c r="B27" t="s">
        <v>7</v>
      </c>
      <c r="C27" s="1">
        <v>41909</v>
      </c>
      <c r="D27" s="6" t="str">
        <f t="shared" si="0"/>
        <v>September</v>
      </c>
      <c r="E27" s="6">
        <f t="shared" si="1"/>
        <v>2014</v>
      </c>
      <c r="F27" t="s">
        <v>14</v>
      </c>
      <c r="G27" t="s">
        <v>9</v>
      </c>
      <c r="H27" t="s">
        <v>10</v>
      </c>
      <c r="I27" s="2">
        <v>622170</v>
      </c>
    </row>
    <row r="28" spans="1:9" x14ac:dyDescent="0.25">
      <c r="A28">
        <v>26</v>
      </c>
      <c r="B28" t="s">
        <v>13</v>
      </c>
      <c r="C28" s="1">
        <v>41721</v>
      </c>
      <c r="D28" s="6" t="str">
        <f t="shared" si="0"/>
        <v>March</v>
      </c>
      <c r="E28" s="6">
        <f t="shared" si="1"/>
        <v>2014</v>
      </c>
      <c r="F28" t="s">
        <v>12</v>
      </c>
      <c r="G28" t="s">
        <v>9</v>
      </c>
      <c r="H28" t="s">
        <v>10</v>
      </c>
      <c r="I28" s="2">
        <v>434427</v>
      </c>
    </row>
    <row r="29" spans="1:9" x14ac:dyDescent="0.25">
      <c r="A29">
        <v>27</v>
      </c>
      <c r="B29" t="s">
        <v>11</v>
      </c>
      <c r="C29" s="1">
        <v>41776</v>
      </c>
      <c r="D29" s="6" t="str">
        <f t="shared" si="0"/>
        <v>May</v>
      </c>
      <c r="E29" s="6">
        <f t="shared" si="1"/>
        <v>2014</v>
      </c>
      <c r="F29" t="s">
        <v>15</v>
      </c>
      <c r="G29" t="s">
        <v>9</v>
      </c>
      <c r="H29" t="s">
        <v>10</v>
      </c>
      <c r="I29" s="2">
        <v>655846</v>
      </c>
    </row>
    <row r="30" spans="1:9" x14ac:dyDescent="0.25">
      <c r="A30">
        <v>28</v>
      </c>
      <c r="B30" t="s">
        <v>13</v>
      </c>
      <c r="C30" s="1">
        <v>42022</v>
      </c>
      <c r="D30" s="6" t="str">
        <f t="shared" si="0"/>
        <v>January</v>
      </c>
      <c r="E30" s="6">
        <f t="shared" si="1"/>
        <v>2015</v>
      </c>
      <c r="F30" t="s">
        <v>12</v>
      </c>
      <c r="G30" t="s">
        <v>9</v>
      </c>
      <c r="H30" t="s">
        <v>10</v>
      </c>
      <c r="I30" s="2">
        <v>987935</v>
      </c>
    </row>
    <row r="31" spans="1:9" x14ac:dyDescent="0.25">
      <c r="A31">
        <v>29</v>
      </c>
      <c r="B31" t="s">
        <v>7</v>
      </c>
      <c r="C31" s="1">
        <v>42112</v>
      </c>
      <c r="D31" s="6" t="str">
        <f t="shared" si="0"/>
        <v>April</v>
      </c>
      <c r="E31" s="6">
        <f t="shared" si="1"/>
        <v>2015</v>
      </c>
      <c r="F31" t="s">
        <v>8</v>
      </c>
      <c r="G31" t="s">
        <v>9</v>
      </c>
      <c r="H31" t="s">
        <v>10</v>
      </c>
      <c r="I31" s="2">
        <v>702774</v>
      </c>
    </row>
    <row r="32" spans="1:9" x14ac:dyDescent="0.25">
      <c r="A32">
        <v>30</v>
      </c>
      <c r="B32" t="s">
        <v>13</v>
      </c>
      <c r="C32" s="1">
        <v>41851</v>
      </c>
      <c r="D32" s="6" t="str">
        <f t="shared" si="0"/>
        <v>July</v>
      </c>
      <c r="E32" s="6">
        <f t="shared" si="1"/>
        <v>2014</v>
      </c>
      <c r="F32" t="s">
        <v>15</v>
      </c>
      <c r="G32" t="s">
        <v>9</v>
      </c>
      <c r="H32" t="s">
        <v>10</v>
      </c>
      <c r="I32" s="2">
        <v>225392</v>
      </c>
    </row>
    <row r="33" spans="1:9" x14ac:dyDescent="0.25">
      <c r="A33">
        <v>31</v>
      </c>
      <c r="B33" t="s">
        <v>11</v>
      </c>
      <c r="C33" s="1">
        <v>42046</v>
      </c>
      <c r="D33" s="6" t="str">
        <f t="shared" si="0"/>
        <v>February</v>
      </c>
      <c r="E33" s="6">
        <f t="shared" si="1"/>
        <v>2015</v>
      </c>
      <c r="F33" t="s">
        <v>8</v>
      </c>
      <c r="G33" t="s">
        <v>9</v>
      </c>
      <c r="H33" t="s">
        <v>10</v>
      </c>
      <c r="I33" s="2">
        <v>296573</v>
      </c>
    </row>
    <row r="34" spans="1:9" x14ac:dyDescent="0.25">
      <c r="A34">
        <v>32</v>
      </c>
      <c r="B34" t="s">
        <v>16</v>
      </c>
      <c r="C34" s="1">
        <v>41602</v>
      </c>
      <c r="D34" s="6" t="str">
        <f t="shared" si="0"/>
        <v>November</v>
      </c>
      <c r="E34" s="6">
        <f t="shared" si="1"/>
        <v>2013</v>
      </c>
      <c r="F34" t="s">
        <v>12</v>
      </c>
      <c r="G34" t="s">
        <v>9</v>
      </c>
      <c r="H34" t="s">
        <v>10</v>
      </c>
      <c r="I34" s="2">
        <v>227702</v>
      </c>
    </row>
    <row r="35" spans="1:9" x14ac:dyDescent="0.25">
      <c r="A35">
        <v>33</v>
      </c>
      <c r="B35" t="s">
        <v>16</v>
      </c>
      <c r="C35" s="1">
        <v>41951</v>
      </c>
      <c r="D35" s="6" t="str">
        <f t="shared" si="0"/>
        <v>November</v>
      </c>
      <c r="E35" s="6">
        <f t="shared" si="1"/>
        <v>2014</v>
      </c>
      <c r="F35" t="s">
        <v>8</v>
      </c>
      <c r="G35" t="s">
        <v>9</v>
      </c>
      <c r="H35" t="s">
        <v>10</v>
      </c>
      <c r="I35" s="2">
        <v>864090</v>
      </c>
    </row>
    <row r="36" spans="1:9" x14ac:dyDescent="0.25">
      <c r="A36">
        <v>34</v>
      </c>
      <c r="B36" t="s">
        <v>16</v>
      </c>
      <c r="C36" s="1">
        <v>41888</v>
      </c>
      <c r="D36" s="6" t="str">
        <f t="shared" si="0"/>
        <v>September</v>
      </c>
      <c r="E36" s="6">
        <f t="shared" si="1"/>
        <v>2014</v>
      </c>
      <c r="F36" t="s">
        <v>15</v>
      </c>
      <c r="G36" t="s">
        <v>9</v>
      </c>
      <c r="H36" t="s">
        <v>10</v>
      </c>
      <c r="I36" s="2">
        <v>440605</v>
      </c>
    </row>
    <row r="37" spans="1:9" x14ac:dyDescent="0.25">
      <c r="A37">
        <v>35</v>
      </c>
      <c r="B37" t="s">
        <v>16</v>
      </c>
      <c r="C37" s="1">
        <v>42087</v>
      </c>
      <c r="D37" s="6" t="str">
        <f t="shared" si="0"/>
        <v>March</v>
      </c>
      <c r="E37" s="6">
        <f t="shared" si="1"/>
        <v>2015</v>
      </c>
      <c r="F37" t="s">
        <v>12</v>
      </c>
      <c r="G37" t="s">
        <v>9</v>
      </c>
      <c r="H37" t="s">
        <v>10</v>
      </c>
      <c r="I37" s="2">
        <v>954660</v>
      </c>
    </row>
    <row r="38" spans="1:9" x14ac:dyDescent="0.25">
      <c r="A38">
        <v>36</v>
      </c>
      <c r="B38" t="s">
        <v>16</v>
      </c>
      <c r="C38" s="1">
        <v>41640</v>
      </c>
      <c r="D38" s="6" t="str">
        <f t="shared" si="0"/>
        <v>January</v>
      </c>
      <c r="E38" s="6">
        <f t="shared" si="1"/>
        <v>2014</v>
      </c>
      <c r="F38" t="s">
        <v>15</v>
      </c>
      <c r="G38" t="s">
        <v>9</v>
      </c>
      <c r="H38" t="s">
        <v>10</v>
      </c>
      <c r="I38" s="2">
        <v>255577</v>
      </c>
    </row>
    <row r="39" spans="1:9" x14ac:dyDescent="0.25">
      <c r="A39">
        <v>37</v>
      </c>
      <c r="B39" t="s">
        <v>16</v>
      </c>
      <c r="C39" s="1">
        <v>41832</v>
      </c>
      <c r="D39" s="6" t="str">
        <f t="shared" si="0"/>
        <v>July</v>
      </c>
      <c r="E39" s="6">
        <f t="shared" si="1"/>
        <v>2014</v>
      </c>
      <c r="F39" t="s">
        <v>14</v>
      </c>
      <c r="G39" t="s">
        <v>9</v>
      </c>
      <c r="H39" t="s">
        <v>10</v>
      </c>
      <c r="I39" s="2">
        <v>337352</v>
      </c>
    </row>
    <row r="40" spans="1:9" x14ac:dyDescent="0.25">
      <c r="A40">
        <v>38</v>
      </c>
      <c r="B40" t="s">
        <v>16</v>
      </c>
      <c r="C40" s="1">
        <v>41674</v>
      </c>
      <c r="D40" s="6" t="str">
        <f t="shared" si="0"/>
        <v>February</v>
      </c>
      <c r="E40" s="6">
        <f t="shared" si="1"/>
        <v>2014</v>
      </c>
      <c r="F40" t="s">
        <v>12</v>
      </c>
      <c r="G40" t="s">
        <v>9</v>
      </c>
      <c r="H40" t="s">
        <v>10</v>
      </c>
      <c r="I40" s="2">
        <v>660244</v>
      </c>
    </row>
    <row r="41" spans="1:9" x14ac:dyDescent="0.25">
      <c r="A41">
        <v>39</v>
      </c>
      <c r="B41" t="s">
        <v>7</v>
      </c>
      <c r="C41" s="1">
        <v>42038</v>
      </c>
      <c r="D41" s="6" t="str">
        <f t="shared" si="0"/>
        <v>February</v>
      </c>
      <c r="E41" s="6">
        <f t="shared" si="1"/>
        <v>2015</v>
      </c>
      <c r="F41" t="s">
        <v>14</v>
      </c>
      <c r="G41" t="s">
        <v>9</v>
      </c>
      <c r="H41" t="s">
        <v>10</v>
      </c>
      <c r="I41" s="2">
        <v>401351</v>
      </c>
    </row>
    <row r="42" spans="1:9" x14ac:dyDescent="0.25">
      <c r="A42">
        <v>40</v>
      </c>
      <c r="B42" t="s">
        <v>7</v>
      </c>
      <c r="C42" s="1">
        <v>41574</v>
      </c>
      <c r="D42" s="6" t="str">
        <f t="shared" si="0"/>
        <v>October</v>
      </c>
      <c r="E42" s="6">
        <f t="shared" si="1"/>
        <v>2013</v>
      </c>
      <c r="F42" t="s">
        <v>12</v>
      </c>
      <c r="G42" t="s">
        <v>9</v>
      </c>
      <c r="H42" t="s">
        <v>10</v>
      </c>
      <c r="I42" s="2">
        <v>678842</v>
      </c>
    </row>
    <row r="43" spans="1:9" x14ac:dyDescent="0.25">
      <c r="A43">
        <v>41</v>
      </c>
      <c r="B43" t="s">
        <v>7</v>
      </c>
      <c r="C43" s="1">
        <v>41770</v>
      </c>
      <c r="D43" s="6" t="str">
        <f t="shared" si="0"/>
        <v>May</v>
      </c>
      <c r="E43" s="6">
        <f t="shared" si="1"/>
        <v>2014</v>
      </c>
      <c r="F43" t="s">
        <v>8</v>
      </c>
      <c r="G43" t="s">
        <v>9</v>
      </c>
      <c r="H43" t="s">
        <v>10</v>
      </c>
      <c r="I43" s="2">
        <v>478861</v>
      </c>
    </row>
    <row r="44" spans="1:9" x14ac:dyDescent="0.25">
      <c r="A44">
        <v>42</v>
      </c>
      <c r="B44" t="s">
        <v>13</v>
      </c>
      <c r="C44" s="1">
        <v>41953</v>
      </c>
      <c r="D44" s="6" t="str">
        <f t="shared" si="0"/>
        <v>November</v>
      </c>
      <c r="E44" s="6">
        <f t="shared" si="1"/>
        <v>2014</v>
      </c>
      <c r="F44" t="s">
        <v>12</v>
      </c>
      <c r="G44" t="s">
        <v>9</v>
      </c>
      <c r="H44" t="s">
        <v>10</v>
      </c>
      <c r="I44" s="2">
        <v>804938</v>
      </c>
    </row>
    <row r="45" spans="1:9" x14ac:dyDescent="0.25">
      <c r="A45">
        <v>43</v>
      </c>
      <c r="B45" t="s">
        <v>7</v>
      </c>
      <c r="C45" s="1">
        <v>42034</v>
      </c>
      <c r="D45" s="6" t="str">
        <f t="shared" si="0"/>
        <v>January</v>
      </c>
      <c r="E45" s="6">
        <f t="shared" si="1"/>
        <v>2015</v>
      </c>
      <c r="F45" t="s">
        <v>14</v>
      </c>
      <c r="G45" t="s">
        <v>9</v>
      </c>
      <c r="H45" t="s">
        <v>10</v>
      </c>
      <c r="I45" s="2">
        <v>888341</v>
      </c>
    </row>
    <row r="46" spans="1:9" x14ac:dyDescent="0.25">
      <c r="A46">
        <v>44</v>
      </c>
      <c r="B46" t="s">
        <v>13</v>
      </c>
      <c r="C46" s="1">
        <v>41748</v>
      </c>
      <c r="D46" s="6" t="str">
        <f t="shared" si="0"/>
        <v>April</v>
      </c>
      <c r="E46" s="6">
        <f t="shared" si="1"/>
        <v>2014</v>
      </c>
      <c r="F46" t="s">
        <v>12</v>
      </c>
      <c r="G46" t="s">
        <v>9</v>
      </c>
      <c r="H46" t="s">
        <v>10</v>
      </c>
      <c r="I46" s="2">
        <v>262414</v>
      </c>
    </row>
    <row r="47" spans="1:9" x14ac:dyDescent="0.25">
      <c r="A47">
        <v>45</v>
      </c>
      <c r="B47" t="s">
        <v>13</v>
      </c>
      <c r="C47" s="1">
        <v>41890</v>
      </c>
      <c r="D47" s="6" t="str">
        <f t="shared" si="0"/>
        <v>September</v>
      </c>
      <c r="E47" s="6">
        <f t="shared" si="1"/>
        <v>2014</v>
      </c>
      <c r="F47" t="s">
        <v>8</v>
      </c>
      <c r="G47" t="s">
        <v>9</v>
      </c>
      <c r="H47" t="s">
        <v>10</v>
      </c>
      <c r="I47" s="2">
        <v>249353</v>
      </c>
    </row>
    <row r="48" spans="1:9" x14ac:dyDescent="0.25">
      <c r="A48">
        <v>46</v>
      </c>
      <c r="B48" t="s">
        <v>16</v>
      </c>
      <c r="C48" s="1">
        <v>41618</v>
      </c>
      <c r="D48" s="6" t="str">
        <f t="shared" si="0"/>
        <v>December</v>
      </c>
      <c r="E48" s="6">
        <f t="shared" si="1"/>
        <v>2013</v>
      </c>
      <c r="F48" t="s">
        <v>8</v>
      </c>
      <c r="G48" t="s">
        <v>9</v>
      </c>
      <c r="H48" t="s">
        <v>10</v>
      </c>
      <c r="I48" s="2">
        <v>892016</v>
      </c>
    </row>
    <row r="49" spans="1:9" x14ac:dyDescent="0.25">
      <c r="A49">
        <v>47</v>
      </c>
      <c r="B49" t="s">
        <v>16</v>
      </c>
      <c r="C49" s="1">
        <v>41582</v>
      </c>
      <c r="D49" s="6" t="str">
        <f t="shared" si="0"/>
        <v>November</v>
      </c>
      <c r="E49" s="6">
        <f t="shared" si="1"/>
        <v>2013</v>
      </c>
      <c r="F49" t="s">
        <v>12</v>
      </c>
      <c r="G49" t="s">
        <v>9</v>
      </c>
      <c r="H49" t="s">
        <v>10</v>
      </c>
      <c r="I49" s="2">
        <v>313626</v>
      </c>
    </row>
    <row r="50" spans="1:9" x14ac:dyDescent="0.25">
      <c r="A50">
        <v>48</v>
      </c>
      <c r="B50" t="s">
        <v>11</v>
      </c>
      <c r="C50" s="1">
        <v>41791</v>
      </c>
      <c r="D50" s="6" t="str">
        <f t="shared" si="0"/>
        <v>June</v>
      </c>
      <c r="E50" s="6">
        <f t="shared" si="1"/>
        <v>2014</v>
      </c>
      <c r="F50" t="s">
        <v>8</v>
      </c>
      <c r="G50" t="s">
        <v>9</v>
      </c>
      <c r="H50" t="s">
        <v>10</v>
      </c>
      <c r="I50" s="2">
        <v>314366</v>
      </c>
    </row>
    <row r="51" spans="1:9" x14ac:dyDescent="0.25">
      <c r="A51">
        <v>49</v>
      </c>
      <c r="B51" t="s">
        <v>11</v>
      </c>
      <c r="C51" s="1">
        <v>41756</v>
      </c>
      <c r="D51" s="6" t="str">
        <f t="shared" si="0"/>
        <v>April</v>
      </c>
      <c r="E51" s="6">
        <f t="shared" si="1"/>
        <v>2014</v>
      </c>
      <c r="F51" t="s">
        <v>15</v>
      </c>
      <c r="G51" t="s">
        <v>9</v>
      </c>
      <c r="H51" t="s">
        <v>10</v>
      </c>
      <c r="I51" s="2">
        <v>551340</v>
      </c>
    </row>
    <row r="52" spans="1:9" x14ac:dyDescent="0.25">
      <c r="A52">
        <v>50</v>
      </c>
      <c r="B52" t="s">
        <v>7</v>
      </c>
      <c r="C52" s="1">
        <v>41551</v>
      </c>
      <c r="D52" s="6" t="str">
        <f t="shared" si="0"/>
        <v>October</v>
      </c>
      <c r="E52" s="6">
        <f t="shared" si="1"/>
        <v>2013</v>
      </c>
      <c r="F52" t="s">
        <v>15</v>
      </c>
      <c r="G52" t="s">
        <v>9</v>
      </c>
      <c r="H52" t="s">
        <v>10</v>
      </c>
      <c r="I52" s="2">
        <v>735037</v>
      </c>
    </row>
    <row r="53" spans="1:9" x14ac:dyDescent="0.25">
      <c r="A53">
        <v>51</v>
      </c>
      <c r="B53" t="s">
        <v>11</v>
      </c>
      <c r="C53" s="1">
        <v>42004</v>
      </c>
      <c r="D53" s="6" t="str">
        <f t="shared" si="0"/>
        <v>December</v>
      </c>
      <c r="E53" s="6">
        <f t="shared" si="1"/>
        <v>2014</v>
      </c>
      <c r="F53" t="s">
        <v>12</v>
      </c>
      <c r="G53" t="s">
        <v>9</v>
      </c>
      <c r="H53" t="s">
        <v>10</v>
      </c>
      <c r="I53" s="2">
        <v>574023</v>
      </c>
    </row>
    <row r="54" spans="1:9" x14ac:dyDescent="0.25">
      <c r="A54">
        <v>52</v>
      </c>
      <c r="B54" t="s">
        <v>16</v>
      </c>
      <c r="C54" s="1">
        <v>41629</v>
      </c>
      <c r="D54" s="6" t="str">
        <f t="shared" si="0"/>
        <v>December</v>
      </c>
      <c r="E54" s="6">
        <f t="shared" si="1"/>
        <v>2013</v>
      </c>
      <c r="F54" t="s">
        <v>15</v>
      </c>
      <c r="G54" t="s">
        <v>9</v>
      </c>
      <c r="H54" t="s">
        <v>10</v>
      </c>
      <c r="I54" s="2">
        <v>402300</v>
      </c>
    </row>
    <row r="55" spans="1:9" x14ac:dyDescent="0.25">
      <c r="A55">
        <v>53</v>
      </c>
      <c r="B55" t="s">
        <v>7</v>
      </c>
      <c r="C55" s="1">
        <v>41615</v>
      </c>
      <c r="D55" s="6" t="str">
        <f t="shared" si="0"/>
        <v>December</v>
      </c>
      <c r="E55" s="6">
        <f t="shared" si="1"/>
        <v>2013</v>
      </c>
      <c r="F55" t="s">
        <v>15</v>
      </c>
      <c r="G55" t="s">
        <v>9</v>
      </c>
      <c r="H55" t="s">
        <v>10</v>
      </c>
      <c r="I55" s="2">
        <v>733125</v>
      </c>
    </row>
    <row r="56" spans="1:9" x14ac:dyDescent="0.25">
      <c r="A56">
        <v>54</v>
      </c>
      <c r="B56" t="s">
        <v>11</v>
      </c>
      <c r="C56" s="1">
        <v>41677</v>
      </c>
      <c r="D56" s="6" t="str">
        <f t="shared" si="0"/>
        <v>February</v>
      </c>
      <c r="E56" s="6">
        <f t="shared" si="1"/>
        <v>2014</v>
      </c>
      <c r="F56" t="s">
        <v>15</v>
      </c>
      <c r="G56" t="s">
        <v>9</v>
      </c>
      <c r="H56" t="s">
        <v>10</v>
      </c>
      <c r="I56" s="2">
        <v>545977</v>
      </c>
    </row>
    <row r="57" spans="1:9" x14ac:dyDescent="0.25">
      <c r="A57">
        <v>55</v>
      </c>
      <c r="B57" t="s">
        <v>13</v>
      </c>
      <c r="C57" s="1">
        <v>42137</v>
      </c>
      <c r="D57" s="6" t="str">
        <f t="shared" si="0"/>
        <v>May</v>
      </c>
      <c r="E57" s="6">
        <f t="shared" si="1"/>
        <v>2015</v>
      </c>
      <c r="F57" t="s">
        <v>14</v>
      </c>
      <c r="G57" t="s">
        <v>9</v>
      </c>
      <c r="H57" t="s">
        <v>10</v>
      </c>
      <c r="I57" s="2">
        <v>371572</v>
      </c>
    </row>
    <row r="58" spans="1:9" x14ac:dyDescent="0.25">
      <c r="A58">
        <v>56</v>
      </c>
      <c r="B58" t="s">
        <v>16</v>
      </c>
      <c r="C58" s="1">
        <v>42032</v>
      </c>
      <c r="D58" s="6" t="str">
        <f t="shared" si="0"/>
        <v>January</v>
      </c>
      <c r="E58" s="6">
        <f t="shared" si="1"/>
        <v>2015</v>
      </c>
      <c r="F58" t="s">
        <v>15</v>
      </c>
      <c r="G58" t="s">
        <v>9</v>
      </c>
      <c r="H58" t="s">
        <v>10</v>
      </c>
      <c r="I58" s="2">
        <v>326283</v>
      </c>
    </row>
    <row r="59" spans="1:9" x14ac:dyDescent="0.25">
      <c r="A59">
        <v>57</v>
      </c>
      <c r="B59" t="s">
        <v>7</v>
      </c>
      <c r="C59" s="1">
        <v>41982</v>
      </c>
      <c r="D59" s="6" t="str">
        <f t="shared" si="0"/>
        <v>December</v>
      </c>
      <c r="E59" s="6">
        <f t="shared" si="1"/>
        <v>2014</v>
      </c>
      <c r="F59" t="s">
        <v>12</v>
      </c>
      <c r="G59" t="s">
        <v>9</v>
      </c>
      <c r="H59" t="s">
        <v>10</v>
      </c>
      <c r="I59" s="2">
        <v>279051</v>
      </c>
    </row>
    <row r="60" spans="1:9" x14ac:dyDescent="0.25">
      <c r="A60">
        <v>58</v>
      </c>
      <c r="B60" t="s">
        <v>7</v>
      </c>
      <c r="C60" s="1">
        <v>41555</v>
      </c>
      <c r="D60" s="6" t="str">
        <f t="shared" si="0"/>
        <v>October</v>
      </c>
      <c r="E60" s="6">
        <f t="shared" si="1"/>
        <v>2013</v>
      </c>
      <c r="F60" t="s">
        <v>12</v>
      </c>
      <c r="G60" t="s">
        <v>9</v>
      </c>
      <c r="H60" t="s">
        <v>10</v>
      </c>
      <c r="I60" s="2">
        <v>900101</v>
      </c>
    </row>
    <row r="61" spans="1:9" x14ac:dyDescent="0.25">
      <c r="A61">
        <v>59</v>
      </c>
      <c r="B61" t="s">
        <v>16</v>
      </c>
      <c r="C61" s="1">
        <v>41753</v>
      </c>
      <c r="D61" s="6" t="str">
        <f t="shared" si="0"/>
        <v>April</v>
      </c>
      <c r="E61" s="6">
        <f t="shared" si="1"/>
        <v>2014</v>
      </c>
      <c r="F61" t="s">
        <v>14</v>
      </c>
      <c r="G61" t="s">
        <v>9</v>
      </c>
      <c r="H61" t="s">
        <v>10</v>
      </c>
      <c r="I61" s="2">
        <v>545286</v>
      </c>
    </row>
    <row r="62" spans="1:9" x14ac:dyDescent="0.25">
      <c r="A62">
        <v>60</v>
      </c>
      <c r="B62" t="s">
        <v>7</v>
      </c>
      <c r="C62" s="1">
        <v>42017</v>
      </c>
      <c r="D62" s="6" t="str">
        <f t="shared" si="0"/>
        <v>January</v>
      </c>
      <c r="E62" s="6">
        <f t="shared" si="1"/>
        <v>2015</v>
      </c>
      <c r="F62" t="s">
        <v>12</v>
      </c>
      <c r="G62" t="s">
        <v>9</v>
      </c>
      <c r="H62" t="s">
        <v>10</v>
      </c>
      <c r="I62" s="2">
        <v>722587</v>
      </c>
    </row>
    <row r="63" spans="1:9" x14ac:dyDescent="0.25">
      <c r="A63">
        <v>61</v>
      </c>
      <c r="B63" t="s">
        <v>13</v>
      </c>
      <c r="C63" s="1">
        <v>41712</v>
      </c>
      <c r="D63" s="6" t="str">
        <f t="shared" si="0"/>
        <v>March</v>
      </c>
      <c r="E63" s="6">
        <f t="shared" si="1"/>
        <v>2014</v>
      </c>
      <c r="F63" t="s">
        <v>12</v>
      </c>
      <c r="G63" t="s">
        <v>9</v>
      </c>
      <c r="H63" t="s">
        <v>10</v>
      </c>
      <c r="I63" s="2">
        <v>411062</v>
      </c>
    </row>
    <row r="64" spans="1:9" x14ac:dyDescent="0.25">
      <c r="A64">
        <v>62</v>
      </c>
      <c r="B64" t="s">
        <v>7</v>
      </c>
      <c r="C64" s="1">
        <v>41697</v>
      </c>
      <c r="D64" s="6" t="str">
        <f t="shared" si="0"/>
        <v>February</v>
      </c>
      <c r="E64" s="6">
        <f t="shared" si="1"/>
        <v>2014</v>
      </c>
      <c r="F64" t="s">
        <v>12</v>
      </c>
      <c r="G64" t="s">
        <v>9</v>
      </c>
      <c r="H64" t="s">
        <v>10</v>
      </c>
      <c r="I64" s="2">
        <v>660910</v>
      </c>
    </row>
    <row r="65" spans="1:9" x14ac:dyDescent="0.25">
      <c r="A65">
        <v>63</v>
      </c>
      <c r="B65" t="s">
        <v>11</v>
      </c>
      <c r="C65" s="1">
        <v>41576</v>
      </c>
      <c r="D65" s="6" t="str">
        <f t="shared" si="0"/>
        <v>October</v>
      </c>
      <c r="E65" s="6">
        <f t="shared" si="1"/>
        <v>2013</v>
      </c>
      <c r="F65" t="s">
        <v>15</v>
      </c>
      <c r="G65" t="s">
        <v>9</v>
      </c>
      <c r="H65" t="s">
        <v>10</v>
      </c>
      <c r="I65" s="2">
        <v>557370</v>
      </c>
    </row>
    <row r="66" spans="1:9" x14ac:dyDescent="0.25">
      <c r="A66">
        <v>64</v>
      </c>
      <c r="B66" t="s">
        <v>11</v>
      </c>
      <c r="C66" s="1">
        <v>41812</v>
      </c>
      <c r="D66" s="6" t="str">
        <f t="shared" si="0"/>
        <v>June</v>
      </c>
      <c r="E66" s="6">
        <f t="shared" si="1"/>
        <v>2014</v>
      </c>
      <c r="F66" t="s">
        <v>12</v>
      </c>
      <c r="G66" t="s">
        <v>9</v>
      </c>
      <c r="H66" t="s">
        <v>10</v>
      </c>
      <c r="I66" s="2">
        <v>549794</v>
      </c>
    </row>
    <row r="67" spans="1:9" x14ac:dyDescent="0.25">
      <c r="A67">
        <v>65</v>
      </c>
      <c r="B67" t="s">
        <v>7</v>
      </c>
      <c r="C67" s="1">
        <v>41662</v>
      </c>
      <c r="D67" s="6" t="str">
        <f t="shared" ref="D67:D102" si="2">TEXT(C67,"mmmm")</f>
        <v>January</v>
      </c>
      <c r="E67" s="6">
        <f t="shared" ref="E67:E102" si="3">YEAR(C67)</f>
        <v>2014</v>
      </c>
      <c r="F67" t="s">
        <v>12</v>
      </c>
      <c r="G67" t="s">
        <v>9</v>
      </c>
      <c r="H67" t="s">
        <v>10</v>
      </c>
      <c r="I67" s="2">
        <v>340133</v>
      </c>
    </row>
    <row r="68" spans="1:9" x14ac:dyDescent="0.25">
      <c r="A68">
        <v>66</v>
      </c>
      <c r="B68" t="s">
        <v>13</v>
      </c>
      <c r="C68" s="1">
        <v>41588</v>
      </c>
      <c r="D68" s="6" t="str">
        <f t="shared" si="2"/>
        <v>November</v>
      </c>
      <c r="E68" s="6">
        <f t="shared" si="3"/>
        <v>2013</v>
      </c>
      <c r="F68" t="s">
        <v>8</v>
      </c>
      <c r="G68" t="s">
        <v>9</v>
      </c>
      <c r="H68" t="s">
        <v>10</v>
      </c>
      <c r="I68" s="2">
        <v>265417</v>
      </c>
    </row>
    <row r="69" spans="1:9" x14ac:dyDescent="0.25">
      <c r="A69">
        <v>67</v>
      </c>
      <c r="B69" t="s">
        <v>11</v>
      </c>
      <c r="C69" s="1">
        <v>41621</v>
      </c>
      <c r="D69" s="6" t="str">
        <f t="shared" si="2"/>
        <v>December</v>
      </c>
      <c r="E69" s="6">
        <f t="shared" si="3"/>
        <v>2013</v>
      </c>
      <c r="F69" t="s">
        <v>12</v>
      </c>
      <c r="G69" t="s">
        <v>9</v>
      </c>
      <c r="H69" t="s">
        <v>10</v>
      </c>
      <c r="I69" s="2">
        <v>358185</v>
      </c>
    </row>
    <row r="70" spans="1:9" x14ac:dyDescent="0.25">
      <c r="A70">
        <v>68</v>
      </c>
      <c r="B70" t="s">
        <v>11</v>
      </c>
      <c r="C70" s="1">
        <v>41720</v>
      </c>
      <c r="D70" s="6" t="str">
        <f t="shared" si="2"/>
        <v>March</v>
      </c>
      <c r="E70" s="6">
        <f t="shared" si="3"/>
        <v>2014</v>
      </c>
      <c r="F70" t="s">
        <v>8</v>
      </c>
      <c r="G70" t="s">
        <v>9</v>
      </c>
      <c r="H70" t="s">
        <v>10</v>
      </c>
      <c r="I70" s="2">
        <v>991685</v>
      </c>
    </row>
    <row r="71" spans="1:9" x14ac:dyDescent="0.25">
      <c r="A71">
        <v>69</v>
      </c>
      <c r="B71" t="s">
        <v>11</v>
      </c>
      <c r="C71" s="1">
        <v>42017</v>
      </c>
      <c r="D71" s="6" t="str">
        <f t="shared" si="2"/>
        <v>January</v>
      </c>
      <c r="E71" s="6">
        <f t="shared" si="3"/>
        <v>2015</v>
      </c>
      <c r="F71" t="s">
        <v>8</v>
      </c>
      <c r="G71" t="s">
        <v>9</v>
      </c>
      <c r="H71" t="s">
        <v>10</v>
      </c>
      <c r="I71" s="2">
        <v>533762</v>
      </c>
    </row>
    <row r="72" spans="1:9" x14ac:dyDescent="0.25">
      <c r="A72">
        <v>70</v>
      </c>
      <c r="B72" t="s">
        <v>11</v>
      </c>
      <c r="C72" s="1">
        <v>41767</v>
      </c>
      <c r="D72" s="6" t="str">
        <f t="shared" si="2"/>
        <v>May</v>
      </c>
      <c r="E72" s="6">
        <f t="shared" si="3"/>
        <v>2014</v>
      </c>
      <c r="F72" t="s">
        <v>8</v>
      </c>
      <c r="G72" t="s">
        <v>9</v>
      </c>
      <c r="H72" t="s">
        <v>10</v>
      </c>
      <c r="I72" s="2">
        <v>829742</v>
      </c>
    </row>
    <row r="73" spans="1:9" x14ac:dyDescent="0.25">
      <c r="A73">
        <v>71</v>
      </c>
      <c r="B73" t="s">
        <v>7</v>
      </c>
      <c r="C73" s="1">
        <v>41688</v>
      </c>
      <c r="D73" s="6" t="str">
        <f t="shared" si="2"/>
        <v>February</v>
      </c>
      <c r="E73" s="6">
        <f t="shared" si="3"/>
        <v>2014</v>
      </c>
      <c r="F73" t="s">
        <v>14</v>
      </c>
      <c r="G73" t="s">
        <v>9</v>
      </c>
      <c r="H73" t="s">
        <v>10</v>
      </c>
      <c r="I73" s="2">
        <v>441527</v>
      </c>
    </row>
    <row r="74" spans="1:9" x14ac:dyDescent="0.25">
      <c r="A74">
        <v>72</v>
      </c>
      <c r="B74" t="s">
        <v>7</v>
      </c>
      <c r="C74" s="1">
        <v>41551</v>
      </c>
      <c r="D74" s="6" t="str">
        <f t="shared" si="2"/>
        <v>October</v>
      </c>
      <c r="E74" s="6">
        <f t="shared" si="3"/>
        <v>2013</v>
      </c>
      <c r="F74" t="s">
        <v>15</v>
      </c>
      <c r="G74" t="s">
        <v>9</v>
      </c>
      <c r="H74" t="s">
        <v>10</v>
      </c>
      <c r="I74" s="2">
        <v>550782</v>
      </c>
    </row>
    <row r="75" spans="1:9" x14ac:dyDescent="0.25">
      <c r="A75">
        <v>73</v>
      </c>
      <c r="B75" t="s">
        <v>11</v>
      </c>
      <c r="C75" s="1">
        <v>41804</v>
      </c>
      <c r="D75" s="6" t="str">
        <f t="shared" si="2"/>
        <v>June</v>
      </c>
      <c r="E75" s="6">
        <f t="shared" si="3"/>
        <v>2014</v>
      </c>
      <c r="F75" t="s">
        <v>12</v>
      </c>
      <c r="G75" t="s">
        <v>9</v>
      </c>
      <c r="H75" t="s">
        <v>10</v>
      </c>
      <c r="I75" s="2">
        <v>835872</v>
      </c>
    </row>
    <row r="76" spans="1:9" x14ac:dyDescent="0.25">
      <c r="A76">
        <v>74</v>
      </c>
      <c r="B76" t="s">
        <v>16</v>
      </c>
      <c r="C76" s="1">
        <v>41875</v>
      </c>
      <c r="D76" s="6" t="str">
        <f t="shared" si="2"/>
        <v>August</v>
      </c>
      <c r="E76" s="6">
        <f t="shared" si="3"/>
        <v>2014</v>
      </c>
      <c r="F76" t="s">
        <v>14</v>
      </c>
      <c r="G76" t="s">
        <v>9</v>
      </c>
      <c r="H76" t="s">
        <v>10</v>
      </c>
      <c r="I76" s="2">
        <v>540497</v>
      </c>
    </row>
    <row r="77" spans="1:9" x14ac:dyDescent="0.25">
      <c r="A77">
        <v>75</v>
      </c>
      <c r="B77" t="s">
        <v>11</v>
      </c>
      <c r="C77" s="1">
        <v>42096</v>
      </c>
      <c r="D77" s="6" t="str">
        <f t="shared" si="2"/>
        <v>April</v>
      </c>
      <c r="E77" s="6">
        <f t="shared" si="3"/>
        <v>2015</v>
      </c>
      <c r="F77" t="s">
        <v>12</v>
      </c>
      <c r="G77" t="s">
        <v>9</v>
      </c>
      <c r="H77" t="s">
        <v>10</v>
      </c>
      <c r="I77" s="2">
        <v>525977</v>
      </c>
    </row>
    <row r="78" spans="1:9" x14ac:dyDescent="0.25">
      <c r="A78">
        <v>76</v>
      </c>
      <c r="B78" t="s">
        <v>11</v>
      </c>
      <c r="C78" s="1">
        <v>41817</v>
      </c>
      <c r="D78" s="6" t="str">
        <f t="shared" si="2"/>
        <v>June</v>
      </c>
      <c r="E78" s="6">
        <f t="shared" si="3"/>
        <v>2014</v>
      </c>
      <c r="F78" t="s">
        <v>8</v>
      </c>
      <c r="G78" t="s">
        <v>9</v>
      </c>
      <c r="H78" t="s">
        <v>10</v>
      </c>
      <c r="I78" s="2">
        <v>789393</v>
      </c>
    </row>
    <row r="79" spans="1:9" x14ac:dyDescent="0.25">
      <c r="A79">
        <v>77</v>
      </c>
      <c r="B79" t="s">
        <v>11</v>
      </c>
      <c r="C79" s="1">
        <v>42041</v>
      </c>
      <c r="D79" s="6" t="str">
        <f t="shared" si="2"/>
        <v>February</v>
      </c>
      <c r="E79" s="6">
        <f t="shared" si="3"/>
        <v>2015</v>
      </c>
      <c r="F79" t="s">
        <v>12</v>
      </c>
      <c r="G79" t="s">
        <v>9</v>
      </c>
      <c r="H79" t="s">
        <v>10</v>
      </c>
      <c r="I79" s="2">
        <v>689478</v>
      </c>
    </row>
    <row r="80" spans="1:9" x14ac:dyDescent="0.25">
      <c r="A80">
        <v>78</v>
      </c>
      <c r="B80" t="s">
        <v>13</v>
      </c>
      <c r="C80" s="1">
        <v>41727</v>
      </c>
      <c r="D80" s="6" t="str">
        <f t="shared" si="2"/>
        <v>March</v>
      </c>
      <c r="E80" s="6">
        <f t="shared" si="3"/>
        <v>2014</v>
      </c>
      <c r="F80" t="s">
        <v>14</v>
      </c>
      <c r="G80" t="s">
        <v>9</v>
      </c>
      <c r="H80" t="s">
        <v>10</v>
      </c>
      <c r="I80" s="2">
        <v>499079</v>
      </c>
    </row>
    <row r="81" spans="1:9" x14ac:dyDescent="0.25">
      <c r="A81">
        <v>79</v>
      </c>
      <c r="B81" t="s">
        <v>16</v>
      </c>
      <c r="C81" s="1">
        <v>41751</v>
      </c>
      <c r="D81" s="6" t="str">
        <f t="shared" si="2"/>
        <v>April</v>
      </c>
      <c r="E81" s="6">
        <f t="shared" si="3"/>
        <v>2014</v>
      </c>
      <c r="F81" t="s">
        <v>12</v>
      </c>
      <c r="G81" t="s">
        <v>9</v>
      </c>
      <c r="H81" t="s">
        <v>10</v>
      </c>
      <c r="I81" s="2">
        <v>665107</v>
      </c>
    </row>
    <row r="82" spans="1:9" x14ac:dyDescent="0.25">
      <c r="A82">
        <v>80</v>
      </c>
      <c r="B82" t="s">
        <v>11</v>
      </c>
      <c r="C82" s="1">
        <v>41926</v>
      </c>
      <c r="D82" s="6" t="str">
        <f t="shared" si="2"/>
        <v>October</v>
      </c>
      <c r="E82" s="6">
        <f t="shared" si="3"/>
        <v>2014</v>
      </c>
      <c r="F82" t="s">
        <v>12</v>
      </c>
      <c r="G82" t="s">
        <v>9</v>
      </c>
      <c r="H82" t="s">
        <v>10</v>
      </c>
      <c r="I82" s="2">
        <v>998077</v>
      </c>
    </row>
    <row r="83" spans="1:9" x14ac:dyDescent="0.25">
      <c r="A83">
        <v>81</v>
      </c>
      <c r="B83" t="s">
        <v>16</v>
      </c>
      <c r="C83" s="1">
        <v>41672</v>
      </c>
      <c r="D83" s="6" t="str">
        <f t="shared" si="2"/>
        <v>February</v>
      </c>
      <c r="E83" s="6">
        <f t="shared" si="3"/>
        <v>2014</v>
      </c>
      <c r="F83" t="s">
        <v>14</v>
      </c>
      <c r="G83" t="s">
        <v>9</v>
      </c>
      <c r="H83" t="s">
        <v>10</v>
      </c>
      <c r="I83" s="2">
        <v>934205</v>
      </c>
    </row>
    <row r="84" spans="1:9" x14ac:dyDescent="0.25">
      <c r="A84">
        <v>82</v>
      </c>
      <c r="B84" t="s">
        <v>13</v>
      </c>
      <c r="C84" s="1">
        <v>42095</v>
      </c>
      <c r="D84" s="6" t="str">
        <f t="shared" si="2"/>
        <v>April</v>
      </c>
      <c r="E84" s="6">
        <f t="shared" si="3"/>
        <v>2015</v>
      </c>
      <c r="F84" t="s">
        <v>12</v>
      </c>
      <c r="G84" t="s">
        <v>9</v>
      </c>
      <c r="H84" t="s">
        <v>10</v>
      </c>
      <c r="I84" s="2">
        <v>823426</v>
      </c>
    </row>
    <row r="85" spans="1:9" x14ac:dyDescent="0.25">
      <c r="A85">
        <v>83</v>
      </c>
      <c r="B85" t="s">
        <v>16</v>
      </c>
      <c r="C85" s="1">
        <v>42017</v>
      </c>
      <c r="D85" s="6" t="str">
        <f t="shared" si="2"/>
        <v>January</v>
      </c>
      <c r="E85" s="6">
        <f t="shared" si="3"/>
        <v>2015</v>
      </c>
      <c r="F85" t="s">
        <v>15</v>
      </c>
      <c r="G85" t="s">
        <v>9</v>
      </c>
      <c r="H85" t="s">
        <v>10</v>
      </c>
      <c r="I85" s="2">
        <v>282910</v>
      </c>
    </row>
    <row r="86" spans="1:9" x14ac:dyDescent="0.25">
      <c r="A86">
        <v>84</v>
      </c>
      <c r="B86" t="s">
        <v>13</v>
      </c>
      <c r="C86" s="1">
        <v>41725</v>
      </c>
      <c r="D86" s="6" t="str">
        <f t="shared" si="2"/>
        <v>March</v>
      </c>
      <c r="E86" s="6">
        <f t="shared" si="3"/>
        <v>2014</v>
      </c>
      <c r="F86" t="s">
        <v>8</v>
      </c>
      <c r="G86" t="s">
        <v>9</v>
      </c>
      <c r="H86" t="s">
        <v>10</v>
      </c>
      <c r="I86" s="2">
        <v>418675</v>
      </c>
    </row>
    <row r="87" spans="1:9" x14ac:dyDescent="0.25">
      <c r="A87">
        <v>85</v>
      </c>
      <c r="B87" t="s">
        <v>16</v>
      </c>
      <c r="C87" s="1">
        <v>42052</v>
      </c>
      <c r="D87" s="6" t="str">
        <f t="shared" si="2"/>
        <v>February</v>
      </c>
      <c r="E87" s="6">
        <f t="shared" si="3"/>
        <v>2015</v>
      </c>
      <c r="F87" t="s">
        <v>14</v>
      </c>
      <c r="G87" t="s">
        <v>9</v>
      </c>
      <c r="H87" t="s">
        <v>10</v>
      </c>
      <c r="I87" s="2">
        <v>804949</v>
      </c>
    </row>
    <row r="88" spans="1:9" x14ac:dyDescent="0.25">
      <c r="A88">
        <v>86</v>
      </c>
      <c r="B88" t="s">
        <v>13</v>
      </c>
      <c r="C88" s="1">
        <v>42045</v>
      </c>
      <c r="D88" s="6" t="str">
        <f t="shared" si="2"/>
        <v>February</v>
      </c>
      <c r="E88" s="6">
        <f t="shared" si="3"/>
        <v>2015</v>
      </c>
      <c r="F88" t="s">
        <v>8</v>
      </c>
      <c r="G88" t="s">
        <v>9</v>
      </c>
      <c r="H88" t="s">
        <v>10</v>
      </c>
      <c r="I88" s="2">
        <v>686601</v>
      </c>
    </row>
    <row r="89" spans="1:9" x14ac:dyDescent="0.25">
      <c r="A89">
        <v>87</v>
      </c>
      <c r="B89" t="s">
        <v>11</v>
      </c>
      <c r="C89" s="1">
        <v>41696</v>
      </c>
      <c r="D89" s="6" t="str">
        <f t="shared" si="2"/>
        <v>February</v>
      </c>
      <c r="E89" s="6">
        <f t="shared" si="3"/>
        <v>2014</v>
      </c>
      <c r="F89" t="s">
        <v>14</v>
      </c>
      <c r="G89" t="s">
        <v>9</v>
      </c>
      <c r="H89" t="s">
        <v>10</v>
      </c>
      <c r="I89" s="2">
        <v>561220</v>
      </c>
    </row>
    <row r="90" spans="1:9" x14ac:dyDescent="0.25">
      <c r="A90">
        <v>88</v>
      </c>
      <c r="B90" t="s">
        <v>11</v>
      </c>
      <c r="C90" s="1">
        <v>42131</v>
      </c>
      <c r="D90" s="6" t="str">
        <f t="shared" si="2"/>
        <v>May</v>
      </c>
      <c r="E90" s="6">
        <f t="shared" si="3"/>
        <v>2015</v>
      </c>
      <c r="F90" t="s">
        <v>8</v>
      </c>
      <c r="G90" t="s">
        <v>9</v>
      </c>
      <c r="H90" t="s">
        <v>10</v>
      </c>
      <c r="I90" s="2">
        <v>762534</v>
      </c>
    </row>
    <row r="91" spans="1:9" x14ac:dyDescent="0.25">
      <c r="A91">
        <v>89</v>
      </c>
      <c r="B91" t="s">
        <v>13</v>
      </c>
      <c r="C91" s="1">
        <v>41644</v>
      </c>
      <c r="D91" s="6" t="str">
        <f t="shared" si="2"/>
        <v>January</v>
      </c>
      <c r="E91" s="6">
        <f t="shared" si="3"/>
        <v>2014</v>
      </c>
      <c r="F91" t="s">
        <v>8</v>
      </c>
      <c r="G91" t="s">
        <v>9</v>
      </c>
      <c r="H91" t="s">
        <v>10</v>
      </c>
      <c r="I91" s="2">
        <v>327947</v>
      </c>
    </row>
    <row r="92" spans="1:9" x14ac:dyDescent="0.25">
      <c r="A92">
        <v>90</v>
      </c>
      <c r="B92" t="s">
        <v>13</v>
      </c>
      <c r="C92" s="1">
        <v>41736</v>
      </c>
      <c r="D92" s="6" t="str">
        <f t="shared" si="2"/>
        <v>April</v>
      </c>
      <c r="E92" s="6">
        <f t="shared" si="3"/>
        <v>2014</v>
      </c>
      <c r="F92" t="s">
        <v>8</v>
      </c>
      <c r="G92" t="s">
        <v>9</v>
      </c>
      <c r="H92" t="s">
        <v>10</v>
      </c>
      <c r="I92" s="2">
        <v>492986</v>
      </c>
    </row>
    <row r="93" spans="1:9" x14ac:dyDescent="0.25">
      <c r="A93">
        <v>91</v>
      </c>
      <c r="B93" t="s">
        <v>7</v>
      </c>
      <c r="C93" s="1">
        <v>42055</v>
      </c>
      <c r="D93" s="6" t="str">
        <f t="shared" si="2"/>
        <v>February</v>
      </c>
      <c r="E93" s="6">
        <f t="shared" si="3"/>
        <v>2015</v>
      </c>
      <c r="F93" t="s">
        <v>15</v>
      </c>
      <c r="G93" t="s">
        <v>9</v>
      </c>
      <c r="H93" t="s">
        <v>10</v>
      </c>
      <c r="I93" s="2">
        <v>369237</v>
      </c>
    </row>
    <row r="94" spans="1:9" x14ac:dyDescent="0.25">
      <c r="A94">
        <v>92</v>
      </c>
      <c r="B94" t="s">
        <v>13</v>
      </c>
      <c r="C94" s="1">
        <v>42023</v>
      </c>
      <c r="D94" s="6" t="str">
        <f t="shared" si="2"/>
        <v>January</v>
      </c>
      <c r="E94" s="6">
        <f t="shared" si="3"/>
        <v>2015</v>
      </c>
      <c r="F94" t="s">
        <v>12</v>
      </c>
      <c r="G94" t="s">
        <v>9</v>
      </c>
      <c r="H94" t="s">
        <v>10</v>
      </c>
      <c r="I94" s="2">
        <v>983839</v>
      </c>
    </row>
    <row r="95" spans="1:9" x14ac:dyDescent="0.25">
      <c r="A95">
        <v>93</v>
      </c>
      <c r="B95" t="s">
        <v>16</v>
      </c>
      <c r="C95" s="1">
        <v>41957</v>
      </c>
      <c r="D95" s="6" t="str">
        <f t="shared" si="2"/>
        <v>November</v>
      </c>
      <c r="E95" s="6">
        <f t="shared" si="3"/>
        <v>2014</v>
      </c>
      <c r="F95" t="s">
        <v>8</v>
      </c>
      <c r="G95" t="s">
        <v>9</v>
      </c>
      <c r="H95" t="s">
        <v>10</v>
      </c>
      <c r="I95" s="2">
        <v>776716</v>
      </c>
    </row>
    <row r="96" spans="1:9" x14ac:dyDescent="0.25">
      <c r="A96">
        <v>94</v>
      </c>
      <c r="B96" t="s">
        <v>11</v>
      </c>
      <c r="C96" s="1">
        <v>41841</v>
      </c>
      <c r="D96" s="6" t="str">
        <f t="shared" si="2"/>
        <v>July</v>
      </c>
      <c r="E96" s="6">
        <f t="shared" si="3"/>
        <v>2014</v>
      </c>
      <c r="F96" t="s">
        <v>8</v>
      </c>
      <c r="G96" t="s">
        <v>9</v>
      </c>
      <c r="H96" t="s">
        <v>10</v>
      </c>
      <c r="I96" s="2">
        <v>664632</v>
      </c>
    </row>
    <row r="97" spans="1:9" x14ac:dyDescent="0.25">
      <c r="A97">
        <v>95</v>
      </c>
      <c r="B97" t="s">
        <v>13</v>
      </c>
      <c r="C97" s="1">
        <v>42038</v>
      </c>
      <c r="D97" s="6" t="str">
        <f t="shared" si="2"/>
        <v>February</v>
      </c>
      <c r="E97" s="6">
        <f t="shared" si="3"/>
        <v>2015</v>
      </c>
      <c r="F97" t="s">
        <v>8</v>
      </c>
      <c r="G97" t="s">
        <v>9</v>
      </c>
      <c r="H97" t="s">
        <v>10</v>
      </c>
      <c r="I97" s="2">
        <v>466727</v>
      </c>
    </row>
    <row r="98" spans="1:9" x14ac:dyDescent="0.25">
      <c r="A98">
        <v>96</v>
      </c>
      <c r="B98" t="s">
        <v>13</v>
      </c>
      <c r="C98" s="1">
        <v>41579</v>
      </c>
      <c r="D98" s="6" t="str">
        <f t="shared" si="2"/>
        <v>November</v>
      </c>
      <c r="E98" s="6">
        <f t="shared" si="3"/>
        <v>2013</v>
      </c>
      <c r="F98" t="s">
        <v>8</v>
      </c>
      <c r="G98" t="s">
        <v>9</v>
      </c>
      <c r="H98" t="s">
        <v>10</v>
      </c>
      <c r="I98" s="2">
        <v>896384</v>
      </c>
    </row>
    <row r="99" spans="1:9" x14ac:dyDescent="0.25">
      <c r="A99">
        <v>97</v>
      </c>
      <c r="B99" t="s">
        <v>7</v>
      </c>
      <c r="C99" s="1">
        <v>41615</v>
      </c>
      <c r="D99" s="6" t="str">
        <f t="shared" si="2"/>
        <v>December</v>
      </c>
      <c r="E99" s="6">
        <f t="shared" si="3"/>
        <v>2013</v>
      </c>
      <c r="F99" t="s">
        <v>15</v>
      </c>
      <c r="G99" t="s">
        <v>9</v>
      </c>
      <c r="H99" t="s">
        <v>10</v>
      </c>
      <c r="I99" s="2">
        <v>712001</v>
      </c>
    </row>
    <row r="100" spans="1:9" x14ac:dyDescent="0.25">
      <c r="A100">
        <v>98</v>
      </c>
      <c r="B100" t="s">
        <v>11</v>
      </c>
      <c r="C100" s="1">
        <v>41856</v>
      </c>
      <c r="D100" s="6" t="str">
        <f t="shared" si="2"/>
        <v>August</v>
      </c>
      <c r="E100" s="6">
        <f t="shared" si="3"/>
        <v>2014</v>
      </c>
      <c r="F100" t="s">
        <v>14</v>
      </c>
      <c r="G100" t="s">
        <v>9</v>
      </c>
      <c r="H100" t="s">
        <v>10</v>
      </c>
      <c r="I100" s="2">
        <v>246865</v>
      </c>
    </row>
    <row r="101" spans="1:9" x14ac:dyDescent="0.25">
      <c r="A101">
        <v>99</v>
      </c>
      <c r="B101" t="s">
        <v>11</v>
      </c>
      <c r="C101" s="1">
        <v>42012</v>
      </c>
      <c r="D101" s="6" t="str">
        <f t="shared" si="2"/>
        <v>January</v>
      </c>
      <c r="E101" s="6">
        <f t="shared" si="3"/>
        <v>2015</v>
      </c>
      <c r="F101" t="s">
        <v>15</v>
      </c>
      <c r="G101" t="s">
        <v>9</v>
      </c>
      <c r="H101" t="s">
        <v>10</v>
      </c>
      <c r="I101" s="2">
        <v>858729</v>
      </c>
    </row>
    <row r="102" spans="1:9" x14ac:dyDescent="0.25">
      <c r="A102">
        <v>100</v>
      </c>
      <c r="B102" t="s">
        <v>7</v>
      </c>
      <c r="C102" s="1">
        <v>42105</v>
      </c>
      <c r="D102" s="6" t="str">
        <f t="shared" si="2"/>
        <v>April</v>
      </c>
      <c r="E102" s="6">
        <f t="shared" si="3"/>
        <v>2015</v>
      </c>
      <c r="F102" t="s">
        <v>12</v>
      </c>
      <c r="G102" t="s">
        <v>9</v>
      </c>
      <c r="H102" t="s">
        <v>10</v>
      </c>
      <c r="I102" s="2">
        <v>581882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N25"/>
  <sheetViews>
    <sheetView zoomScale="66" zoomScaleNormal="66" workbookViewId="0">
      <selection activeCell="G7" sqref="G7"/>
    </sheetView>
  </sheetViews>
  <sheetFormatPr defaultRowHeight="15" x14ac:dyDescent="0.25"/>
  <cols>
    <col min="1" max="1" width="17.42578125" bestFit="1" customWidth="1"/>
    <col min="2" max="2" width="20" bestFit="1" customWidth="1"/>
    <col min="4" max="4" width="28" bestFit="1" customWidth="1"/>
    <col min="5" max="5" width="22.42578125" bestFit="1" customWidth="1"/>
    <col min="6" max="6" width="10.28515625" customWidth="1"/>
    <col min="7" max="7" width="25.85546875" bestFit="1" customWidth="1"/>
    <col min="8" max="8" width="22.42578125" bestFit="1" customWidth="1"/>
    <col min="10" max="10" width="12.7109375" bestFit="1" customWidth="1"/>
    <col min="11" max="11" width="20" bestFit="1" customWidth="1"/>
    <col min="12" max="12" width="22.42578125" bestFit="1" customWidth="1"/>
    <col min="14" max="14" width="23.42578125" customWidth="1"/>
    <col min="15" max="15" width="15" bestFit="1" customWidth="1"/>
  </cols>
  <sheetData>
    <row r="6" spans="1:14" x14ac:dyDescent="0.25">
      <c r="A6" s="3" t="s">
        <v>37</v>
      </c>
      <c r="B6" s="2" t="s">
        <v>23</v>
      </c>
      <c r="D6" s="3" t="s">
        <v>25</v>
      </c>
      <c r="E6" s="2" t="s">
        <v>23</v>
      </c>
      <c r="G6" s="2" t="s">
        <v>39</v>
      </c>
    </row>
    <row r="7" spans="1:14" x14ac:dyDescent="0.25">
      <c r="A7" s="4" t="s">
        <v>16</v>
      </c>
      <c r="B7" s="2">
        <v>11231805</v>
      </c>
      <c r="D7" s="4" t="s">
        <v>26</v>
      </c>
      <c r="E7" s="2">
        <v>6508043</v>
      </c>
      <c r="G7" s="2">
        <v>517599.8316831683</v>
      </c>
    </row>
    <row r="8" spans="1:14" x14ac:dyDescent="0.25">
      <c r="A8" s="4" t="s">
        <v>13</v>
      </c>
      <c r="B8" s="2">
        <v>9881486</v>
      </c>
      <c r="D8" s="4" t="s">
        <v>27</v>
      </c>
      <c r="E8" s="2">
        <v>7662249</v>
      </c>
    </row>
    <row r="9" spans="1:14" x14ac:dyDescent="0.25">
      <c r="A9" s="4" t="s">
        <v>7</v>
      </c>
      <c r="B9" s="2">
        <v>13094797</v>
      </c>
      <c r="D9" s="4" t="s">
        <v>28</v>
      </c>
      <c r="E9" s="2">
        <v>5907387</v>
      </c>
      <c r="N9" s="4"/>
    </row>
    <row r="10" spans="1:14" x14ac:dyDescent="0.25">
      <c r="A10" s="4" t="s">
        <v>11</v>
      </c>
      <c r="B10" s="2">
        <v>18069495</v>
      </c>
      <c r="D10" s="4" t="s">
        <v>29</v>
      </c>
      <c r="E10" s="2">
        <v>5895077</v>
      </c>
      <c r="N10" s="5"/>
    </row>
    <row r="11" spans="1:14" x14ac:dyDescent="0.25">
      <c r="D11" s="4" t="s">
        <v>21</v>
      </c>
      <c r="E11" s="2">
        <v>3270129</v>
      </c>
      <c r="N11" s="5"/>
    </row>
    <row r="12" spans="1:14" x14ac:dyDescent="0.25">
      <c r="D12" s="4" t="s">
        <v>30</v>
      </c>
      <c r="E12" s="2">
        <v>3342344</v>
      </c>
      <c r="N12" s="5"/>
    </row>
    <row r="13" spans="1:14" x14ac:dyDescent="0.25">
      <c r="D13" s="4" t="s">
        <v>31</v>
      </c>
      <c r="E13" s="2">
        <v>2036999</v>
      </c>
      <c r="N13" s="4"/>
    </row>
    <row r="14" spans="1:14" x14ac:dyDescent="0.25">
      <c r="D14" s="4" t="s">
        <v>32</v>
      </c>
      <c r="E14" s="2">
        <v>1243715</v>
      </c>
      <c r="N14" s="5"/>
    </row>
    <row r="15" spans="1:14" x14ac:dyDescent="0.25">
      <c r="D15" s="4" t="s">
        <v>33</v>
      </c>
      <c r="E15" s="2">
        <v>1480096</v>
      </c>
      <c r="N15" s="5"/>
    </row>
    <row r="16" spans="1:14" x14ac:dyDescent="0.25">
      <c r="D16" s="4" t="s">
        <v>34</v>
      </c>
      <c r="E16" s="2">
        <v>5171252</v>
      </c>
      <c r="N16" s="5"/>
    </row>
    <row r="17" spans="1:14" x14ac:dyDescent="0.25">
      <c r="D17" s="4" t="s">
        <v>35</v>
      </c>
      <c r="E17" s="2">
        <v>5531555</v>
      </c>
      <c r="N17" s="4"/>
    </row>
    <row r="18" spans="1:14" x14ac:dyDescent="0.25">
      <c r="D18" s="4" t="s">
        <v>36</v>
      </c>
      <c r="E18" s="2">
        <v>4228737</v>
      </c>
      <c r="N18" s="5"/>
    </row>
    <row r="19" spans="1:14" x14ac:dyDescent="0.25">
      <c r="N19" s="5"/>
    </row>
    <row r="20" spans="1:14" x14ac:dyDescent="0.25">
      <c r="A20" s="3" t="s">
        <v>3</v>
      </c>
      <c r="B20" s="2" t="s">
        <v>23</v>
      </c>
      <c r="D20" s="3" t="s">
        <v>38</v>
      </c>
      <c r="E20" s="2" t="s">
        <v>23</v>
      </c>
      <c r="N20" s="5"/>
    </row>
    <row r="21" spans="1:14" x14ac:dyDescent="0.25">
      <c r="A21" s="4" t="s">
        <v>8</v>
      </c>
      <c r="B21" s="2">
        <v>15111818</v>
      </c>
      <c r="D21" s="4" t="s">
        <v>19</v>
      </c>
      <c r="E21" s="2">
        <v>20077679</v>
      </c>
      <c r="N21" s="4"/>
    </row>
    <row r="22" spans="1:14" x14ac:dyDescent="0.25">
      <c r="A22" s="4" t="s">
        <v>12</v>
      </c>
      <c r="B22" s="2">
        <v>18351549</v>
      </c>
      <c r="D22" s="4" t="s">
        <v>20</v>
      </c>
      <c r="E22" s="2">
        <v>12507550</v>
      </c>
      <c r="N22" s="5"/>
    </row>
    <row r="23" spans="1:14" x14ac:dyDescent="0.25">
      <c r="A23" s="4" t="s">
        <v>15</v>
      </c>
      <c r="B23" s="2">
        <v>10758767</v>
      </c>
      <c r="D23" s="4" t="s">
        <v>22</v>
      </c>
      <c r="E23" s="2">
        <v>4760810</v>
      </c>
      <c r="N23" s="5"/>
    </row>
    <row r="24" spans="1:14" x14ac:dyDescent="0.25">
      <c r="A24" s="4" t="s">
        <v>14</v>
      </c>
      <c r="B24" s="2">
        <v>8055449</v>
      </c>
      <c r="D24" s="4" t="s">
        <v>18</v>
      </c>
      <c r="E24" s="2">
        <v>14931544</v>
      </c>
      <c r="N24" s="5"/>
    </row>
    <row r="25" spans="1:14" x14ac:dyDescent="0.25">
      <c r="D25" s="4" t="s">
        <v>17</v>
      </c>
      <c r="E25" s="2">
        <v>52277583</v>
      </c>
      <c r="N2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26B68-9B07-4206-9DFA-5782304AB913}">
  <dimension ref="A1"/>
  <sheetViews>
    <sheetView showGridLines="0" showRowColHeaders="0" zoomScale="70" zoomScaleNormal="70" workbookViewId="0">
      <selection activeCell="Z6" sqref="Z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Credit Card Spending in India</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Karan Mondal</cp:lastModifiedBy>
  <dcterms:created xsi:type="dcterms:W3CDTF">2025-07-31T14:18:32Z</dcterms:created>
  <dcterms:modified xsi:type="dcterms:W3CDTF">2025-08-06T13:50:19Z</dcterms:modified>
</cp:coreProperties>
</file>