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aran\OneDrive - Dickinson College\Spring 2020\Economics Honors Research\GIT\code\"/>
    </mc:Choice>
  </mc:AlternateContent>
  <xr:revisionPtr revIDLastSave="286" documentId="11_F25DC773A252ABDACC1048E7D91F49925BDE58E4" xr6:coauthVersionLast="44" xr6:coauthVersionMax="44" xr10:uidLastSave="{25295468-A302-473E-9F53-264366D4F0BE}"/>
  <bookViews>
    <workbookView xWindow="-108" yWindow="-108" windowWidth="23256" windowHeight="12576" tabRatio="679" activeTab="6" xr2:uid="{00000000-000D-0000-FFFF-FFFF00000000}"/>
  </bookViews>
  <sheets>
    <sheet name="East Asia &amp; Pacific" sheetId="1" r:id="rId1"/>
    <sheet name="Europe &amp; Central Asia" sheetId="2" r:id="rId2"/>
    <sheet name="Latin America &amp; Caribbean" sheetId="3" r:id="rId3"/>
    <sheet name="Middle East &amp; North Africa" sheetId="4" r:id="rId4"/>
    <sheet name="North America" sheetId="5" r:id="rId5"/>
    <sheet name="South Asia" sheetId="6" r:id="rId6"/>
    <sheet name="Sub-Saharan Afric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3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E3" i="1"/>
</calcChain>
</file>

<file path=xl/sharedStrings.xml><?xml version="1.0" encoding="utf-8"?>
<sst xmlns="http://schemas.openxmlformats.org/spreadsheetml/2006/main" count="147" uniqueCount="13">
  <si>
    <t>East Asia &amp; Pacific</t>
  </si>
  <si>
    <t>Year</t>
  </si>
  <si>
    <t>Region</t>
  </si>
  <si>
    <t>Yield</t>
  </si>
  <si>
    <t>Area</t>
  </si>
  <si>
    <t>Yield_r</t>
  </si>
  <si>
    <t>Area_r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</si>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</sst>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2" fontId="1" fillId="0" borderId="0" xfId="0" applyNumberFormat="1" applyFont="1" applyFill="1" applyBorder="1"/>
    <xf numFmtId="169" fontId="1" fillId="0" borderId="0" xfId="0" applyNumberFormat="1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D18" sqref="D18"/>
    </sheetView>
  </sheetViews>
  <sheetFormatPr defaultRowHeight="15.6" x14ac:dyDescent="0.3"/>
  <cols>
    <col min="1" max="1" width="9" style="1" bestFit="1" customWidth="1"/>
    <col min="2" max="2" width="26.109375" style="1" customWidth="1"/>
    <col min="3" max="3" width="12" style="1" bestFit="1" customWidth="1"/>
    <col min="4" max="4" width="13.33203125" style="1" bestFit="1" customWidth="1"/>
    <col min="5" max="5" width="9.88671875" style="1" bestFit="1" customWidth="1"/>
    <col min="6" max="16384" width="8.88671875" style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9.2" x14ac:dyDescent="0.3">
      <c r="A2" s="2">
        <v>2002</v>
      </c>
      <c r="B2" s="3" t="s">
        <v>0</v>
      </c>
      <c r="C2" s="2">
        <v>84734760</v>
      </c>
      <c r="D2" s="2">
        <v>1207975913</v>
      </c>
      <c r="E2" s="4">
        <v>100</v>
      </c>
      <c r="F2" s="4">
        <v>100</v>
      </c>
    </row>
    <row r="3" spans="1:6" ht="19.2" x14ac:dyDescent="0.3">
      <c r="A3" s="2">
        <v>2003</v>
      </c>
      <c r="B3" s="3" t="s">
        <v>0</v>
      </c>
      <c r="C3" s="2">
        <v>85781902</v>
      </c>
      <c r="D3" s="2">
        <v>1195970940</v>
      </c>
      <c r="E3" s="4">
        <f>((C3-$C$2)/$C$2*100)+100</f>
        <v>101.23578800482824</v>
      </c>
      <c r="F3" s="4">
        <f>((D3-$D$2)/$D$2*100)+100</f>
        <v>99.00619102824777</v>
      </c>
    </row>
    <row r="4" spans="1:6" ht="19.2" x14ac:dyDescent="0.3">
      <c r="A4" s="2">
        <v>2004</v>
      </c>
      <c r="B4" s="3" t="s">
        <v>0</v>
      </c>
      <c r="C4" s="2">
        <v>86728865</v>
      </c>
      <c r="D4" s="2">
        <v>1229761647</v>
      </c>
      <c r="E4" s="4">
        <f>((C4-$C$2)/$C$2*100)+100</f>
        <v>102.35334944006451</v>
      </c>
      <c r="F4" s="4">
        <f t="shared" ref="F4:F16" si="0">((D4-$D$2)/$D$2*100)+100</f>
        <v>101.80349076215397</v>
      </c>
    </row>
    <row r="5" spans="1:6" ht="19.2" x14ac:dyDescent="0.3">
      <c r="A5" s="2">
        <v>2005</v>
      </c>
      <c r="B5" s="3" t="s">
        <v>0</v>
      </c>
      <c r="C5" s="2">
        <v>87844887</v>
      </c>
      <c r="D5" s="2">
        <v>1253772154</v>
      </c>
      <c r="E5" s="4">
        <f t="shared" ref="E5:E16" si="1">((C5-$C$2)/$C$2*100)+100</f>
        <v>103.6704263988002</v>
      </c>
      <c r="F5" s="4">
        <f t="shared" si="0"/>
        <v>103.79115514698181</v>
      </c>
    </row>
    <row r="6" spans="1:6" ht="19.2" x14ac:dyDescent="0.3">
      <c r="A6" s="2">
        <v>2006</v>
      </c>
      <c r="B6" s="3" t="s">
        <v>0</v>
      </c>
      <c r="C6" s="2">
        <v>87720571</v>
      </c>
      <c r="D6" s="2">
        <v>1259268662</v>
      </c>
      <c r="E6" s="4">
        <f t="shared" si="1"/>
        <v>103.52371447089719</v>
      </c>
      <c r="F6" s="4">
        <f t="shared" si="0"/>
        <v>104.24617316024248</v>
      </c>
    </row>
    <row r="7" spans="1:6" ht="19.2" x14ac:dyDescent="0.3">
      <c r="A7" s="2">
        <v>2007</v>
      </c>
      <c r="B7" s="3" t="s">
        <v>0</v>
      </c>
      <c r="C7" s="2">
        <v>91050773</v>
      </c>
      <c r="D7" s="2">
        <v>1267064479</v>
      </c>
      <c r="E7" s="4">
        <f t="shared" si="1"/>
        <v>107.45386308995269</v>
      </c>
      <c r="F7" s="4">
        <f t="shared" si="0"/>
        <v>104.89153511788608</v>
      </c>
    </row>
    <row r="8" spans="1:6" ht="19.2" x14ac:dyDescent="0.3">
      <c r="A8" s="2">
        <v>2008</v>
      </c>
      <c r="B8" s="3" t="s">
        <v>0</v>
      </c>
      <c r="C8" s="2">
        <v>93549142</v>
      </c>
      <c r="D8" s="2">
        <v>1300089731</v>
      </c>
      <c r="E8" s="4">
        <f t="shared" si="1"/>
        <v>110.40232131418087</v>
      </c>
      <c r="F8" s="4">
        <f t="shared" si="0"/>
        <v>107.62546810815424</v>
      </c>
    </row>
    <row r="9" spans="1:6" ht="19.2" x14ac:dyDescent="0.3">
      <c r="A9" s="2">
        <v>2009</v>
      </c>
      <c r="B9" s="3" t="s">
        <v>0</v>
      </c>
      <c r="C9" s="2">
        <v>92874692</v>
      </c>
      <c r="D9" s="2">
        <v>1325943181</v>
      </c>
      <c r="E9" s="4">
        <f t="shared" si="1"/>
        <v>109.60636697383694</v>
      </c>
      <c r="F9" s="4">
        <f t="shared" si="0"/>
        <v>109.76569704167603</v>
      </c>
    </row>
    <row r="10" spans="1:6" ht="19.2" x14ac:dyDescent="0.3">
      <c r="A10" s="2">
        <v>2010</v>
      </c>
      <c r="B10" s="3" t="s">
        <v>0</v>
      </c>
      <c r="C10" s="2">
        <v>92620939</v>
      </c>
      <c r="D10" s="2">
        <v>1343197768</v>
      </c>
      <c r="E10" s="4">
        <f t="shared" si="1"/>
        <v>109.30689955338282</v>
      </c>
      <c r="F10" s="4">
        <f t="shared" si="0"/>
        <v>111.19408537411789</v>
      </c>
    </row>
    <row r="11" spans="1:6" ht="19.2" x14ac:dyDescent="0.3">
      <c r="A11" s="2">
        <v>2011</v>
      </c>
      <c r="B11" s="3" t="s">
        <v>0</v>
      </c>
      <c r="C11" s="2">
        <v>94703158</v>
      </c>
      <c r="D11" s="2">
        <v>1354989290</v>
      </c>
      <c r="E11" s="4">
        <f t="shared" si="1"/>
        <v>111.76423701442006</v>
      </c>
      <c r="F11" s="4">
        <f t="shared" si="0"/>
        <v>112.17022420876698</v>
      </c>
    </row>
    <row r="12" spans="1:6" ht="19.2" x14ac:dyDescent="0.3">
      <c r="A12" s="2">
        <v>2012</v>
      </c>
      <c r="B12" s="3" t="s">
        <v>0</v>
      </c>
      <c r="C12" s="2">
        <v>96265907</v>
      </c>
      <c r="D12" s="2">
        <v>1366850353</v>
      </c>
      <c r="E12" s="4">
        <f t="shared" si="1"/>
        <v>113.60852028140518</v>
      </c>
      <c r="F12" s="4">
        <f t="shared" si="0"/>
        <v>113.15211986350261</v>
      </c>
    </row>
    <row r="13" spans="1:6" ht="19.2" x14ac:dyDescent="0.3">
      <c r="A13" s="2">
        <v>2013</v>
      </c>
      <c r="B13" s="3" t="s">
        <v>0</v>
      </c>
      <c r="C13" s="2">
        <v>98079954</v>
      </c>
      <c r="D13" s="2">
        <v>1373817770</v>
      </c>
      <c r="E13" s="4">
        <f t="shared" si="1"/>
        <v>115.74937369268527</v>
      </c>
      <c r="F13" s="4">
        <f t="shared" si="0"/>
        <v>113.72890429479946</v>
      </c>
    </row>
    <row r="14" spans="1:6" ht="19.2" x14ac:dyDescent="0.3">
      <c r="A14" s="2">
        <v>2014</v>
      </c>
      <c r="B14" s="3" t="s">
        <v>0</v>
      </c>
      <c r="C14" s="2">
        <v>98920579</v>
      </c>
      <c r="D14" s="2">
        <v>1377471946</v>
      </c>
      <c r="E14" s="4">
        <f t="shared" si="1"/>
        <v>116.74143999463737</v>
      </c>
      <c r="F14" s="4">
        <f t="shared" si="0"/>
        <v>114.03140833984494</v>
      </c>
    </row>
    <row r="15" spans="1:6" ht="19.2" x14ac:dyDescent="0.3">
      <c r="A15" s="2">
        <v>2015</v>
      </c>
      <c r="B15" s="3" t="s">
        <v>0</v>
      </c>
      <c r="C15" s="2">
        <v>100049971</v>
      </c>
      <c r="D15" s="2">
        <v>1300233452</v>
      </c>
      <c r="E15" s="4">
        <f t="shared" si="1"/>
        <v>118.07429560194659</v>
      </c>
      <c r="F15" s="4">
        <f t="shared" si="0"/>
        <v>107.63736577916352</v>
      </c>
    </row>
    <row r="16" spans="1:6" ht="19.2" x14ac:dyDescent="0.3">
      <c r="A16" s="2">
        <v>2016</v>
      </c>
      <c r="B16" s="3" t="s">
        <v>0</v>
      </c>
      <c r="C16" s="2">
        <v>101346983</v>
      </c>
      <c r="D16" s="2">
        <v>1284793477</v>
      </c>
      <c r="E16" s="4">
        <f t="shared" si="1"/>
        <v>119.60496849226929</v>
      </c>
      <c r="F16" s="4">
        <f t="shared" si="0"/>
        <v>106.35919666719381</v>
      </c>
    </row>
    <row r="17" spans="5:5" x14ac:dyDescent="0.3">
      <c r="E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78C3-1095-4A94-898B-CD771EA28D1F}">
  <dimension ref="A1:F16"/>
  <sheetViews>
    <sheetView workbookViewId="0">
      <selection activeCell="E3" sqref="E3"/>
    </sheetView>
  </sheetViews>
  <sheetFormatPr defaultRowHeight="14.4" x14ac:dyDescent="0.3"/>
  <cols>
    <col min="1" max="1" width="9.21875" bestFit="1" customWidth="1"/>
    <col min="2" max="2" width="18.109375" customWidth="1"/>
    <col min="3" max="3" width="11" bestFit="1" customWidth="1"/>
    <col min="4" max="4" width="12" bestFit="1" customWidth="1"/>
  </cols>
  <sheetData>
    <row r="1" spans="1:6" ht="15.6" x14ac:dyDescent="0.3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</row>
    <row r="2" spans="1:6" ht="15.6" x14ac:dyDescent="0.3">
      <c r="A2" s="7">
        <v>2002</v>
      </c>
      <c r="B2" s="8" t="s">
        <v>7</v>
      </c>
      <c r="C2" s="7">
        <v>305780516</v>
      </c>
      <c r="D2" s="7">
        <v>457962322</v>
      </c>
      <c r="E2" s="4">
        <v>100</v>
      </c>
      <c r="F2" s="4">
        <v>100</v>
      </c>
    </row>
    <row r="3" spans="1:6" ht="15.6" x14ac:dyDescent="0.3">
      <c r="A3" s="7">
        <v>2003</v>
      </c>
      <c r="B3" s="8" t="s">
        <v>7</v>
      </c>
      <c r="C3" s="7">
        <v>308089052</v>
      </c>
      <c r="D3" s="7">
        <v>450174256</v>
      </c>
      <c r="E3" s="4">
        <f>((C3-$C$2)/$C$2*100)+100</f>
        <v>100.75496504165753</v>
      </c>
      <c r="F3" s="4">
        <f>((D3-$D$2)/$D$2*100)+100</f>
        <v>98.299409006839653</v>
      </c>
    </row>
    <row r="4" spans="1:6" ht="15.6" x14ac:dyDescent="0.3">
      <c r="A4" s="7">
        <v>2004</v>
      </c>
      <c r="B4" s="8" t="s">
        <v>7</v>
      </c>
      <c r="C4" s="7">
        <v>334036291</v>
      </c>
      <c r="D4" s="7">
        <v>465088131</v>
      </c>
      <c r="E4" s="4">
        <f t="shared" ref="E4:E16" si="0">((C4-$C$2)/$C$2*100)+100</f>
        <v>109.24054134305928</v>
      </c>
      <c r="F4" s="4">
        <f t="shared" ref="F4:F16" si="1">((D4-$D$2)/$D$2*100)+100</f>
        <v>101.55598149840807</v>
      </c>
    </row>
    <row r="5" spans="1:6" ht="15.6" x14ac:dyDescent="0.3">
      <c r="A5" s="7">
        <v>2005</v>
      </c>
      <c r="B5" s="8" t="s">
        <v>7</v>
      </c>
      <c r="C5" s="7">
        <v>333244053</v>
      </c>
      <c r="D5" s="7">
        <v>457655456</v>
      </c>
      <c r="E5" s="4">
        <f t="shared" si="0"/>
        <v>108.98145420096027</v>
      </c>
      <c r="F5" s="4">
        <f t="shared" si="1"/>
        <v>99.932993177547914</v>
      </c>
    </row>
    <row r="6" spans="1:6" ht="15.6" x14ac:dyDescent="0.3">
      <c r="A6" s="7">
        <v>2006</v>
      </c>
      <c r="B6" s="8" t="s">
        <v>7</v>
      </c>
      <c r="C6" s="7">
        <v>325983116</v>
      </c>
      <c r="D6" s="7">
        <v>452965556</v>
      </c>
      <c r="E6" s="4">
        <f t="shared" si="0"/>
        <v>106.60689577749289</v>
      </c>
      <c r="F6" s="4">
        <f t="shared" si="1"/>
        <v>98.908913297020092</v>
      </c>
    </row>
    <row r="7" spans="1:6" ht="15.6" x14ac:dyDescent="0.3">
      <c r="A7" s="7">
        <v>2007</v>
      </c>
      <c r="B7" s="8" t="s">
        <v>7</v>
      </c>
      <c r="C7" s="7">
        <v>332656255</v>
      </c>
      <c r="D7" s="7">
        <v>446402758</v>
      </c>
      <c r="E7" s="4">
        <f t="shared" si="0"/>
        <v>108.78922547177598</v>
      </c>
      <c r="F7" s="4">
        <f t="shared" si="1"/>
        <v>97.475870078237577</v>
      </c>
    </row>
    <row r="8" spans="1:6" ht="15.6" x14ac:dyDescent="0.3">
      <c r="A8" s="7">
        <v>2008</v>
      </c>
      <c r="B8" s="8" t="s">
        <v>7</v>
      </c>
      <c r="C8" s="7">
        <v>338168506</v>
      </c>
      <c r="D8" s="7">
        <v>465177922</v>
      </c>
      <c r="E8" s="4">
        <f t="shared" si="0"/>
        <v>110.59190769368706</v>
      </c>
      <c r="F8" s="4">
        <f t="shared" si="1"/>
        <v>101.57558813320891</v>
      </c>
    </row>
    <row r="9" spans="1:6" ht="15.6" x14ac:dyDescent="0.3">
      <c r="A9" s="7">
        <v>2009</v>
      </c>
      <c r="B9" s="8" t="s">
        <v>7</v>
      </c>
      <c r="C9" s="7">
        <v>355637997</v>
      </c>
      <c r="D9" s="7">
        <v>468200556</v>
      </c>
      <c r="E9" s="4">
        <f t="shared" si="0"/>
        <v>116.30498949122057</v>
      </c>
      <c r="F9" s="4">
        <f t="shared" si="1"/>
        <v>102.23560618596042</v>
      </c>
    </row>
    <row r="10" spans="1:6" ht="15.6" x14ac:dyDescent="0.3">
      <c r="A10" s="7">
        <v>2010</v>
      </c>
      <c r="B10" s="8" t="s">
        <v>7</v>
      </c>
      <c r="C10" s="7">
        <v>340007116</v>
      </c>
      <c r="D10" s="7">
        <v>453896839</v>
      </c>
      <c r="E10" s="4">
        <f t="shared" si="0"/>
        <v>111.19319191677994</v>
      </c>
      <c r="F10" s="4">
        <f t="shared" si="1"/>
        <v>99.11226692574941</v>
      </c>
    </row>
    <row r="11" spans="1:6" ht="15.6" x14ac:dyDescent="0.3">
      <c r="A11" s="7">
        <v>2011</v>
      </c>
      <c r="B11" s="8" t="s">
        <v>7</v>
      </c>
      <c r="C11" s="7">
        <v>361010529</v>
      </c>
      <c r="D11" s="7">
        <v>462246812</v>
      </c>
      <c r="E11" s="4">
        <f t="shared" si="0"/>
        <v>118.06197913538742</v>
      </c>
      <c r="F11" s="4">
        <f t="shared" si="1"/>
        <v>100.93555513066859</v>
      </c>
    </row>
    <row r="12" spans="1:6" ht="15.6" x14ac:dyDescent="0.3">
      <c r="A12" s="7">
        <v>2012</v>
      </c>
      <c r="B12" s="8" t="s">
        <v>7</v>
      </c>
      <c r="C12" s="7">
        <v>357593563</v>
      </c>
      <c r="D12" s="7">
        <v>458738433</v>
      </c>
      <c r="E12" s="4">
        <f t="shared" si="0"/>
        <v>116.94452206366216</v>
      </c>
      <c r="F12" s="4">
        <f t="shared" si="1"/>
        <v>100.16947049194147</v>
      </c>
    </row>
    <row r="13" spans="1:6" ht="15.6" x14ac:dyDescent="0.3">
      <c r="A13" s="7">
        <v>2013</v>
      </c>
      <c r="B13" s="8" t="s">
        <v>7</v>
      </c>
      <c r="C13" s="7">
        <v>363020263</v>
      </c>
      <c r="D13" s="7">
        <v>468480014</v>
      </c>
      <c r="E13" s="4">
        <f t="shared" si="0"/>
        <v>118.71922637477661</v>
      </c>
      <c r="F13" s="4">
        <f t="shared" si="1"/>
        <v>102.29662823659105</v>
      </c>
    </row>
    <row r="14" spans="1:6" ht="15.6" x14ac:dyDescent="0.3">
      <c r="A14" s="7">
        <v>2014</v>
      </c>
      <c r="B14" s="8" t="s">
        <v>7</v>
      </c>
      <c r="C14" s="7">
        <v>375169908</v>
      </c>
      <c r="D14" s="7">
        <v>462755307</v>
      </c>
      <c r="E14" s="4">
        <f t="shared" si="0"/>
        <v>122.69254853373326</v>
      </c>
      <c r="F14" s="4">
        <f t="shared" si="1"/>
        <v>101.04658937422367</v>
      </c>
    </row>
    <row r="15" spans="1:6" ht="15.6" x14ac:dyDescent="0.3">
      <c r="A15" s="7">
        <v>2015</v>
      </c>
      <c r="B15" s="8" t="s">
        <v>7</v>
      </c>
      <c r="C15" s="7">
        <v>368639081</v>
      </c>
      <c r="D15" s="7">
        <v>407812658</v>
      </c>
      <c r="E15" s="4">
        <f t="shared" si="0"/>
        <v>120.55675941105417</v>
      </c>
      <c r="F15" s="4">
        <f t="shared" si="1"/>
        <v>89.04939083613084</v>
      </c>
    </row>
    <row r="16" spans="1:6" ht="19.2" x14ac:dyDescent="0.3">
      <c r="A16" s="7">
        <v>2016</v>
      </c>
      <c r="B16" s="8" t="s">
        <v>7</v>
      </c>
      <c r="C16" s="7">
        <v>374351664</v>
      </c>
      <c r="D16" s="2">
        <v>407455961</v>
      </c>
      <c r="E16" s="4">
        <f t="shared" si="0"/>
        <v>122.42495659860813</v>
      </c>
      <c r="F16" s="4">
        <f t="shared" si="1"/>
        <v>88.971502987531807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9151-DEA3-4865-BC29-03528465E790}">
  <dimension ref="A1:F16"/>
  <sheetViews>
    <sheetView workbookViewId="0">
      <selection activeCell="I13" sqref="I13"/>
    </sheetView>
  </sheetViews>
  <sheetFormatPr defaultRowHeight="14.4" x14ac:dyDescent="0.3"/>
  <cols>
    <col min="1" max="1" width="9.21875" bestFit="1" customWidth="1"/>
    <col min="3" max="4" width="12" bestFit="1" customWidth="1"/>
    <col min="5" max="5" width="15" style="11" bestFit="1" customWidth="1"/>
    <col min="6" max="6" width="8.88671875" style="11"/>
  </cols>
  <sheetData>
    <row r="1" spans="1:6" ht="19.2" x14ac:dyDescent="0.3">
      <c r="A1" s="9" t="s">
        <v>1</v>
      </c>
      <c r="B1" s="9" t="s">
        <v>2</v>
      </c>
      <c r="C1" s="9" t="s">
        <v>3</v>
      </c>
      <c r="D1" s="1" t="s">
        <v>4</v>
      </c>
      <c r="E1" s="10" t="s">
        <v>5</v>
      </c>
      <c r="F1" s="10" t="s">
        <v>6</v>
      </c>
    </row>
    <row r="2" spans="1:6" ht="19.2" x14ac:dyDescent="0.3">
      <c r="A2" s="2">
        <v>2002</v>
      </c>
      <c r="B2" s="3" t="s">
        <v>8</v>
      </c>
      <c r="C2" s="2">
        <v>96879226</v>
      </c>
      <c r="D2" s="2">
        <v>325251201</v>
      </c>
      <c r="E2" s="4">
        <v>100</v>
      </c>
      <c r="F2" s="4">
        <v>100</v>
      </c>
    </row>
    <row r="3" spans="1:6" ht="19.2" x14ac:dyDescent="0.3">
      <c r="A3" s="2">
        <v>2003</v>
      </c>
      <c r="B3" s="3" t="s">
        <v>8</v>
      </c>
      <c r="C3" s="2">
        <v>97786067</v>
      </c>
      <c r="D3" s="2">
        <v>344874831</v>
      </c>
      <c r="E3" s="4">
        <f>((C3-$C$2)/$C$2)*100+100</f>
        <v>100.93605310182804</v>
      </c>
      <c r="F3" s="4">
        <f>((D3-$D$2)/$D$2*100)+100</f>
        <v>106.03337664539477</v>
      </c>
    </row>
    <row r="4" spans="1:6" ht="19.2" x14ac:dyDescent="0.3">
      <c r="A4" s="2">
        <v>2004</v>
      </c>
      <c r="B4" s="3" t="s">
        <v>8</v>
      </c>
      <c r="C4" s="2">
        <v>98393024</v>
      </c>
      <c r="D4" s="2">
        <v>363524380</v>
      </c>
      <c r="E4" s="4">
        <f t="shared" ref="E4:E16" si="0">((C4-$C$2)/$C$2)*100+100</f>
        <v>101.56256202955214</v>
      </c>
      <c r="F4" s="4">
        <f t="shared" ref="F4:F16" si="1">((D4-$D$2)/$D$2*100)+100</f>
        <v>111.7672675403895</v>
      </c>
    </row>
    <row r="5" spans="1:6" ht="19.2" x14ac:dyDescent="0.3">
      <c r="A5" s="2">
        <v>2005</v>
      </c>
      <c r="B5" s="3" t="s">
        <v>8</v>
      </c>
      <c r="C5" s="2">
        <v>98643299</v>
      </c>
      <c r="D5" s="2">
        <v>361027205</v>
      </c>
      <c r="E5" s="4">
        <f t="shared" si="0"/>
        <v>101.8208991471505</v>
      </c>
      <c r="F5" s="4">
        <f t="shared" si="1"/>
        <v>110.99949942998059</v>
      </c>
    </row>
    <row r="6" spans="1:6" ht="19.2" x14ac:dyDescent="0.3">
      <c r="A6" s="2">
        <v>2006</v>
      </c>
      <c r="B6" s="3" t="s">
        <v>8</v>
      </c>
      <c r="C6" s="2">
        <v>100987581</v>
      </c>
      <c r="D6" s="2">
        <v>360263407</v>
      </c>
      <c r="E6" s="4">
        <f t="shared" si="0"/>
        <v>104.24069758773672</v>
      </c>
      <c r="F6" s="4">
        <f t="shared" si="1"/>
        <v>110.76466616951862</v>
      </c>
    </row>
    <row r="7" spans="1:6" ht="19.2" x14ac:dyDescent="0.3">
      <c r="A7" s="2">
        <v>2007</v>
      </c>
      <c r="B7" s="3" t="s">
        <v>8</v>
      </c>
      <c r="C7" s="2">
        <v>102520605</v>
      </c>
      <c r="D7" s="2">
        <v>371469727</v>
      </c>
      <c r="E7" s="4">
        <f t="shared" si="0"/>
        <v>105.82310494512002</v>
      </c>
      <c r="F7" s="4">
        <f t="shared" si="1"/>
        <v>114.21010156392936</v>
      </c>
    </row>
    <row r="8" spans="1:6" ht="19.2" x14ac:dyDescent="0.3">
      <c r="A8" s="2">
        <v>2008</v>
      </c>
      <c r="B8" s="3" t="s">
        <v>8</v>
      </c>
      <c r="C8" s="2">
        <v>102623530</v>
      </c>
      <c r="D8" s="2">
        <v>387392687</v>
      </c>
      <c r="E8" s="4">
        <f t="shared" si="0"/>
        <v>105.92934547185585</v>
      </c>
      <c r="F8" s="4">
        <f t="shared" si="1"/>
        <v>119.10568994332476</v>
      </c>
    </row>
    <row r="9" spans="1:6" ht="19.2" x14ac:dyDescent="0.3">
      <c r="A9" s="2">
        <v>2009</v>
      </c>
      <c r="B9" s="3" t="s">
        <v>8</v>
      </c>
      <c r="C9" s="2">
        <v>104006015</v>
      </c>
      <c r="D9" s="2">
        <v>370006070</v>
      </c>
      <c r="E9" s="4">
        <f t="shared" si="0"/>
        <v>107.35636451100466</v>
      </c>
      <c r="F9" s="4">
        <f t="shared" si="1"/>
        <v>113.76009338701873</v>
      </c>
    </row>
    <row r="10" spans="1:6" ht="19.2" x14ac:dyDescent="0.3">
      <c r="A10" s="2">
        <v>2010</v>
      </c>
      <c r="B10" s="3" t="s">
        <v>8</v>
      </c>
      <c r="C10" s="2">
        <v>103673363</v>
      </c>
      <c r="D10" s="2">
        <v>379179397</v>
      </c>
      <c r="E10" s="4">
        <f t="shared" si="0"/>
        <v>107.0129967801353</v>
      </c>
      <c r="F10" s="4">
        <f t="shared" si="1"/>
        <v>116.58047559369351</v>
      </c>
    </row>
    <row r="11" spans="1:6" ht="19.2" x14ac:dyDescent="0.3">
      <c r="A11" s="2">
        <v>2011</v>
      </c>
      <c r="B11" s="3" t="s">
        <v>8</v>
      </c>
      <c r="C11" s="2">
        <v>105562505</v>
      </c>
      <c r="D11" s="2">
        <v>396879983</v>
      </c>
      <c r="E11" s="4">
        <f t="shared" si="0"/>
        <v>108.96299377949201</v>
      </c>
      <c r="F11" s="4">
        <f t="shared" si="1"/>
        <v>122.02260338463746</v>
      </c>
    </row>
    <row r="12" spans="1:6" ht="19.2" x14ac:dyDescent="0.3">
      <c r="A12" s="2">
        <v>2012</v>
      </c>
      <c r="B12" s="3" t="s">
        <v>8</v>
      </c>
      <c r="C12" s="2">
        <v>107537401</v>
      </c>
      <c r="D12" s="2">
        <v>405280109</v>
      </c>
      <c r="E12" s="4">
        <f t="shared" si="0"/>
        <v>111.00150717554246</v>
      </c>
      <c r="F12" s="4">
        <f t="shared" si="1"/>
        <v>124.60526133460765</v>
      </c>
    </row>
    <row r="13" spans="1:6" ht="19.2" x14ac:dyDescent="0.3">
      <c r="A13" s="2">
        <v>2013</v>
      </c>
      <c r="B13" s="3" t="s">
        <v>8</v>
      </c>
      <c r="C13" s="2">
        <v>108370551</v>
      </c>
      <c r="D13" s="2">
        <v>421162644</v>
      </c>
      <c r="E13" s="4">
        <f t="shared" si="0"/>
        <v>111.86149546653067</v>
      </c>
      <c r="F13" s="4">
        <f t="shared" si="1"/>
        <v>129.48842085905164</v>
      </c>
    </row>
    <row r="14" spans="1:6" ht="19.2" x14ac:dyDescent="0.3">
      <c r="A14" s="2">
        <v>2014</v>
      </c>
      <c r="B14" s="3" t="s">
        <v>8</v>
      </c>
      <c r="C14" s="2">
        <v>110668930</v>
      </c>
      <c r="D14" s="2">
        <v>433111618</v>
      </c>
      <c r="E14" s="4">
        <f t="shared" si="0"/>
        <v>114.23391223212292</v>
      </c>
      <c r="F14" s="4">
        <f t="shared" si="1"/>
        <v>133.16218869242545</v>
      </c>
    </row>
    <row r="15" spans="1:6" ht="19.2" x14ac:dyDescent="0.3">
      <c r="A15" s="2">
        <v>2015</v>
      </c>
      <c r="B15" s="3" t="s">
        <v>8</v>
      </c>
      <c r="C15" s="2">
        <v>111282900</v>
      </c>
      <c r="D15" s="2">
        <v>310985828</v>
      </c>
      <c r="E15" s="4">
        <f t="shared" si="0"/>
        <v>114.86766006986885</v>
      </c>
      <c r="F15" s="4">
        <f t="shared" si="1"/>
        <v>95.614044481268493</v>
      </c>
    </row>
    <row r="16" spans="1:6" ht="19.2" x14ac:dyDescent="0.3">
      <c r="A16" s="2">
        <v>2016</v>
      </c>
      <c r="B16" s="3" t="s">
        <v>8</v>
      </c>
      <c r="C16" s="2">
        <v>110368376</v>
      </c>
      <c r="D16" s="2">
        <v>308761792</v>
      </c>
      <c r="E16" s="4">
        <f t="shared" si="0"/>
        <v>113.92367647528481</v>
      </c>
      <c r="F16" s="4">
        <f t="shared" si="1"/>
        <v>94.930254231405584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7E3D-214F-495C-A604-E62396A5A94C}">
  <dimension ref="A1:F16"/>
  <sheetViews>
    <sheetView workbookViewId="0">
      <selection activeCell="I14" sqref="I14"/>
    </sheetView>
  </sheetViews>
  <sheetFormatPr defaultRowHeight="14.4" x14ac:dyDescent="0.3"/>
  <cols>
    <col min="1" max="1" width="9.109375" bestFit="1" customWidth="1"/>
    <col min="3" max="4" width="10.77734375" bestFit="1" customWidth="1"/>
  </cols>
  <sheetData>
    <row r="1" spans="1:6" ht="19.2" x14ac:dyDescent="0.3">
      <c r="A1" s="9" t="s">
        <v>1</v>
      </c>
      <c r="B1" s="9" t="s">
        <v>2</v>
      </c>
      <c r="C1" s="9" t="s">
        <v>3</v>
      </c>
      <c r="D1" s="1" t="s">
        <v>4</v>
      </c>
      <c r="E1" s="9" t="s">
        <v>5</v>
      </c>
      <c r="F1" s="9" t="s">
        <v>6</v>
      </c>
    </row>
    <row r="2" spans="1:6" ht="19.2" x14ac:dyDescent="0.3">
      <c r="A2" s="2">
        <v>2002</v>
      </c>
      <c r="B2" s="3" t="s">
        <v>9</v>
      </c>
      <c r="C2" s="2">
        <v>68801204</v>
      </c>
      <c r="D2" s="2">
        <v>38683737</v>
      </c>
      <c r="E2" s="1">
        <v>100</v>
      </c>
      <c r="F2" s="1">
        <v>100</v>
      </c>
    </row>
    <row r="3" spans="1:6" ht="19.2" x14ac:dyDescent="0.3">
      <c r="A3" s="2">
        <v>2003</v>
      </c>
      <c r="B3" s="3" t="s">
        <v>9</v>
      </c>
      <c r="C3" s="2">
        <v>67955015</v>
      </c>
      <c r="D3" s="2">
        <v>48897018</v>
      </c>
      <c r="E3" s="1">
        <f>((C3-$C$2)/$C$2*100)+100</f>
        <v>98.770095651233078</v>
      </c>
      <c r="F3" s="1">
        <f>((D3-$D$2)/$D$2*100)+100</f>
        <v>126.40200195756682</v>
      </c>
    </row>
    <row r="4" spans="1:6" ht="19.2" x14ac:dyDescent="0.3">
      <c r="A4" s="2">
        <v>2004</v>
      </c>
      <c r="B4" s="3" t="s">
        <v>9</v>
      </c>
      <c r="C4" s="2">
        <v>72183511</v>
      </c>
      <c r="D4" s="2">
        <v>50660397</v>
      </c>
      <c r="E4" s="1">
        <f t="shared" ref="E4:E16" si="0">((C4-$C$2)/$C$2*100)+100</f>
        <v>104.91605786433621</v>
      </c>
      <c r="F4" s="1">
        <f t="shared" ref="F4:F16" si="1">((D4-$D$2)/$D$2*100)+100</f>
        <v>130.96045245059958</v>
      </c>
    </row>
    <row r="5" spans="1:6" ht="19.2" x14ac:dyDescent="0.3">
      <c r="A5" s="2">
        <v>2005</v>
      </c>
      <c r="B5" s="3" t="s">
        <v>9</v>
      </c>
      <c r="C5" s="2">
        <v>71977956</v>
      </c>
      <c r="D5" s="2">
        <v>47486622</v>
      </c>
      <c r="E5" s="1">
        <f t="shared" si="0"/>
        <v>104.61729129042567</v>
      </c>
      <c r="F5" s="1">
        <f t="shared" si="1"/>
        <v>122.7560356953104</v>
      </c>
    </row>
    <row r="6" spans="1:6" ht="19.2" x14ac:dyDescent="0.3">
      <c r="A6" s="2">
        <v>2006</v>
      </c>
      <c r="B6" s="3" t="s">
        <v>9</v>
      </c>
      <c r="C6" s="2">
        <v>72083278</v>
      </c>
      <c r="D6" s="2">
        <v>48430146</v>
      </c>
      <c r="E6" s="1">
        <f t="shared" si="0"/>
        <v>104.77037291382284</v>
      </c>
      <c r="F6" s="1">
        <f t="shared" si="1"/>
        <v>125.19510718418957</v>
      </c>
    </row>
    <row r="7" spans="1:6" ht="19.2" x14ac:dyDescent="0.3">
      <c r="A7" s="2">
        <v>2007</v>
      </c>
      <c r="B7" s="3" t="s">
        <v>9</v>
      </c>
      <c r="C7" s="2">
        <v>72502014</v>
      </c>
      <c r="D7" s="2">
        <v>46558456</v>
      </c>
      <c r="E7" s="1">
        <f t="shared" si="0"/>
        <v>105.37899016999761</v>
      </c>
      <c r="F7" s="1">
        <f t="shared" si="1"/>
        <v>120.35666564479021</v>
      </c>
    </row>
    <row r="8" spans="1:6" ht="19.2" x14ac:dyDescent="0.3">
      <c r="A8" s="2">
        <v>2008</v>
      </c>
      <c r="B8" s="3" t="s">
        <v>9</v>
      </c>
      <c r="C8" s="2">
        <v>71973224</v>
      </c>
      <c r="D8" s="2">
        <v>41867409</v>
      </c>
      <c r="E8" s="1">
        <f t="shared" si="0"/>
        <v>104.61041350381019</v>
      </c>
      <c r="F8" s="1">
        <f t="shared" si="1"/>
        <v>108.23000115009572</v>
      </c>
    </row>
    <row r="9" spans="1:6" ht="19.2" x14ac:dyDescent="0.3">
      <c r="A9" s="2">
        <v>2009</v>
      </c>
      <c r="B9" s="3" t="s">
        <v>9</v>
      </c>
      <c r="C9" s="2">
        <v>72640582</v>
      </c>
      <c r="D9" s="2">
        <v>50471495</v>
      </c>
      <c r="E9" s="1">
        <f t="shared" si="0"/>
        <v>105.58039362218138</v>
      </c>
      <c r="F9" s="1">
        <f t="shared" si="1"/>
        <v>130.4721283778762</v>
      </c>
    </row>
    <row r="10" spans="1:6" ht="19.2" x14ac:dyDescent="0.3">
      <c r="A10" s="2">
        <v>2010</v>
      </c>
      <c r="B10" s="3" t="s">
        <v>9</v>
      </c>
      <c r="C10" s="2">
        <v>74137960</v>
      </c>
      <c r="D10" s="2">
        <v>46325578</v>
      </c>
      <c r="E10" s="1">
        <f t="shared" si="0"/>
        <v>107.75677704709935</v>
      </c>
      <c r="F10" s="1">
        <f t="shared" si="1"/>
        <v>119.75466072473814</v>
      </c>
    </row>
    <row r="11" spans="1:6" ht="19.2" x14ac:dyDescent="0.3">
      <c r="A11" s="2">
        <v>2011</v>
      </c>
      <c r="B11" s="3" t="s">
        <v>9</v>
      </c>
      <c r="C11" s="2">
        <v>76396949</v>
      </c>
      <c r="D11" s="2">
        <v>49417913</v>
      </c>
      <c r="E11" s="1">
        <f t="shared" si="0"/>
        <v>111.04013383254166</v>
      </c>
      <c r="F11" s="1">
        <f t="shared" si="1"/>
        <v>127.74854973292781</v>
      </c>
    </row>
    <row r="12" spans="1:6" ht="19.2" x14ac:dyDescent="0.3">
      <c r="A12" s="2">
        <v>2012</v>
      </c>
      <c r="B12" s="3" t="s">
        <v>9</v>
      </c>
      <c r="C12" s="2">
        <v>76778181</v>
      </c>
      <c r="D12" s="2">
        <v>50818042</v>
      </c>
      <c r="E12" s="1">
        <f t="shared" si="0"/>
        <v>111.59424041474622</v>
      </c>
      <c r="F12" s="1">
        <f t="shared" si="1"/>
        <v>131.36797512608464</v>
      </c>
    </row>
    <row r="13" spans="1:6" ht="19.2" x14ac:dyDescent="0.3">
      <c r="A13" s="2">
        <v>2013</v>
      </c>
      <c r="B13" s="3" t="s">
        <v>9</v>
      </c>
      <c r="C13" s="2">
        <v>77421989</v>
      </c>
      <c r="D13" s="2">
        <v>49721859</v>
      </c>
      <c r="E13" s="1">
        <f t="shared" si="0"/>
        <v>112.52999148096303</v>
      </c>
      <c r="F13" s="1">
        <f t="shared" si="1"/>
        <v>128.53427009908583</v>
      </c>
    </row>
    <row r="14" spans="1:6" ht="19.2" x14ac:dyDescent="0.3">
      <c r="A14" s="2">
        <v>2014</v>
      </c>
      <c r="B14" s="3" t="s">
        <v>9</v>
      </c>
      <c r="C14" s="2">
        <v>77607452</v>
      </c>
      <c r="D14" s="2">
        <v>46084396</v>
      </c>
      <c r="E14" s="1">
        <f t="shared" si="0"/>
        <v>112.79955507755358</v>
      </c>
      <c r="F14" s="1">
        <f t="shared" si="1"/>
        <v>119.13118941947103</v>
      </c>
    </row>
    <row r="15" spans="1:6" ht="19.2" x14ac:dyDescent="0.3">
      <c r="A15" s="2">
        <v>2015</v>
      </c>
      <c r="B15" s="3" t="s">
        <v>9</v>
      </c>
      <c r="C15" s="2">
        <v>79602407</v>
      </c>
      <c r="D15" s="2">
        <v>45394656</v>
      </c>
      <c r="E15" s="1">
        <f t="shared" si="0"/>
        <v>115.69914823002225</v>
      </c>
      <c r="F15" s="1">
        <f t="shared" si="1"/>
        <v>117.34816623326748</v>
      </c>
    </row>
    <row r="16" spans="1:6" ht="19.2" x14ac:dyDescent="0.3">
      <c r="A16" s="2">
        <v>2016</v>
      </c>
      <c r="B16" s="3" t="s">
        <v>9</v>
      </c>
      <c r="C16" s="2">
        <v>79929272</v>
      </c>
      <c r="D16" s="2">
        <v>40157212</v>
      </c>
      <c r="E16" s="1">
        <f t="shared" si="0"/>
        <v>116.17423439275859</v>
      </c>
      <c r="F16" s="1">
        <f t="shared" si="1"/>
        <v>103.80902961882923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707B-E064-4FE3-8C09-52D7A53FA54B}">
  <dimension ref="A1:F16"/>
  <sheetViews>
    <sheetView workbookViewId="0">
      <selection activeCell="G4" sqref="G4"/>
    </sheetView>
  </sheetViews>
  <sheetFormatPr defaultRowHeight="14.4" x14ac:dyDescent="0.3"/>
  <cols>
    <col min="1" max="1" width="9.109375" bestFit="1" customWidth="1"/>
    <col min="3" max="3" width="9.5546875" bestFit="1" customWidth="1"/>
    <col min="4" max="4" width="10.77734375" bestFit="1" customWidth="1"/>
  </cols>
  <sheetData>
    <row r="1" spans="1:6" ht="19.2" x14ac:dyDescent="0.3">
      <c r="A1" s="9" t="s">
        <v>1</v>
      </c>
      <c r="B1" s="9" t="s">
        <v>2</v>
      </c>
      <c r="C1" s="9" t="s">
        <v>3</v>
      </c>
      <c r="D1" s="1" t="s">
        <v>4</v>
      </c>
      <c r="E1" s="9" t="s">
        <v>5</v>
      </c>
      <c r="F1" s="9" t="s">
        <v>6</v>
      </c>
    </row>
    <row r="2" spans="1:6" ht="19.2" x14ac:dyDescent="0.3">
      <c r="A2" s="2">
        <v>2002</v>
      </c>
      <c r="B2" s="3" t="s">
        <v>10</v>
      </c>
      <c r="C2" s="2">
        <v>5814290</v>
      </c>
      <c r="D2" s="2">
        <v>73618629</v>
      </c>
      <c r="E2" s="1">
        <v>100</v>
      </c>
      <c r="F2" s="1">
        <v>100</v>
      </c>
    </row>
    <row r="3" spans="1:6" ht="19.2" x14ac:dyDescent="0.3">
      <c r="A3" s="2">
        <v>2003</v>
      </c>
      <c r="B3" s="3" t="s">
        <v>10</v>
      </c>
      <c r="C3" s="2">
        <v>6219338</v>
      </c>
      <c r="D3" s="2">
        <v>86953858</v>
      </c>
      <c r="E3" s="4">
        <f>((C3-$C$2)/$C$2*100)+100</f>
        <v>106.96642238347245</v>
      </c>
      <c r="F3" s="4">
        <f>((D3-$D$2)/$D$2*100)+100</f>
        <v>118.11393281991165</v>
      </c>
    </row>
    <row r="4" spans="1:6" ht="19.2" x14ac:dyDescent="0.3">
      <c r="A4" s="2">
        <v>2004</v>
      </c>
      <c r="B4" s="3" t="s">
        <v>10</v>
      </c>
      <c r="C4" s="2">
        <v>6528976</v>
      </c>
      <c r="D4" s="2">
        <v>81530498</v>
      </c>
      <c r="E4" s="4">
        <f t="shared" ref="E4:E16" si="0">((C4-$C$2)/$C$2*100)+100</f>
        <v>112.29188774553728</v>
      </c>
      <c r="F4" s="4">
        <f t="shared" ref="F4:F16" si="1">((D4-$D$2)/$D$2*100)+100</f>
        <v>110.74710179674767</v>
      </c>
    </row>
    <row r="5" spans="1:6" ht="19.2" x14ac:dyDescent="0.3">
      <c r="A5" s="2">
        <v>2005</v>
      </c>
      <c r="B5" s="3" t="s">
        <v>10</v>
      </c>
      <c r="C5" s="2">
        <v>6516425</v>
      </c>
      <c r="D5" s="2">
        <v>81822792</v>
      </c>
      <c r="E5" s="4">
        <f t="shared" si="0"/>
        <v>112.07602303978646</v>
      </c>
      <c r="F5" s="4">
        <f t="shared" si="1"/>
        <v>111.14413988883167</v>
      </c>
    </row>
    <row r="6" spans="1:6" ht="19.2" x14ac:dyDescent="0.3">
      <c r="A6" s="2">
        <v>2006</v>
      </c>
      <c r="B6" s="3" t="s">
        <v>10</v>
      </c>
      <c r="C6" s="2">
        <v>6615442</v>
      </c>
      <c r="D6" s="2">
        <v>81903145</v>
      </c>
      <c r="E6" s="4">
        <f t="shared" si="0"/>
        <v>113.77901687050354</v>
      </c>
      <c r="F6" s="4">
        <f t="shared" si="1"/>
        <v>111.25328753405608</v>
      </c>
    </row>
    <row r="7" spans="1:6" ht="19.2" x14ac:dyDescent="0.3">
      <c r="A7" s="2">
        <v>2007</v>
      </c>
      <c r="B7" s="3" t="s">
        <v>10</v>
      </c>
      <c r="C7" s="2">
        <v>6593995</v>
      </c>
      <c r="D7" s="2">
        <v>86815254</v>
      </c>
      <c r="E7" s="4">
        <f t="shared" si="0"/>
        <v>113.41014982052839</v>
      </c>
      <c r="F7" s="4">
        <f t="shared" si="1"/>
        <v>117.92565982178233</v>
      </c>
    </row>
    <row r="8" spans="1:6" ht="19.2" x14ac:dyDescent="0.3">
      <c r="A8" s="2">
        <v>2008</v>
      </c>
      <c r="B8" s="3" t="s">
        <v>10</v>
      </c>
      <c r="C8" s="2">
        <v>6623351</v>
      </c>
      <c r="D8" s="2">
        <v>87837643</v>
      </c>
      <c r="E8" s="4">
        <f t="shared" si="0"/>
        <v>113.91504379726501</v>
      </c>
      <c r="F8" s="4">
        <f t="shared" si="1"/>
        <v>119.31442379890014</v>
      </c>
    </row>
    <row r="9" spans="1:6" ht="19.2" x14ac:dyDescent="0.3">
      <c r="A9" s="2">
        <v>2009</v>
      </c>
      <c r="B9" s="3" t="s">
        <v>10</v>
      </c>
      <c r="C9" s="2">
        <v>7110497</v>
      </c>
      <c r="D9" s="2">
        <v>83436287</v>
      </c>
      <c r="E9" s="4">
        <f t="shared" si="0"/>
        <v>122.29347005395327</v>
      </c>
      <c r="F9" s="4">
        <f t="shared" si="1"/>
        <v>113.3358337873964</v>
      </c>
    </row>
    <row r="10" spans="1:6" ht="19.2" x14ac:dyDescent="0.3">
      <c r="A10" s="2">
        <v>2010</v>
      </c>
      <c r="B10" s="3" t="s">
        <v>10</v>
      </c>
      <c r="C10" s="2">
        <v>6714456</v>
      </c>
      <c r="D10" s="2">
        <v>78181604</v>
      </c>
      <c r="E10" s="4">
        <f t="shared" si="0"/>
        <v>115.48195910420705</v>
      </c>
      <c r="F10" s="4">
        <f t="shared" si="1"/>
        <v>106.19812547718051</v>
      </c>
    </row>
    <row r="11" spans="1:6" ht="19.2" x14ac:dyDescent="0.3">
      <c r="A11" s="2">
        <v>2011</v>
      </c>
      <c r="B11" s="3" t="s">
        <v>10</v>
      </c>
      <c r="C11" s="2">
        <v>7030479</v>
      </c>
      <c r="D11" s="2">
        <v>79622014</v>
      </c>
      <c r="E11" s="4">
        <f t="shared" si="0"/>
        <v>120.91724011014242</v>
      </c>
      <c r="F11" s="4">
        <f t="shared" si="1"/>
        <v>108.15470904789602</v>
      </c>
    </row>
    <row r="12" spans="1:6" ht="19.2" x14ac:dyDescent="0.3">
      <c r="A12" s="2">
        <v>2012</v>
      </c>
      <c r="B12" s="3" t="s">
        <v>10</v>
      </c>
      <c r="C12" s="2">
        <v>7250183</v>
      </c>
      <c r="D12" s="2">
        <v>90079788</v>
      </c>
      <c r="E12" s="4">
        <f t="shared" si="0"/>
        <v>124.69593019956005</v>
      </c>
      <c r="F12" s="4">
        <f t="shared" si="1"/>
        <v>122.36004558031092</v>
      </c>
    </row>
    <row r="13" spans="1:6" ht="19.2" x14ac:dyDescent="0.3">
      <c r="A13" s="2">
        <v>2013</v>
      </c>
      <c r="B13" s="3" t="s">
        <v>10</v>
      </c>
      <c r="C13" s="2">
        <v>7724005</v>
      </c>
      <c r="D13" s="2">
        <v>91390531</v>
      </c>
      <c r="E13" s="4">
        <f t="shared" si="0"/>
        <v>132.84519692000225</v>
      </c>
      <c r="F13" s="4">
        <f t="shared" si="1"/>
        <v>124.14049574327171</v>
      </c>
    </row>
    <row r="14" spans="1:6" ht="19.2" x14ac:dyDescent="0.3">
      <c r="A14" s="2">
        <v>2014</v>
      </c>
      <c r="B14" s="3" t="s">
        <v>10</v>
      </c>
      <c r="C14" s="2">
        <v>7921352</v>
      </c>
      <c r="D14" s="2">
        <v>87982872</v>
      </c>
      <c r="E14" s="4">
        <f t="shared" si="0"/>
        <v>136.23936886533008</v>
      </c>
      <c r="F14" s="4">
        <f t="shared" si="1"/>
        <v>119.51169587795502</v>
      </c>
    </row>
    <row r="15" spans="1:6" ht="19.2" x14ac:dyDescent="0.3">
      <c r="A15" s="2">
        <v>2015</v>
      </c>
      <c r="B15" s="3" t="s">
        <v>10</v>
      </c>
      <c r="C15" s="2">
        <v>7641949</v>
      </c>
      <c r="D15" s="2">
        <v>67707551</v>
      </c>
      <c r="E15" s="4">
        <f t="shared" si="0"/>
        <v>131.43391540497635</v>
      </c>
      <c r="F15" s="4">
        <f t="shared" si="1"/>
        <v>91.970676335197709</v>
      </c>
    </row>
    <row r="16" spans="1:6" ht="19.2" x14ac:dyDescent="0.3">
      <c r="A16" s="2">
        <v>2016</v>
      </c>
      <c r="B16" s="3" t="s">
        <v>10</v>
      </c>
      <c r="C16" s="2">
        <v>7778483</v>
      </c>
      <c r="D16" s="2">
        <v>67254570</v>
      </c>
      <c r="E16" s="4">
        <f t="shared" si="0"/>
        <v>133.78216428833099</v>
      </c>
      <c r="F16" s="4">
        <f t="shared" si="1"/>
        <v>91.355368761349794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34F6-9E5E-40EF-B97E-CD2FEBAFBC53}">
  <dimension ref="A1:F16"/>
  <sheetViews>
    <sheetView workbookViewId="0">
      <selection activeCell="H7" sqref="H7"/>
    </sheetView>
  </sheetViews>
  <sheetFormatPr defaultRowHeight="14.4" x14ac:dyDescent="0.3"/>
  <cols>
    <col min="1" max="1" width="9.21875" bestFit="1" customWidth="1"/>
    <col min="2" max="2" width="20.6640625" customWidth="1"/>
    <col min="3" max="3" width="10.77734375" bestFit="1" customWidth="1"/>
    <col min="4" max="4" width="12" bestFit="1" customWidth="1"/>
  </cols>
  <sheetData>
    <row r="1" spans="1:6" ht="19.2" x14ac:dyDescent="0.3">
      <c r="A1" s="9" t="s">
        <v>1</v>
      </c>
      <c r="B1" s="9" t="s">
        <v>2</v>
      </c>
      <c r="C1" s="9" t="s">
        <v>3</v>
      </c>
      <c r="D1" s="1" t="s">
        <v>4</v>
      </c>
      <c r="E1" s="9" t="s">
        <v>5</v>
      </c>
      <c r="F1" s="9" t="s">
        <v>6</v>
      </c>
    </row>
    <row r="2" spans="1:6" ht="19.2" x14ac:dyDescent="0.3">
      <c r="A2" s="2">
        <v>2002</v>
      </c>
      <c r="B2" s="3" t="s">
        <v>11</v>
      </c>
      <c r="C2" s="2">
        <v>14425296</v>
      </c>
      <c r="D2" s="2">
        <v>544798666</v>
      </c>
      <c r="E2" s="1">
        <v>100</v>
      </c>
      <c r="F2" s="1">
        <v>100</v>
      </c>
    </row>
    <row r="3" spans="1:6" ht="19.2" x14ac:dyDescent="0.3">
      <c r="A3" s="2">
        <v>2003</v>
      </c>
      <c r="B3" s="3" t="s">
        <v>11</v>
      </c>
      <c r="C3" s="2">
        <v>14843840</v>
      </c>
      <c r="D3" s="2">
        <v>566128659</v>
      </c>
      <c r="E3" s="4">
        <f>((C3-$C$2)/$C$2*100)+100</f>
        <v>102.9014586598431</v>
      </c>
      <c r="F3" s="4">
        <f>((D3-D2)/D2*100)+100</f>
        <v>103.91520653980456</v>
      </c>
    </row>
    <row r="4" spans="1:6" ht="19.2" x14ac:dyDescent="0.3">
      <c r="A4" s="2">
        <v>2004</v>
      </c>
      <c r="B4" s="3" t="s">
        <v>11</v>
      </c>
      <c r="C4" s="2">
        <v>15243620</v>
      </c>
      <c r="D4" s="2">
        <v>574319202</v>
      </c>
      <c r="E4" s="4">
        <f t="shared" ref="E4:E16" si="0">((C4-$C$2)/$C$2*100)+100</f>
        <v>105.67284026615468</v>
      </c>
      <c r="F4" s="4">
        <f t="shared" ref="F4:F16" si="1">((D4-D3)/D3*100)+100</f>
        <v>101.44676353507127</v>
      </c>
    </row>
    <row r="5" spans="1:6" ht="19.2" x14ac:dyDescent="0.3">
      <c r="A5" s="2">
        <v>2005</v>
      </c>
      <c r="B5" s="3" t="s">
        <v>11</v>
      </c>
      <c r="C5" s="2">
        <v>15663298</v>
      </c>
      <c r="D5" s="2">
        <v>586230410</v>
      </c>
      <c r="E5" s="4">
        <f t="shared" si="0"/>
        <v>108.58216011650644</v>
      </c>
      <c r="F5" s="4">
        <f t="shared" si="1"/>
        <v>102.07397000805834</v>
      </c>
    </row>
    <row r="6" spans="1:6" ht="19.2" x14ac:dyDescent="0.3">
      <c r="A6" s="2">
        <v>2006</v>
      </c>
      <c r="B6" s="3" t="s">
        <v>11</v>
      </c>
      <c r="C6" s="2">
        <v>15754893</v>
      </c>
      <c r="D6" s="2">
        <v>589077963</v>
      </c>
      <c r="E6" s="4">
        <f t="shared" si="0"/>
        <v>109.21712109061748</v>
      </c>
      <c r="F6" s="4">
        <f t="shared" si="1"/>
        <v>100.48573955759136</v>
      </c>
    </row>
    <row r="7" spans="1:6" ht="19.2" x14ac:dyDescent="0.3">
      <c r="A7" s="2">
        <v>2007</v>
      </c>
      <c r="B7" s="3" t="s">
        <v>11</v>
      </c>
      <c r="C7" s="2">
        <v>15965283</v>
      </c>
      <c r="D7" s="2">
        <v>603266790</v>
      </c>
      <c r="E7" s="4">
        <f t="shared" si="0"/>
        <v>110.6756006947795</v>
      </c>
      <c r="F7" s="4">
        <f t="shared" si="1"/>
        <v>102.40865010935742</v>
      </c>
    </row>
    <row r="8" spans="1:6" ht="19.2" x14ac:dyDescent="0.3">
      <c r="A8" s="2">
        <v>2008</v>
      </c>
      <c r="B8" s="3" t="s">
        <v>11</v>
      </c>
      <c r="C8" s="2">
        <v>16115013</v>
      </c>
      <c r="D8" s="2">
        <v>601103053</v>
      </c>
      <c r="E8" s="4">
        <f t="shared" si="0"/>
        <v>111.71356899712838</v>
      </c>
      <c r="F8" s="4">
        <f t="shared" si="1"/>
        <v>99.641329999286057</v>
      </c>
    </row>
    <row r="9" spans="1:6" ht="19.2" x14ac:dyDescent="0.3">
      <c r="A9" s="2">
        <v>2009</v>
      </c>
      <c r="B9" s="3" t="s">
        <v>11</v>
      </c>
      <c r="C9" s="2">
        <v>16053357</v>
      </c>
      <c r="D9" s="2">
        <v>588029204</v>
      </c>
      <c r="E9" s="4">
        <f t="shared" si="0"/>
        <v>111.28615315761978</v>
      </c>
      <c r="F9" s="4">
        <f t="shared" si="1"/>
        <v>97.825023690239021</v>
      </c>
    </row>
    <row r="10" spans="1:6" ht="19.2" x14ac:dyDescent="0.3">
      <c r="A10" s="2">
        <v>2010</v>
      </c>
      <c r="B10" s="3" t="s">
        <v>11</v>
      </c>
      <c r="C10" s="2">
        <v>16691008</v>
      </c>
      <c r="D10" s="2">
        <v>611810380</v>
      </c>
      <c r="E10" s="4">
        <f t="shared" si="0"/>
        <v>115.7065199909936</v>
      </c>
      <c r="F10" s="4">
        <f t="shared" si="1"/>
        <v>104.04421682430589</v>
      </c>
    </row>
    <row r="11" spans="1:6" ht="19.2" x14ac:dyDescent="0.3">
      <c r="A11" s="2">
        <v>2011</v>
      </c>
      <c r="B11" s="3" t="s">
        <v>11</v>
      </c>
      <c r="C11" s="2">
        <v>16871650</v>
      </c>
      <c r="D11" s="2">
        <v>626158204</v>
      </c>
      <c r="E11" s="4">
        <f t="shared" si="0"/>
        <v>116.95877852350482</v>
      </c>
      <c r="F11" s="4">
        <f t="shared" si="1"/>
        <v>102.34514229719345</v>
      </c>
    </row>
    <row r="12" spans="1:6" ht="19.2" x14ac:dyDescent="0.3">
      <c r="A12" s="2">
        <v>2012</v>
      </c>
      <c r="B12" s="3" t="s">
        <v>11</v>
      </c>
      <c r="C12" s="2">
        <v>17435013</v>
      </c>
      <c r="D12" s="2">
        <v>613548356</v>
      </c>
      <c r="E12" s="4">
        <f t="shared" si="0"/>
        <v>120.86416112362616</v>
      </c>
      <c r="F12" s="4">
        <f t="shared" si="1"/>
        <v>97.986156227061116</v>
      </c>
    </row>
    <row r="13" spans="1:6" ht="19.2" x14ac:dyDescent="0.3">
      <c r="A13" s="2">
        <v>2013</v>
      </c>
      <c r="B13" s="3" t="s">
        <v>11</v>
      </c>
      <c r="C13" s="2">
        <v>17506026</v>
      </c>
      <c r="D13" s="2">
        <v>619125300</v>
      </c>
      <c r="E13" s="4">
        <f t="shared" si="0"/>
        <v>121.35644218323145</v>
      </c>
      <c r="F13" s="4">
        <f t="shared" si="1"/>
        <v>100.908965682242</v>
      </c>
    </row>
    <row r="14" spans="1:6" ht="19.2" x14ac:dyDescent="0.3">
      <c r="A14" s="2">
        <v>2014</v>
      </c>
      <c r="B14" s="3" t="s">
        <v>11</v>
      </c>
      <c r="C14" s="2">
        <v>17839401</v>
      </c>
      <c r="D14" s="2">
        <v>628992334</v>
      </c>
      <c r="E14" s="4">
        <f t="shared" si="0"/>
        <v>123.66748661517934</v>
      </c>
      <c r="F14" s="4">
        <f t="shared" si="1"/>
        <v>101.59370550678514</v>
      </c>
    </row>
    <row r="15" spans="1:6" ht="19.2" x14ac:dyDescent="0.3">
      <c r="A15" s="2">
        <v>2015</v>
      </c>
      <c r="B15" s="3" t="s">
        <v>11</v>
      </c>
      <c r="C15" s="2">
        <v>17926821</v>
      </c>
      <c r="D15" s="2">
        <v>523156830</v>
      </c>
      <c r="E15" s="4">
        <f t="shared" si="0"/>
        <v>124.27350537555694</v>
      </c>
      <c r="F15" s="4">
        <f t="shared" si="1"/>
        <v>83.173800652393965</v>
      </c>
    </row>
    <row r="16" spans="1:6" ht="19.2" x14ac:dyDescent="0.3">
      <c r="A16" s="2">
        <v>2016</v>
      </c>
      <c r="B16" s="3" t="s">
        <v>11</v>
      </c>
      <c r="C16" s="2">
        <v>18263686</v>
      </c>
      <c r="D16" s="2">
        <v>527889202</v>
      </c>
      <c r="E16" s="4">
        <f t="shared" si="0"/>
        <v>126.60874341850594</v>
      </c>
      <c r="F16" s="4">
        <f t="shared" si="1"/>
        <v>100.90457998990475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3CBB-CA76-489D-8C6D-F48D9E1CAEF0}">
  <dimension ref="A1:F16"/>
  <sheetViews>
    <sheetView tabSelected="1" workbookViewId="0">
      <selection activeCell="G5" sqref="G5"/>
    </sheetView>
  </sheetViews>
  <sheetFormatPr defaultRowHeight="14.4" x14ac:dyDescent="0.3"/>
  <cols>
    <col min="1" max="1" width="9.21875" bestFit="1" customWidth="1"/>
    <col min="3" max="3" width="10.77734375" bestFit="1" customWidth="1"/>
    <col min="4" max="4" width="12" bestFit="1" customWidth="1"/>
  </cols>
  <sheetData>
    <row r="1" spans="1:6" ht="19.2" x14ac:dyDescent="0.3">
      <c r="A1" s="9" t="s">
        <v>1</v>
      </c>
      <c r="B1" s="9" t="s">
        <v>2</v>
      </c>
      <c r="C1" s="9" t="s">
        <v>3</v>
      </c>
      <c r="D1" s="1" t="s">
        <v>4</v>
      </c>
      <c r="E1" s="9" t="s">
        <v>5</v>
      </c>
      <c r="F1" s="9" t="s">
        <v>6</v>
      </c>
    </row>
    <row r="2" spans="1:6" ht="19.2" x14ac:dyDescent="0.3">
      <c r="A2" s="2">
        <v>2002</v>
      </c>
      <c r="B2" s="3" t="s">
        <v>12</v>
      </c>
      <c r="C2" s="2">
        <v>50123894</v>
      </c>
      <c r="D2" s="2">
        <v>158348508</v>
      </c>
      <c r="E2" s="1">
        <v>100</v>
      </c>
      <c r="F2" s="1">
        <v>100</v>
      </c>
    </row>
    <row r="3" spans="1:6" ht="19.2" x14ac:dyDescent="0.3">
      <c r="A3" s="2">
        <v>2003</v>
      </c>
      <c r="B3" s="3" t="s">
        <v>12</v>
      </c>
      <c r="C3" s="2">
        <v>50938070</v>
      </c>
      <c r="D3" s="2">
        <v>161162016</v>
      </c>
      <c r="E3" s="4">
        <f>((C3-$C$2)/$C$2*100)+100</f>
        <v>101.62432711233488</v>
      </c>
      <c r="F3" s="4">
        <f>((D3-D2)/D2*100)+100</f>
        <v>101.77678213425288</v>
      </c>
    </row>
    <row r="4" spans="1:6" ht="19.2" x14ac:dyDescent="0.3">
      <c r="A4" s="2">
        <v>2004</v>
      </c>
      <c r="B4" s="3" t="s">
        <v>12</v>
      </c>
      <c r="C4" s="2">
        <v>51587343</v>
      </c>
      <c r="D4" s="2">
        <v>163049011</v>
      </c>
      <c r="E4" s="4">
        <f t="shared" ref="E4:E16" si="0">((C4-$C$2)/$C$2*100)+100</f>
        <v>102.91966342439396</v>
      </c>
      <c r="F4" s="4">
        <f t="shared" ref="F4:F16" si="1">((D4-D3)/D3*100)+100</f>
        <v>101.17086832669058</v>
      </c>
    </row>
    <row r="5" spans="1:6" ht="19.2" x14ac:dyDescent="0.3">
      <c r="A5" s="2">
        <v>2005</v>
      </c>
      <c r="B5" s="3" t="s">
        <v>12</v>
      </c>
      <c r="C5" s="2">
        <v>53231498</v>
      </c>
      <c r="D5" s="2">
        <v>173808971</v>
      </c>
      <c r="E5" s="4">
        <f t="shared" si="0"/>
        <v>106.19984552676614</v>
      </c>
      <c r="F5" s="4">
        <f t="shared" si="1"/>
        <v>106.59921819458322</v>
      </c>
    </row>
    <row r="6" spans="1:6" ht="19.2" x14ac:dyDescent="0.3">
      <c r="A6" s="2">
        <v>2006</v>
      </c>
      <c r="B6" s="3" t="s">
        <v>12</v>
      </c>
      <c r="C6" s="2">
        <v>53979395</v>
      </c>
      <c r="D6" s="2">
        <v>181182209</v>
      </c>
      <c r="E6" s="4">
        <f t="shared" si="0"/>
        <v>107.69194229003836</v>
      </c>
      <c r="F6" s="4">
        <f t="shared" si="1"/>
        <v>104.24215042386966</v>
      </c>
    </row>
    <row r="7" spans="1:6" ht="19.2" x14ac:dyDescent="0.3">
      <c r="A7" s="2">
        <v>2007</v>
      </c>
      <c r="B7" s="3" t="s">
        <v>12</v>
      </c>
      <c r="C7" s="2">
        <v>55048815</v>
      </c>
      <c r="D7" s="2">
        <v>178543731</v>
      </c>
      <c r="E7" s="4">
        <f t="shared" si="0"/>
        <v>109.82549560096029</v>
      </c>
      <c r="F7" s="4">
        <f t="shared" si="1"/>
        <v>98.54374333188531</v>
      </c>
    </row>
    <row r="8" spans="1:6" ht="19.2" x14ac:dyDescent="0.3">
      <c r="A8" s="2">
        <v>2008</v>
      </c>
      <c r="B8" s="3" t="s">
        <v>12</v>
      </c>
      <c r="C8" s="2">
        <v>55375045</v>
      </c>
      <c r="D8" s="2">
        <v>184744964</v>
      </c>
      <c r="E8" s="4">
        <f t="shared" si="0"/>
        <v>110.47634287950574</v>
      </c>
      <c r="F8" s="4">
        <f t="shared" si="1"/>
        <v>103.4732292000776</v>
      </c>
    </row>
    <row r="9" spans="1:6" ht="19.2" x14ac:dyDescent="0.3">
      <c r="A9" s="2">
        <v>2009</v>
      </c>
      <c r="B9" s="3" t="s">
        <v>12</v>
      </c>
      <c r="C9" s="2">
        <v>55935619</v>
      </c>
      <c r="D9" s="2">
        <v>189152499</v>
      </c>
      <c r="E9" s="4">
        <f t="shared" si="0"/>
        <v>111.59471967600921</v>
      </c>
      <c r="F9" s="4">
        <f t="shared" si="1"/>
        <v>102.38574026840591</v>
      </c>
    </row>
    <row r="10" spans="1:6" ht="19.2" x14ac:dyDescent="0.3">
      <c r="A10" s="2">
        <v>2010</v>
      </c>
      <c r="B10" s="3" t="s">
        <v>12</v>
      </c>
      <c r="C10" s="2">
        <v>56659549</v>
      </c>
      <c r="D10" s="2">
        <v>202137087</v>
      </c>
      <c r="E10" s="4">
        <f t="shared" si="0"/>
        <v>113.03900092039936</v>
      </c>
      <c r="F10" s="4">
        <f t="shared" si="1"/>
        <v>106.86461350954713</v>
      </c>
    </row>
    <row r="11" spans="1:6" ht="19.2" x14ac:dyDescent="0.3">
      <c r="A11" s="2">
        <v>2011</v>
      </c>
      <c r="B11" s="3" t="s">
        <v>12</v>
      </c>
      <c r="C11" s="2">
        <v>57423650</v>
      </c>
      <c r="D11" s="2">
        <v>200599625</v>
      </c>
      <c r="E11" s="4">
        <f t="shared" si="0"/>
        <v>114.56342557902624</v>
      </c>
      <c r="F11" s="4">
        <f t="shared" si="1"/>
        <v>99.239396380536547</v>
      </c>
    </row>
    <row r="12" spans="1:6" ht="19.2" x14ac:dyDescent="0.3">
      <c r="A12" s="2">
        <v>2012</v>
      </c>
      <c r="B12" s="3" t="s">
        <v>12</v>
      </c>
      <c r="C12" s="2">
        <v>58536765</v>
      </c>
      <c r="D12" s="2">
        <v>197290107</v>
      </c>
      <c r="E12" s="4">
        <f t="shared" si="0"/>
        <v>116.78415288325364</v>
      </c>
      <c r="F12" s="4">
        <f t="shared" si="1"/>
        <v>98.350187344567573</v>
      </c>
    </row>
    <row r="13" spans="1:6" ht="19.2" x14ac:dyDescent="0.3">
      <c r="A13" s="2">
        <v>2013</v>
      </c>
      <c r="B13" s="3" t="s">
        <v>12</v>
      </c>
      <c r="C13" s="2">
        <v>59757286</v>
      </c>
      <c r="D13" s="2">
        <v>203551218</v>
      </c>
      <c r="E13" s="4">
        <f t="shared" si="0"/>
        <v>119.21916122478433</v>
      </c>
      <c r="F13" s="4">
        <f t="shared" si="1"/>
        <v>103.17355547888674</v>
      </c>
    </row>
    <row r="14" spans="1:6" ht="19.2" x14ac:dyDescent="0.3">
      <c r="A14" s="2">
        <v>2014</v>
      </c>
      <c r="B14" s="3" t="s">
        <v>12</v>
      </c>
      <c r="C14" s="2">
        <v>61084024</v>
      </c>
      <c r="D14" s="2">
        <v>203849910</v>
      </c>
      <c r="E14" s="4">
        <f t="shared" si="0"/>
        <v>121.86607848145238</v>
      </c>
      <c r="F14" s="4">
        <f t="shared" si="1"/>
        <v>100.14674046313002</v>
      </c>
    </row>
    <row r="15" spans="1:6" ht="19.2" x14ac:dyDescent="0.3">
      <c r="A15" s="2">
        <v>2015</v>
      </c>
      <c r="B15" s="3" t="s">
        <v>12</v>
      </c>
      <c r="C15" s="2">
        <v>60340893</v>
      </c>
      <c r="D15" s="2">
        <v>179961546</v>
      </c>
      <c r="E15" s="4">
        <f t="shared" si="0"/>
        <v>120.38349015740876</v>
      </c>
      <c r="F15" s="4">
        <f t="shared" si="1"/>
        <v>88.281395856392578</v>
      </c>
    </row>
    <row r="16" spans="1:6" ht="19.2" x14ac:dyDescent="0.3">
      <c r="A16" s="2">
        <v>2016</v>
      </c>
      <c r="B16" s="3" t="s">
        <v>12</v>
      </c>
      <c r="C16" s="2">
        <v>59260506</v>
      </c>
      <c r="D16" s="2">
        <v>191551293</v>
      </c>
      <c r="E16" s="4">
        <f t="shared" si="0"/>
        <v>118.22805706196729</v>
      </c>
      <c r="F16" s="4">
        <f t="shared" si="1"/>
        <v>106.4401241585244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East Asia &amp; Pacific</vt:lpstr>
      <vt:lpstr>Europe &amp; Central Asia</vt:lpstr>
      <vt:lpstr>Latin America &amp; Caribbean</vt:lpstr>
      <vt:lpstr>Middle East &amp; North Africa</vt:lpstr>
      <vt:lpstr>North America</vt:lpstr>
      <vt:lpstr>South Asia</vt:lpstr>
      <vt:lpstr>Sub-Saharan Africa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shakyak</dc:creator>
  <cp:lastModifiedBy>Karan Shakya</cp:lastModifiedBy>
  <dcterms:created xsi:type="dcterms:W3CDTF">2015-06-05T18:17:20Z</dcterms:created>
  <dcterms:modified xsi:type="dcterms:W3CDTF">2020-03-19T00:45:35Z</dcterms:modified>
</cp:coreProperties>
</file>