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740" windowHeight="907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<sst xmlns="http://schemas.openxmlformats.org/spreadsheetml/2006/main" count="13" uniqueCount="11">
  <si>
    <t>f(x)=-0.64x^2+2.4x+5.5</t>
  </si>
  <si>
    <t>a</t>
  </si>
  <si>
    <t>b</t>
  </si>
  <si>
    <t>k</t>
  </si>
  <si>
    <t>f(a)</t>
  </si>
  <si>
    <t>f(b)</t>
  </si>
  <si>
    <t>c</t>
  </si>
  <si>
    <t>f(c)</t>
  </si>
  <si>
    <t>f(a)*f(c)</t>
  </si>
  <si>
    <t>f(b)*f(c)</t>
  </si>
  <si>
    <t>error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</si>
</sst>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0.5"/>
      <color rgb="FF3C4043"/>
      <name val="Arial"/>
      <charset val="134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4"/>
  <sheetViews>
    <sheetView tabSelected="1" zoomScale="55" zoomScaleNormal="55" workbookViewId="0">
      <selection activeCell="C9" sqref="C9:K34"/>
    </sheetView>
  </sheetViews>
  <sheetFormatPr defaultColWidth="8.88888888888889" defaultRowHeight="14.4"/>
  <cols>
    <col min="3" max="5" width="12.8888888888889"/>
    <col min="6" max="6" width="15.5555555555556"/>
    <col min="7" max="7" width="12.8888888888889"/>
    <col min="8" max="10" width="14.1111111111111"/>
    <col min="11" max="11" width="12.8888888888889"/>
  </cols>
  <sheetData>
    <row r="2" spans="2:7">
      <c r="B2" t="s">
        <v>0</v>
      </c>
      <c r="F2" t="s">
        <v>1</v>
      </c>
      <c r="G2">
        <v>5</v>
      </c>
    </row>
    <row r="3" spans="6:7">
      <c r="F3" t="s">
        <v>2</v>
      </c>
      <c r="G3">
        <v>10</v>
      </c>
    </row>
    <row r="7" spans="2:11">
      <c r="B7" s="1" t="s">
        <v>3</v>
      </c>
      <c r="C7" s="1" t="s">
        <v>1</v>
      </c>
      <c r="D7" s="1" t="s">
        <v>2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</row>
    <row r="8" spans="2:11">
      <c r="B8">
        <v>1</v>
      </c>
      <c r="C8">
        <f>G2</f>
        <v>5</v>
      </c>
      <c r="D8">
        <f>G3</f>
        <v>10</v>
      </c>
      <c r="E8">
        <f>-0.6*C8^2+2.4*C8+5.5</f>
        <v>2.5</v>
      </c>
      <c r="F8" s="2">
        <f>-0.6*D8^2+2.4*D8+5.5</f>
        <v>-30.5</v>
      </c>
      <c r="G8">
        <f>0.5*(C8+D8)</f>
        <v>7.5</v>
      </c>
      <c r="H8">
        <f>-0.6*G8^2+2.4*G8+5.5</f>
        <v>-10.25</v>
      </c>
      <c r="I8">
        <f>E8*H8</f>
        <v>-25.625</v>
      </c>
      <c r="J8">
        <f>F8*H8</f>
        <v>312.625</v>
      </c>
      <c r="K8">
        <f>ABS(D8-C8)</f>
        <v>5</v>
      </c>
    </row>
    <row r="9" spans="2:11">
      <c r="B9">
        <v>2</v>
      </c>
      <c r="C9">
        <f>IF(I8&lt;0,C8,G8)</f>
        <v>5</v>
      </c>
      <c r="D9">
        <f>IF(J8&lt;0,D8,G8)</f>
        <v>7.5</v>
      </c>
      <c r="E9">
        <f>-0.6*C9^2+2.4*C9+5.5</f>
        <v>2.5</v>
      </c>
      <c r="F9" s="2">
        <f>-0.6*D9^2+2.4*D9+5.5</f>
        <v>-10.25</v>
      </c>
      <c r="G9">
        <f>0.5*(C9+D9)</f>
        <v>6.25</v>
      </c>
      <c r="H9">
        <f>-0.6*G9^2+2.4*G9+5.5</f>
        <v>-2.9375</v>
      </c>
      <c r="I9">
        <f>E9*H9</f>
        <v>-7.34375</v>
      </c>
      <c r="J9">
        <f>F9*H9</f>
        <v>30.109375</v>
      </c>
      <c r="K9">
        <f>ABS(D9-C9)</f>
        <v>2.5</v>
      </c>
    </row>
    <row r="10" spans="3:11">
      <c r="C10">
        <f t="shared" ref="C10:C24" si="0">IF(I9&lt;0,C9,G9)</f>
        <v>5</v>
      </c>
      <c r="D10">
        <f t="shared" ref="D10:D24" si="1">IF(J9&lt;0,D9,G9)</f>
        <v>6.25</v>
      </c>
      <c r="E10">
        <f t="shared" ref="E10:E24" si="2">-0.6*C10^2+2.4*C10+5.5</f>
        <v>2.5</v>
      </c>
      <c r="F10" s="2">
        <f t="shared" ref="F10:F24" si="3">-0.6*D10^2+2.4*D10+5.5</f>
        <v>-2.9375</v>
      </c>
      <c r="G10">
        <f t="shared" ref="G10:G24" si="4">0.5*(C10+D10)</f>
        <v>5.625</v>
      </c>
      <c r="H10">
        <f t="shared" ref="H10:H24" si="5">-0.6*G10^2+2.4*G10+5.5</f>
        <v>0.015625</v>
      </c>
      <c r="I10">
        <f t="shared" ref="I10:I24" si="6">E10*H10</f>
        <v>0.0390625</v>
      </c>
      <c r="J10">
        <f t="shared" ref="J10:J24" si="7">F10*H10</f>
        <v>-0.0458984375</v>
      </c>
      <c r="K10">
        <f t="shared" ref="K10:K24" si="8">ABS(D10-C10)</f>
        <v>1.25</v>
      </c>
    </row>
    <row r="11" spans="3:11">
      <c r="C11">
        <f t="shared" si="0"/>
        <v>5.625</v>
      </c>
      <c r="D11">
        <f t="shared" si="1"/>
        <v>6.25</v>
      </c>
      <c r="E11">
        <f t="shared" si="2"/>
        <v>0.015625</v>
      </c>
      <c r="F11" s="2">
        <f t="shared" si="3"/>
        <v>-2.9375</v>
      </c>
      <c r="G11">
        <f t="shared" si="4"/>
        <v>5.9375</v>
      </c>
      <c r="H11">
        <f t="shared" si="5"/>
        <v>-1.40234375</v>
      </c>
      <c r="I11">
        <f t="shared" si="6"/>
        <v>-0.02191162109375</v>
      </c>
      <c r="J11">
        <f t="shared" si="7"/>
        <v>4.119384765625</v>
      </c>
      <c r="K11">
        <f t="shared" si="8"/>
        <v>0.625</v>
      </c>
    </row>
    <row r="12" spans="3:11">
      <c r="C12">
        <f t="shared" si="0"/>
        <v>5.625</v>
      </c>
      <c r="D12">
        <f t="shared" si="1"/>
        <v>5.9375</v>
      </c>
      <c r="E12">
        <f t="shared" si="2"/>
        <v>0.015625</v>
      </c>
      <c r="F12" s="2">
        <f t="shared" si="3"/>
        <v>-1.40234375</v>
      </c>
      <c r="G12">
        <f t="shared" si="4"/>
        <v>5.78125</v>
      </c>
      <c r="H12">
        <f t="shared" si="5"/>
        <v>-0.6787109375</v>
      </c>
      <c r="I12">
        <f t="shared" si="6"/>
        <v>-0.0106048583984375</v>
      </c>
      <c r="J12">
        <f t="shared" si="7"/>
        <v>0.951786041259766</v>
      </c>
      <c r="K12">
        <f t="shared" si="8"/>
        <v>0.3125</v>
      </c>
    </row>
    <row r="13" spans="3:11">
      <c r="C13">
        <f t="shared" si="0"/>
        <v>5.625</v>
      </c>
      <c r="D13">
        <f t="shared" si="1"/>
        <v>5.78125</v>
      </c>
      <c r="E13">
        <f t="shared" si="2"/>
        <v>0.015625</v>
      </c>
      <c r="F13" s="2">
        <f t="shared" si="3"/>
        <v>-0.6787109375</v>
      </c>
      <c r="G13">
        <f t="shared" si="4"/>
        <v>5.703125</v>
      </c>
      <c r="H13">
        <f t="shared" si="5"/>
        <v>-0.327880859375</v>
      </c>
      <c r="I13">
        <f t="shared" si="6"/>
        <v>-0.00512313842773437</v>
      </c>
      <c r="J13">
        <f t="shared" si="7"/>
        <v>0.222536325454712</v>
      </c>
      <c r="K13">
        <f t="shared" si="8"/>
        <v>0.15625</v>
      </c>
    </row>
    <row r="14" spans="3:11">
      <c r="C14">
        <f t="shared" si="0"/>
        <v>5.625</v>
      </c>
      <c r="D14">
        <f t="shared" si="1"/>
        <v>5.703125</v>
      </c>
      <c r="E14">
        <f t="shared" si="2"/>
        <v>0.015625</v>
      </c>
      <c r="F14" s="2">
        <f t="shared" si="3"/>
        <v>-0.327880859375</v>
      </c>
      <c r="G14">
        <f t="shared" si="4"/>
        <v>5.6640625</v>
      </c>
      <c r="H14">
        <f t="shared" si="5"/>
        <v>-0.15521240234375</v>
      </c>
      <c r="I14">
        <f t="shared" si="6"/>
        <v>-0.00242519378662109</v>
      </c>
      <c r="J14">
        <f t="shared" si="7"/>
        <v>0.050891175866127</v>
      </c>
      <c r="K14">
        <f t="shared" si="8"/>
        <v>0.078125</v>
      </c>
    </row>
    <row r="15" spans="3:11">
      <c r="C15">
        <f t="shared" si="0"/>
        <v>5.625</v>
      </c>
      <c r="D15">
        <f t="shared" si="1"/>
        <v>5.6640625</v>
      </c>
      <c r="E15">
        <f t="shared" si="2"/>
        <v>0.015625</v>
      </c>
      <c r="F15" s="2">
        <f t="shared" si="3"/>
        <v>-0.15521240234375</v>
      </c>
      <c r="G15">
        <f t="shared" si="4"/>
        <v>5.64453125</v>
      </c>
      <c r="H15">
        <f t="shared" si="5"/>
        <v>-0.0695648193359375</v>
      </c>
      <c r="I15">
        <f t="shared" si="6"/>
        <v>-0.00108695030212402</v>
      </c>
      <c r="J15">
        <f t="shared" si="7"/>
        <v>0.0107973227277398</v>
      </c>
      <c r="K15">
        <f t="shared" si="8"/>
        <v>0.0390625</v>
      </c>
    </row>
    <row r="16" spans="3:11">
      <c r="C16">
        <f t="shared" si="0"/>
        <v>5.625</v>
      </c>
      <c r="D16">
        <f t="shared" si="1"/>
        <v>5.64453125</v>
      </c>
      <c r="E16">
        <f t="shared" si="2"/>
        <v>0.015625</v>
      </c>
      <c r="F16" s="2">
        <f t="shared" si="3"/>
        <v>-0.0695648193359375</v>
      </c>
      <c r="G16">
        <f t="shared" si="4"/>
        <v>5.634765625</v>
      </c>
      <c r="H16">
        <f t="shared" si="5"/>
        <v>-0.0269126892089844</v>
      </c>
      <c r="I16">
        <f t="shared" si="6"/>
        <v>-0.000420510768890381</v>
      </c>
      <c r="J16">
        <f t="shared" si="7"/>
        <v>0.00187217636266723</v>
      </c>
      <c r="K16">
        <f t="shared" si="8"/>
        <v>0.01953125</v>
      </c>
    </row>
    <row r="17" spans="3:11">
      <c r="C17">
        <f t="shared" si="0"/>
        <v>5.625</v>
      </c>
      <c r="D17">
        <f t="shared" si="1"/>
        <v>5.634765625</v>
      </c>
      <c r="E17">
        <f t="shared" si="2"/>
        <v>0.015625</v>
      </c>
      <c r="F17" s="2">
        <f t="shared" si="3"/>
        <v>-0.0269126892089844</v>
      </c>
      <c r="G17">
        <f t="shared" si="4"/>
        <v>5.6298828125</v>
      </c>
      <c r="H17">
        <f t="shared" si="5"/>
        <v>-0.00562953948974609</v>
      </c>
      <c r="I17">
        <f t="shared" si="6"/>
        <v>-8.79615545272827e-5</v>
      </c>
      <c r="J17">
        <f t="shared" si="7"/>
        <v>0.000151506046677241</v>
      </c>
      <c r="K17">
        <f t="shared" si="8"/>
        <v>0.009765625</v>
      </c>
    </row>
    <row r="18" spans="3:11">
      <c r="C18">
        <f t="shared" si="0"/>
        <v>5.625</v>
      </c>
      <c r="D18">
        <f t="shared" si="1"/>
        <v>5.6298828125</v>
      </c>
      <c r="E18">
        <f t="shared" si="2"/>
        <v>0.015625</v>
      </c>
      <c r="F18" s="2">
        <f t="shared" si="3"/>
        <v>-0.00562953948974609</v>
      </c>
      <c r="G18">
        <f t="shared" si="4"/>
        <v>5.62744140625</v>
      </c>
      <c r="H18">
        <f t="shared" si="5"/>
        <v>0.00500130653381348</v>
      </c>
      <c r="I18">
        <f t="shared" si="6"/>
        <v>7.81454145908356e-5</v>
      </c>
      <c r="J18">
        <f t="shared" si="7"/>
        <v>-2.81550526324281e-5</v>
      </c>
      <c r="K18">
        <f t="shared" si="8"/>
        <v>0.0048828125</v>
      </c>
    </row>
    <row r="19" spans="3:11">
      <c r="C19">
        <f t="shared" si="0"/>
        <v>5.62744140625</v>
      </c>
      <c r="D19">
        <f t="shared" si="1"/>
        <v>5.6298828125</v>
      </c>
      <c r="E19">
        <f t="shared" si="2"/>
        <v>0.00500130653381348</v>
      </c>
      <c r="F19" s="2">
        <f t="shared" si="3"/>
        <v>-0.00562953948974609</v>
      </c>
      <c r="G19">
        <f t="shared" si="4"/>
        <v>5.628662109375</v>
      </c>
      <c r="H19">
        <f t="shared" si="5"/>
        <v>-0.000313222408294678</v>
      </c>
      <c r="I19">
        <f t="shared" si="6"/>
        <v>-1.56652127714096e-6</v>
      </c>
      <c r="J19">
        <f t="shared" si="7"/>
        <v>1.76329791656826e-6</v>
      </c>
      <c r="K19">
        <f t="shared" si="8"/>
        <v>0.00244140625</v>
      </c>
    </row>
    <row r="20" spans="3:11">
      <c r="C20">
        <f t="shared" si="0"/>
        <v>5.62744140625</v>
      </c>
      <c r="D20">
        <f t="shared" si="1"/>
        <v>5.628662109375</v>
      </c>
      <c r="E20">
        <f t="shared" si="2"/>
        <v>0.00500130653381348</v>
      </c>
      <c r="F20" s="2">
        <f t="shared" si="3"/>
        <v>-0.000313222408294678</v>
      </c>
      <c r="G20">
        <f t="shared" si="4"/>
        <v>5.6280517578125</v>
      </c>
      <c r="H20">
        <f t="shared" si="5"/>
        <v>0.00234426558017731</v>
      </c>
      <c r="I20">
        <f t="shared" si="6"/>
        <v>1.17243907631348e-5</v>
      </c>
      <c r="J20">
        <f t="shared" si="7"/>
        <v>-7.34276510705456e-7</v>
      </c>
      <c r="K20">
        <f t="shared" si="8"/>
        <v>0.001220703125</v>
      </c>
    </row>
    <row r="21" spans="3:11">
      <c r="C21">
        <f t="shared" si="0"/>
        <v>5.6280517578125</v>
      </c>
      <c r="D21">
        <f t="shared" si="1"/>
        <v>5.628662109375</v>
      </c>
      <c r="E21">
        <f t="shared" si="2"/>
        <v>0.00234426558017731</v>
      </c>
      <c r="F21" s="2">
        <f t="shared" si="3"/>
        <v>-0.000313222408294678</v>
      </c>
      <c r="G21">
        <f t="shared" si="4"/>
        <v>5.62835693359375</v>
      </c>
      <c r="H21">
        <f t="shared" si="5"/>
        <v>0.00101557746529579</v>
      </c>
      <c r="I21">
        <f t="shared" si="6"/>
        <v>2.38078329589664e-6</v>
      </c>
      <c r="J21">
        <f t="shared" si="7"/>
        <v>-3.18101619489752e-7</v>
      </c>
      <c r="K21">
        <f t="shared" si="8"/>
        <v>0.0006103515625</v>
      </c>
    </row>
    <row r="22" spans="3:11">
      <c r="C22">
        <f t="shared" si="0"/>
        <v>5.62835693359375</v>
      </c>
      <c r="D22">
        <f t="shared" si="1"/>
        <v>5.628662109375</v>
      </c>
      <c r="E22">
        <f t="shared" si="2"/>
        <v>0.00101557746529579</v>
      </c>
      <c r="F22" s="2">
        <f t="shared" si="3"/>
        <v>-0.000313222408294678</v>
      </c>
      <c r="G22">
        <f t="shared" si="4"/>
        <v>5.62850952148437</v>
      </c>
      <c r="H22">
        <f t="shared" si="5"/>
        <v>0.000351191498339176</v>
      </c>
      <c r="I22">
        <f t="shared" si="6"/>
        <v>3.56662171716732e-7</v>
      </c>
      <c r="J22">
        <f t="shared" si="7"/>
        <v>-1.10001046882413e-7</v>
      </c>
      <c r="K22">
        <f t="shared" si="8"/>
        <v>0.00030517578125</v>
      </c>
    </row>
    <row r="23" spans="3:11">
      <c r="C23">
        <f t="shared" si="0"/>
        <v>5.62850952148437</v>
      </c>
      <c r="D23">
        <f t="shared" si="1"/>
        <v>5.628662109375</v>
      </c>
      <c r="E23">
        <f t="shared" si="2"/>
        <v>0.000351191498339176</v>
      </c>
      <c r="F23" s="2">
        <f t="shared" si="3"/>
        <v>-0.000313222408294678</v>
      </c>
      <c r="G23">
        <f t="shared" si="4"/>
        <v>5.62858581542969</v>
      </c>
      <c r="H23">
        <f t="shared" si="5"/>
        <v>1.8988037481904e-5</v>
      </c>
      <c r="I23">
        <f t="shared" si="6"/>
        <v>6.66843733379031e-9</v>
      </c>
      <c r="J23">
        <f t="shared" si="7"/>
        <v>-5.94747882887159e-9</v>
      </c>
      <c r="K23">
        <f t="shared" si="8"/>
        <v>0.000152587890625</v>
      </c>
    </row>
    <row r="24" spans="3:11">
      <c r="C24">
        <f t="shared" si="0"/>
        <v>5.62858581542969</v>
      </c>
      <c r="D24">
        <f t="shared" si="1"/>
        <v>5.628662109375</v>
      </c>
      <c r="E24">
        <f t="shared" si="2"/>
        <v>1.8988037481904e-5</v>
      </c>
      <c r="F24" s="2">
        <f t="shared" si="3"/>
        <v>-0.000313222408294678</v>
      </c>
      <c r="G24">
        <f t="shared" si="4"/>
        <v>5.62862396240234</v>
      </c>
      <c r="H24">
        <f t="shared" si="5"/>
        <v>-0.000147116312291473</v>
      </c>
      <c r="I24">
        <f t="shared" si="6"/>
        <v>-2.79345005198999e-9</v>
      </c>
      <c r="J24">
        <f t="shared" si="7"/>
        <v>4.60801256353671e-8</v>
      </c>
      <c r="K24">
        <f t="shared" si="8"/>
        <v>7.62939453125e-5</v>
      </c>
    </row>
    <row r="25" spans="3:11">
      <c r="C25">
        <f t="shared" ref="C25:C34" si="9">IF(I24&lt;0,C24,G24)</f>
        <v>5.62858581542969</v>
      </c>
      <c r="D25">
        <f t="shared" ref="D25:D34" si="10">IF(J24&lt;0,D24,G24)</f>
        <v>5.62862396240234</v>
      </c>
      <c r="E25">
        <f t="shared" ref="E25:E34" si="11">-0.6*C25^2+2.4*C25+5.5</f>
        <v>1.8988037481904e-5</v>
      </c>
      <c r="F25" s="2">
        <f t="shared" ref="F25:F34" si="12">-0.6*D25^2+2.4*D25+5.5</f>
        <v>-0.000147116312291473</v>
      </c>
      <c r="G25">
        <f t="shared" ref="G25:G34" si="13">0.5*(C25+D25)</f>
        <v>5.62860488891602</v>
      </c>
      <c r="H25">
        <f t="shared" ref="H25:H34" si="14">-0.6*G25^2+2.4*G25+5.5</f>
        <v>-6.40639191260561e-5</v>
      </c>
      <c r="I25">
        <f t="shared" ref="I25:I34" si="15">E25*H25</f>
        <v>-1.21644809760322e-9</v>
      </c>
      <c r="J25">
        <f t="shared" ref="J25:J34" si="16">F25*H25</f>
        <v>9.42484753276455e-9</v>
      </c>
      <c r="K25">
        <f t="shared" ref="K25:K34" si="17">ABS(D25-C25)</f>
        <v>3.814697265625e-5</v>
      </c>
    </row>
    <row r="26" spans="3:11">
      <c r="C26">
        <f t="shared" si="9"/>
        <v>5.62858581542969</v>
      </c>
      <c r="D26">
        <f t="shared" si="10"/>
        <v>5.62860488891602</v>
      </c>
      <c r="E26">
        <f t="shared" si="11"/>
        <v>1.8988037481904e-5</v>
      </c>
      <c r="F26" s="2">
        <f t="shared" si="12"/>
        <v>-6.40639191260561e-5</v>
      </c>
      <c r="G26">
        <f t="shared" si="13"/>
        <v>5.62859535217285</v>
      </c>
      <c r="H26">
        <f t="shared" si="14"/>
        <v>-2.25378862523939e-5</v>
      </c>
      <c r="I26">
        <f t="shared" si="15"/>
        <v>-4.27950228923346e-10</v>
      </c>
      <c r="J26">
        <f t="shared" si="16"/>
        <v>1.44386532214562e-9</v>
      </c>
      <c r="K26">
        <f t="shared" si="17"/>
        <v>1.9073486328125e-5</v>
      </c>
    </row>
    <row r="27" spans="3:11">
      <c r="C27">
        <f t="shared" si="9"/>
        <v>5.62858581542969</v>
      </c>
      <c r="D27">
        <f t="shared" si="10"/>
        <v>5.62859535217285</v>
      </c>
      <c r="E27">
        <f t="shared" si="11"/>
        <v>1.8988037481904e-5</v>
      </c>
      <c r="F27" s="2">
        <f t="shared" si="12"/>
        <v>-2.25378862523939e-5</v>
      </c>
      <c r="G27">
        <f t="shared" si="13"/>
        <v>5.62859058380127</v>
      </c>
      <c r="H27">
        <f t="shared" si="14"/>
        <v>-1.77491074282443e-6</v>
      </c>
      <c r="I27">
        <f t="shared" si="15"/>
        <v>-3.37020717117844e-11</v>
      </c>
      <c r="J27">
        <f t="shared" si="16"/>
        <v>4.00027364299291e-11</v>
      </c>
      <c r="K27">
        <f t="shared" si="17"/>
        <v>9.5367431640625e-6</v>
      </c>
    </row>
    <row r="28" spans="3:11">
      <c r="C28">
        <f t="shared" si="9"/>
        <v>5.62858581542969</v>
      </c>
      <c r="D28">
        <f t="shared" si="10"/>
        <v>5.62859058380127</v>
      </c>
      <c r="E28">
        <f t="shared" si="11"/>
        <v>1.8988037481904e-5</v>
      </c>
      <c r="F28" s="2">
        <f t="shared" si="12"/>
        <v>-1.77491074282443e-6</v>
      </c>
      <c r="G28">
        <f t="shared" si="13"/>
        <v>5.62858819961548</v>
      </c>
      <c r="H28">
        <f t="shared" si="14"/>
        <v>8.60656678014493e-6</v>
      </c>
      <c r="I28">
        <f t="shared" si="15"/>
        <v>1.63421812611902e-10</v>
      </c>
      <c r="J28">
        <f t="shared" si="16"/>
        <v>-1.52758878369151e-11</v>
      </c>
      <c r="K28">
        <f t="shared" si="17"/>
        <v>4.76837158203125e-6</v>
      </c>
    </row>
    <row r="29" spans="3:11">
      <c r="C29">
        <f t="shared" si="9"/>
        <v>5.62858819961548</v>
      </c>
      <c r="D29">
        <f t="shared" si="10"/>
        <v>5.62859058380127</v>
      </c>
      <c r="E29">
        <f t="shared" si="11"/>
        <v>8.60656678014493e-6</v>
      </c>
      <c r="F29" s="2">
        <f t="shared" si="12"/>
        <v>-1.77491074282443e-6</v>
      </c>
      <c r="G29">
        <f t="shared" si="13"/>
        <v>5.62858939170837</v>
      </c>
      <c r="H29">
        <f t="shared" si="14"/>
        <v>3.41582887131153e-6</v>
      </c>
      <c r="I29">
        <f t="shared" si="15"/>
        <v>2.93985592904898e-11</v>
      </c>
      <c r="J29">
        <f t="shared" si="16"/>
        <v>-6.06279135934069e-12</v>
      </c>
      <c r="K29">
        <f t="shared" si="17"/>
        <v>2.38418579101562e-6</v>
      </c>
    </row>
    <row r="30" spans="3:11">
      <c r="C30">
        <f t="shared" si="9"/>
        <v>5.62858939170837</v>
      </c>
      <c r="D30">
        <f t="shared" si="10"/>
        <v>5.62859058380127</v>
      </c>
      <c r="E30">
        <f t="shared" si="11"/>
        <v>3.41582887131153e-6</v>
      </c>
      <c r="F30" s="2">
        <f t="shared" si="12"/>
        <v>-1.77491074282443e-6</v>
      </c>
      <c r="G30">
        <f t="shared" si="13"/>
        <v>5.62858998775482</v>
      </c>
      <c r="H30">
        <f t="shared" si="14"/>
        <v>8.20459277406371e-7</v>
      </c>
      <c r="I30">
        <f t="shared" si="15"/>
        <v>2.80254848750008e-12</v>
      </c>
      <c r="J30">
        <f t="shared" si="16"/>
        <v>-1.45624198551854e-12</v>
      </c>
      <c r="K30">
        <f t="shared" si="17"/>
        <v>1.19209289550781e-6</v>
      </c>
    </row>
    <row r="31" spans="3:11">
      <c r="C31">
        <f t="shared" si="9"/>
        <v>5.62858998775482</v>
      </c>
      <c r="D31">
        <f t="shared" si="10"/>
        <v>5.62859058380127</v>
      </c>
      <c r="E31">
        <f t="shared" si="11"/>
        <v>8.20459277406371e-7</v>
      </c>
      <c r="F31" s="2">
        <f t="shared" si="12"/>
        <v>-1.77491074282443e-6</v>
      </c>
      <c r="G31">
        <f t="shared" si="13"/>
        <v>5.62859028577805</v>
      </c>
      <c r="H31">
        <f t="shared" si="14"/>
        <v>-4.77225679418325e-7</v>
      </c>
      <c r="I31">
        <f t="shared" si="15"/>
        <v>-3.91544236095323e-13</v>
      </c>
      <c r="J31">
        <f t="shared" si="16"/>
        <v>8.47032985151273e-13</v>
      </c>
      <c r="K31">
        <f t="shared" si="17"/>
        <v>5.96046447753906e-7</v>
      </c>
    </row>
    <row r="32" spans="3:11">
      <c r="C32">
        <f t="shared" si="9"/>
        <v>5.62858998775482</v>
      </c>
      <c r="D32">
        <f t="shared" si="10"/>
        <v>5.62859028577805</v>
      </c>
      <c r="E32">
        <f t="shared" si="11"/>
        <v>8.20459277406371e-7</v>
      </c>
      <c r="F32" s="2">
        <f t="shared" si="12"/>
        <v>-4.77225679418325e-7</v>
      </c>
      <c r="G32">
        <f t="shared" si="13"/>
        <v>5.62859013676643</v>
      </c>
      <c r="H32">
        <f t="shared" si="14"/>
        <v>1.71616814981235e-7</v>
      </c>
      <c r="I32">
        <f t="shared" si="15"/>
        <v>1.40804608010287e-13</v>
      </c>
      <c r="J32">
        <f t="shared" si="16"/>
        <v>-8.18999511290287e-14</v>
      </c>
      <c r="K32">
        <f t="shared" si="17"/>
        <v>2.98023223876953e-7</v>
      </c>
    </row>
    <row r="33" spans="3:11">
      <c r="C33">
        <f t="shared" si="9"/>
        <v>5.62859013676643</v>
      </c>
      <c r="D33">
        <f t="shared" si="10"/>
        <v>5.62859028577805</v>
      </c>
      <c r="E33">
        <f t="shared" si="11"/>
        <v>1.71616814981235e-7</v>
      </c>
      <c r="F33" s="2">
        <f t="shared" si="12"/>
        <v>-4.77225679418325e-7</v>
      </c>
      <c r="G33">
        <f t="shared" si="13"/>
        <v>5.62859021127224</v>
      </c>
      <c r="H33">
        <f t="shared" si="14"/>
        <v>-1.52804428665831e-7</v>
      </c>
      <c r="I33">
        <f t="shared" si="15"/>
        <v>-2.62238093626573e-14</v>
      </c>
      <c r="J33">
        <f t="shared" si="16"/>
        <v>7.29221972881804e-14</v>
      </c>
      <c r="K33">
        <f t="shared" si="17"/>
        <v>1.49011611938477e-7</v>
      </c>
    </row>
    <row r="34" spans="3:11">
      <c r="C34">
        <f t="shared" si="9"/>
        <v>5.62859013676643</v>
      </c>
      <c r="D34">
        <f t="shared" si="10"/>
        <v>5.62859021127224</v>
      </c>
      <c r="E34">
        <f t="shared" si="11"/>
        <v>1.71616814981235e-7</v>
      </c>
      <c r="F34" s="2">
        <f t="shared" si="12"/>
        <v>-1.52804428665831e-7</v>
      </c>
      <c r="G34">
        <f t="shared" si="13"/>
        <v>5.62859017401934</v>
      </c>
      <c r="H34">
        <f t="shared" si="14"/>
        <v>9.40619315770164e-9</v>
      </c>
      <c r="I34">
        <f t="shared" si="15"/>
        <v>1.61426091082304e-15</v>
      </c>
      <c r="J34">
        <f t="shared" si="16"/>
        <v>-1.43730797138305e-15</v>
      </c>
      <c r="K34">
        <f t="shared" si="17"/>
        <v>7.45058059692383e-8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KARAR</dc:creator>
  <cp:lastModifiedBy>KARAR</cp:lastModifiedBy>
  <dcterms:created xsi:type="dcterms:W3CDTF">2022-10-28T13:50:00Z</dcterms:created>
  <dcterms:modified xsi:type="dcterms:W3CDTF">2022-10-31T13:16:51Z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387F6CA79D27413182144EE80F56E485</vt:lpwstr>
  </property>
  <property fmtid="{D5CDD505-2E9C-101B-9397-08002B2CF9AE}" pid="3" name="KSOProductBuildVer">
    <vt:lpwstr>1033-11.2.0.11210</vt:lpwstr>
  </property>
</Properties>
</file>