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arcen Zheng\Desktop\PwC商赛\"/>
    </mc:Choice>
  </mc:AlternateContent>
  <xr:revisionPtr revIDLastSave="0" documentId="13_ncr:1_{D1390E9E-4BBE-4A1C-B847-B6F1447F0664}" xr6:coauthVersionLast="47" xr6:coauthVersionMax="47" xr10:uidLastSave="{00000000-0000-0000-0000-000000000000}"/>
  <bookViews>
    <workbookView xWindow="-98" yWindow="-98" windowWidth="19396" windowHeight="11475" tabRatio="468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H21" i="1"/>
  <c r="H22" i="1"/>
  <c r="H16" i="1"/>
  <c r="H24" i="1"/>
  <c r="I24" i="1"/>
  <c r="J24" i="1"/>
  <c r="I25" i="1"/>
  <c r="J25" i="1"/>
  <c r="H25" i="1"/>
  <c r="I22" i="1"/>
  <c r="J22" i="1"/>
  <c r="J26" i="1"/>
  <c r="I26" i="1"/>
  <c r="H26" i="1"/>
  <c r="J14" i="1"/>
  <c r="I14" i="1"/>
  <c r="H14" i="1"/>
  <c r="H19" i="1"/>
  <c r="J17" i="1"/>
  <c r="J18" i="1"/>
  <c r="J19" i="1"/>
  <c r="I17" i="1"/>
  <c r="I18" i="1"/>
  <c r="I19" i="1"/>
  <c r="H17" i="1"/>
  <c r="H18" i="1"/>
  <c r="J16" i="1"/>
  <c r="I16" i="1"/>
  <c r="J10" i="1"/>
  <c r="J11" i="1"/>
  <c r="J12" i="1"/>
  <c r="I10" i="1"/>
  <c r="I11" i="1"/>
  <c r="I12" i="1"/>
  <c r="H10" i="1"/>
  <c r="H11" i="1"/>
  <c r="H12" i="1"/>
  <c r="I9" i="1"/>
  <c r="J9" i="1"/>
  <c r="H9" i="1"/>
  <c r="H4" i="1"/>
  <c r="J6" i="1"/>
  <c r="J4" i="1"/>
  <c r="J5" i="1"/>
  <c r="J3" i="1"/>
  <c r="I4" i="1"/>
  <c r="I5" i="1"/>
  <c r="I6" i="1"/>
  <c r="H5" i="1"/>
  <c r="H6" i="1"/>
  <c r="I3" i="1"/>
  <c r="H3" i="1"/>
</calcChain>
</file>

<file path=xl/sharedStrings.xml><?xml version="1.0" encoding="utf-8"?>
<sst xmlns="http://schemas.openxmlformats.org/spreadsheetml/2006/main" count="35" uniqueCount="22">
  <si>
    <t>Small cakes</t>
  </si>
  <si>
    <t>Breakfast muffins</t>
  </si>
  <si>
    <t>Traditional waffles</t>
  </si>
  <si>
    <t>Total Revenue</t>
  </si>
  <si>
    <t>Total cost of goods sold</t>
  </si>
  <si>
    <t>Simplified Consolidated Income Statement for Ruby China</t>
    <phoneticPr fontId="1" type="noConversion"/>
  </si>
  <si>
    <t>2020(¥M)</t>
    <phoneticPr fontId="1" type="noConversion"/>
  </si>
  <si>
    <t>2019(¥M)</t>
    <phoneticPr fontId="1" type="noConversion"/>
  </si>
  <si>
    <t>2018(¥M)</t>
    <phoneticPr fontId="1" type="noConversion"/>
  </si>
  <si>
    <t>Large cakes</t>
    <phoneticPr fontId="1" type="noConversion"/>
  </si>
  <si>
    <t>Revenue:</t>
    <phoneticPr fontId="1" type="noConversion"/>
  </si>
  <si>
    <t>Cost of goods sold:</t>
    <phoneticPr fontId="1" type="noConversion"/>
  </si>
  <si>
    <t xml:space="preserve">Distribution, selling and marketing expenses: </t>
    <phoneticPr fontId="1" type="noConversion"/>
  </si>
  <si>
    <t>Gross Profit</t>
    <phoneticPr fontId="1" type="noConversion"/>
  </si>
  <si>
    <t xml:space="preserve">Profit/loss after tax </t>
    <phoneticPr fontId="1" type="noConversion"/>
  </si>
  <si>
    <t>Tax</t>
    <phoneticPr fontId="1" type="noConversion"/>
  </si>
  <si>
    <t>Interest payable and other financial charges</t>
    <phoneticPr fontId="1" type="noConversion"/>
  </si>
  <si>
    <t>General and administrative expenses</t>
    <phoneticPr fontId="1" type="noConversion"/>
  </si>
  <si>
    <t>Total Distribution, selling and marketing expenses:</t>
    <phoneticPr fontId="1" type="noConversion"/>
  </si>
  <si>
    <t>Interest receivable and other financial income</t>
    <phoneticPr fontId="1" type="noConversion"/>
  </si>
  <si>
    <t>Operating Profit</t>
    <phoneticPr fontId="1" type="noConversion"/>
  </si>
  <si>
    <t>Percentage: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</si>
</sst>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7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1"/>
      <name val="DengXian"/>
      <charset val="134"/>
      <scheme val="minor"/>
    </font>
    <font>
      <i/>
      <sz val="12"/>
      <color theme="0"/>
      <name val="DengXian"/>
      <charset val="134"/>
      <scheme val="minor"/>
    </font>
    <font>
      <i/>
      <sz val="12"/>
      <color theme="1"/>
      <name val="DengXian"/>
      <charset val="134"/>
      <scheme val="minor"/>
    </font>
    <font>
      <sz val="12"/>
      <color rgb="FF00B0F0"/>
      <name val="DengXian"/>
      <family val="2"/>
      <scheme val="minor"/>
    </font>
    <font>
      <sz val="12"/>
      <color rgb="FF0070C0"/>
      <name val="DengXian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9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Goods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0.37005938971943475</c:v>
                </c:pt>
                <c:pt idx="1">
                  <c:v>0.36865211200759374</c:v>
                </c:pt>
                <c:pt idx="2">
                  <c:v>0.36413599182004086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9-4DA5-AD95-83D67862A326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0.45013311488838831</c:v>
                </c:pt>
                <c:pt idx="1">
                  <c:v>0.40911248220218321</c:v>
                </c:pt>
                <c:pt idx="2">
                  <c:v>0.38714212678936605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9-4DA5-AD95-83D67862A326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0.1141716158099529</c:v>
                </c:pt>
                <c:pt idx="1">
                  <c:v>0.15045087802562887</c:v>
                </c:pt>
                <c:pt idx="2">
                  <c:v>0.17075664621676892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9-4DA5-AD95-83D67862A326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6.5635879582224041E-2</c:v>
                </c:pt>
                <c:pt idx="1">
                  <c:v>7.1784527764594208E-2</c:v>
                </c:pt>
                <c:pt idx="2">
                  <c:v>7.7965235173824129E-2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79-4DA5-AD95-83D67862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Goods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0.33014104126763016</c:v>
                </c:pt>
                <c:pt idx="1">
                  <c:v>0.35175590097869891</c:v>
                </c:pt>
                <c:pt idx="2">
                  <c:v>0.35165692007797272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125-80E3-51DD9766BFD5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0.42103430262928787</c:v>
                </c:pt>
                <c:pt idx="1">
                  <c:v>0.39685281136058337</c:v>
                </c:pt>
                <c:pt idx="2">
                  <c:v>0.38304093567251463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7-4125-80E3-51DD9766BFD5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0.14765801845725232</c:v>
                </c:pt>
                <c:pt idx="1">
                  <c:v>0.13452312416042983</c:v>
                </c:pt>
                <c:pt idx="2">
                  <c:v>0.14892787524366471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7-4125-80E3-51DD9766BFD5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Sheet1!$H$12:$J$12</c:f>
              <c:numCache>
                <c:formatCode>General</c:formatCode>
                <c:ptCount val="3"/>
                <c:pt idx="0">
                  <c:v>0.10116663764582971</c:v>
                </c:pt>
                <c:pt idx="1">
                  <c:v>0.11686816350028785</c:v>
                </c:pt>
                <c:pt idx="2">
                  <c:v>0.11637426900584796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7-4125-80E3-51DD9766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Distribution, selling and marketing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Sheet1!$H$16:$J$16</c:f>
              <c:numCache>
                <c:formatCode>General</c:formatCode>
                <c:ptCount val="3"/>
                <c:pt idx="0">
                  <c:v>0.33497536945812806</c:v>
                </c:pt>
                <c:pt idx="1">
                  <c:v>0.35857664233576642</c:v>
                </c:pt>
                <c:pt idx="2">
                  <c:v>0.34513274336283184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4985-A069-A183BCD45AE6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Sheet1!$H$17:$J$17</c:f>
              <c:numCache>
                <c:formatCode>General</c:formatCode>
                <c:ptCount val="3"/>
                <c:pt idx="0">
                  <c:v>0.44991789819376027</c:v>
                </c:pt>
                <c:pt idx="1">
                  <c:v>0.38503649635036502</c:v>
                </c:pt>
                <c:pt idx="2">
                  <c:v>0.36774827925270398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4985-A069-A183BCD45AE6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Sheet1!$H$18:$J$18</c:f>
              <c:numCache>
                <c:formatCode>General</c:formatCode>
                <c:ptCount val="3"/>
                <c:pt idx="0">
                  <c:v>0.12889983579638753</c:v>
                </c:pt>
                <c:pt idx="1">
                  <c:v>0.156021897810219</c:v>
                </c:pt>
                <c:pt idx="2">
                  <c:v>0.15929203539823009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4985-A069-A183BCD45AE6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Sheet1!$H$19:$J$19</c:f>
              <c:numCache>
                <c:formatCode>General</c:formatCode>
                <c:ptCount val="3"/>
                <c:pt idx="0">
                  <c:v>8.6206896551724144E-2</c:v>
                </c:pt>
                <c:pt idx="1">
                  <c:v>0.10036496350364964</c:v>
                </c:pt>
                <c:pt idx="2">
                  <c:v>0.12782694198623401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D-4985-A069-A183BCD4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of  Profit/loss after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Sheet1!$H$26:$J$26</c:f>
              <c:numCache>
                <c:formatCode>General</c:formatCode>
                <c:ptCount val="3"/>
                <c:pt idx="0">
                  <c:v>0.11683391357771861</c:v>
                </c:pt>
                <c:pt idx="1">
                  <c:v>8.9463692453725693E-2</c:v>
                </c:pt>
                <c:pt idx="2">
                  <c:v>6.9913087934560331E-2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98F-8123-EE4314E3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03055"/>
        <c:axId val="1272392063"/>
      </c:lineChart>
      <c:catAx>
        <c:axId val="8453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392063"/>
        <c:crosses val="autoZero"/>
        <c:auto val="1"/>
        <c:lblAlgn val="ctr"/>
        <c:lblOffset val="100"/>
        <c:noMultiLvlLbl val="0"/>
      </c:catAx>
      <c:valAx>
        <c:axId val="12723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Tax/(Profit/loss after tax)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Sheet1!$H$25:$J$25</c:f>
              <c:numCache>
                <c:formatCode>General</c:formatCode>
                <c:ptCount val="3"/>
                <c:pt idx="0">
                  <c:v>0.42769500438212094</c:v>
                </c:pt>
                <c:pt idx="1">
                  <c:v>0.42838196286472141</c:v>
                </c:pt>
                <c:pt idx="2">
                  <c:v>0.42961608775137111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BD0-A88F-58B3492C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115759"/>
        <c:axId val="1156216399"/>
      </c:lineChart>
      <c:catAx>
        <c:axId val="11941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216399"/>
        <c:crosses val="autoZero"/>
        <c:auto val="1"/>
        <c:lblAlgn val="ctr"/>
        <c:lblOffset val="100"/>
        <c:noMultiLvlLbl val="0"/>
      </c:catAx>
      <c:valAx>
        <c:axId val="1156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Operating Profit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354184893554972"/>
          <c:w val="0.89019685039370078"/>
          <c:h val="0.7122069116360455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222</c:v>
                </c:pt>
                <c:pt idx="1">
                  <c:v>161.6</c:v>
                </c:pt>
                <c:pt idx="2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F86-B812-C5A8DC51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711343"/>
        <c:axId val="980619103"/>
      </c:lineChart>
      <c:catAx>
        <c:axId val="9677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19103"/>
        <c:crosses val="autoZero"/>
        <c:auto val="1"/>
        <c:lblAlgn val="ctr"/>
        <c:lblOffset val="100"/>
        <c:noMultiLvlLbl val="0"/>
      </c:catAx>
      <c:valAx>
        <c:axId val="980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7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(Profit/loss after tax )/Operating Profit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Sheet1!$H$22:$J$22</c:f>
              <c:numCache>
                <c:formatCode>General</c:formatCode>
                <c:ptCount val="3"/>
                <c:pt idx="0">
                  <c:v>0.51396396396396393</c:v>
                </c:pt>
                <c:pt idx="1">
                  <c:v>0.46658415841584161</c:v>
                </c:pt>
                <c:pt idx="2">
                  <c:v>0.45281456953642385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1-4316-B223-A9D12FC4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38287"/>
        <c:axId val="980633023"/>
      </c:lineChart>
      <c:catAx>
        <c:axId val="9742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33023"/>
        <c:crosses val="autoZero"/>
        <c:auto val="1"/>
        <c:lblAlgn val="ctr"/>
        <c:lblOffset val="100"/>
        <c:noMultiLvlLbl val="0"/>
      </c:catAx>
      <c:valAx>
        <c:axId val="980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2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Operating Margin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Sheet1!$H$21:$J$21</c:f>
              <c:numCache>
                <c:formatCode>0.000</c:formatCode>
                <c:ptCount val="3"/>
                <c:pt idx="0">
                  <c:v>0.2273192709399959</c:v>
                </c:pt>
                <c:pt idx="1">
                  <c:v>0.19174181300427148</c:v>
                </c:pt>
                <c:pt idx="2">
                  <c:v>0.15439672801635992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3-4531-812F-813DA946A2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5303055"/>
        <c:axId val="1272392063"/>
      </c:lineChart>
      <c:catAx>
        <c:axId val="84530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392063"/>
        <c:crosses val="autoZero"/>
        <c:auto val="1"/>
        <c:lblAlgn val="ctr"/>
        <c:lblOffset val="100"/>
        <c:noMultiLvlLbl val="0"/>
      </c:catAx>
      <c:valAx>
        <c:axId val="1272392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877660</xdr:colOff>
      <xdr:row>0</xdr:row>
      <xdr:rowOff>0</xdr:rowOff>
    </xdr:from>
    <xdr:to>
      <xdr:col>16</xdr:col>
      <xdr:colOff>823234</xdr:colOff>
      <xdr:row>7</xdr:row>
      <xdr:rowOff>13608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C9025D-E9B6-41BF-9B38-60E739AD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16</xdr:col>
      <xdr:colOff>823236</xdr:colOff>
      <xdr:row>14</xdr:row>
      <xdr:rowOff>108858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421E30-09E5-4AE9-BD85-5B3CEA5FC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823236</xdr:colOff>
      <xdr:row>21</xdr:row>
      <xdr:rowOff>353786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FF68A1-1B10-4315-9DE0-1E10123F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870856</xdr:colOff>
      <xdr:row>21</xdr:row>
      <xdr:rowOff>615042</xdr:rowOff>
    </xdr:from>
    <xdr:to>
      <xdr:col>16</xdr:col>
      <xdr:colOff>176892</xdr:colOff>
      <xdr:row>31</xdr:row>
      <xdr:rowOff>92528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62E3B1-8606-55C5-27AA-A4E001019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333374</xdr:colOff>
      <xdr:row>26</xdr:row>
      <xdr:rowOff>111578</xdr:rowOff>
    </xdr:from>
    <xdr:to>
      <xdr:col>10</xdr:col>
      <xdr:colOff>517071</xdr:colOff>
      <xdr:row>40</xdr:row>
      <xdr:rowOff>187778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85A638-4E1E-67FC-7D89-BA259B93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251731</xdr:colOff>
      <xdr:row>26</xdr:row>
      <xdr:rowOff>186418</xdr:rowOff>
    </xdr:from>
    <xdr:to>
      <xdr:col>4</xdr:col>
      <xdr:colOff>102052</xdr:colOff>
      <xdr:row>41</xdr:row>
      <xdr:rowOff>72118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2AA6A28-9B0A-1B67-A52F-478CDD31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183695</xdr:colOff>
      <xdr:row>42</xdr:row>
      <xdr:rowOff>2721</xdr:rowOff>
    </xdr:from>
    <xdr:to>
      <xdr:col>4</xdr:col>
      <xdr:colOff>34016</xdr:colOff>
      <xdr:row>56</xdr:row>
      <xdr:rowOff>78921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28CF639-8C20-A6B2-9012-F3894EC8C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220527</xdr:colOff>
      <xdr:row>8</xdr:row>
      <xdr:rowOff>20410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AA83DB-D3AC-406E-A2D6-3BB0B7001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40" zoomScaleNormal="40" workbookViewId="0">
      <selection activeCell="H21" sqref="H21:J21"/>
    </sheetView>
  </sheetViews>
  <sheetFormatPr defaultColWidth="10.8203125" defaultRowHeight="15"/>
  <cols>
    <col min="1" max="1" width="41.46875" customWidth="1"/>
    <col min="2" max="2" width="16.76171875" customWidth="1"/>
    <col min="3" max="3" width="17.17578125" customWidth="1"/>
    <col min="4" max="4" width="24.3515625" customWidth="1"/>
  </cols>
  <sheetData>
    <row r="1" spans="1:10" ht="30">
      <c r="A1" s="2" t="s">
        <v>5</v>
      </c>
      <c r="B1" s="3" t="s">
        <v>6</v>
      </c>
      <c r="C1" s="3" t="s">
        <v>7</v>
      </c>
      <c r="D1" s="3" t="s">
        <v>8</v>
      </c>
      <c r="H1" s="10" t="s">
        <v>6</v>
      </c>
      <c r="I1" s="10" t="s">
        <v>7</v>
      </c>
      <c r="J1" s="10" t="s">
        <v>8</v>
      </c>
    </row>
    <row r="2" spans="1:10">
      <c r="A2" s="17" t="s">
        <v>10</v>
      </c>
      <c r="B2" s="18"/>
      <c r="C2" s="18"/>
      <c r="D2" s="19"/>
      <c r="H2" s="14" t="s">
        <v>21</v>
      </c>
      <c r="I2" s="14"/>
      <c r="J2" s="14"/>
    </row>
    <row r="3" spans="1:10" ht="52.6" customHeight="1">
      <c r="A3" s="28" t="s">
        <v>9</v>
      </c>
      <c r="B3" s="16">
        <v>361.4</v>
      </c>
      <c r="C3" s="16">
        <v>310.7</v>
      </c>
      <c r="D3" s="16">
        <v>284.89999999999998</v>
      </c>
      <c r="H3" s="11">
        <f>B3/$B$7</f>
        <v>0.37005938971943475</v>
      </c>
      <c r="I3" s="11">
        <f>C3/$C$7</f>
        <v>0.36865211200759374</v>
      </c>
      <c r="J3" s="11">
        <f>D3/$D$7</f>
        <v>0.36413599182004086</v>
      </c>
    </row>
    <row r="4" spans="1:10" ht="27.2" customHeight="1">
      <c r="A4" s="28" t="s">
        <v>0</v>
      </c>
      <c r="B4" s="16">
        <v>439.6</v>
      </c>
      <c r="C4" s="16">
        <v>344.8</v>
      </c>
      <c r="D4" s="16">
        <v>302.89999999999998</v>
      </c>
      <c r="H4" s="11">
        <f>B4/$B$7</f>
        <v>0.45013311488838831</v>
      </c>
      <c r="I4" s="11">
        <f>C4/$C$7</f>
        <v>0.40911248220218321</v>
      </c>
      <c r="J4" s="11">
        <f>D4/$D$7</f>
        <v>0.38714212678936605</v>
      </c>
    </row>
    <row r="5" spans="1:10">
      <c r="A5" s="28" t="s">
        <v>1</v>
      </c>
      <c r="B5" s="16">
        <v>111.5</v>
      </c>
      <c r="C5" s="16">
        <v>126.8</v>
      </c>
      <c r="D5" s="16">
        <v>133.6</v>
      </c>
      <c r="H5" s="11">
        <f>B5/$B$7</f>
        <v>0.1141716158099529</v>
      </c>
      <c r="I5" s="11">
        <f>C5/$C$7</f>
        <v>0.15045087802562887</v>
      </c>
      <c r="J5" s="11">
        <f>D5/$D$7</f>
        <v>0.17075664621676892</v>
      </c>
    </row>
    <row r="6" spans="1:10" ht="26.25" customHeight="1">
      <c r="A6" s="28" t="s">
        <v>2</v>
      </c>
      <c r="B6" s="16">
        <v>64.099999999999994</v>
      </c>
      <c r="C6" s="16">
        <v>60.5</v>
      </c>
      <c r="D6" s="16">
        <v>61</v>
      </c>
      <c r="H6" s="11">
        <f>B6/$B$7</f>
        <v>6.5635879582224041E-2</v>
      </c>
      <c r="I6" s="11">
        <f>C6/$C$7</f>
        <v>7.1784527764594208E-2</v>
      </c>
      <c r="J6" s="11">
        <f>D6/$D$7</f>
        <v>7.7965235173824129E-2</v>
      </c>
    </row>
    <row r="7" spans="1:10" ht="25.35" customHeight="1">
      <c r="A7" s="4" t="s">
        <v>3</v>
      </c>
      <c r="B7" s="1">
        <v>976.6</v>
      </c>
      <c r="C7" s="1">
        <v>842.8</v>
      </c>
      <c r="D7" s="1">
        <v>782.4</v>
      </c>
      <c r="H7" s="11"/>
      <c r="I7" s="11"/>
      <c r="J7" s="11"/>
    </row>
    <row r="8" spans="1:10" ht="25.35" customHeight="1">
      <c r="A8" s="20" t="s">
        <v>11</v>
      </c>
      <c r="B8" s="21"/>
      <c r="C8" s="21"/>
      <c r="D8" s="22"/>
      <c r="H8" s="14" t="s">
        <v>21</v>
      </c>
      <c r="I8" s="14"/>
      <c r="J8" s="14"/>
    </row>
    <row r="9" spans="1:10" ht="52.6" customHeight="1">
      <c r="A9" s="26" t="s">
        <v>9</v>
      </c>
      <c r="B9" s="16">
        <v>189.6</v>
      </c>
      <c r="C9" s="16">
        <v>183.3</v>
      </c>
      <c r="D9" s="16">
        <v>180.4</v>
      </c>
      <c r="H9" s="11">
        <f>B9/$B$13</f>
        <v>0.33014104126763016</v>
      </c>
      <c r="I9" s="11">
        <f>C9/$C$13</f>
        <v>0.35175590097869891</v>
      </c>
      <c r="J9" s="11">
        <f>D9/$D$13</f>
        <v>0.35165692007797272</v>
      </c>
    </row>
    <row r="10" spans="1:10" ht="26.25" customHeight="1">
      <c r="A10" s="26" t="s">
        <v>0</v>
      </c>
      <c r="B10" s="16">
        <v>241.8</v>
      </c>
      <c r="C10" s="16">
        <v>206.8</v>
      </c>
      <c r="D10" s="16">
        <v>196.5</v>
      </c>
      <c r="H10" s="11">
        <f t="shared" ref="H10:H12" si="0">B10/$B$13</f>
        <v>0.42103430262928787</v>
      </c>
      <c r="I10" s="11">
        <f t="shared" ref="I10:I12" si="1">C10/$C$13</f>
        <v>0.39685281136058337</v>
      </c>
      <c r="J10" s="11">
        <f t="shared" ref="J10:J12" si="2">D10/$D$13</f>
        <v>0.38304093567251463</v>
      </c>
    </row>
    <row r="11" spans="1:10" ht="26.25" customHeight="1">
      <c r="A11" s="26" t="s">
        <v>1</v>
      </c>
      <c r="B11" s="16">
        <v>84.8</v>
      </c>
      <c r="C11" s="16">
        <v>70.099999999999994</v>
      </c>
      <c r="D11" s="16">
        <v>76.400000000000006</v>
      </c>
      <c r="H11" s="11">
        <f t="shared" si="0"/>
        <v>0.14765801845725232</v>
      </c>
      <c r="I11" s="11">
        <f t="shared" si="1"/>
        <v>0.13452312416042983</v>
      </c>
      <c r="J11" s="11">
        <f t="shared" si="2"/>
        <v>0.14892787524366471</v>
      </c>
    </row>
    <row r="12" spans="1:10" ht="27.2" customHeight="1">
      <c r="A12" s="26" t="s">
        <v>2</v>
      </c>
      <c r="B12" s="16">
        <v>58.1</v>
      </c>
      <c r="C12" s="16">
        <v>60.9</v>
      </c>
      <c r="D12" s="16">
        <v>59.7</v>
      </c>
      <c r="H12" s="11">
        <f t="shared" si="0"/>
        <v>0.10116663764582971</v>
      </c>
      <c r="I12" s="11">
        <f t="shared" si="1"/>
        <v>0.11686816350028785</v>
      </c>
      <c r="J12" s="11">
        <f t="shared" si="2"/>
        <v>0.11637426900584796</v>
      </c>
    </row>
    <row r="13" spans="1:10" ht="26.25" customHeight="1">
      <c r="A13" s="27" t="s">
        <v>4</v>
      </c>
      <c r="B13" s="16">
        <v>574.29999999999995</v>
      </c>
      <c r="C13" s="16">
        <v>521.1</v>
      </c>
      <c r="D13" s="16">
        <v>513</v>
      </c>
      <c r="H13" s="11"/>
      <c r="I13" s="11"/>
      <c r="J13" s="11"/>
    </row>
    <row r="14" spans="1:10" ht="25.35" customHeight="1">
      <c r="A14" s="15" t="s">
        <v>13</v>
      </c>
      <c r="B14" s="16">
        <v>402.3</v>
      </c>
      <c r="C14" s="16">
        <v>321.7</v>
      </c>
      <c r="D14" s="16">
        <v>269.39999999999998</v>
      </c>
      <c r="E14" s="9"/>
      <c r="H14" s="11">
        <f>B14/B7</f>
        <v>0.41193938152774934</v>
      </c>
      <c r="I14" s="11">
        <f t="shared" ref="I14" si="3">C14/C7</f>
        <v>0.38170384432842908</v>
      </c>
      <c r="J14" s="11">
        <f>D14/D7</f>
        <v>0.34432515337423308</v>
      </c>
    </row>
    <row r="15" spans="1:10" ht="22.9" customHeight="1">
      <c r="A15" s="17" t="s">
        <v>12</v>
      </c>
      <c r="B15" s="18"/>
      <c r="C15" s="18"/>
      <c r="D15" s="19"/>
      <c r="H15" s="14" t="s">
        <v>21</v>
      </c>
      <c r="I15" s="14"/>
      <c r="J15" s="14"/>
    </row>
    <row r="16" spans="1:10" ht="26.25" customHeight="1">
      <c r="A16" s="25" t="s">
        <v>9</v>
      </c>
      <c r="B16" s="16">
        <v>40.799999999999997</v>
      </c>
      <c r="C16" s="16">
        <v>39.299999999999997</v>
      </c>
      <c r="D16" s="16">
        <v>35.1</v>
      </c>
      <c r="H16" s="11">
        <f>B16/$B$20</f>
        <v>0.33497536945812806</v>
      </c>
      <c r="I16" s="11">
        <f>C16/$C$20</f>
        <v>0.35857664233576642</v>
      </c>
      <c r="J16" s="11">
        <f>D16/$D$20</f>
        <v>0.34513274336283184</v>
      </c>
    </row>
    <row r="17" spans="1:10" ht="27.2" customHeight="1">
      <c r="A17" s="25" t="s">
        <v>0</v>
      </c>
      <c r="B17" s="16">
        <v>54.8</v>
      </c>
      <c r="C17" s="16">
        <v>42.2</v>
      </c>
      <c r="D17" s="16">
        <v>37.4</v>
      </c>
      <c r="H17" s="11">
        <f t="shared" ref="H17:H18" si="4">B17/$B$20</f>
        <v>0.44991789819376027</v>
      </c>
      <c r="I17" s="11">
        <f t="shared" ref="I17:I19" si="5">C17/$C$20</f>
        <v>0.38503649635036502</v>
      </c>
      <c r="J17" s="11">
        <f t="shared" ref="J17:J19" si="6">D17/$D$20</f>
        <v>0.36774827925270398</v>
      </c>
    </row>
    <row r="18" spans="1:10" ht="25.35" customHeight="1">
      <c r="A18" s="25" t="s">
        <v>1</v>
      </c>
      <c r="B18" s="16">
        <v>15.7</v>
      </c>
      <c r="C18" s="16">
        <v>17.100000000000001</v>
      </c>
      <c r="D18" s="16">
        <v>16.2</v>
      </c>
      <c r="H18" s="11">
        <f t="shared" si="4"/>
        <v>0.12889983579638753</v>
      </c>
      <c r="I18" s="11">
        <f t="shared" si="5"/>
        <v>0.156021897810219</v>
      </c>
      <c r="J18" s="11">
        <f t="shared" si="6"/>
        <v>0.15929203539823009</v>
      </c>
    </row>
    <row r="19" spans="1:10" ht="52.6" customHeight="1">
      <c r="A19" s="25" t="s">
        <v>2</v>
      </c>
      <c r="B19" s="16">
        <v>10.5</v>
      </c>
      <c r="C19" s="16">
        <v>11</v>
      </c>
      <c r="D19" s="16">
        <v>13</v>
      </c>
      <c r="H19" s="11">
        <f>B19/$B$20</f>
        <v>8.6206896551724144E-2</v>
      </c>
      <c r="I19" s="11">
        <f t="shared" si="5"/>
        <v>0.10036496350364964</v>
      </c>
      <c r="J19" s="11">
        <f t="shared" si="6"/>
        <v>0.12782694198623401</v>
      </c>
    </row>
    <row r="20" spans="1:10" ht="33.5" customHeight="1">
      <c r="A20" s="15" t="s">
        <v>18</v>
      </c>
      <c r="B20" s="16">
        <v>121.8</v>
      </c>
      <c r="C20" s="16">
        <v>109.6</v>
      </c>
      <c r="D20" s="16">
        <v>101.7</v>
      </c>
      <c r="E20" s="7"/>
    </row>
    <row r="21" spans="1:10" ht="26.25" customHeight="1">
      <c r="A21" s="15" t="s">
        <v>17</v>
      </c>
      <c r="B21" s="16">
        <v>58.5</v>
      </c>
      <c r="C21" s="16">
        <v>50.5</v>
      </c>
      <c r="D21" s="16">
        <v>46.9</v>
      </c>
      <c r="E21" s="7"/>
      <c r="H21" s="29">
        <f>B22/B7</f>
        <v>0.2273192709399959</v>
      </c>
      <c r="I21" s="29">
        <f t="shared" ref="I21:J21" si="7">C22/C7</f>
        <v>0.19174181300427148</v>
      </c>
      <c r="J21" s="29">
        <f t="shared" si="7"/>
        <v>0.15439672801635992</v>
      </c>
    </row>
    <row r="22" spans="1:10" ht="51.6" customHeight="1">
      <c r="A22" s="16" t="s">
        <v>20</v>
      </c>
      <c r="B22" s="16">
        <v>222</v>
      </c>
      <c r="C22" s="16">
        <v>161.6</v>
      </c>
      <c r="D22" s="16">
        <v>120.8</v>
      </c>
      <c r="E22" s="7"/>
      <c r="F22" s="9"/>
      <c r="H22">
        <f>B26/B22</f>
        <v>0.51396396396396393</v>
      </c>
      <c r="I22">
        <f t="shared" ref="I22:J22" si="8">C26/C22</f>
        <v>0.46658415841584161</v>
      </c>
      <c r="J22">
        <f t="shared" si="8"/>
        <v>0.45281456953642385</v>
      </c>
    </row>
    <row r="23" spans="1:10" ht="27.2" customHeight="1">
      <c r="A23" s="23" t="s">
        <v>19</v>
      </c>
      <c r="B23" s="24">
        <v>1.5</v>
      </c>
      <c r="C23" s="24">
        <v>1</v>
      </c>
      <c r="D23" s="24">
        <v>0.8</v>
      </c>
      <c r="F23" s="8"/>
    </row>
    <row r="24" spans="1:10" ht="26.25" customHeight="1">
      <c r="A24" s="15" t="s">
        <v>16</v>
      </c>
      <c r="B24" s="16">
        <v>60.6</v>
      </c>
      <c r="C24" s="16">
        <v>54.9</v>
      </c>
      <c r="D24" s="16">
        <v>43.4</v>
      </c>
      <c r="F24" s="8"/>
      <c r="H24" s="12">
        <f>B25/B22</f>
        <v>0.2198198198198198</v>
      </c>
      <c r="I24" s="12">
        <f t="shared" ref="I24:J24" si="9">C25/C22</f>
        <v>0.19987623762376236</v>
      </c>
      <c r="J24" s="12">
        <f t="shared" si="9"/>
        <v>0.1945364238410596</v>
      </c>
    </row>
    <row r="25" spans="1:10" ht="42.6" customHeight="1">
      <c r="A25" s="15" t="s">
        <v>15</v>
      </c>
      <c r="B25" s="16">
        <v>48.8</v>
      </c>
      <c r="C25" s="16">
        <v>32.299999999999997</v>
      </c>
      <c r="D25" s="16">
        <v>23.5</v>
      </c>
      <c r="F25" s="8"/>
      <c r="H25" s="13">
        <f>B25/B26</f>
        <v>0.42769500438212094</v>
      </c>
      <c r="I25" s="13">
        <f t="shared" ref="I25:J25" si="10">C25/C26</f>
        <v>0.42838196286472141</v>
      </c>
      <c r="J25" s="13">
        <f t="shared" si="10"/>
        <v>0.42961608775137111</v>
      </c>
    </row>
    <row r="26" spans="1:10" ht="35.25" customHeight="1">
      <c r="A26" s="6" t="s">
        <v>14</v>
      </c>
      <c r="B26" s="5">
        <v>114.1</v>
      </c>
      <c r="C26" s="5">
        <v>75.400000000000006</v>
      </c>
      <c r="D26" s="5">
        <v>54.7</v>
      </c>
      <c r="F26" s="8"/>
      <c r="H26">
        <f>B26/B7</f>
        <v>0.11683391357771861</v>
      </c>
      <c r="I26">
        <f>C26/C7</f>
        <v>8.9463692453725693E-2</v>
      </c>
      <c r="J26">
        <f>D26/D7</f>
        <v>6.9913087934560331E-2</v>
      </c>
    </row>
  </sheetData>
  <mergeCells count="86">
    <mergeCell ref="A3"/>
    <mergeCell ref="B3"/>
    <mergeCell ref="C3"/>
    <mergeCell ref="D3"/>
    <mergeCell ref="A4"/>
    <mergeCell ref="B4"/>
    <mergeCell ref="C4"/>
    <mergeCell ref="D4"/>
    <mergeCell ref="A9"/>
    <mergeCell ref="B9"/>
    <mergeCell ref="C9"/>
    <mergeCell ref="D9"/>
    <mergeCell ref="A5"/>
    <mergeCell ref="B5"/>
    <mergeCell ref="C5"/>
    <mergeCell ref="D5"/>
    <mergeCell ref="A6"/>
    <mergeCell ref="B6"/>
    <mergeCell ref="C6"/>
    <mergeCell ref="D6"/>
    <mergeCell ref="A10"/>
    <mergeCell ref="B10"/>
    <mergeCell ref="C10"/>
    <mergeCell ref="D10"/>
    <mergeCell ref="A11"/>
    <mergeCell ref="B11"/>
    <mergeCell ref="C11"/>
    <mergeCell ref="D11"/>
    <mergeCell ref="A12"/>
    <mergeCell ref="B12"/>
    <mergeCell ref="C12"/>
    <mergeCell ref="D12"/>
    <mergeCell ref="A13"/>
    <mergeCell ref="B13"/>
    <mergeCell ref="C13"/>
    <mergeCell ref="D13"/>
    <mergeCell ref="A14"/>
    <mergeCell ref="B14"/>
    <mergeCell ref="C14"/>
    <mergeCell ref="D14"/>
    <mergeCell ref="A16"/>
    <mergeCell ref="B16"/>
    <mergeCell ref="C16"/>
    <mergeCell ref="D16"/>
    <mergeCell ref="A17"/>
    <mergeCell ref="B17"/>
    <mergeCell ref="C17"/>
    <mergeCell ref="D17"/>
    <mergeCell ref="A18"/>
    <mergeCell ref="B18"/>
    <mergeCell ref="C18"/>
    <mergeCell ref="D18"/>
    <mergeCell ref="A19"/>
    <mergeCell ref="B19"/>
    <mergeCell ref="C19"/>
    <mergeCell ref="D19"/>
    <mergeCell ref="A20"/>
    <mergeCell ref="B20"/>
    <mergeCell ref="C20"/>
    <mergeCell ref="D20"/>
    <mergeCell ref="C24"/>
    <mergeCell ref="D24"/>
    <mergeCell ref="A21"/>
    <mergeCell ref="B21"/>
    <mergeCell ref="C21"/>
    <mergeCell ref="D21"/>
    <mergeCell ref="A22"/>
    <mergeCell ref="B22"/>
    <mergeCell ref="C22"/>
    <mergeCell ref="D22"/>
    <mergeCell ref="H2:J2"/>
    <mergeCell ref="H8:J8"/>
    <mergeCell ref="H15:J15"/>
    <mergeCell ref="A25"/>
    <mergeCell ref="B25"/>
    <mergeCell ref="C25"/>
    <mergeCell ref="D25"/>
    <mergeCell ref="A2:D2"/>
    <mergeCell ref="A15:D15"/>
    <mergeCell ref="A8:D8"/>
    <mergeCell ref="A23"/>
    <mergeCell ref="B23"/>
    <mergeCell ref="C23"/>
    <mergeCell ref="D23"/>
    <mergeCell ref="A24"/>
    <mergeCell ref="B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Karcen Zheng</cp:lastModifiedBy>
  <dcterms:created xsi:type="dcterms:W3CDTF">2016-08-12T03:16:56Z</dcterms:created>
  <dcterms:modified xsi:type="dcterms:W3CDTF">2023-04-06T01:53:19Z</dcterms:modified>
</cp:coreProperties>
</file>