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workspace\SWE Project\Project Plan\"/>
    </mc:Choice>
  </mc:AlternateContent>
  <bookViews>
    <workbookView xWindow="0" yWindow="0" windowWidth="20490" windowHeight="7755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N34" i="1" l="1"/>
  <c r="N33" i="1"/>
  <c r="N32" i="1"/>
  <c r="N31" i="1"/>
  <c r="P30" i="1"/>
  <c r="N30" i="1"/>
  <c r="N29" i="1"/>
  <c r="N28" i="1"/>
  <c r="N27" i="1"/>
  <c r="N26" i="1"/>
  <c r="N24" i="1"/>
  <c r="P23" i="1"/>
  <c r="N23" i="1"/>
  <c r="P17" i="1"/>
  <c r="N16" i="1"/>
  <c r="N17" i="1"/>
  <c r="N18" i="1"/>
  <c r="N19" i="1"/>
  <c r="N20" i="1"/>
  <c r="N21" i="1"/>
  <c r="N10" i="1"/>
  <c r="P11" i="1"/>
  <c r="N11" i="1"/>
  <c r="N12" i="1"/>
  <c r="N13" i="1"/>
  <c r="N14" i="1"/>
  <c r="N15" i="1"/>
  <c r="N9" i="1"/>
  <c r="C6" i="1"/>
  <c r="C47" i="1" l="1"/>
  <c r="C70" i="1"/>
</calcChain>
</file>

<file path=xl/comments1.xml><?xml version="1.0" encoding="utf-8"?>
<comments xmlns="http://schemas.openxmlformats.org/spreadsheetml/2006/main">
  <authors>
    <author>e</author>
  </authors>
  <commentList>
    <comment ref="B8" authorId="0" shapeId="0">
      <text>
        <r>
          <rPr>
            <b/>
            <sz val="8"/>
            <color indexed="81"/>
            <rFont val="Tahoma"/>
          </rPr>
          <t>Task Name</t>
        </r>
        <r>
          <rPr>
            <sz val="8"/>
            <color indexed="81"/>
            <rFont val="Tahoma"/>
            <family val="2"/>
          </rPr>
          <t xml:space="preserve">
A field in which you may type or edit information about the task to be performed.</t>
        </r>
      </text>
    </comment>
    <comment ref="C8" authorId="0" shapeId="0">
      <text>
        <r>
          <rPr>
            <b/>
            <sz val="8"/>
            <color indexed="81"/>
            <rFont val="Tahoma"/>
          </rPr>
          <t xml:space="preserve">Duration in Days
</t>
        </r>
        <r>
          <rPr>
            <sz val="8"/>
            <color indexed="81"/>
            <rFont val="Tahoma"/>
            <family val="2"/>
          </rPr>
          <t>A type of field whose content is expressed as a duration of time that represents the total span of active working time for a task.</t>
        </r>
      </text>
    </comment>
    <comment ref="E8" authorId="0" shapeId="0">
      <text>
        <r>
          <rPr>
            <b/>
            <sz val="8"/>
            <color indexed="81"/>
            <rFont val="Tahoma"/>
          </rPr>
          <t xml:space="preserve">Baseline Start Date
</t>
        </r>
        <r>
          <rPr>
            <sz val="8"/>
            <color indexed="81"/>
            <rFont val="Tahoma"/>
            <family val="2"/>
          </rPr>
          <t>The original project plans start date used to track progress on a project. The baseline is a snapshot of the schedule at the time that the schedule has been formally approved.</t>
        </r>
      </text>
    </comment>
    <comment ref="F8" authorId="0" shapeId="0">
      <text>
        <r>
          <rPr>
            <b/>
            <sz val="8"/>
            <color indexed="81"/>
            <rFont val="Tahoma"/>
          </rPr>
          <t xml:space="preserve">Expected Start Date
</t>
        </r>
        <r>
          <rPr>
            <sz val="8"/>
            <color indexed="81"/>
            <rFont val="Tahoma"/>
            <family val="2"/>
          </rPr>
          <t>The date when an assigned resource is scheduled to begin working on a task.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Actual Start Date
</t>
        </r>
        <r>
          <rPr>
            <sz val="8"/>
            <color indexed="81"/>
            <rFont val="Tahoma"/>
            <family val="2"/>
          </rPr>
          <t>The date when an assigned resource actually begins working on a task.</t>
        </r>
      </text>
    </comment>
    <comment ref="H8" authorId="0" shapeId="0">
      <text>
        <r>
          <rPr>
            <b/>
            <sz val="8"/>
            <color indexed="81"/>
            <rFont val="Tahoma"/>
          </rPr>
          <t xml:space="preserve">Expected Finish Date
</t>
        </r>
        <r>
          <rPr>
            <sz val="8"/>
            <color indexed="81"/>
            <rFont val="Tahoma"/>
            <family val="2"/>
          </rPr>
          <t>The date when an assigned resource is scheduled to finish working on a task.</t>
        </r>
      </text>
    </comment>
    <comment ref="I8" authorId="0" shapeId="0">
      <text>
        <r>
          <rPr>
            <b/>
            <sz val="8"/>
            <color indexed="81"/>
            <rFont val="Tahoma"/>
          </rPr>
          <t xml:space="preserve">Actual Finish Date
</t>
        </r>
        <r>
          <rPr>
            <sz val="8"/>
            <color indexed="81"/>
            <rFont val="Tahoma"/>
            <family val="2"/>
          </rPr>
          <t>The date when an assigned resource actually finishes working on a task.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Estimate At Complete (EAC)
</t>
        </r>
        <r>
          <rPr>
            <sz val="8"/>
            <color indexed="81"/>
            <rFont val="Tahoma"/>
            <family val="2"/>
          </rPr>
          <t>The total amount of time scheduled on a task at its completion for all resources assigned to that task.</t>
        </r>
      </text>
    </comment>
    <comment ref="L8" authorId="0" shapeId="0">
      <text>
        <r>
          <rPr>
            <b/>
            <sz val="8"/>
            <color indexed="81"/>
            <rFont val="Tahoma"/>
          </rPr>
          <t xml:space="preserve">Actual Work
</t>
        </r>
        <r>
          <rPr>
            <sz val="8"/>
            <color indexed="81"/>
            <rFont val="Tahoma"/>
            <family val="2"/>
          </rPr>
          <t>The amount of work that has already been done by resources assigned to tasks.</t>
        </r>
      </text>
    </comment>
    <comment ref="N8" authorId="0" shapeId="0">
      <text>
        <r>
          <rPr>
            <b/>
            <sz val="8"/>
            <color indexed="81"/>
            <rFont val="Tahoma"/>
          </rPr>
          <t xml:space="preserve">Remaining Work
</t>
        </r>
        <r>
          <rPr>
            <sz val="8"/>
            <color indexed="81"/>
            <rFont val="Tahoma"/>
            <family val="2"/>
          </rPr>
          <t>The amount of time still required to complete a task.</t>
        </r>
      </text>
    </comment>
    <comment ref="P8" authorId="0" shapeId="0">
      <text>
        <r>
          <rPr>
            <b/>
            <sz val="8"/>
            <color indexed="81"/>
            <rFont val="Tahoma"/>
          </rPr>
          <t xml:space="preserve">% Complete
</t>
        </r>
        <r>
          <rPr>
            <sz val="8"/>
            <color indexed="81"/>
            <rFont val="Tahoma"/>
            <family val="2"/>
          </rPr>
          <t>The current status of a task, expressed as the percentage of the task's completion.</t>
        </r>
      </text>
    </comment>
    <comment ref="Q8" authorId="0" shapeId="0">
      <text>
        <r>
          <rPr>
            <b/>
            <sz val="8"/>
            <color indexed="81"/>
            <rFont val="Tahoma"/>
          </rPr>
          <t xml:space="preserve">Predecessors
</t>
        </r>
        <r>
          <rPr>
            <sz val="8"/>
            <color indexed="81"/>
            <rFont val="Tahoma"/>
            <family val="2"/>
          </rPr>
          <t>Task IDs for tasks that must start or finish before another task can start of finish.</t>
        </r>
      </text>
    </comment>
    <comment ref="R8" authorId="0" shapeId="0">
      <text>
        <r>
          <rPr>
            <b/>
            <sz val="8"/>
            <color indexed="81"/>
            <rFont val="Tahoma"/>
          </rPr>
          <t xml:space="preserve">Resource Names
</t>
        </r>
        <r>
          <rPr>
            <sz val="8"/>
            <color indexed="81"/>
            <rFont val="Tahoma"/>
            <family val="2"/>
          </rPr>
          <t>The list of all resources assigned to a task.</t>
        </r>
      </text>
    </comment>
  </commentList>
</comments>
</file>

<file path=xl/sharedStrings.xml><?xml version="1.0" encoding="utf-8"?>
<sst xmlns="http://schemas.openxmlformats.org/spreadsheetml/2006/main" count="389" uniqueCount="87">
  <si>
    <t>NA</t>
  </si>
  <si>
    <t>Initiation/Planning Activities Completed</t>
  </si>
  <si>
    <t>Requirements Analysis</t>
  </si>
  <si>
    <t>Requirements Analysis Completed</t>
  </si>
  <si>
    <t>Design</t>
  </si>
  <si>
    <t>Complete Detailed Design</t>
  </si>
  <si>
    <t>Design Completed</t>
  </si>
  <si>
    <t>Development</t>
  </si>
  <si>
    <t>Complete Build/Develop</t>
  </si>
  <si>
    <t>Complete Integration Planning</t>
  </si>
  <si>
    <t>Complete Documentation</t>
  </si>
  <si>
    <t>Complete Test Planning</t>
  </si>
  <si>
    <t>Development Completed</t>
  </si>
  <si>
    <t>Test</t>
  </si>
  <si>
    <t>Complete Unit test</t>
  </si>
  <si>
    <t>Complete Function Test</t>
  </si>
  <si>
    <t>Complete Integration Test</t>
  </si>
  <si>
    <t>Complete Regression Test</t>
  </si>
  <si>
    <t>Complete System Test</t>
  </si>
  <si>
    <t>Complete User Acceptance Test</t>
  </si>
  <si>
    <t xml:space="preserve">Test Completed </t>
  </si>
  <si>
    <t>Implementation</t>
  </si>
  <si>
    <t>Complete Deployment</t>
  </si>
  <si>
    <t>Complete Training</t>
  </si>
  <si>
    <t>Complete Support</t>
  </si>
  <si>
    <t>Development/Implementation Completed</t>
  </si>
  <si>
    <t>Operations &amp; Maintenance</t>
  </si>
  <si>
    <t>Complete Operations Activities</t>
  </si>
  <si>
    <t>Complete Maintenance Activities</t>
  </si>
  <si>
    <t>Operations &amp; Maintenance Completed</t>
  </si>
  <si>
    <t>Project Completed</t>
  </si>
  <si>
    <t>ID</t>
  </si>
  <si>
    <t>Task Name</t>
  </si>
  <si>
    <t>Duration</t>
  </si>
  <si>
    <t>EAC</t>
  </si>
  <si>
    <t>Predecessors</t>
  </si>
  <si>
    <t>Project Manager Name:</t>
  </si>
  <si>
    <t>Project Name:</t>
  </si>
  <si>
    <t>days</t>
  </si>
  <si>
    <t>Expected
Start</t>
  </si>
  <si>
    <t>Actual
Start</t>
  </si>
  <si>
    <t>Expected
Finish</t>
  </si>
  <si>
    <t>Actual
Finish</t>
  </si>
  <si>
    <t>Actual
Work</t>
  </si>
  <si>
    <t>Remaining
Work</t>
  </si>
  <si>
    <t>%
Complete</t>
  </si>
  <si>
    <t>Project Start Date:</t>
  </si>
  <si>
    <t>Project Schedule Last Updated Date:</t>
  </si>
  <si>
    <t>hrs</t>
  </si>
  <si>
    <t>Project Schedule</t>
  </si>
  <si>
    <t>March 5th, 2016</t>
  </si>
  <si>
    <t>Test cases</t>
  </si>
  <si>
    <t>Code Implementation</t>
  </si>
  <si>
    <t xml:space="preserve">Documentation </t>
  </si>
  <si>
    <t>Status</t>
  </si>
  <si>
    <t>Current</t>
  </si>
  <si>
    <t>done</t>
  </si>
  <si>
    <t>Resource Names</t>
  </si>
  <si>
    <t>FAN CONTROLLER SYSTEM</t>
  </si>
  <si>
    <t>Kareem Galal</t>
  </si>
  <si>
    <t>Hoda &amp; Mariam</t>
  </si>
  <si>
    <t>Hassan</t>
  </si>
  <si>
    <t>Tarek</t>
  </si>
  <si>
    <t>Yasser</t>
  </si>
  <si>
    <t>CRS-SIQ</t>
  </si>
  <si>
    <t>Yasser &amp; Mariam</t>
  </si>
  <si>
    <t>Review Log Sheet</t>
  </si>
  <si>
    <t xml:space="preserve">Project Schedule </t>
  </si>
  <si>
    <t>SRS</t>
  </si>
  <si>
    <t>RTM</t>
  </si>
  <si>
    <t>Yasser &amp; Hassan</t>
  </si>
  <si>
    <t>Kareem &amp; Tareek</t>
  </si>
  <si>
    <t>Project Management Plan</t>
  </si>
  <si>
    <t>Estimation Sheet</t>
  </si>
  <si>
    <t>Risk Sheet</t>
  </si>
  <si>
    <t>CI list (Folder Structure)</t>
  </si>
  <si>
    <t>Project Management</t>
  </si>
  <si>
    <t>Requirements &amp; Test Plans</t>
  </si>
  <si>
    <t>Mariam &amp; Hoda</t>
  </si>
  <si>
    <t>2.1 &amp; 2.2</t>
  </si>
  <si>
    <t xml:space="preserve">Hardware purchasing </t>
  </si>
  <si>
    <t>Design &amp; Code</t>
  </si>
  <si>
    <t>HLD</t>
  </si>
  <si>
    <t>CDDs</t>
  </si>
  <si>
    <t>RTM(Just SRS &gt;&gt; CRS)</t>
  </si>
  <si>
    <t>Update RTM with Design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</si>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</sst>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6" formatCode="0.0%"/>
  </numFmts>
  <fonts count="17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</font>
    <font>
      <sz val="8"/>
      <color indexed="17"/>
      <name val="Arial"/>
    </font>
    <font>
      <sz val="8"/>
      <color indexed="9"/>
      <name val="Arial"/>
    </font>
    <font>
      <b/>
      <sz val="14"/>
      <color indexed="9"/>
      <name val="Arial"/>
      <family val="2"/>
    </font>
    <font>
      <sz val="8"/>
      <name val="Arial"/>
      <family val="2"/>
    </font>
    <font>
      <sz val="11"/>
      <color theme="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1"/>
      <color indexed="17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9" fillId="4" borderId="0" applyNumberFormat="0" applyBorder="0" applyAlignment="0" applyProtection="0"/>
    <xf numFmtId="0" fontId="10" fillId="5" borderId="19" applyNumberFormat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/>
    </xf>
    <xf numFmtId="164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0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164" fontId="5" fillId="0" borderId="10" xfId="0" applyNumberFormat="1" applyFont="1" applyBorder="1" applyAlignment="1">
      <alignment horizontal="center" vertical="top"/>
    </xf>
    <xf numFmtId="0" fontId="5" fillId="0" borderId="11" xfId="0" applyFont="1" applyBorder="1" applyAlignment="1">
      <alignment horizontal="left" vertical="top"/>
    </xf>
    <xf numFmtId="0" fontId="5" fillId="0" borderId="0" xfId="0" applyFont="1" applyAlignment="1">
      <alignment vertical="top"/>
    </xf>
    <xf numFmtId="164" fontId="5" fillId="0" borderId="12" xfId="0" applyNumberFormat="1" applyFont="1" applyBorder="1" applyAlignment="1">
      <alignment horizontal="center" vertical="top"/>
    </xf>
    <xf numFmtId="0" fontId="5" fillId="0" borderId="13" xfId="0" applyFont="1" applyBorder="1" applyAlignment="1">
      <alignment horizontal="left" vertical="top"/>
    </xf>
    <xf numFmtId="0" fontId="6" fillId="3" borderId="14" xfId="0" applyFont="1" applyFill="1" applyBorder="1" applyAlignment="1">
      <alignment horizontal="center" vertical="top"/>
    </xf>
    <xf numFmtId="164" fontId="6" fillId="3" borderId="14" xfId="0" applyNumberFormat="1" applyFont="1" applyFill="1" applyBorder="1" applyAlignment="1">
      <alignment horizontal="center" vertical="top"/>
    </xf>
    <xf numFmtId="0" fontId="6" fillId="3" borderId="14" xfId="0" applyFont="1" applyFill="1" applyBorder="1" applyAlignment="1">
      <alignment horizontal="right" vertical="top"/>
    </xf>
    <xf numFmtId="0" fontId="6" fillId="3" borderId="15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/>
    </xf>
    <xf numFmtId="0" fontId="4" fillId="2" borderId="10" xfId="0" applyFont="1" applyFill="1" applyBorder="1" applyAlignment="1">
      <alignment horizontal="left" vertical="center"/>
    </xf>
    <xf numFmtId="164" fontId="4" fillId="2" borderId="10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9" fontId="4" fillId="0" borderId="10" xfId="0" applyNumberFormat="1" applyFont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9" fontId="1" fillId="0" borderId="10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right" vertical="top"/>
    </xf>
    <xf numFmtId="9" fontId="5" fillId="0" borderId="10" xfId="0" applyNumberFormat="1" applyFont="1" applyBorder="1" applyAlignment="1">
      <alignment horizontal="center" vertical="top"/>
    </xf>
    <xf numFmtId="0" fontId="5" fillId="0" borderId="10" xfId="0" applyFont="1" applyBorder="1" applyAlignment="1">
      <alignment horizontal="right" vertical="top"/>
    </xf>
    <xf numFmtId="0" fontId="11" fillId="2" borderId="10" xfId="0" applyFont="1" applyFill="1" applyBorder="1" applyAlignment="1">
      <alignment vertical="center"/>
    </xf>
    <xf numFmtId="0" fontId="13" fillId="3" borderId="14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2" fillId="2" borderId="1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0" fillId="5" borderId="10" xfId="2" applyFont="1" applyBorder="1" applyAlignment="1">
      <alignment horizontal="left" vertical="top" indent="4"/>
    </xf>
    <xf numFmtId="0" fontId="10" fillId="4" borderId="10" xfId="1" applyFont="1" applyBorder="1" applyAlignment="1">
      <alignment horizontal="left" vertical="top" indent="2"/>
    </xf>
    <xf numFmtId="0" fontId="14" fillId="0" borderId="10" xfId="0" applyFont="1" applyBorder="1" applyAlignment="1">
      <alignment horizontal="left" vertical="top" indent="4"/>
    </xf>
    <xf numFmtId="0" fontId="15" fillId="0" borderId="10" xfId="0" applyFont="1" applyBorder="1" applyAlignment="1">
      <alignment horizontal="left" vertical="top" indent="4"/>
    </xf>
    <xf numFmtId="0" fontId="14" fillId="0" borderId="10" xfId="0" applyFont="1" applyBorder="1" applyAlignment="1">
      <alignment horizontal="left" vertical="top" indent="2"/>
    </xf>
    <xf numFmtId="0" fontId="15" fillId="0" borderId="10" xfId="0" applyFont="1" applyBorder="1" applyAlignment="1">
      <alignment horizontal="left" vertical="top" indent="2"/>
    </xf>
    <xf numFmtId="0" fontId="8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66" fontId="4" fillId="0" borderId="10" xfId="0" applyNumberFormat="1" applyFont="1" applyBorder="1" applyAlignment="1">
      <alignment horizontal="center" vertical="top"/>
    </xf>
    <xf numFmtId="0" fontId="16" fillId="0" borderId="10" xfId="0" applyFont="1" applyBorder="1" applyAlignment="1">
      <alignment vertical="top"/>
    </xf>
    <xf numFmtId="0" fontId="14" fillId="6" borderId="10" xfId="1" applyFont="1" applyFill="1" applyBorder="1" applyAlignment="1">
      <alignment horizontal="left" vertical="top" indent="3"/>
    </xf>
    <xf numFmtId="0" fontId="14" fillId="0" borderId="10" xfId="1" applyFont="1" applyFill="1" applyBorder="1" applyAlignment="1">
      <alignment horizontal="left" vertical="top" indent="2"/>
    </xf>
    <xf numFmtId="0" fontId="4" fillId="0" borderId="10" xfId="0" applyFont="1" applyFill="1" applyBorder="1" applyAlignment="1">
      <alignment horizontal="left" vertical="top"/>
    </xf>
    <xf numFmtId="0" fontId="14" fillId="0" borderId="10" xfId="1" applyFont="1" applyFill="1" applyBorder="1" applyAlignment="1">
      <alignment horizontal="left" vertical="top" indent="3"/>
    </xf>
    <xf numFmtId="0" fontId="4" fillId="0" borderId="10" xfId="0" applyFont="1" applyFill="1" applyBorder="1" applyAlignment="1">
      <alignment horizontal="center" vertical="top"/>
    </xf>
    <xf numFmtId="164" fontId="4" fillId="0" borderId="10" xfId="0" applyNumberFormat="1" applyFont="1" applyFill="1" applyBorder="1" applyAlignment="1">
      <alignment horizontal="center" vertical="top"/>
    </xf>
    <xf numFmtId="164" fontId="4" fillId="0" borderId="7" xfId="0" applyNumberFormat="1" applyFont="1" applyFill="1" applyBorder="1" applyAlignment="1">
      <alignment horizontal="center" vertical="top"/>
    </xf>
    <xf numFmtId="9" fontId="4" fillId="0" borderId="10" xfId="0" applyNumberFormat="1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right" vertical="top"/>
    </xf>
    <xf numFmtId="0" fontId="12" fillId="0" borderId="8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12" fillId="0" borderId="10" xfId="0" applyFont="1" applyBorder="1" applyAlignment="1">
      <alignment horizontal="right" vertical="top"/>
    </xf>
  </cellXfs>
  <cellStyles count="3">
    <cellStyle name="60% - Accent6" xfId="1" builtinId="5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tabSelected="1" topLeftCell="A6" workbookViewId="0">
      <pane ySplit="3" topLeftCell="A14" activePane="bottomLeft" state="frozen"/>
      <selection activeCell="A6" sqref="A6"/>
      <selection pane="bottomLeft" activeCell="B28" sqref="B28"/>
    </sheetView>
  </sheetViews>
  <sheetFormatPr defaultRowHeight="11.25"/>
  <cols>
    <col min="1" max="1" width="3.5703125" style="1" customWidth="1"/>
    <col min="2" max="2" width="44.7109375" style="42" bestFit="1" customWidth="1"/>
    <col min="3" max="3" width="2.7109375" style="3" bestFit="1" customWidth="1"/>
    <col min="4" max="4" width="4.7109375" style="3" bestFit="1" customWidth="1"/>
    <col min="5" max="5" width="9.5703125" style="2" bestFit="1" customWidth="1"/>
    <col min="6" max="9" width="8.140625" style="2" customWidth="1"/>
    <col min="10" max="10" width="2.7109375" style="3" bestFit="1" customWidth="1"/>
    <col min="11" max="11" width="3.7109375" style="3" bestFit="1" customWidth="1"/>
    <col min="12" max="12" width="3.5703125" style="3" bestFit="1" customWidth="1"/>
    <col min="13" max="13" width="3.7109375" style="3" bestFit="1" customWidth="1"/>
    <col min="14" max="14" width="2.42578125" style="3" bestFit="1" customWidth="1"/>
    <col min="15" max="15" width="7.140625" style="3" customWidth="1"/>
    <col min="16" max="16" width="8.7109375" style="3" bestFit="1" customWidth="1"/>
    <col min="17" max="17" width="12.28515625" style="4" bestFit="1" customWidth="1"/>
    <col min="18" max="18" width="19.28515625" style="1" customWidth="1"/>
    <col min="19" max="16384" width="9.140625" style="5"/>
  </cols>
  <sheetData>
    <row r="1" spans="1:18" ht="18.75" thickBot="1">
      <c r="A1" s="24" t="s">
        <v>49</v>
      </c>
      <c r="B1" s="41"/>
      <c r="C1" s="20"/>
      <c r="D1" s="20"/>
      <c r="E1" s="21"/>
      <c r="F1" s="21"/>
      <c r="G1" s="21"/>
      <c r="H1" s="21"/>
      <c r="I1" s="21"/>
      <c r="J1" s="20"/>
      <c r="K1" s="20"/>
      <c r="L1" s="20"/>
      <c r="M1" s="20"/>
      <c r="N1" s="20"/>
      <c r="O1" s="20"/>
      <c r="P1" s="20"/>
      <c r="Q1" s="22"/>
      <c r="R1" s="23"/>
    </row>
    <row r="2" spans="1:18" ht="12" thickBot="1">
      <c r="R2" s="4"/>
    </row>
    <row r="3" spans="1:18">
      <c r="B3" s="43" t="s">
        <v>37</v>
      </c>
      <c r="C3" s="52" t="s">
        <v>58</v>
      </c>
      <c r="D3" s="53"/>
      <c r="E3" s="53"/>
      <c r="F3" s="54"/>
    </row>
    <row r="4" spans="1:18">
      <c r="B4" s="44" t="s">
        <v>36</v>
      </c>
      <c r="C4" s="60" t="s">
        <v>59</v>
      </c>
      <c r="D4" s="58"/>
      <c r="E4" s="58"/>
      <c r="F4" s="59"/>
    </row>
    <row r="5" spans="1:18">
      <c r="B5" s="44" t="s">
        <v>46</v>
      </c>
      <c r="C5" s="57" t="s">
        <v>50</v>
      </c>
      <c r="D5" s="58"/>
      <c r="E5" s="58"/>
      <c r="F5" s="59"/>
      <c r="G5" s="6"/>
      <c r="H5" s="6"/>
      <c r="I5" s="6"/>
    </row>
    <row r="6" spans="1:18" ht="12" thickBot="1">
      <c r="B6" s="45" t="s">
        <v>47</v>
      </c>
      <c r="C6" s="57">
        <f ca="1">NOW()</f>
        <v>42455.949377662037</v>
      </c>
      <c r="D6" s="58"/>
      <c r="E6" s="58"/>
      <c r="F6" s="59"/>
      <c r="G6" s="6"/>
      <c r="H6" s="6"/>
      <c r="I6" s="6"/>
    </row>
    <row r="7" spans="1:18" ht="12" thickBot="1"/>
    <row r="8" spans="1:18" ht="23.25" customHeight="1" thickBot="1">
      <c r="A8" s="27" t="s">
        <v>31</v>
      </c>
      <c r="B8" s="40" t="s">
        <v>32</v>
      </c>
      <c r="C8" s="56" t="s">
        <v>33</v>
      </c>
      <c r="D8" s="56"/>
      <c r="E8" s="28" t="s">
        <v>54</v>
      </c>
      <c r="F8" s="28" t="s">
        <v>39</v>
      </c>
      <c r="G8" s="28" t="s">
        <v>40</v>
      </c>
      <c r="H8" s="7" t="s">
        <v>41</v>
      </c>
      <c r="I8" s="28" t="s">
        <v>42</v>
      </c>
      <c r="J8" s="56" t="s">
        <v>34</v>
      </c>
      <c r="K8" s="56"/>
      <c r="L8" s="55" t="s">
        <v>43</v>
      </c>
      <c r="M8" s="55"/>
      <c r="N8" s="55" t="s">
        <v>44</v>
      </c>
      <c r="O8" s="55"/>
      <c r="P8" s="32" t="s">
        <v>45</v>
      </c>
      <c r="Q8" s="33" t="s">
        <v>35</v>
      </c>
      <c r="R8" s="8" t="s">
        <v>57</v>
      </c>
    </row>
    <row r="9" spans="1:18" s="10" customFormat="1" ht="15.75">
      <c r="A9" s="29">
        <v>0</v>
      </c>
      <c r="B9" s="62" t="s">
        <v>67</v>
      </c>
      <c r="C9" s="30">
        <v>35</v>
      </c>
      <c r="D9" s="30" t="s">
        <v>38</v>
      </c>
      <c r="E9" s="11" t="s">
        <v>55</v>
      </c>
      <c r="F9" s="11">
        <v>42434</v>
      </c>
      <c r="G9" s="11">
        <v>42435</v>
      </c>
      <c r="H9" s="9">
        <v>42470</v>
      </c>
      <c r="I9" s="11" t="s">
        <v>0</v>
      </c>
      <c r="J9" s="30">
        <v>10</v>
      </c>
      <c r="K9" s="30" t="s">
        <v>48</v>
      </c>
      <c r="L9" s="30">
        <v>6</v>
      </c>
      <c r="M9" s="30" t="s">
        <v>48</v>
      </c>
      <c r="N9" s="30">
        <f>J9-L9</f>
        <v>4</v>
      </c>
      <c r="O9" s="30" t="s">
        <v>48</v>
      </c>
      <c r="P9" s="34">
        <v>0.4</v>
      </c>
      <c r="Q9" s="35"/>
      <c r="R9" s="26" t="s">
        <v>59</v>
      </c>
    </row>
    <row r="10" spans="1:18" s="10" customFormat="1" ht="15.75">
      <c r="A10" s="29">
        <v>0</v>
      </c>
      <c r="B10" s="62" t="s">
        <v>66</v>
      </c>
      <c r="C10" s="30">
        <v>28</v>
      </c>
      <c r="D10" s="30" t="s">
        <v>38</v>
      </c>
      <c r="E10" s="11" t="s">
        <v>55</v>
      </c>
      <c r="F10" s="11">
        <v>42441</v>
      </c>
      <c r="G10" s="11">
        <v>42443</v>
      </c>
      <c r="H10" s="9">
        <v>42447</v>
      </c>
      <c r="I10" s="11" t="s">
        <v>0</v>
      </c>
      <c r="J10" s="30">
        <v>8</v>
      </c>
      <c r="K10" s="30" t="s">
        <v>48</v>
      </c>
      <c r="L10" s="30">
        <v>2</v>
      </c>
      <c r="M10" s="30" t="s">
        <v>48</v>
      </c>
      <c r="N10" s="30">
        <f>J10-L10</f>
        <v>6</v>
      </c>
      <c r="O10" s="30" t="s">
        <v>48</v>
      </c>
      <c r="P10" s="34">
        <v>0.25</v>
      </c>
      <c r="Q10" s="35"/>
      <c r="R10" s="26" t="s">
        <v>62</v>
      </c>
    </row>
    <row r="11" spans="1:18" s="10" customFormat="1" ht="15">
      <c r="A11" s="29">
        <v>1</v>
      </c>
      <c r="B11" s="64" t="s">
        <v>76</v>
      </c>
      <c r="C11" s="30">
        <v>7</v>
      </c>
      <c r="D11" s="30" t="s">
        <v>38</v>
      </c>
      <c r="E11" s="11" t="s">
        <v>56</v>
      </c>
      <c r="F11" s="11">
        <v>42434</v>
      </c>
      <c r="G11" s="11">
        <v>42434</v>
      </c>
      <c r="H11" s="9">
        <v>42440</v>
      </c>
      <c r="I11" s="11">
        <v>42440</v>
      </c>
      <c r="J11" s="30">
        <v>12</v>
      </c>
      <c r="K11" s="30" t="s">
        <v>48</v>
      </c>
      <c r="L11" s="30">
        <v>12</v>
      </c>
      <c r="M11" s="30" t="s">
        <v>48</v>
      </c>
      <c r="N11" s="30">
        <f t="shared" ref="N11:N21" si="0">J11-L11</f>
        <v>0</v>
      </c>
      <c r="O11" s="30" t="s">
        <v>48</v>
      </c>
      <c r="P11" s="61">
        <f>AVERAGE(P12:P15)</f>
        <v>1</v>
      </c>
      <c r="Q11" s="35"/>
      <c r="R11" s="26"/>
    </row>
    <row r="12" spans="1:18" ht="15">
      <c r="A12" s="29">
        <v>1.1000000000000001</v>
      </c>
      <c r="B12" s="63" t="s">
        <v>72</v>
      </c>
      <c r="C12" s="30">
        <v>7</v>
      </c>
      <c r="D12" s="30" t="s">
        <v>38</v>
      </c>
      <c r="E12" s="11" t="s">
        <v>56</v>
      </c>
      <c r="F12" s="11">
        <v>42434</v>
      </c>
      <c r="G12" s="11">
        <v>42436</v>
      </c>
      <c r="H12" s="9">
        <v>42440</v>
      </c>
      <c r="I12" s="11">
        <v>42445</v>
      </c>
      <c r="J12" s="30">
        <v>4</v>
      </c>
      <c r="K12" s="30" t="s">
        <v>48</v>
      </c>
      <c r="L12" s="30">
        <v>8</v>
      </c>
      <c r="M12" s="30" t="s">
        <v>48</v>
      </c>
      <c r="N12" s="30">
        <f t="shared" si="0"/>
        <v>-4</v>
      </c>
      <c r="O12" s="30" t="s">
        <v>48</v>
      </c>
      <c r="P12" s="34">
        <v>1</v>
      </c>
      <c r="Q12" s="35"/>
      <c r="R12" s="26" t="s">
        <v>60</v>
      </c>
    </row>
    <row r="13" spans="1:18" ht="15">
      <c r="A13" s="29">
        <v>1.2</v>
      </c>
      <c r="B13" s="63" t="s">
        <v>73</v>
      </c>
      <c r="C13" s="30">
        <v>7</v>
      </c>
      <c r="D13" s="30" t="s">
        <v>38</v>
      </c>
      <c r="E13" s="11" t="s">
        <v>56</v>
      </c>
      <c r="F13" s="11">
        <v>42434</v>
      </c>
      <c r="G13" s="11">
        <v>42436</v>
      </c>
      <c r="H13" s="9">
        <v>42440</v>
      </c>
      <c r="I13" s="11">
        <v>42440</v>
      </c>
      <c r="J13" s="30">
        <v>2</v>
      </c>
      <c r="K13" s="30" t="s">
        <v>48</v>
      </c>
      <c r="L13" s="30">
        <v>2</v>
      </c>
      <c r="M13" s="30" t="s">
        <v>48</v>
      </c>
      <c r="N13" s="30">
        <f t="shared" si="0"/>
        <v>0</v>
      </c>
      <c r="O13" s="30" t="s">
        <v>48</v>
      </c>
      <c r="P13" s="34">
        <v>1</v>
      </c>
      <c r="Q13" s="35"/>
      <c r="R13" s="26" t="s">
        <v>61</v>
      </c>
    </row>
    <row r="14" spans="1:18" ht="15">
      <c r="A14" s="29">
        <v>1.3</v>
      </c>
      <c r="B14" s="63" t="s">
        <v>74</v>
      </c>
      <c r="C14" s="30">
        <v>2</v>
      </c>
      <c r="D14" s="30" t="s">
        <v>38</v>
      </c>
      <c r="E14" s="11" t="s">
        <v>56</v>
      </c>
      <c r="F14" s="11">
        <v>42434</v>
      </c>
      <c r="G14" s="11">
        <v>42437</v>
      </c>
      <c r="H14" s="9">
        <v>42440</v>
      </c>
      <c r="I14" s="11">
        <v>42439</v>
      </c>
      <c r="J14" s="30">
        <v>2</v>
      </c>
      <c r="K14" s="30" t="s">
        <v>48</v>
      </c>
      <c r="L14" s="30">
        <v>2</v>
      </c>
      <c r="M14" s="30" t="s">
        <v>48</v>
      </c>
      <c r="N14" s="30">
        <f t="shared" si="0"/>
        <v>0</v>
      </c>
      <c r="O14" s="30" t="s">
        <v>48</v>
      </c>
      <c r="P14" s="34">
        <v>1</v>
      </c>
      <c r="Q14" s="35"/>
      <c r="R14" s="26" t="s">
        <v>62</v>
      </c>
    </row>
    <row r="15" spans="1:18" ht="15">
      <c r="A15" s="29">
        <v>1.4</v>
      </c>
      <c r="B15" s="63" t="s">
        <v>75</v>
      </c>
      <c r="C15" s="30">
        <v>2</v>
      </c>
      <c r="D15" s="30" t="s">
        <v>38</v>
      </c>
      <c r="E15" s="11" t="s">
        <v>56</v>
      </c>
      <c r="F15" s="11">
        <v>42434</v>
      </c>
      <c r="G15" s="11">
        <v>42437</v>
      </c>
      <c r="H15" s="9">
        <v>42440</v>
      </c>
      <c r="I15" s="11">
        <v>42439</v>
      </c>
      <c r="J15" s="30">
        <v>2</v>
      </c>
      <c r="K15" s="30" t="s">
        <v>48</v>
      </c>
      <c r="L15" s="30">
        <v>2</v>
      </c>
      <c r="M15" s="30" t="s">
        <v>48</v>
      </c>
      <c r="N15" s="30">
        <f t="shared" si="0"/>
        <v>0</v>
      </c>
      <c r="O15" s="30" t="s">
        <v>48</v>
      </c>
      <c r="P15" s="34">
        <v>1</v>
      </c>
      <c r="Q15" s="35"/>
      <c r="R15" s="26" t="s">
        <v>63</v>
      </c>
    </row>
    <row r="16" spans="1:18" s="73" customFormat="1" ht="15">
      <c r="A16" s="65"/>
      <c r="B16" s="66"/>
      <c r="C16" s="67"/>
      <c r="D16" s="67"/>
      <c r="E16" s="68"/>
      <c r="F16" s="68"/>
      <c r="G16" s="68"/>
      <c r="H16" s="69"/>
      <c r="I16" s="68"/>
      <c r="J16" s="67"/>
      <c r="K16" s="67"/>
      <c r="L16" s="67"/>
      <c r="M16" s="67"/>
      <c r="N16" s="30">
        <f t="shared" si="0"/>
        <v>0</v>
      </c>
      <c r="O16" s="67"/>
      <c r="P16" s="70"/>
      <c r="Q16" s="71"/>
      <c r="R16" s="72"/>
    </row>
    <row r="17" spans="1:18" s="10" customFormat="1" ht="15">
      <c r="A17" s="29">
        <v>2</v>
      </c>
      <c r="B17" s="64" t="s">
        <v>77</v>
      </c>
      <c r="C17" s="30">
        <v>7</v>
      </c>
      <c r="D17" s="30" t="s">
        <v>38</v>
      </c>
      <c r="E17" s="11" t="s">
        <v>55</v>
      </c>
      <c r="F17" s="11">
        <v>42441</v>
      </c>
      <c r="G17" s="11">
        <v>42441</v>
      </c>
      <c r="H17" s="9">
        <v>42447</v>
      </c>
      <c r="I17" s="11">
        <v>42447</v>
      </c>
      <c r="J17" s="30">
        <v>12</v>
      </c>
      <c r="K17" s="30" t="s">
        <v>48</v>
      </c>
      <c r="L17" s="30">
        <v>12</v>
      </c>
      <c r="M17" s="30" t="s">
        <v>48</v>
      </c>
      <c r="N17" s="30">
        <f t="shared" si="0"/>
        <v>0</v>
      </c>
      <c r="O17" s="30" t="s">
        <v>48</v>
      </c>
      <c r="P17" s="34">
        <f>AVERAGE(P18:P21)</f>
        <v>0.5</v>
      </c>
      <c r="Q17" s="35">
        <v>1</v>
      </c>
      <c r="R17" s="26"/>
    </row>
    <row r="18" spans="1:18" ht="15">
      <c r="A18" s="29">
        <v>2.1</v>
      </c>
      <c r="B18" s="63" t="s">
        <v>64</v>
      </c>
      <c r="C18" s="30">
        <v>2</v>
      </c>
      <c r="D18" s="30" t="s">
        <v>38</v>
      </c>
      <c r="E18" s="11" t="s">
        <v>56</v>
      </c>
      <c r="F18" s="11">
        <v>42441</v>
      </c>
      <c r="G18" s="11">
        <v>42441</v>
      </c>
      <c r="H18" s="9">
        <v>42443</v>
      </c>
      <c r="I18" s="11">
        <v>42445</v>
      </c>
      <c r="J18" s="30">
        <v>2</v>
      </c>
      <c r="K18" s="30" t="s">
        <v>48</v>
      </c>
      <c r="L18" s="30">
        <v>4</v>
      </c>
      <c r="M18" s="30" t="s">
        <v>48</v>
      </c>
      <c r="N18" s="30">
        <f t="shared" si="0"/>
        <v>-2</v>
      </c>
      <c r="O18" s="30" t="s">
        <v>48</v>
      </c>
      <c r="P18" s="34">
        <v>1</v>
      </c>
      <c r="Q18" s="35"/>
      <c r="R18" s="26" t="s">
        <v>65</v>
      </c>
    </row>
    <row r="19" spans="1:18" ht="15">
      <c r="A19" s="29">
        <v>2.2000000000000002</v>
      </c>
      <c r="B19" s="63" t="s">
        <v>68</v>
      </c>
      <c r="C19" s="30">
        <v>2</v>
      </c>
      <c r="D19" s="30" t="s">
        <v>38</v>
      </c>
      <c r="E19" s="11" t="s">
        <v>55</v>
      </c>
      <c r="F19" s="11">
        <v>42444</v>
      </c>
      <c r="G19" s="11">
        <v>42445</v>
      </c>
      <c r="H19" s="9">
        <v>42446</v>
      </c>
      <c r="I19" s="11" t="s">
        <v>0</v>
      </c>
      <c r="J19" s="30">
        <v>2</v>
      </c>
      <c r="K19" s="30" t="s">
        <v>48</v>
      </c>
      <c r="L19" s="30">
        <v>4</v>
      </c>
      <c r="M19" s="30" t="s">
        <v>48</v>
      </c>
      <c r="N19" s="30">
        <f t="shared" si="0"/>
        <v>-2</v>
      </c>
      <c r="O19" s="30" t="s">
        <v>48</v>
      </c>
      <c r="P19" s="34">
        <v>0.5</v>
      </c>
      <c r="Q19" s="35">
        <v>2.1</v>
      </c>
      <c r="R19" s="26" t="s">
        <v>71</v>
      </c>
    </row>
    <row r="20" spans="1:18" ht="15">
      <c r="A20" s="29">
        <v>2.2999999999999998</v>
      </c>
      <c r="B20" s="63" t="s">
        <v>84</v>
      </c>
      <c r="C20" s="30">
        <v>2</v>
      </c>
      <c r="D20" s="30" t="s">
        <v>38</v>
      </c>
      <c r="E20" s="11" t="s">
        <v>55</v>
      </c>
      <c r="F20" s="11">
        <v>42444</v>
      </c>
      <c r="G20" s="11">
        <v>42445</v>
      </c>
      <c r="H20" s="9">
        <v>42446</v>
      </c>
      <c r="I20" s="11" t="s">
        <v>0</v>
      </c>
      <c r="J20" s="30">
        <v>2</v>
      </c>
      <c r="K20" s="30" t="s">
        <v>48</v>
      </c>
      <c r="L20" s="30">
        <v>4</v>
      </c>
      <c r="M20" s="30" t="s">
        <v>48</v>
      </c>
      <c r="N20" s="30">
        <f t="shared" si="0"/>
        <v>-2</v>
      </c>
      <c r="O20" s="30" t="s">
        <v>48</v>
      </c>
      <c r="P20" s="34">
        <v>0.5</v>
      </c>
      <c r="Q20" s="74" t="s">
        <v>79</v>
      </c>
      <c r="R20" s="26" t="s">
        <v>70</v>
      </c>
    </row>
    <row r="21" spans="1:18" ht="15">
      <c r="A21" s="29">
        <v>2.4</v>
      </c>
      <c r="B21" s="63" t="s">
        <v>51</v>
      </c>
      <c r="C21" s="30">
        <v>2</v>
      </c>
      <c r="D21" s="30" t="s">
        <v>38</v>
      </c>
      <c r="E21" s="11" t="s">
        <v>55</v>
      </c>
      <c r="F21" s="11">
        <v>42441</v>
      </c>
      <c r="G21" s="11">
        <v>42448</v>
      </c>
      <c r="H21" s="9">
        <v>42447</v>
      </c>
      <c r="I21" s="11" t="s">
        <v>0</v>
      </c>
      <c r="J21" s="30">
        <v>2</v>
      </c>
      <c r="K21" s="30" t="s">
        <v>48</v>
      </c>
      <c r="L21" s="30">
        <v>0</v>
      </c>
      <c r="M21" s="30" t="s">
        <v>48</v>
      </c>
      <c r="N21" s="30">
        <f t="shared" si="0"/>
        <v>2</v>
      </c>
      <c r="O21" s="30" t="s">
        <v>48</v>
      </c>
      <c r="P21" s="34">
        <v>0</v>
      </c>
      <c r="Q21" s="35">
        <v>2.2000000000000002</v>
      </c>
      <c r="R21" s="26" t="s">
        <v>78</v>
      </c>
    </row>
    <row r="22" spans="1:18" s="10" customFormat="1" ht="15">
      <c r="A22" s="29"/>
      <c r="B22" s="48"/>
      <c r="C22" s="30"/>
      <c r="D22" s="30"/>
      <c r="E22" s="11"/>
      <c r="F22" s="11"/>
      <c r="G22" s="11"/>
      <c r="H22" s="9"/>
      <c r="I22" s="11"/>
      <c r="J22" s="30"/>
      <c r="K22" s="30"/>
      <c r="L22" s="30"/>
      <c r="M22" s="30"/>
      <c r="N22" s="30"/>
      <c r="O22" s="30"/>
      <c r="P22" s="34"/>
      <c r="Q22" s="35"/>
      <c r="R22" s="26"/>
    </row>
    <row r="23" spans="1:18" s="10" customFormat="1" ht="15">
      <c r="A23" s="29">
        <v>3</v>
      </c>
      <c r="B23" s="64" t="s">
        <v>81</v>
      </c>
      <c r="C23" s="30">
        <v>7</v>
      </c>
      <c r="D23" s="30" t="s">
        <v>38</v>
      </c>
      <c r="E23" s="11" t="s">
        <v>56</v>
      </c>
      <c r="F23" s="11">
        <v>42434</v>
      </c>
      <c r="G23" s="11">
        <v>42434</v>
      </c>
      <c r="H23" s="9">
        <v>42440</v>
      </c>
      <c r="I23" s="11">
        <v>42440</v>
      </c>
      <c r="J23" s="30">
        <v>12</v>
      </c>
      <c r="K23" s="30" t="s">
        <v>48</v>
      </c>
      <c r="L23" s="30">
        <v>12</v>
      </c>
      <c r="M23" s="30" t="s">
        <v>48</v>
      </c>
      <c r="N23" s="30">
        <f t="shared" ref="N23:N34" si="1">J23-L23</f>
        <v>0</v>
      </c>
      <c r="O23" s="30" t="s">
        <v>48</v>
      </c>
      <c r="P23" s="61">
        <f>AVERAGE(P24:P28)</f>
        <v>1</v>
      </c>
      <c r="Q23" s="35"/>
      <c r="R23" s="26"/>
    </row>
    <row r="24" spans="1:18" ht="15">
      <c r="A24" s="29">
        <v>1.1000000000000001</v>
      </c>
      <c r="B24" s="63" t="s">
        <v>82</v>
      </c>
      <c r="C24" s="30">
        <v>7</v>
      </c>
      <c r="D24" s="30" t="s">
        <v>38</v>
      </c>
      <c r="E24" s="11" t="s">
        <v>56</v>
      </c>
      <c r="F24" s="11">
        <v>42434</v>
      </c>
      <c r="G24" s="11">
        <v>42436</v>
      </c>
      <c r="H24" s="9">
        <v>42440</v>
      </c>
      <c r="I24" s="11">
        <v>42445</v>
      </c>
      <c r="J24" s="30">
        <v>4</v>
      </c>
      <c r="K24" s="30" t="s">
        <v>48</v>
      </c>
      <c r="L24" s="30">
        <v>8</v>
      </c>
      <c r="M24" s="30" t="s">
        <v>48</v>
      </c>
      <c r="N24" s="30">
        <f t="shared" si="1"/>
        <v>-4</v>
      </c>
      <c r="O24" s="30" t="s">
        <v>48</v>
      </c>
      <c r="P24" s="34">
        <v>1</v>
      </c>
      <c r="Q24" s="35"/>
      <c r="R24" s="26" t="s">
        <v>60</v>
      </c>
    </row>
    <row r="25" spans="1:18" ht="15">
      <c r="A25" s="29"/>
      <c r="B25" s="63" t="s">
        <v>83</v>
      </c>
      <c r="C25" s="30"/>
      <c r="D25" s="30"/>
      <c r="E25" s="11"/>
      <c r="F25" s="11"/>
      <c r="G25" s="11"/>
      <c r="H25" s="9"/>
      <c r="I25" s="11"/>
      <c r="J25" s="30"/>
      <c r="K25" s="30"/>
      <c r="L25" s="30"/>
      <c r="M25" s="30"/>
      <c r="N25" s="30"/>
      <c r="O25" s="30"/>
      <c r="P25" s="34"/>
      <c r="Q25" s="35"/>
      <c r="R25" s="26"/>
    </row>
    <row r="26" spans="1:18" ht="15">
      <c r="A26" s="29">
        <v>1.2</v>
      </c>
      <c r="B26" s="63" t="s">
        <v>85</v>
      </c>
      <c r="C26" s="30">
        <v>7</v>
      </c>
      <c r="D26" s="30" t="s">
        <v>38</v>
      </c>
      <c r="E26" s="11" t="s">
        <v>56</v>
      </c>
      <c r="F26" s="11">
        <v>42434</v>
      </c>
      <c r="G26" s="11">
        <v>42436</v>
      </c>
      <c r="H26" s="9">
        <v>42440</v>
      </c>
      <c r="I26" s="11">
        <v>42440</v>
      </c>
      <c r="J26" s="30">
        <v>2</v>
      </c>
      <c r="K26" s="30" t="s">
        <v>48</v>
      </c>
      <c r="L26" s="30">
        <v>2</v>
      </c>
      <c r="M26" s="30" t="s">
        <v>48</v>
      </c>
      <c r="N26" s="30">
        <f t="shared" si="1"/>
        <v>0</v>
      </c>
      <c r="O26" s="30" t="s">
        <v>48</v>
      </c>
      <c r="P26" s="34"/>
      <c r="Q26" s="35"/>
      <c r="R26" s="26" t="s">
        <v>61</v>
      </c>
    </row>
    <row r="27" spans="1:18" ht="15">
      <c r="A27" s="29">
        <v>1.3</v>
      </c>
      <c r="B27" s="63" t="s">
        <v>86</v>
      </c>
      <c r="C27" s="30">
        <v>2</v>
      </c>
      <c r="D27" s="30" t="s">
        <v>38</v>
      </c>
      <c r="E27" s="11" t="s">
        <v>56</v>
      </c>
      <c r="F27" s="11">
        <v>42434</v>
      </c>
      <c r="G27" s="11">
        <v>42437</v>
      </c>
      <c r="H27" s="9">
        <v>42440</v>
      </c>
      <c r="I27" s="11">
        <v>42439</v>
      </c>
      <c r="J27" s="30">
        <v>2</v>
      </c>
      <c r="K27" s="30" t="s">
        <v>48</v>
      </c>
      <c r="L27" s="30">
        <v>2</v>
      </c>
      <c r="M27" s="30" t="s">
        <v>48</v>
      </c>
      <c r="N27" s="30">
        <f t="shared" si="1"/>
        <v>0</v>
      </c>
      <c r="O27" s="30" t="s">
        <v>48</v>
      </c>
      <c r="P27" s="34"/>
      <c r="Q27" s="35"/>
      <c r="R27" s="26" t="s">
        <v>62</v>
      </c>
    </row>
    <row r="28" spans="1:18" ht="15">
      <c r="A28" s="29">
        <v>1.4</v>
      </c>
      <c r="B28" s="63"/>
      <c r="C28" s="30">
        <v>2</v>
      </c>
      <c r="D28" s="30" t="s">
        <v>38</v>
      </c>
      <c r="E28" s="11" t="s">
        <v>56</v>
      </c>
      <c r="F28" s="11">
        <v>42434</v>
      </c>
      <c r="G28" s="11">
        <v>42437</v>
      </c>
      <c r="H28" s="9">
        <v>42440</v>
      </c>
      <c r="I28" s="11">
        <v>42439</v>
      </c>
      <c r="J28" s="30">
        <v>2</v>
      </c>
      <c r="K28" s="30" t="s">
        <v>48</v>
      </c>
      <c r="L28" s="30">
        <v>2</v>
      </c>
      <c r="M28" s="30" t="s">
        <v>48</v>
      </c>
      <c r="N28" s="30">
        <f t="shared" si="1"/>
        <v>0</v>
      </c>
      <c r="O28" s="30" t="s">
        <v>48</v>
      </c>
      <c r="P28" s="34"/>
      <c r="Q28" s="35"/>
      <c r="R28" s="26" t="s">
        <v>63</v>
      </c>
    </row>
    <row r="29" spans="1:18" s="73" customFormat="1" ht="15">
      <c r="A29" s="65"/>
      <c r="B29" s="66"/>
      <c r="C29" s="67"/>
      <c r="D29" s="67"/>
      <c r="E29" s="68"/>
      <c r="F29" s="68"/>
      <c r="G29" s="68"/>
      <c r="H29" s="69"/>
      <c r="I29" s="68"/>
      <c r="J29" s="67"/>
      <c r="K29" s="67"/>
      <c r="L29" s="67"/>
      <c r="M29" s="67"/>
      <c r="N29" s="30">
        <f t="shared" si="1"/>
        <v>0</v>
      </c>
      <c r="O29" s="67"/>
      <c r="P29" s="70"/>
      <c r="Q29" s="71"/>
      <c r="R29" s="72"/>
    </row>
    <row r="30" spans="1:18" s="10" customFormat="1" ht="15">
      <c r="A30" s="29">
        <v>2</v>
      </c>
      <c r="B30" s="64" t="s">
        <v>77</v>
      </c>
      <c r="C30" s="30">
        <v>7</v>
      </c>
      <c r="D30" s="30" t="s">
        <v>38</v>
      </c>
      <c r="E30" s="11" t="s">
        <v>55</v>
      </c>
      <c r="F30" s="11">
        <v>42441</v>
      </c>
      <c r="G30" s="11">
        <v>42441</v>
      </c>
      <c r="H30" s="9">
        <v>42447</v>
      </c>
      <c r="I30" s="11">
        <v>42447</v>
      </c>
      <c r="J30" s="30">
        <v>12</v>
      </c>
      <c r="K30" s="30" t="s">
        <v>48</v>
      </c>
      <c r="L30" s="30">
        <v>12</v>
      </c>
      <c r="M30" s="30" t="s">
        <v>48</v>
      </c>
      <c r="N30" s="30">
        <f t="shared" si="1"/>
        <v>0</v>
      </c>
      <c r="O30" s="30" t="s">
        <v>48</v>
      </c>
      <c r="P30" s="34">
        <f>AVERAGE(P31:P34)</f>
        <v>0.5</v>
      </c>
      <c r="Q30" s="35">
        <v>1</v>
      </c>
      <c r="R30" s="26"/>
    </row>
    <row r="31" spans="1:18" ht="15">
      <c r="A31" s="29">
        <v>2.1</v>
      </c>
      <c r="B31" s="63" t="s">
        <v>80</v>
      </c>
      <c r="C31" s="30">
        <v>2</v>
      </c>
      <c r="D31" s="30" t="s">
        <v>38</v>
      </c>
      <c r="E31" s="11" t="s">
        <v>56</v>
      </c>
      <c r="F31" s="11">
        <v>42441</v>
      </c>
      <c r="G31" s="11">
        <v>42441</v>
      </c>
      <c r="H31" s="9">
        <v>42443</v>
      </c>
      <c r="I31" s="11">
        <v>42445</v>
      </c>
      <c r="J31" s="30">
        <v>2</v>
      </c>
      <c r="K31" s="30" t="s">
        <v>48</v>
      </c>
      <c r="L31" s="30">
        <v>4</v>
      </c>
      <c r="M31" s="30" t="s">
        <v>48</v>
      </c>
      <c r="N31" s="30">
        <f t="shared" si="1"/>
        <v>-2</v>
      </c>
      <c r="O31" s="30" t="s">
        <v>48</v>
      </c>
      <c r="P31" s="34">
        <v>1</v>
      </c>
      <c r="Q31" s="35"/>
      <c r="R31" s="26" t="s">
        <v>65</v>
      </c>
    </row>
    <row r="32" spans="1:18" ht="15">
      <c r="A32" s="29">
        <v>2.2000000000000002</v>
      </c>
      <c r="B32" s="63" t="s">
        <v>68</v>
      </c>
      <c r="C32" s="30">
        <v>2</v>
      </c>
      <c r="D32" s="30" t="s">
        <v>38</v>
      </c>
      <c r="E32" s="11" t="s">
        <v>55</v>
      </c>
      <c r="F32" s="11">
        <v>42444</v>
      </c>
      <c r="G32" s="11">
        <v>42445</v>
      </c>
      <c r="H32" s="9">
        <v>42446</v>
      </c>
      <c r="I32" s="11" t="s">
        <v>0</v>
      </c>
      <c r="J32" s="30">
        <v>2</v>
      </c>
      <c r="K32" s="30" t="s">
        <v>48</v>
      </c>
      <c r="L32" s="30">
        <v>4</v>
      </c>
      <c r="M32" s="30" t="s">
        <v>48</v>
      </c>
      <c r="N32" s="30">
        <f t="shared" si="1"/>
        <v>-2</v>
      </c>
      <c r="O32" s="30" t="s">
        <v>48</v>
      </c>
      <c r="P32" s="34">
        <v>0.5</v>
      </c>
      <c r="Q32" s="35">
        <v>2.1</v>
      </c>
      <c r="R32" s="26" t="s">
        <v>71</v>
      </c>
    </row>
    <row r="33" spans="1:18" ht="15">
      <c r="A33" s="29">
        <v>2.2999999999999998</v>
      </c>
      <c r="B33" s="63" t="s">
        <v>69</v>
      </c>
      <c r="C33" s="30">
        <v>2</v>
      </c>
      <c r="D33" s="30" t="s">
        <v>38</v>
      </c>
      <c r="E33" s="11" t="s">
        <v>55</v>
      </c>
      <c r="F33" s="11">
        <v>42444</v>
      </c>
      <c r="G33" s="11">
        <v>42445</v>
      </c>
      <c r="H33" s="9">
        <v>42446</v>
      </c>
      <c r="I33" s="11" t="s">
        <v>0</v>
      </c>
      <c r="J33" s="30">
        <v>2</v>
      </c>
      <c r="K33" s="30" t="s">
        <v>48</v>
      </c>
      <c r="L33" s="30">
        <v>4</v>
      </c>
      <c r="M33" s="30" t="s">
        <v>48</v>
      </c>
      <c r="N33" s="30">
        <f t="shared" si="1"/>
        <v>-2</v>
      </c>
      <c r="O33" s="30" t="s">
        <v>48</v>
      </c>
      <c r="P33" s="34">
        <v>0.5</v>
      </c>
      <c r="Q33" s="74" t="s">
        <v>79</v>
      </c>
      <c r="R33" s="26" t="s">
        <v>70</v>
      </c>
    </row>
    <row r="34" spans="1:18" ht="15">
      <c r="A34" s="29">
        <v>2.4</v>
      </c>
      <c r="B34" s="63" t="s">
        <v>51</v>
      </c>
      <c r="C34" s="30">
        <v>2</v>
      </c>
      <c r="D34" s="30" t="s">
        <v>38</v>
      </c>
      <c r="E34" s="11" t="s">
        <v>55</v>
      </c>
      <c r="F34" s="11">
        <v>42441</v>
      </c>
      <c r="G34" s="11">
        <v>42448</v>
      </c>
      <c r="H34" s="9">
        <v>42447</v>
      </c>
      <c r="I34" s="11" t="s">
        <v>0</v>
      </c>
      <c r="J34" s="30">
        <v>2</v>
      </c>
      <c r="K34" s="30" t="s">
        <v>48</v>
      </c>
      <c r="L34" s="30">
        <v>0</v>
      </c>
      <c r="M34" s="30" t="s">
        <v>48</v>
      </c>
      <c r="N34" s="30">
        <f t="shared" si="1"/>
        <v>2</v>
      </c>
      <c r="O34" s="30" t="s">
        <v>48</v>
      </c>
      <c r="P34" s="34">
        <v>0</v>
      </c>
      <c r="Q34" s="35">
        <v>2.2000000000000002</v>
      </c>
      <c r="R34" s="26" t="s">
        <v>78</v>
      </c>
    </row>
    <row r="35" spans="1:18" ht="15">
      <c r="A35" s="29"/>
      <c r="B35" s="66"/>
      <c r="C35" s="30"/>
      <c r="D35" s="30"/>
      <c r="E35" s="11"/>
      <c r="F35" s="11"/>
      <c r="G35" s="11"/>
      <c r="H35" s="9"/>
      <c r="I35" s="11"/>
      <c r="J35" s="30"/>
      <c r="K35" s="30"/>
      <c r="L35" s="30"/>
      <c r="M35" s="30"/>
      <c r="N35" s="30"/>
      <c r="O35" s="30"/>
      <c r="P35" s="34"/>
      <c r="Q35" s="35"/>
      <c r="R35" s="26"/>
    </row>
    <row r="36" spans="1:18" s="17" customFormat="1" ht="15">
      <c r="A36" s="29">
        <v>11</v>
      </c>
      <c r="B36" s="46" t="s">
        <v>1</v>
      </c>
      <c r="C36" s="30"/>
      <c r="D36" s="30"/>
      <c r="E36" s="11"/>
      <c r="F36" s="11"/>
      <c r="G36" s="11"/>
      <c r="H36" s="9"/>
      <c r="I36" s="11"/>
      <c r="J36" s="30"/>
      <c r="K36" s="30"/>
      <c r="L36" s="30"/>
      <c r="M36" s="30"/>
      <c r="N36" s="30"/>
      <c r="O36" s="30"/>
      <c r="P36" s="34"/>
      <c r="Q36" s="35"/>
      <c r="R36" s="26"/>
    </row>
    <row r="37" spans="1:18" s="10" customFormat="1" ht="15">
      <c r="A37" s="29">
        <v>12</v>
      </c>
      <c r="B37" s="47" t="s">
        <v>2</v>
      </c>
      <c r="C37" s="30">
        <v>1</v>
      </c>
      <c r="D37" s="30" t="s">
        <v>38</v>
      </c>
      <c r="E37" s="11" t="s">
        <v>0</v>
      </c>
      <c r="F37" s="11">
        <v>42447</v>
      </c>
      <c r="G37" s="11" t="s">
        <v>0</v>
      </c>
      <c r="H37" s="9">
        <v>42447</v>
      </c>
      <c r="I37" s="11" t="s">
        <v>0</v>
      </c>
      <c r="J37" s="30">
        <v>0</v>
      </c>
      <c r="K37" s="30" t="s">
        <v>48</v>
      </c>
      <c r="L37" s="30">
        <v>0</v>
      </c>
      <c r="M37" s="30" t="s">
        <v>48</v>
      </c>
      <c r="N37" s="30">
        <v>0</v>
      </c>
      <c r="O37" s="30" t="s">
        <v>48</v>
      </c>
      <c r="P37" s="34">
        <v>0</v>
      </c>
      <c r="Q37" s="35"/>
      <c r="R37" s="26"/>
    </row>
    <row r="38" spans="1:18" ht="15">
      <c r="A38" s="29">
        <v>13</v>
      </c>
      <c r="B38" s="48"/>
      <c r="C38" s="30">
        <v>1</v>
      </c>
      <c r="D38" s="30" t="s">
        <v>38</v>
      </c>
      <c r="E38" s="11" t="s">
        <v>0</v>
      </c>
      <c r="F38" s="11">
        <v>42447</v>
      </c>
      <c r="G38" s="11" t="s">
        <v>0</v>
      </c>
      <c r="H38" s="9">
        <v>42447</v>
      </c>
      <c r="I38" s="11" t="s">
        <v>0</v>
      </c>
      <c r="J38" s="30">
        <v>0</v>
      </c>
      <c r="K38" s="30" t="s">
        <v>48</v>
      </c>
      <c r="L38" s="30">
        <v>0</v>
      </c>
      <c r="M38" s="30" t="s">
        <v>48</v>
      </c>
      <c r="N38" s="30">
        <v>0</v>
      </c>
      <c r="O38" s="30" t="s">
        <v>48</v>
      </c>
      <c r="P38" s="34">
        <v>0</v>
      </c>
      <c r="Q38" s="35"/>
      <c r="R38" s="26"/>
    </row>
    <row r="39" spans="1:18" ht="15">
      <c r="A39" s="29">
        <v>14</v>
      </c>
      <c r="B39" s="48"/>
      <c r="C39" s="30"/>
      <c r="D39" s="30"/>
      <c r="E39" s="11"/>
      <c r="F39" s="11"/>
      <c r="G39" s="11"/>
      <c r="H39" s="9"/>
      <c r="I39" s="11"/>
      <c r="J39" s="30"/>
      <c r="K39" s="30"/>
      <c r="L39" s="30"/>
      <c r="M39" s="30"/>
      <c r="N39" s="30"/>
      <c r="O39" s="30"/>
      <c r="P39" s="34"/>
      <c r="Q39" s="35"/>
      <c r="R39" s="26"/>
    </row>
    <row r="40" spans="1:18" s="17" customFormat="1" ht="15">
      <c r="A40" s="29">
        <v>15</v>
      </c>
      <c r="B40" s="49" t="s">
        <v>3</v>
      </c>
      <c r="C40" s="30"/>
      <c r="D40" s="30"/>
      <c r="E40" s="11"/>
      <c r="F40" s="11"/>
      <c r="G40" s="11"/>
      <c r="H40" s="9"/>
      <c r="I40" s="11"/>
      <c r="J40" s="30"/>
      <c r="K40" s="30"/>
      <c r="L40" s="30"/>
      <c r="M40" s="30"/>
      <c r="N40" s="30"/>
      <c r="O40" s="30"/>
      <c r="P40" s="34"/>
      <c r="Q40" s="35"/>
      <c r="R40" s="26"/>
    </row>
    <row r="41" spans="1:18" s="10" customFormat="1" ht="15">
      <c r="A41" s="29">
        <v>16</v>
      </c>
      <c r="B41" s="47" t="s">
        <v>4</v>
      </c>
      <c r="C41" s="30">
        <v>4</v>
      </c>
      <c r="D41" s="30" t="s">
        <v>38</v>
      </c>
      <c r="E41" s="11" t="s">
        <v>0</v>
      </c>
      <c r="F41" s="11">
        <v>42448</v>
      </c>
      <c r="G41" s="11" t="s">
        <v>0</v>
      </c>
      <c r="H41" s="9">
        <v>42453</v>
      </c>
      <c r="I41" s="11" t="s">
        <v>0</v>
      </c>
      <c r="J41" s="30">
        <v>0</v>
      </c>
      <c r="K41" s="30" t="s">
        <v>48</v>
      </c>
      <c r="L41" s="30">
        <v>0</v>
      </c>
      <c r="M41" s="30" t="s">
        <v>48</v>
      </c>
      <c r="N41" s="30">
        <v>0</v>
      </c>
      <c r="O41" s="30" t="s">
        <v>48</v>
      </c>
      <c r="P41" s="34">
        <v>0</v>
      </c>
      <c r="Q41" s="35"/>
      <c r="R41" s="26"/>
    </row>
    <row r="42" spans="1:18" ht="15">
      <c r="A42" s="29">
        <v>17</v>
      </c>
      <c r="B42" s="48" t="s">
        <v>52</v>
      </c>
      <c r="C42" s="30">
        <v>2</v>
      </c>
      <c r="D42" s="30" t="s">
        <v>38</v>
      </c>
      <c r="E42" s="11" t="s">
        <v>0</v>
      </c>
      <c r="F42" s="11">
        <v>42448</v>
      </c>
      <c r="G42" s="11" t="s">
        <v>0</v>
      </c>
      <c r="H42" s="9">
        <v>42450</v>
      </c>
      <c r="I42" s="11" t="s">
        <v>0</v>
      </c>
      <c r="J42" s="30">
        <v>6</v>
      </c>
      <c r="K42" s="30" t="s">
        <v>48</v>
      </c>
      <c r="L42" s="30">
        <v>0</v>
      </c>
      <c r="M42" s="30" t="s">
        <v>48</v>
      </c>
      <c r="N42" s="30">
        <v>0</v>
      </c>
      <c r="O42" s="30" t="s">
        <v>48</v>
      </c>
      <c r="P42" s="34">
        <v>0</v>
      </c>
      <c r="Q42" s="35"/>
      <c r="R42" s="26"/>
    </row>
    <row r="43" spans="1:18" ht="15">
      <c r="A43" s="29">
        <v>18</v>
      </c>
      <c r="B43" s="48" t="s">
        <v>53</v>
      </c>
      <c r="C43" s="30">
        <v>1</v>
      </c>
      <c r="D43" s="30" t="s">
        <v>38</v>
      </c>
      <c r="E43" s="11" t="s">
        <v>0</v>
      </c>
      <c r="F43" s="11">
        <v>42451</v>
      </c>
      <c r="G43" s="11" t="s">
        <v>0</v>
      </c>
      <c r="H43" s="9">
        <v>42451</v>
      </c>
      <c r="I43" s="11" t="s">
        <v>0</v>
      </c>
      <c r="J43" s="30">
        <v>0</v>
      </c>
      <c r="K43" s="30" t="s">
        <v>48</v>
      </c>
      <c r="L43" s="30">
        <v>0</v>
      </c>
      <c r="M43" s="30" t="s">
        <v>48</v>
      </c>
      <c r="N43" s="30">
        <v>0</v>
      </c>
      <c r="O43" s="30" t="s">
        <v>48</v>
      </c>
      <c r="P43" s="34">
        <v>0</v>
      </c>
      <c r="Q43" s="35"/>
      <c r="R43" s="26"/>
    </row>
    <row r="44" spans="1:18" ht="15">
      <c r="A44" s="29">
        <v>19</v>
      </c>
      <c r="B44" s="48" t="s">
        <v>5</v>
      </c>
      <c r="C44" s="30">
        <v>1</v>
      </c>
      <c r="D44" s="30" t="s">
        <v>38</v>
      </c>
      <c r="E44" s="11" t="s">
        <v>0</v>
      </c>
      <c r="F44" s="11">
        <v>42452</v>
      </c>
      <c r="G44" s="11" t="s">
        <v>0</v>
      </c>
      <c r="H44" s="9">
        <v>42452</v>
      </c>
      <c r="I44" s="11" t="s">
        <v>0</v>
      </c>
      <c r="J44" s="30">
        <v>0</v>
      </c>
      <c r="K44" s="30" t="s">
        <v>48</v>
      </c>
      <c r="L44" s="30">
        <v>0</v>
      </c>
      <c r="M44" s="30" t="s">
        <v>48</v>
      </c>
      <c r="N44" s="30">
        <v>0</v>
      </c>
      <c r="O44" s="30" t="s">
        <v>48</v>
      </c>
      <c r="P44" s="34">
        <v>0</v>
      </c>
      <c r="Q44" s="35"/>
      <c r="R44" s="26"/>
    </row>
    <row r="45" spans="1:18" ht="15">
      <c r="A45" s="29">
        <v>20</v>
      </c>
      <c r="B45" s="48"/>
      <c r="C45" s="30"/>
      <c r="D45" s="30"/>
      <c r="E45" s="11"/>
      <c r="F45" s="11"/>
      <c r="G45" s="11"/>
      <c r="H45" s="9"/>
      <c r="I45" s="11"/>
      <c r="J45" s="30"/>
      <c r="K45" s="30"/>
      <c r="L45" s="30"/>
      <c r="M45" s="30"/>
      <c r="N45" s="30"/>
      <c r="O45" s="30"/>
      <c r="P45" s="34"/>
      <c r="Q45" s="35"/>
      <c r="R45" s="26"/>
    </row>
    <row r="46" spans="1:18" s="17" customFormat="1" ht="15">
      <c r="A46" s="29">
        <v>21</v>
      </c>
      <c r="B46" s="49" t="s">
        <v>6</v>
      </c>
      <c r="C46" s="30"/>
      <c r="D46" s="30"/>
      <c r="E46" s="11"/>
      <c r="F46" s="11"/>
      <c r="G46" s="11"/>
      <c r="H46" s="9"/>
      <c r="I46" s="11"/>
      <c r="J46" s="30"/>
      <c r="K46" s="30"/>
      <c r="L46" s="30"/>
      <c r="M46" s="30"/>
      <c r="N46" s="30"/>
      <c r="O46" s="30"/>
      <c r="P46" s="34"/>
      <c r="Q46" s="35"/>
      <c r="R46" s="26"/>
    </row>
    <row r="47" spans="1:18" s="10" customFormat="1" ht="15">
      <c r="A47" s="29">
        <v>22</v>
      </c>
      <c r="B47" s="47" t="s">
        <v>7</v>
      </c>
      <c r="C47" s="30">
        <f>SUM(C48:C55)</f>
        <v>5</v>
      </c>
      <c r="D47" s="30" t="s">
        <v>38</v>
      </c>
      <c r="E47" s="11" t="s">
        <v>0</v>
      </c>
      <c r="F47" s="11">
        <v>42454</v>
      </c>
      <c r="G47" s="11" t="s">
        <v>0</v>
      </c>
      <c r="H47" s="9">
        <v>42461</v>
      </c>
      <c r="I47" s="11" t="s">
        <v>0</v>
      </c>
      <c r="J47" s="30">
        <v>0</v>
      </c>
      <c r="K47" s="30" t="s">
        <v>48</v>
      </c>
      <c r="L47" s="30">
        <v>0</v>
      </c>
      <c r="M47" s="30" t="s">
        <v>48</v>
      </c>
      <c r="N47" s="30">
        <v>0</v>
      </c>
      <c r="O47" s="30" t="s">
        <v>48</v>
      </c>
      <c r="P47" s="34">
        <v>0</v>
      </c>
      <c r="Q47" s="35"/>
      <c r="R47" s="26"/>
    </row>
    <row r="48" spans="1:18" ht="15">
      <c r="A48" s="29">
        <v>23</v>
      </c>
      <c r="B48" s="48" t="s">
        <v>8</v>
      </c>
      <c r="C48" s="30">
        <v>2</v>
      </c>
      <c r="D48" s="30" t="s">
        <v>38</v>
      </c>
      <c r="E48" s="11" t="s">
        <v>0</v>
      </c>
      <c r="F48" s="11">
        <v>42455</v>
      </c>
      <c r="G48" s="11" t="s">
        <v>0</v>
      </c>
      <c r="H48" s="9">
        <v>42456</v>
      </c>
      <c r="I48" s="11" t="s">
        <v>0</v>
      </c>
      <c r="J48" s="30">
        <v>0</v>
      </c>
      <c r="K48" s="30" t="s">
        <v>48</v>
      </c>
      <c r="L48" s="30">
        <v>0</v>
      </c>
      <c r="M48" s="30" t="s">
        <v>48</v>
      </c>
      <c r="N48" s="30">
        <v>0</v>
      </c>
      <c r="O48" s="30" t="s">
        <v>48</v>
      </c>
      <c r="P48" s="34">
        <v>0</v>
      </c>
      <c r="Q48" s="35"/>
      <c r="R48" s="26"/>
    </row>
    <row r="49" spans="1:18" ht="15">
      <c r="A49" s="29">
        <v>24</v>
      </c>
      <c r="B49" s="48" t="s">
        <v>9</v>
      </c>
      <c r="C49" s="30">
        <v>1</v>
      </c>
      <c r="D49" s="30" t="s">
        <v>38</v>
      </c>
      <c r="E49" s="11" t="s">
        <v>0</v>
      </c>
      <c r="F49" s="11">
        <v>42457</v>
      </c>
      <c r="G49" s="11" t="s">
        <v>0</v>
      </c>
      <c r="H49" s="9">
        <v>42457</v>
      </c>
      <c r="I49" s="11" t="s">
        <v>0</v>
      </c>
      <c r="J49" s="30">
        <v>0</v>
      </c>
      <c r="K49" s="30" t="s">
        <v>48</v>
      </c>
      <c r="L49" s="30">
        <v>0</v>
      </c>
      <c r="M49" s="30" t="s">
        <v>48</v>
      </c>
      <c r="N49" s="30">
        <v>0</v>
      </c>
      <c r="O49" s="30" t="s">
        <v>48</v>
      </c>
      <c r="P49" s="34">
        <v>0</v>
      </c>
      <c r="Q49" s="35"/>
      <c r="R49" s="26"/>
    </row>
    <row r="50" spans="1:18" ht="15">
      <c r="A50" s="29">
        <v>25</v>
      </c>
      <c r="B50" s="48" t="s">
        <v>10</v>
      </c>
      <c r="C50" s="30">
        <v>1</v>
      </c>
      <c r="D50" s="30" t="s">
        <v>38</v>
      </c>
      <c r="E50" s="11" t="s">
        <v>0</v>
      </c>
      <c r="F50" s="11">
        <v>42458</v>
      </c>
      <c r="G50" s="11" t="s">
        <v>0</v>
      </c>
      <c r="H50" s="9">
        <v>42458</v>
      </c>
      <c r="I50" s="11" t="s">
        <v>0</v>
      </c>
      <c r="J50" s="30">
        <v>0</v>
      </c>
      <c r="K50" s="30" t="s">
        <v>48</v>
      </c>
      <c r="L50" s="30">
        <v>0</v>
      </c>
      <c r="M50" s="30" t="s">
        <v>48</v>
      </c>
      <c r="N50" s="30">
        <v>0</v>
      </c>
      <c r="O50" s="30" t="s">
        <v>48</v>
      </c>
      <c r="P50" s="34">
        <v>0</v>
      </c>
      <c r="Q50" s="35"/>
      <c r="R50" s="26"/>
    </row>
    <row r="51" spans="1:18" ht="15">
      <c r="A51" s="29">
        <v>26</v>
      </c>
      <c r="B51" s="48" t="s">
        <v>11</v>
      </c>
      <c r="C51" s="30">
        <v>1</v>
      </c>
      <c r="D51" s="30" t="s">
        <v>38</v>
      </c>
      <c r="E51" s="11" t="s">
        <v>0</v>
      </c>
      <c r="F51" s="11">
        <v>42459</v>
      </c>
      <c r="G51" s="11" t="s">
        <v>0</v>
      </c>
      <c r="H51" s="9">
        <v>42459</v>
      </c>
      <c r="I51" s="11" t="s">
        <v>0</v>
      </c>
      <c r="J51" s="30">
        <v>0</v>
      </c>
      <c r="K51" s="30" t="s">
        <v>48</v>
      </c>
      <c r="L51" s="30">
        <v>0</v>
      </c>
      <c r="M51" s="30" t="s">
        <v>48</v>
      </c>
      <c r="N51" s="30">
        <v>0</v>
      </c>
      <c r="O51" s="30" t="s">
        <v>48</v>
      </c>
      <c r="P51" s="34">
        <v>0</v>
      </c>
      <c r="Q51" s="35"/>
      <c r="R51" s="26"/>
    </row>
    <row r="52" spans="1:18" ht="15">
      <c r="A52" s="29">
        <v>27</v>
      </c>
      <c r="B52" s="48"/>
      <c r="C52" s="30"/>
      <c r="D52" s="30"/>
      <c r="E52" s="11"/>
      <c r="F52" s="11"/>
      <c r="G52" s="11"/>
      <c r="H52" s="9"/>
      <c r="I52" s="11"/>
      <c r="J52" s="30"/>
      <c r="K52" s="30"/>
      <c r="L52" s="30"/>
      <c r="M52" s="30"/>
      <c r="N52" s="30"/>
      <c r="O52" s="30"/>
      <c r="P52" s="34"/>
      <c r="Q52" s="35"/>
      <c r="R52" s="26"/>
    </row>
    <row r="53" spans="1:18" ht="15">
      <c r="A53" s="29">
        <v>28</v>
      </c>
      <c r="B53" s="48"/>
      <c r="C53" s="30"/>
      <c r="D53" s="30"/>
      <c r="E53" s="11"/>
      <c r="F53" s="11"/>
      <c r="G53" s="11"/>
      <c r="H53" s="9"/>
      <c r="I53" s="11"/>
      <c r="J53" s="30"/>
      <c r="K53" s="30"/>
      <c r="L53" s="30"/>
      <c r="M53" s="30"/>
      <c r="N53" s="30"/>
      <c r="O53" s="30"/>
      <c r="P53" s="34"/>
      <c r="Q53" s="35"/>
      <c r="R53" s="26"/>
    </row>
    <row r="54" spans="1:18" ht="15">
      <c r="A54" s="29">
        <v>29</v>
      </c>
      <c r="B54" s="48"/>
      <c r="C54" s="30"/>
      <c r="D54" s="30"/>
      <c r="E54" s="11"/>
      <c r="F54" s="11"/>
      <c r="G54" s="11"/>
      <c r="H54" s="9"/>
      <c r="I54" s="11"/>
      <c r="J54" s="30"/>
      <c r="K54" s="30"/>
      <c r="L54" s="30"/>
      <c r="M54" s="30"/>
      <c r="N54" s="30"/>
      <c r="O54" s="30"/>
      <c r="P54" s="34"/>
      <c r="Q54" s="35"/>
      <c r="R54" s="26"/>
    </row>
    <row r="55" spans="1:18" ht="15">
      <c r="A55" s="29">
        <v>30</v>
      </c>
      <c r="B55" s="48"/>
      <c r="C55" s="30"/>
      <c r="D55" s="30"/>
      <c r="E55" s="11"/>
      <c r="F55" s="11"/>
      <c r="G55" s="11"/>
      <c r="H55" s="9"/>
      <c r="I55" s="11"/>
      <c r="J55" s="30"/>
      <c r="K55" s="30"/>
      <c r="L55" s="30"/>
      <c r="M55" s="30"/>
      <c r="N55" s="30"/>
      <c r="O55" s="30"/>
      <c r="P55" s="34"/>
      <c r="Q55" s="35"/>
      <c r="R55" s="26"/>
    </row>
    <row r="56" spans="1:18" s="17" customFormat="1" ht="15">
      <c r="A56" s="29">
        <v>31</v>
      </c>
      <c r="B56" s="49" t="s">
        <v>12</v>
      </c>
      <c r="C56" s="30"/>
      <c r="D56" s="30"/>
      <c r="E56" s="11"/>
      <c r="F56" s="11"/>
      <c r="G56" s="11"/>
      <c r="H56" s="9"/>
      <c r="I56" s="11"/>
      <c r="J56" s="30"/>
      <c r="K56" s="30"/>
      <c r="L56" s="30"/>
      <c r="M56" s="30"/>
      <c r="N56" s="30"/>
      <c r="O56" s="30"/>
      <c r="P56" s="34"/>
      <c r="Q56" s="35"/>
      <c r="R56" s="26"/>
    </row>
    <row r="57" spans="1:18" s="10" customFormat="1" ht="15">
      <c r="A57" s="29">
        <v>32</v>
      </c>
      <c r="B57" s="47" t="s">
        <v>13</v>
      </c>
      <c r="C57" s="30">
        <v>4</v>
      </c>
      <c r="D57" s="30" t="s">
        <v>38</v>
      </c>
      <c r="E57" s="11" t="s">
        <v>0</v>
      </c>
      <c r="F57" s="11">
        <v>42462</v>
      </c>
      <c r="G57" s="11" t="s">
        <v>0</v>
      </c>
      <c r="H57" s="9">
        <v>42465</v>
      </c>
      <c r="I57" s="11" t="s">
        <v>0</v>
      </c>
      <c r="J57" s="30">
        <v>0</v>
      </c>
      <c r="K57" s="30" t="s">
        <v>48</v>
      </c>
      <c r="L57" s="30">
        <v>0</v>
      </c>
      <c r="M57" s="30" t="s">
        <v>48</v>
      </c>
      <c r="N57" s="30">
        <v>0</v>
      </c>
      <c r="O57" s="30" t="s">
        <v>48</v>
      </c>
      <c r="P57" s="34">
        <v>0</v>
      </c>
      <c r="Q57" s="35"/>
      <c r="R57" s="26"/>
    </row>
    <row r="58" spans="1:18" ht="15">
      <c r="A58" s="29">
        <v>33</v>
      </c>
      <c r="B58" s="48" t="s">
        <v>14</v>
      </c>
      <c r="C58" s="30">
        <v>1</v>
      </c>
      <c r="D58" s="30" t="s">
        <v>38</v>
      </c>
      <c r="E58" s="11" t="s">
        <v>0</v>
      </c>
      <c r="F58" s="11">
        <v>42462</v>
      </c>
      <c r="G58" s="11" t="s">
        <v>0</v>
      </c>
      <c r="H58" s="9">
        <v>42462</v>
      </c>
      <c r="I58" s="11" t="s">
        <v>0</v>
      </c>
      <c r="J58" s="30">
        <v>0</v>
      </c>
      <c r="K58" s="30" t="s">
        <v>48</v>
      </c>
      <c r="L58" s="30">
        <v>0</v>
      </c>
      <c r="M58" s="30" t="s">
        <v>48</v>
      </c>
      <c r="N58" s="30">
        <v>0</v>
      </c>
      <c r="O58" s="30" t="s">
        <v>48</v>
      </c>
      <c r="P58" s="34">
        <v>0</v>
      </c>
      <c r="Q58" s="35"/>
      <c r="R58" s="26"/>
    </row>
    <row r="59" spans="1:18" ht="15">
      <c r="A59" s="29">
        <v>34</v>
      </c>
      <c r="B59" s="48" t="s">
        <v>15</v>
      </c>
      <c r="C59" s="30">
        <v>1</v>
      </c>
      <c r="D59" s="30" t="s">
        <v>38</v>
      </c>
      <c r="E59" s="11" t="s">
        <v>0</v>
      </c>
      <c r="F59" s="11">
        <v>42462</v>
      </c>
      <c r="G59" s="11" t="s">
        <v>0</v>
      </c>
      <c r="H59" s="9">
        <v>42462</v>
      </c>
      <c r="I59" s="11" t="s">
        <v>0</v>
      </c>
      <c r="J59" s="30">
        <v>0</v>
      </c>
      <c r="K59" s="30" t="s">
        <v>48</v>
      </c>
      <c r="L59" s="30">
        <v>0</v>
      </c>
      <c r="M59" s="30" t="s">
        <v>48</v>
      </c>
      <c r="N59" s="30">
        <v>0</v>
      </c>
      <c r="O59" s="30" t="s">
        <v>48</v>
      </c>
      <c r="P59" s="34">
        <v>0</v>
      </c>
      <c r="Q59" s="35"/>
      <c r="R59" s="26"/>
    </row>
    <row r="60" spans="1:18" ht="15">
      <c r="A60" s="29">
        <v>35</v>
      </c>
      <c r="B60" s="48" t="s">
        <v>16</v>
      </c>
      <c r="C60" s="30">
        <v>1</v>
      </c>
      <c r="D60" s="30" t="s">
        <v>38</v>
      </c>
      <c r="E60" s="11" t="s">
        <v>0</v>
      </c>
      <c r="F60" s="11">
        <v>42462</v>
      </c>
      <c r="G60" s="11" t="s">
        <v>0</v>
      </c>
      <c r="H60" s="9">
        <v>42462</v>
      </c>
      <c r="I60" s="11" t="s">
        <v>0</v>
      </c>
      <c r="J60" s="30">
        <v>0</v>
      </c>
      <c r="K60" s="30" t="s">
        <v>48</v>
      </c>
      <c r="L60" s="30">
        <v>0</v>
      </c>
      <c r="M60" s="30" t="s">
        <v>48</v>
      </c>
      <c r="N60" s="30">
        <v>0</v>
      </c>
      <c r="O60" s="30" t="s">
        <v>48</v>
      </c>
      <c r="P60" s="34">
        <v>0</v>
      </c>
      <c r="Q60" s="35"/>
      <c r="R60" s="26"/>
    </row>
    <row r="61" spans="1:18" ht="15">
      <c r="A61" s="29">
        <v>36</v>
      </c>
      <c r="B61" s="48" t="s">
        <v>17</v>
      </c>
      <c r="C61" s="30">
        <v>1</v>
      </c>
      <c r="D61" s="30" t="s">
        <v>38</v>
      </c>
      <c r="E61" s="11" t="s">
        <v>0</v>
      </c>
      <c r="F61" s="11">
        <v>42463</v>
      </c>
      <c r="G61" s="11" t="s">
        <v>0</v>
      </c>
      <c r="H61" s="9">
        <v>42463</v>
      </c>
      <c r="I61" s="11" t="s">
        <v>0</v>
      </c>
      <c r="J61" s="30">
        <v>0</v>
      </c>
      <c r="K61" s="30" t="s">
        <v>48</v>
      </c>
      <c r="L61" s="30">
        <v>0</v>
      </c>
      <c r="M61" s="30" t="s">
        <v>48</v>
      </c>
      <c r="N61" s="30">
        <v>0</v>
      </c>
      <c r="O61" s="30" t="s">
        <v>48</v>
      </c>
      <c r="P61" s="34">
        <v>0</v>
      </c>
      <c r="Q61" s="35"/>
      <c r="R61" s="26"/>
    </row>
    <row r="62" spans="1:18" ht="15">
      <c r="A62" s="29">
        <v>37</v>
      </c>
      <c r="B62" s="48" t="s">
        <v>18</v>
      </c>
      <c r="C62" s="30">
        <v>1</v>
      </c>
      <c r="D62" s="30" t="s">
        <v>38</v>
      </c>
      <c r="E62" s="11" t="s">
        <v>0</v>
      </c>
      <c r="F62" s="11">
        <v>42464</v>
      </c>
      <c r="G62" s="11" t="s">
        <v>0</v>
      </c>
      <c r="H62" s="9">
        <v>42464</v>
      </c>
      <c r="I62" s="11" t="s">
        <v>0</v>
      </c>
      <c r="J62" s="30">
        <v>0</v>
      </c>
      <c r="K62" s="30" t="s">
        <v>48</v>
      </c>
      <c r="L62" s="30">
        <v>0</v>
      </c>
      <c r="M62" s="30" t="s">
        <v>48</v>
      </c>
      <c r="N62" s="30">
        <v>0</v>
      </c>
      <c r="O62" s="30" t="s">
        <v>48</v>
      </c>
      <c r="P62" s="34">
        <v>0</v>
      </c>
      <c r="Q62" s="35"/>
      <c r="R62" s="26"/>
    </row>
    <row r="63" spans="1:18" ht="15">
      <c r="A63" s="29">
        <v>38</v>
      </c>
      <c r="B63" s="48" t="s">
        <v>19</v>
      </c>
      <c r="C63" s="30">
        <v>1</v>
      </c>
      <c r="D63" s="30" t="s">
        <v>38</v>
      </c>
      <c r="E63" s="11" t="s">
        <v>0</v>
      </c>
      <c r="F63" s="11">
        <v>42465</v>
      </c>
      <c r="G63" s="11" t="s">
        <v>0</v>
      </c>
      <c r="H63" s="9">
        <v>42465</v>
      </c>
      <c r="I63" s="11" t="s">
        <v>0</v>
      </c>
      <c r="J63" s="30">
        <v>0</v>
      </c>
      <c r="K63" s="30" t="s">
        <v>48</v>
      </c>
      <c r="L63" s="30">
        <v>0</v>
      </c>
      <c r="M63" s="30" t="s">
        <v>48</v>
      </c>
      <c r="N63" s="30">
        <v>0</v>
      </c>
      <c r="O63" s="30" t="s">
        <v>48</v>
      </c>
      <c r="P63" s="34">
        <v>0</v>
      </c>
      <c r="Q63" s="35"/>
      <c r="R63" s="26"/>
    </row>
    <row r="64" spans="1:18" s="17" customFormat="1" ht="15">
      <c r="A64" s="29">
        <v>39</v>
      </c>
      <c r="B64" s="49" t="s">
        <v>20</v>
      </c>
      <c r="C64" s="30"/>
      <c r="D64" s="30"/>
      <c r="E64" s="11"/>
      <c r="F64" s="11"/>
      <c r="G64" s="11"/>
      <c r="H64" s="9"/>
      <c r="I64" s="11"/>
      <c r="J64" s="30"/>
      <c r="K64" s="30"/>
      <c r="L64" s="30"/>
      <c r="M64" s="30"/>
      <c r="N64" s="30"/>
      <c r="O64" s="30"/>
      <c r="P64" s="34"/>
      <c r="Q64" s="35"/>
      <c r="R64" s="26"/>
    </row>
    <row r="65" spans="1:18" s="10" customFormat="1" ht="15">
      <c r="A65" s="29">
        <v>40</v>
      </c>
      <c r="B65" s="47" t="s">
        <v>21</v>
      </c>
      <c r="C65" s="30">
        <v>2</v>
      </c>
      <c r="D65" s="30" t="s">
        <v>38</v>
      </c>
      <c r="E65" s="11" t="s">
        <v>0</v>
      </c>
      <c r="F65" s="11">
        <v>42466</v>
      </c>
      <c r="G65" s="11" t="s">
        <v>0</v>
      </c>
      <c r="H65" s="9">
        <v>42467</v>
      </c>
      <c r="I65" s="11" t="s">
        <v>0</v>
      </c>
      <c r="J65" s="30">
        <v>0</v>
      </c>
      <c r="K65" s="30" t="s">
        <v>48</v>
      </c>
      <c r="L65" s="30">
        <v>0</v>
      </c>
      <c r="M65" s="30" t="s">
        <v>48</v>
      </c>
      <c r="N65" s="30">
        <v>0</v>
      </c>
      <c r="O65" s="30" t="s">
        <v>48</v>
      </c>
      <c r="P65" s="34">
        <v>0</v>
      </c>
      <c r="Q65" s="35"/>
      <c r="R65" s="26"/>
    </row>
    <row r="66" spans="1:18" ht="15">
      <c r="A66" s="29">
        <v>41</v>
      </c>
      <c r="B66" s="48" t="s">
        <v>22</v>
      </c>
      <c r="C66" s="30">
        <v>1</v>
      </c>
      <c r="D66" s="30" t="s">
        <v>38</v>
      </c>
      <c r="E66" s="11" t="s">
        <v>0</v>
      </c>
      <c r="F66" s="11">
        <v>42466</v>
      </c>
      <c r="G66" s="11" t="s">
        <v>0</v>
      </c>
      <c r="H66" s="9">
        <v>42466</v>
      </c>
      <c r="I66" s="11" t="s">
        <v>0</v>
      </c>
      <c r="J66" s="30">
        <v>0</v>
      </c>
      <c r="K66" s="30" t="s">
        <v>48</v>
      </c>
      <c r="L66" s="30">
        <v>0</v>
      </c>
      <c r="M66" s="30" t="s">
        <v>48</v>
      </c>
      <c r="N66" s="30">
        <v>0</v>
      </c>
      <c r="O66" s="30" t="s">
        <v>48</v>
      </c>
      <c r="P66" s="34">
        <v>0</v>
      </c>
      <c r="Q66" s="35"/>
      <c r="R66" s="26"/>
    </row>
    <row r="67" spans="1:18" ht="15">
      <c r="A67" s="29">
        <v>42</v>
      </c>
      <c r="B67" s="48" t="s">
        <v>23</v>
      </c>
      <c r="C67" s="30">
        <v>1</v>
      </c>
      <c r="D67" s="30" t="s">
        <v>38</v>
      </c>
      <c r="E67" s="11" t="s">
        <v>0</v>
      </c>
      <c r="F67" s="11">
        <v>42466</v>
      </c>
      <c r="G67" s="11" t="s">
        <v>0</v>
      </c>
      <c r="H67" s="9">
        <v>42466</v>
      </c>
      <c r="I67" s="11" t="s">
        <v>0</v>
      </c>
      <c r="J67" s="30">
        <v>0</v>
      </c>
      <c r="K67" s="30" t="s">
        <v>48</v>
      </c>
      <c r="L67" s="30">
        <v>0</v>
      </c>
      <c r="M67" s="30" t="s">
        <v>48</v>
      </c>
      <c r="N67" s="30">
        <v>0</v>
      </c>
      <c r="O67" s="30" t="s">
        <v>48</v>
      </c>
      <c r="P67" s="34">
        <v>0</v>
      </c>
      <c r="Q67" s="35"/>
      <c r="R67" s="26"/>
    </row>
    <row r="68" spans="1:18" ht="15">
      <c r="A68" s="29">
        <v>43</v>
      </c>
      <c r="B68" s="48" t="s">
        <v>24</v>
      </c>
      <c r="C68" s="30">
        <v>1</v>
      </c>
      <c r="D68" s="30" t="s">
        <v>38</v>
      </c>
      <c r="E68" s="11" t="s">
        <v>0</v>
      </c>
      <c r="F68" s="11">
        <v>42467</v>
      </c>
      <c r="G68" s="11" t="s">
        <v>0</v>
      </c>
      <c r="H68" s="9">
        <v>42467</v>
      </c>
      <c r="I68" s="11" t="s">
        <v>0</v>
      </c>
      <c r="J68" s="30">
        <v>0</v>
      </c>
      <c r="K68" s="30" t="s">
        <v>48</v>
      </c>
      <c r="L68" s="30">
        <v>0</v>
      </c>
      <c r="M68" s="30" t="s">
        <v>48</v>
      </c>
      <c r="N68" s="30">
        <v>0</v>
      </c>
      <c r="O68" s="30" t="s">
        <v>48</v>
      </c>
      <c r="P68" s="34">
        <v>0</v>
      </c>
      <c r="Q68" s="35"/>
      <c r="R68" s="26"/>
    </row>
    <row r="69" spans="1:18" s="17" customFormat="1" ht="15">
      <c r="A69" s="29">
        <v>44</v>
      </c>
      <c r="B69" s="49" t="s">
        <v>25</v>
      </c>
      <c r="C69" s="30"/>
      <c r="D69" s="30"/>
      <c r="E69" s="11"/>
      <c r="F69" s="11"/>
      <c r="G69" s="11"/>
      <c r="H69" s="9"/>
      <c r="I69" s="11"/>
      <c r="J69" s="30"/>
      <c r="K69" s="30"/>
      <c r="L69" s="30"/>
      <c r="M69" s="30"/>
      <c r="N69" s="30"/>
      <c r="O69" s="30"/>
      <c r="P69" s="34"/>
      <c r="Q69" s="35"/>
      <c r="R69" s="26"/>
    </row>
    <row r="70" spans="1:18" s="10" customFormat="1" ht="15">
      <c r="A70" s="29">
        <v>45</v>
      </c>
      <c r="B70" s="47" t="s">
        <v>26</v>
      </c>
      <c r="C70" s="30">
        <f>SUM(C71:C72)</f>
        <v>2</v>
      </c>
      <c r="D70" s="30" t="s">
        <v>38</v>
      </c>
      <c r="E70" s="11" t="s">
        <v>0</v>
      </c>
      <c r="F70" s="11">
        <v>42468</v>
      </c>
      <c r="G70" s="11" t="s">
        <v>0</v>
      </c>
      <c r="H70" s="9">
        <v>42468</v>
      </c>
      <c r="I70" s="11" t="s">
        <v>0</v>
      </c>
      <c r="J70" s="30">
        <v>0</v>
      </c>
      <c r="K70" s="30" t="s">
        <v>48</v>
      </c>
      <c r="L70" s="30">
        <v>0</v>
      </c>
      <c r="M70" s="30" t="s">
        <v>48</v>
      </c>
      <c r="N70" s="30">
        <v>0</v>
      </c>
      <c r="O70" s="30" t="s">
        <v>48</v>
      </c>
      <c r="P70" s="34">
        <v>0</v>
      </c>
      <c r="Q70" s="35"/>
      <c r="R70" s="26"/>
    </row>
    <row r="71" spans="1:18" ht="15">
      <c r="A71" s="29">
        <v>46</v>
      </c>
      <c r="B71" s="48" t="s">
        <v>27</v>
      </c>
      <c r="C71" s="30">
        <v>1</v>
      </c>
      <c r="D71" s="30" t="s">
        <v>38</v>
      </c>
      <c r="E71" s="11" t="s">
        <v>0</v>
      </c>
      <c r="F71" s="11">
        <v>42468</v>
      </c>
      <c r="G71" s="11" t="s">
        <v>0</v>
      </c>
      <c r="H71" s="9">
        <v>42468</v>
      </c>
      <c r="I71" s="11" t="s">
        <v>0</v>
      </c>
      <c r="J71" s="30">
        <v>0</v>
      </c>
      <c r="K71" s="30" t="s">
        <v>48</v>
      </c>
      <c r="L71" s="30">
        <v>0</v>
      </c>
      <c r="M71" s="30" t="s">
        <v>48</v>
      </c>
      <c r="N71" s="30">
        <v>0</v>
      </c>
      <c r="O71" s="30" t="s">
        <v>48</v>
      </c>
      <c r="P71" s="34">
        <v>0</v>
      </c>
      <c r="Q71" s="35"/>
      <c r="R71" s="26"/>
    </row>
    <row r="72" spans="1:18" ht="15">
      <c r="A72" s="29">
        <v>47</v>
      </c>
      <c r="B72" s="48" t="s">
        <v>28</v>
      </c>
      <c r="C72" s="30">
        <v>1</v>
      </c>
      <c r="D72" s="30" t="s">
        <v>38</v>
      </c>
      <c r="E72" s="11" t="s">
        <v>0</v>
      </c>
      <c r="F72" s="11">
        <v>42468</v>
      </c>
      <c r="G72" s="11" t="s">
        <v>0</v>
      </c>
      <c r="H72" s="9">
        <v>42468</v>
      </c>
      <c r="I72" s="11" t="s">
        <v>0</v>
      </c>
      <c r="J72" s="30">
        <v>0</v>
      </c>
      <c r="K72" s="30" t="s">
        <v>48</v>
      </c>
      <c r="L72" s="30">
        <v>0</v>
      </c>
      <c r="M72" s="30" t="s">
        <v>48</v>
      </c>
      <c r="N72" s="30">
        <v>0</v>
      </c>
      <c r="O72" s="30" t="s">
        <v>48</v>
      </c>
      <c r="P72" s="34">
        <v>0</v>
      </c>
      <c r="Q72" s="35"/>
      <c r="R72" s="26"/>
    </row>
    <row r="73" spans="1:18" s="17" customFormat="1" ht="15">
      <c r="A73" s="29">
        <v>48</v>
      </c>
      <c r="B73" s="49" t="s">
        <v>29</v>
      </c>
      <c r="C73" s="30"/>
      <c r="D73" s="30"/>
      <c r="E73" s="11"/>
      <c r="F73" s="11"/>
      <c r="G73" s="11"/>
      <c r="H73" s="9"/>
      <c r="I73" s="11"/>
      <c r="J73" s="30"/>
      <c r="K73" s="30"/>
      <c r="L73" s="30"/>
      <c r="M73" s="30"/>
      <c r="N73" s="30"/>
      <c r="O73" s="30"/>
      <c r="P73" s="34"/>
      <c r="Q73" s="35"/>
      <c r="R73" s="26"/>
    </row>
    <row r="74" spans="1:18" s="10" customFormat="1" ht="15">
      <c r="A74" s="29">
        <v>49</v>
      </c>
      <c r="B74" s="50"/>
      <c r="C74" s="30"/>
      <c r="D74" s="30"/>
      <c r="E74" s="11"/>
      <c r="F74" s="11"/>
      <c r="G74" s="11"/>
      <c r="H74" s="11"/>
      <c r="I74" s="11"/>
      <c r="J74" s="30"/>
      <c r="K74" s="30"/>
      <c r="L74" s="30"/>
      <c r="M74" s="30"/>
      <c r="N74" s="30"/>
      <c r="O74" s="30"/>
      <c r="P74" s="34"/>
      <c r="Q74" s="35"/>
      <c r="R74" s="12"/>
    </row>
    <row r="75" spans="1:18" ht="15">
      <c r="A75" s="29">
        <v>50</v>
      </c>
      <c r="B75" s="48"/>
      <c r="C75" s="25"/>
      <c r="D75" s="25"/>
      <c r="E75" s="13"/>
      <c r="F75" s="13"/>
      <c r="G75" s="13"/>
      <c r="H75" s="13"/>
      <c r="I75" s="13"/>
      <c r="J75" s="25"/>
      <c r="K75" s="13"/>
      <c r="L75" s="25"/>
      <c r="M75" s="13"/>
      <c r="N75" s="25"/>
      <c r="O75" s="13"/>
      <c r="P75" s="36"/>
      <c r="Q75" s="37"/>
      <c r="R75" s="14"/>
    </row>
    <row r="76" spans="1:18" ht="15">
      <c r="A76" s="29">
        <v>51</v>
      </c>
      <c r="B76" s="48"/>
      <c r="C76" s="25"/>
      <c r="D76" s="25"/>
      <c r="E76" s="13"/>
      <c r="F76" s="13"/>
      <c r="G76" s="13"/>
      <c r="H76" s="13"/>
      <c r="I76" s="13"/>
      <c r="J76" s="25"/>
      <c r="K76" s="13"/>
      <c r="L76" s="25"/>
      <c r="M76" s="13"/>
      <c r="N76" s="25"/>
      <c r="O76" s="13"/>
      <c r="P76" s="36"/>
      <c r="Q76" s="37"/>
      <c r="R76" s="14"/>
    </row>
    <row r="77" spans="1:18" s="17" customFormat="1" ht="15">
      <c r="A77" s="29">
        <v>52</v>
      </c>
      <c r="B77" s="49"/>
      <c r="C77" s="31"/>
      <c r="D77" s="31"/>
      <c r="E77" s="15"/>
      <c r="F77" s="15"/>
      <c r="G77" s="15"/>
      <c r="H77" s="15"/>
      <c r="I77" s="15"/>
      <c r="J77" s="31"/>
      <c r="K77" s="31"/>
      <c r="L77" s="31"/>
      <c r="M77" s="31"/>
      <c r="N77" s="31"/>
      <c r="O77" s="31"/>
      <c r="P77" s="38"/>
      <c r="Q77" s="39"/>
      <c r="R77" s="16"/>
    </row>
    <row r="78" spans="1:18" s="17" customFormat="1" ht="15.75" thickBot="1">
      <c r="A78" s="29">
        <v>53</v>
      </c>
      <c r="B78" s="51" t="s">
        <v>30</v>
      </c>
      <c r="C78" s="31"/>
      <c r="D78" s="31"/>
      <c r="E78" s="15"/>
      <c r="F78" s="15">
        <v>42434</v>
      </c>
      <c r="G78" s="15"/>
      <c r="H78" s="18">
        <v>42470</v>
      </c>
      <c r="I78" s="15"/>
      <c r="J78" s="31"/>
      <c r="K78" s="31"/>
      <c r="L78" s="31"/>
      <c r="M78" s="31"/>
      <c r="N78" s="31"/>
      <c r="O78" s="31"/>
      <c r="P78" s="38"/>
      <c r="Q78" s="39"/>
      <c r="R78" s="19"/>
    </row>
  </sheetData>
  <mergeCells count="8">
    <mergeCell ref="J8:K8"/>
    <mergeCell ref="C8:D8"/>
    <mergeCell ref="C5:F5"/>
    <mergeCell ref="C4:F4"/>
    <mergeCell ref="C3:F3"/>
    <mergeCell ref="C6:F6"/>
    <mergeCell ref="N8:O8"/>
    <mergeCell ref="L8:M8"/>
  </mergeCells>
  <phoneticPr fontId="1" type="noConversion"/>
  <pageMargins left="0.25" right="0.25" top="0.25" bottom="0.25" header="0" footer="0"/>
  <pageSetup scale="83" orientation="landscape" r:id="rId1"/>
  <headerFooter alignWithMargins="0">
    <oddFooter>&amp;L&amp;"Arial,Bold"&amp;8UP Template Version&amp;"Arial,Regular": 06/30/07&amp;R&amp;8Page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CDC UP Project Plan Template (Example)</dc:title>
  <dc:subject>&lt;Project Name&gt;</dc:subject>
  <dc:creator>Daniel Vitek MBA, PMP - Consultant to CDC NCPHI</dc:creator>
  <cp:keywords>CDC Unified Process, CDC UP, CDCUP</cp:keywords>
  <dc:description>Green Tasks = Milestones</dc:description>
  <cp:lastModifiedBy>KiMo</cp:lastModifiedBy>
  <cp:lastPrinted>2007-03-07T16:54:04Z</cp:lastPrinted>
  <dcterms:created xsi:type="dcterms:W3CDTF">2007-03-07T16:07:17Z</dcterms:created>
  <dcterms:modified xsi:type="dcterms:W3CDTF">2016-03-26T20:47:12Z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