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q_swaan_tue_nl/Documents/EngD/Courses/Block 2/AutoRef Project/Project Management Plan/registers/"/>
    </mc:Choice>
  </mc:AlternateContent>
  <xr:revisionPtr revIDLastSave="273" documentId="8_{9739F716-7D13-4523-9A75-4593BACA7F9A}" xr6:coauthVersionLast="47" xr6:coauthVersionMax="47" xr10:uidLastSave="{B5B1B999-CC29-49D9-BF11-9E6153EF6BF6}"/>
  <bookViews>
    <workbookView xWindow="28680" yWindow="-120" windowWidth="29040" windowHeight="15720" activeTab="4" xr2:uid="{C6753684-D026-407D-B830-4D377D196A62}"/>
  </bookViews>
  <sheets>
    <sheet name="TeamRegister" sheetId="1" r:id="rId1"/>
    <sheet name="StakeholderRegister" sheetId="2" r:id="rId2"/>
    <sheet name="DecisionRegister" sheetId="3" r:id="rId3"/>
    <sheet name="ProductBacklog" sheetId="4" r:id="rId4"/>
    <sheet name="RiskRegi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3" i="6"/>
</calcChain>
</file>

<file path=xl/sharedStrings.xml><?xml version="1.0" encoding="utf-8"?>
<sst xmlns="http://schemas.openxmlformats.org/spreadsheetml/2006/main" count="210" uniqueCount="153">
  <si>
    <t>Quinten</t>
  </si>
  <si>
    <t>Kareem</t>
  </si>
  <si>
    <t>Joseph</t>
  </si>
  <si>
    <t>Mahsa</t>
  </si>
  <si>
    <t>Anshid</t>
  </si>
  <si>
    <t>Deniz</t>
  </si>
  <si>
    <t>Naheed</t>
  </si>
  <si>
    <t>Arjun</t>
  </si>
  <si>
    <t>Individuals/Roles</t>
  </si>
  <si>
    <t>Project Manager</t>
  </si>
  <si>
    <t>System Architecture</t>
  </si>
  <si>
    <t>Team Leader</t>
  </si>
  <si>
    <t>Scrum Master</t>
  </si>
  <si>
    <t>Design Engineer</t>
  </si>
  <si>
    <t>X</t>
  </si>
  <si>
    <t>ID</t>
  </si>
  <si>
    <t>First Name</t>
  </si>
  <si>
    <t>Last Name</t>
  </si>
  <si>
    <t>E-mail</t>
  </si>
  <si>
    <t>Organization</t>
  </si>
  <si>
    <t>Sub organisation</t>
  </si>
  <si>
    <t>Role</t>
  </si>
  <si>
    <t>Power</t>
  </si>
  <si>
    <t xml:space="preserve">Interest </t>
  </si>
  <si>
    <t>Rene</t>
  </si>
  <si>
    <t>van de Molengraft</t>
  </si>
  <si>
    <t>m.j.g.v.d.molengraft@tue.nl</t>
  </si>
  <si>
    <t>TU/e</t>
  </si>
  <si>
    <t>Tech United</t>
  </si>
  <si>
    <t>Project Sponsor and Technical Consultant</t>
  </si>
  <si>
    <t>High</t>
  </si>
  <si>
    <t>Erjen</t>
  </si>
  <si>
    <t>Lefeber</t>
  </si>
  <si>
    <t>a.a.j.lefeber@tue.nl</t>
  </si>
  <si>
    <t>Project Sponsor</t>
  </si>
  <si>
    <t>techunited@tue.nl</t>
  </si>
  <si>
    <t>Low</t>
  </si>
  <si>
    <t>RoboCup</t>
  </si>
  <si>
    <t>Middle Sized League</t>
  </si>
  <si>
    <t>Ruben</t>
  </si>
  <si>
    <t>Beumer</t>
  </si>
  <si>
    <t>r.m.beuner@tue.nl</t>
  </si>
  <si>
    <t>Technical Consultant</t>
  </si>
  <si>
    <t>Ivan</t>
  </si>
  <si>
    <t>Kolodkvo</t>
  </si>
  <si>
    <t xml:space="preserve">i.kolodko@tue.nl </t>
  </si>
  <si>
    <t>Danny</t>
  </si>
  <si>
    <t>Hameeteman</t>
  </si>
  <si>
    <t>d.m.j.hameeteman@tue.nl</t>
  </si>
  <si>
    <t>Referee</t>
  </si>
  <si>
    <t>User of System</t>
  </si>
  <si>
    <t>User of System and Rule Maker</t>
  </si>
  <si>
    <t>Decision Details</t>
  </si>
  <si>
    <t>Proposed Date</t>
  </si>
  <si>
    <t>Proposed By</t>
  </si>
  <si>
    <t>Status</t>
  </si>
  <si>
    <t>Approved By</t>
  </si>
  <si>
    <t>Date</t>
  </si>
  <si>
    <t>Impact</t>
  </si>
  <si>
    <t>Approved</t>
  </si>
  <si>
    <t>Team</t>
  </si>
  <si>
    <t>Set the project scope.</t>
  </si>
  <si>
    <t>Set the scope of the project to only focus on two rules: Illegal attack and Defense (RC-12.3.4 &amp; RC-12.3.5) and who touched the ball the last time (FL-15, FL-16 and FL-17).</t>
  </si>
  <si>
    <t>Team (majority vote) and René ("if you as a team agree, I agree")</t>
  </si>
  <si>
    <t>Change of project scope</t>
  </si>
  <si>
    <t>Not approved</t>
  </si>
  <si>
    <t>User story</t>
  </si>
  <si>
    <t>Priority</t>
  </si>
  <si>
    <t>Sprint</t>
  </si>
  <si>
    <t>As a stakeholder, I want to know the risks of the project, so that I better understand the status of the project.</t>
  </si>
  <si>
    <t>As a stakeholder, I want to know the deliverables of this project, so that I know what I get where I paid for.</t>
  </si>
  <si>
    <t>Medium</t>
  </si>
  <si>
    <t>Size</t>
  </si>
  <si>
    <t>As a developer, I want to know the functional requirements of the system, so that I can set up the specifications</t>
  </si>
  <si>
    <t>As a developer, I want to know the specifications of the system, so that I know which solutions fit into that.</t>
  </si>
  <si>
    <t>As a developer, I want to know how to validate the system, so that I can perform the validation tests.</t>
  </si>
  <si>
    <t>As a developer, I want a feasibility check, so that I know which solution fits best to the specifications.</t>
  </si>
  <si>
    <t>As a referee, I want to know which decision the AutoRef system decided so that it can support me in my decisions.</t>
  </si>
  <si>
    <t>As a developer, I want to know when the ball is out of play so that I can decide who gets FL-15, 16 and 17.</t>
  </si>
  <si>
    <t>As a developer, I want to know who applied a force to the ball so that I know who touched the ball the last time.</t>
  </si>
  <si>
    <t>Set the scope of the project to only focus on one rule: who touched the ball the last time after the ball is out of play and communicate this to the referee.</t>
  </si>
  <si>
    <t>Process Step / component / function</t>
  </si>
  <si>
    <t>Potential Failure Mode</t>
  </si>
  <si>
    <t>Potential Failure Effect</t>
  </si>
  <si>
    <r>
      <t>Severity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</si>
  <si>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Potential Causes</t>
  </si>
  <si>
    <r>
      <t>Occurance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</si>
  <si>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Current Controls</t>
  </si>
  <si>
    <r>
      <t>Detection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</si>
  <si>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RPN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</si>
  <si>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RPN+</t>
  </si>
  <si>
    <t>Action Recommended</t>
  </si>
  <si>
    <t>Number</t>
  </si>
  <si>
    <t>What is the process step or component or function?</t>
  </si>
  <si>
    <t>In what ways can the process step / component / function go wrong or fail?</t>
  </si>
  <si>
    <t>What is the impact on the end user if the failure mode is not prevented or corrected?</t>
  </si>
  <si>
    <t>How severe is the effect on the end user?</t>
  </si>
  <si>
    <t>What causes the process step or component or function to go wrong (i.e., how could the failure mode occur)?</t>
  </si>
  <si>
    <t>How frequencly is the cause likely to occur?</t>
  </si>
  <si>
    <t>What are the existing controls that either prevent the failure mode from occuring or detect it if it should occur?</t>
  </si>
  <si>
    <t>How probable is detection of the failure mode or its cause</t>
  </si>
  <si>
    <t>Risk priority number calculated as SEV x OCC</t>
  </si>
  <si>
    <t>RPN with DET</t>
  </si>
  <si>
    <t>What are the actions for reducting the occurance of the cause or for improving its detection? Provide actions on all high RPNs.</t>
  </si>
  <si>
    <r>
      <t xml:space="preserve">1. </t>
    </r>
    <r>
      <rPr>
        <b/>
        <sz val="11"/>
        <color theme="1"/>
        <rFont val="Calibri"/>
        <family val="2"/>
        <scheme val="minor"/>
      </rPr>
      <t xml:space="preserve">Severity: </t>
    </r>
    <r>
      <rPr>
        <sz val="11"/>
        <color theme="1"/>
        <rFont val="Calibri"/>
        <family val="2"/>
        <scheme val="minor"/>
      </rPr>
      <t>Severity of impact of failure event. It is scored on a scale of 1 to 5. A high score is assigned to high-impact events while a low score is assigned to low-impact events.</t>
    </r>
  </si>
  <si>
    <r>
      <t xml:space="preserve">2. </t>
    </r>
    <r>
      <rPr>
        <b/>
        <sz val="11"/>
        <color theme="1"/>
        <rFont val="Calibri"/>
        <family val="2"/>
        <scheme val="minor"/>
      </rPr>
      <t xml:space="preserve">Occurance or Probability: </t>
    </r>
    <r>
      <rPr>
        <sz val="11"/>
        <color theme="1"/>
        <rFont val="Calibri"/>
        <family val="2"/>
        <scheme val="minor"/>
      </rPr>
      <t>Frequency of occurance of failure event. It is scored on a scale of 1 to 5. A high score is assigned to frequently occuring events while events with low occuraence are assigned a low score.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</si>
  <si>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Detection: </t>
    </r>
    <r>
      <rPr>
        <sz val="11"/>
        <color theme="1"/>
        <rFont val="Calibri"/>
        <family val="2"/>
        <scheme val="minor"/>
      </rPr>
      <t>Ability of process control to detect the occurance of failure events. It is scored on a scale of 1 to 5. A failure event that can be easilty detected by the process control is assigned a low score while a high score is assigned to an inconspicuous event.</t>
    </r>
  </si>
  <si>
    <r>
      <t xml:space="preserve">4. </t>
    </r>
    <r>
      <rPr>
        <b/>
        <sz val="11"/>
        <color theme="1"/>
        <rFont val="Calibri"/>
        <family val="2"/>
        <scheme val="minor"/>
      </rPr>
      <t xml:space="preserve">Risk Priority Number: </t>
    </r>
    <r>
      <rPr>
        <sz val="11"/>
        <color theme="1"/>
        <rFont val="Calibri"/>
        <family val="2"/>
        <scheme val="minor"/>
      </rPr>
      <t>The overall risk score of an event or failure. It is calculated by multiplying the scores for severity, occurance and detection. An event with a high RPN demands immediate attention while events with lower RPNs are less risky.</t>
    </r>
  </si>
  <si>
    <t>Sensors have too low accuracy</t>
  </si>
  <si>
    <t>Wrong decisions</t>
  </si>
  <si>
    <t>Set specifications</t>
  </si>
  <si>
    <t>Bias</t>
  </si>
  <si>
    <t>Decisions are biased to a certain team</t>
  </si>
  <si>
    <t>Not tested on other teams</t>
  </si>
  <si>
    <t>Make solution independent on specific TURTLEs</t>
  </si>
  <si>
    <t>Trust</t>
  </si>
  <si>
    <t>No trust from referees or audience in deicison making</t>
  </si>
  <si>
    <t>System is not used</t>
  </si>
  <si>
    <t>No proof</t>
  </si>
  <si>
    <t>Need proof of decions made</t>
  </si>
  <si>
    <t>Robustness</t>
  </si>
  <si>
    <t>Wrong decisions in other fields</t>
  </si>
  <si>
    <t xml:space="preserve">Wrong measurements because of external factors. </t>
  </si>
  <si>
    <t>Different lightning.</t>
  </si>
  <si>
    <t>Security</t>
  </si>
  <si>
    <t>Team hack the system</t>
  </si>
  <si>
    <t>Gives wrong decisions every time</t>
  </si>
  <si>
    <t>Hacking</t>
  </si>
  <si>
    <t>Edge cases</t>
  </si>
  <si>
    <t>Not identifying all edge cases</t>
  </si>
  <si>
    <t>Tested on real match</t>
  </si>
  <si>
    <t>Talking with referees</t>
  </si>
  <si>
    <t>Implementation</t>
  </si>
  <si>
    <t>Team knowledge too low</t>
  </si>
  <si>
    <t>Implementation takes too long</t>
  </si>
  <si>
    <t>Whole project is delayed</t>
  </si>
  <si>
    <t>Teamwork</t>
  </si>
  <si>
    <t>Not working well together</t>
  </si>
  <si>
    <t>Project delayed. Not making right decisions.</t>
  </si>
  <si>
    <t>Implementing a communication plan in PMP.</t>
  </si>
  <si>
    <t>Stubborness, ego, indecisiveness, different backgrounds and not communicating</t>
  </si>
  <si>
    <t xml:space="preserve">Sensing </t>
  </si>
  <si>
    <t>Budget limitations, availability of hardware or wrong assumptions</t>
  </si>
  <si>
    <t>Use good sources for assumptions. Create a decision matrix for choosing solution space and hardware.</t>
  </si>
  <si>
    <t>Validation and verification</t>
  </si>
  <si>
    <t>We can not test the system due to other people using the field.</t>
  </si>
  <si>
    <t>Project delayed.</t>
  </si>
  <si>
    <t>Not planning, something else gets in the way of testing. Not the right equipment to verify.</t>
  </si>
  <si>
    <t>2 Challenging tasks</t>
  </si>
  <si>
    <t>Too much work, one of the two could not work out</t>
  </si>
  <si>
    <t>Final deliverable not reached</t>
  </si>
  <si>
    <t>Can not use previous years' work</t>
  </si>
  <si>
    <t>Work in parallell, make subteams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</si>
</sst>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2" fillId="0" borderId="0" xfId="2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14" fontId="0" fillId="0" borderId="0" xfId="0" applyNumberFormat="1"/>
    <xf numFmtId="0" fontId="1" fillId="4" borderId="0" xfId="1"/>
    <xf numFmtId="0" fontId="0" fillId="8" borderId="1" xfId="0" applyFill="1" applyBorder="1" applyAlignment="1">
      <alignment vertical="top" wrapText="1"/>
    </xf>
    <xf numFmtId="0" fontId="0" fillId="0" borderId="1" xfId="0" applyBorder="1"/>
    <xf numFmtId="0" fontId="3" fillId="7" borderId="1" xfId="0" applyFont="1" applyFill="1" applyBorder="1" applyAlignment="1">
      <alignment vertical="center" wrapText="1"/>
    </xf>
  </cellXfs>
  <cellStyles count="3">
    <cellStyle name="Good" xfId="1" builtinId="26"/>
    <cellStyle name="Hyperlink" xfId="2" builtinId="8"/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A3971-97A2-4973-8131-1F5976427226}" name="TBL_Stakeholders3" displayName="TBL_Stakeholders3" ref="A1:I8" totalsRowShown="0" headerRowDxfId="16" dataDxfId="15">
  <autoFilter ref="A1:I8" xr:uid="{83CA3971-97A2-4973-8131-1F5976427226}"/>
  <tableColumns count="9">
    <tableColumn id="1" xr3:uid="{8262E377-5AD0-4806-AEA4-D989E075BF51}" name="ID" dataDxfId="14"/>
    <tableColumn id="3" xr3:uid="{4E989BD6-69A5-46B0-AEFC-3675FCCF337B}" name="First Name" dataDxfId="13"/>
    <tableColumn id="4" xr3:uid="{C9FD28AD-122D-46E9-BDED-3C2EAE6C15F2}" name="Last Name" dataDxfId="12"/>
    <tableColumn id="23" xr3:uid="{5323E571-C139-457E-BA4C-C5A7C8719693}" name="E-mail" dataDxfId="11"/>
    <tableColumn id="20" xr3:uid="{30442822-CBD9-4EAC-A865-F615CF48A5FD}" name="Organization" dataDxfId="10"/>
    <tableColumn id="21" xr3:uid="{42C32D8F-8E40-41CC-BEB5-1C8CD177DE61}" name="Sub organisation" dataDxfId="9"/>
    <tableColumn id="22" xr3:uid="{EF1EE46E-681B-482E-8B76-573B012438DC}" name="Role" dataDxfId="8"/>
    <tableColumn id="24" xr3:uid="{91D6887F-DD93-4853-BA03-090D7545C06F}" name="Power" dataDxfId="7"/>
    <tableColumn id="5" xr3:uid="{22CD2A3B-63B6-429F-B971-F9F7ED61ADED}" name="Interest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252EAA-35BC-4812-9D2A-FE810FD7EEBF}" name="Table2" displayName="Table2" ref="A1:H3" totalsRowShown="0">
  <autoFilter ref="A1:H3" xr:uid="{DF252EAA-35BC-4812-9D2A-FE810FD7EEBF}"/>
  <tableColumns count="8">
    <tableColumn id="1" xr3:uid="{66FC4F8D-6295-424C-869C-2B9058DD977F}" name="ID"/>
    <tableColumn id="2" xr3:uid="{6D20D426-DFB9-40A1-AA81-1DF9484B2BE6}" name="Decision Details"/>
    <tableColumn id="3" xr3:uid="{7E5ECCAC-1C8A-4EA7-A557-ED1F54A3465A}" name="Impact"/>
    <tableColumn id="4" xr3:uid="{A419E43D-B156-42BB-AFDD-E3F449BF8F38}" name="Proposed Date" dataDxfId="5"/>
    <tableColumn id="5" xr3:uid="{C8D251D9-601F-47C6-828D-FC51DC6A3B5D}" name="Proposed By"/>
    <tableColumn id="6" xr3:uid="{DD72FD92-29BB-4EB6-8333-28701F0C8922}" name="Status" dataCellStyle="Good"/>
    <tableColumn id="7" xr3:uid="{6481DA66-D975-457B-8755-DADBF5ACC01F}" name="Approved By"/>
    <tableColumn id="8" xr3:uid="{78CC93BB-30A2-45E5-B7AD-48856969CDCE}" name="Date" dataDxfId="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17DC9B-72B5-439C-A151-D098655B6B09}" name="Table24" displayName="Table24" ref="A1:E11" totalsRowShown="0">
  <autoFilter ref="A1:E11" xr:uid="{1B17DC9B-72B5-439C-A151-D098655B6B09}"/>
  <tableColumns count="5">
    <tableColumn id="1" xr3:uid="{4B987778-F9F2-4382-8374-AD51F099E988}" name="ID"/>
    <tableColumn id="2" xr3:uid="{20A3CBC3-CC25-4435-80A6-D3C515865B02}" name="User story"/>
    <tableColumn id="3" xr3:uid="{FDFC82BA-F7F5-4DC2-8460-AA38739D716D}" name="Size"/>
    <tableColumn id="4" xr3:uid="{8F44A72E-EEB3-4434-9067-1B32E75F72A4}" name="Priority" dataDxfId="3"/>
    <tableColumn id="5" xr3:uid="{8F7228CD-5171-45D8-B4FA-9598E8ECF118}" name="Spri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chunited@tue.nl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a.a.j.lefeber@tue.nl" TargetMode="External"/><Relationship Id="rId1" Type="http://schemas.openxmlformats.org/officeDocument/2006/relationships/hyperlink" Target="mailto:m.j.g.v.d.molengraft@tue.nl" TargetMode="External"/><Relationship Id="rId6" Type="http://schemas.openxmlformats.org/officeDocument/2006/relationships/hyperlink" Target="mailto:d.m.j.hameeteman@tue.nl" TargetMode="External"/><Relationship Id="rId5" Type="http://schemas.openxmlformats.org/officeDocument/2006/relationships/hyperlink" Target="mailto:i.kolodko@tue.nl" TargetMode="External"/><Relationship Id="rId4" Type="http://schemas.openxmlformats.org/officeDocument/2006/relationships/hyperlink" Target="mailto:r.m.beuner@tue.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6F84-222A-4D65-9416-E03B786E72C7}">
  <dimension ref="A1:F9"/>
  <sheetViews>
    <sheetView workbookViewId="0">
      <selection activeCell="D20" sqref="D20"/>
    </sheetView>
  </sheetViews>
  <sheetFormatPr defaultRowHeight="15" x14ac:dyDescent="0.25"/>
  <cols>
    <col min="1" max="1" width="17.42578125" customWidth="1"/>
    <col min="2" max="2" width="17.85546875" customWidth="1"/>
    <col min="3" max="3" width="17.7109375" customWidth="1"/>
    <col min="4" max="4" width="18" customWidth="1"/>
    <col min="5" max="5" width="17.85546875" customWidth="1"/>
    <col min="6" max="6" width="17.7109375" customWidth="1"/>
  </cols>
  <sheetData>
    <row r="1" spans="1:6" ht="24.6" customHeight="1" x14ac:dyDescent="0.25">
      <c r="A1" s="6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</row>
    <row r="2" spans="1:6" x14ac:dyDescent="0.25">
      <c r="A2" s="12" t="s">
        <v>0</v>
      </c>
      <c r="B2" s="1" t="s">
        <v>14</v>
      </c>
      <c r="C2" s="1"/>
      <c r="D2" s="1"/>
      <c r="E2" s="1"/>
      <c r="F2" s="5" t="s">
        <v>14</v>
      </c>
    </row>
    <row r="3" spans="1:6" x14ac:dyDescent="0.25">
      <c r="A3" s="7" t="s">
        <v>1</v>
      </c>
      <c r="B3" s="2"/>
      <c r="C3" s="2"/>
      <c r="D3" s="2" t="s">
        <v>14</v>
      </c>
      <c r="E3" s="2"/>
      <c r="F3" s="8" t="s">
        <v>14</v>
      </c>
    </row>
    <row r="4" spans="1:6" x14ac:dyDescent="0.25">
      <c r="A4" s="12" t="s">
        <v>2</v>
      </c>
      <c r="B4" s="1"/>
      <c r="C4" s="1" t="s">
        <v>14</v>
      </c>
      <c r="D4" s="1"/>
      <c r="E4" s="1"/>
      <c r="F4" s="5" t="s">
        <v>14</v>
      </c>
    </row>
    <row r="5" spans="1:6" x14ac:dyDescent="0.25">
      <c r="A5" s="7" t="s">
        <v>3</v>
      </c>
      <c r="B5" s="2"/>
      <c r="C5" s="2"/>
      <c r="D5" s="2"/>
      <c r="E5" s="2" t="s">
        <v>14</v>
      </c>
      <c r="F5" s="8" t="s">
        <v>14</v>
      </c>
    </row>
    <row r="6" spans="1:6" x14ac:dyDescent="0.25">
      <c r="A6" s="12" t="s">
        <v>7</v>
      </c>
      <c r="B6" s="1"/>
      <c r="C6" s="1"/>
      <c r="D6" s="1"/>
      <c r="E6" s="1"/>
      <c r="F6" s="5" t="s">
        <v>14</v>
      </c>
    </row>
    <row r="7" spans="1:6" x14ac:dyDescent="0.25">
      <c r="A7" s="7" t="s">
        <v>5</v>
      </c>
      <c r="B7" s="2"/>
      <c r="C7" s="2"/>
      <c r="D7" s="2"/>
      <c r="E7" s="2"/>
      <c r="F7" s="8" t="s">
        <v>14</v>
      </c>
    </row>
    <row r="8" spans="1:6" x14ac:dyDescent="0.25">
      <c r="A8" s="12" t="s">
        <v>6</v>
      </c>
      <c r="B8" s="1"/>
      <c r="C8" s="1"/>
      <c r="D8" s="1"/>
      <c r="E8" s="1"/>
      <c r="F8" s="5" t="s">
        <v>14</v>
      </c>
    </row>
    <row r="9" spans="1:6" ht="15.75" thickBot="1" x14ac:dyDescent="0.3">
      <c r="A9" s="9" t="s">
        <v>4</v>
      </c>
      <c r="B9" s="10"/>
      <c r="C9" s="10"/>
      <c r="D9" s="10"/>
      <c r="E9" s="10"/>
      <c r="F9" s="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D6A1-D6F6-48E4-99E3-5A21FE025376}">
  <dimension ref="A1:I8"/>
  <sheetViews>
    <sheetView workbookViewId="0">
      <selection activeCell="E23" sqref="E23"/>
    </sheetView>
  </sheetViews>
  <sheetFormatPr defaultRowHeight="15" x14ac:dyDescent="0.25"/>
  <cols>
    <col min="1" max="1" width="7.5703125" customWidth="1"/>
    <col min="2" max="2" width="14.5703125" customWidth="1"/>
    <col min="3" max="3" width="19.140625" customWidth="1"/>
    <col min="4" max="4" width="27.7109375" customWidth="1"/>
    <col min="5" max="5" width="16" customWidth="1"/>
    <col min="6" max="6" width="22.5703125" customWidth="1"/>
    <col min="7" max="7" width="41.5703125" customWidth="1"/>
    <col min="8" max="8" width="16.5703125" customWidth="1"/>
    <col min="9" max="9" width="16.42578125" customWidth="1"/>
  </cols>
  <sheetData>
    <row r="1" spans="1:9" x14ac:dyDescent="0.25">
      <c r="A1" s="13" t="s">
        <v>15</v>
      </c>
      <c r="B1" s="13" t="s">
        <v>16</v>
      </c>
      <c r="C1" s="13" t="s">
        <v>17</v>
      </c>
      <c r="D1" s="14" t="s">
        <v>18</v>
      </c>
      <c r="E1" s="13" t="s">
        <v>19</v>
      </c>
      <c r="F1" s="13" t="s">
        <v>20</v>
      </c>
      <c r="G1" s="14" t="s">
        <v>21</v>
      </c>
      <c r="H1" s="14" t="s">
        <v>22</v>
      </c>
      <c r="I1" s="14" t="s">
        <v>23</v>
      </c>
    </row>
    <row r="2" spans="1:9" x14ac:dyDescent="0.25">
      <c r="A2" s="13">
        <v>1</v>
      </c>
      <c r="B2" s="13" t="s">
        <v>24</v>
      </c>
      <c r="C2" s="13" t="s">
        <v>25</v>
      </c>
      <c r="D2" s="15" t="s">
        <v>26</v>
      </c>
      <c r="E2" s="13" t="s">
        <v>27</v>
      </c>
      <c r="F2" s="13" t="s">
        <v>28</v>
      </c>
      <c r="G2" s="13" t="s">
        <v>29</v>
      </c>
      <c r="H2" s="16" t="s">
        <v>30</v>
      </c>
      <c r="I2" s="17" t="s">
        <v>30</v>
      </c>
    </row>
    <row r="3" spans="1:9" x14ac:dyDescent="0.25">
      <c r="A3" s="13">
        <v>2</v>
      </c>
      <c r="B3" s="13" t="s">
        <v>31</v>
      </c>
      <c r="C3" s="13" t="s">
        <v>32</v>
      </c>
      <c r="D3" s="15" t="s">
        <v>33</v>
      </c>
      <c r="E3" s="13" t="s">
        <v>27</v>
      </c>
      <c r="F3" s="13"/>
      <c r="G3" s="13" t="s">
        <v>34</v>
      </c>
      <c r="H3" s="16" t="s">
        <v>30</v>
      </c>
      <c r="I3" s="17" t="s">
        <v>30</v>
      </c>
    </row>
    <row r="4" spans="1:9" x14ac:dyDescent="0.25">
      <c r="A4" s="13">
        <v>3</v>
      </c>
      <c r="B4" s="13"/>
      <c r="C4" s="13"/>
      <c r="D4" s="15" t="s">
        <v>35</v>
      </c>
      <c r="E4" s="13" t="s">
        <v>27</v>
      </c>
      <c r="F4" s="13" t="s">
        <v>28</v>
      </c>
      <c r="G4" s="13" t="s">
        <v>50</v>
      </c>
      <c r="H4" s="16" t="s">
        <v>36</v>
      </c>
      <c r="I4" s="17" t="s">
        <v>30</v>
      </c>
    </row>
    <row r="5" spans="1:9" x14ac:dyDescent="0.25">
      <c r="A5" s="13">
        <v>4</v>
      </c>
      <c r="B5" s="13"/>
      <c r="C5" s="13"/>
      <c r="D5" s="13"/>
      <c r="E5" s="13" t="s">
        <v>37</v>
      </c>
      <c r="F5" s="13" t="s">
        <v>38</v>
      </c>
      <c r="G5" s="13" t="s">
        <v>51</v>
      </c>
      <c r="H5" s="16" t="s">
        <v>30</v>
      </c>
      <c r="I5" s="17" t="s">
        <v>36</v>
      </c>
    </row>
    <row r="6" spans="1:9" x14ac:dyDescent="0.25">
      <c r="A6" s="13">
        <v>5</v>
      </c>
      <c r="B6" s="13" t="s">
        <v>39</v>
      </c>
      <c r="C6" s="13" t="s">
        <v>40</v>
      </c>
      <c r="D6" s="15" t="s">
        <v>41</v>
      </c>
      <c r="E6" s="13" t="s">
        <v>27</v>
      </c>
      <c r="F6" s="13" t="s">
        <v>28</v>
      </c>
      <c r="G6" s="13" t="s">
        <v>42</v>
      </c>
      <c r="H6" s="16" t="s">
        <v>36</v>
      </c>
      <c r="I6" s="17" t="s">
        <v>30</v>
      </c>
    </row>
    <row r="7" spans="1:9" x14ac:dyDescent="0.25">
      <c r="A7" s="13">
        <v>6</v>
      </c>
      <c r="B7" s="13" t="s">
        <v>43</v>
      </c>
      <c r="C7" s="13" t="s">
        <v>44</v>
      </c>
      <c r="D7" s="15" t="s">
        <v>45</v>
      </c>
      <c r="E7" s="13" t="s">
        <v>27</v>
      </c>
      <c r="F7" s="13" t="s">
        <v>28</v>
      </c>
      <c r="G7" s="13" t="s">
        <v>42</v>
      </c>
      <c r="H7" s="16" t="s">
        <v>36</v>
      </c>
      <c r="I7" s="17" t="s">
        <v>30</v>
      </c>
    </row>
    <row r="8" spans="1:9" x14ac:dyDescent="0.25">
      <c r="A8" s="13">
        <v>7</v>
      </c>
      <c r="B8" s="13" t="s">
        <v>46</v>
      </c>
      <c r="C8" s="13" t="s">
        <v>47</v>
      </c>
      <c r="D8" s="15" t="s">
        <v>48</v>
      </c>
      <c r="E8" s="13" t="s">
        <v>37</v>
      </c>
      <c r="F8" s="13" t="s">
        <v>38</v>
      </c>
      <c r="G8" s="13" t="s">
        <v>49</v>
      </c>
      <c r="H8" s="14" t="s">
        <v>36</v>
      </c>
      <c r="I8" s="17" t="s">
        <v>30</v>
      </c>
    </row>
  </sheetData>
  <conditionalFormatting sqref="H1:H8">
    <cfRule type="containsText" dxfId="2" priority="1" operator="containsText" text="Low">
      <formula>NOT(ISERROR(SEARCH("Low",H1)))</formula>
    </cfRule>
    <cfRule type="uniqueValues" priority="4"/>
  </conditionalFormatting>
  <conditionalFormatting sqref="H2:H8">
    <cfRule type="containsText" dxfId="1" priority="3" operator="containsText" text="High">
      <formula>NOT(ISERROR(SEARCH("High",H2)))</formula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8">
    <cfRule type="containsText" dxfId="0" priority="2" operator="containsText" text="Low">
      <formula>NOT(ISERROR(SEARCH("Low",I1)))</formula>
    </cfRule>
  </conditionalFormatting>
  <hyperlinks>
    <hyperlink ref="D2" r:id="rId1" xr:uid="{684FB5AF-27C5-428C-A89B-B85CF8D3EB7F}"/>
    <hyperlink ref="D3" r:id="rId2" xr:uid="{DB3EA3BF-7551-4316-B15E-D04DA803A077}"/>
    <hyperlink ref="D4" r:id="rId3" xr:uid="{7C55531A-97F3-410D-A8AB-35F8CD4FF3EF}"/>
    <hyperlink ref="D6" r:id="rId4" xr:uid="{CB8A4DA8-00C8-406A-9628-F2F38908B2EE}"/>
    <hyperlink ref="D7" r:id="rId5" xr:uid="{4AB56D05-AEE8-4F70-99B9-C3AFDEFE639A}"/>
    <hyperlink ref="D8" r:id="rId6" xr:uid="{1E08E4C4-5926-4DD3-92B6-346B22D885D3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ADDE-5538-4414-B9B5-6B9E61F29BE6}">
  <dimension ref="A1:H3"/>
  <sheetViews>
    <sheetView workbookViewId="0">
      <selection sqref="A1:H3"/>
    </sheetView>
  </sheetViews>
  <sheetFormatPr defaultRowHeight="15" x14ac:dyDescent="0.25"/>
  <cols>
    <col min="2" max="2" width="62.28515625" customWidth="1"/>
    <col min="3" max="3" width="21.140625" customWidth="1"/>
    <col min="4" max="4" width="16.5703125" customWidth="1"/>
    <col min="5" max="5" width="15.5703125" customWidth="1"/>
    <col min="6" max="6" width="14.5703125" customWidth="1"/>
    <col min="7" max="7" width="20.42578125" customWidth="1"/>
    <col min="8" max="8" width="13.140625" customWidth="1"/>
    <col min="9" max="9" width="17.42578125" customWidth="1"/>
  </cols>
  <sheetData>
    <row r="1" spans="1:8" x14ac:dyDescent="0.25">
      <c r="A1" t="s">
        <v>15</v>
      </c>
      <c r="B1" t="s">
        <v>52</v>
      </c>
      <c r="C1" t="s">
        <v>58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25">
      <c r="A2">
        <v>1</v>
      </c>
      <c r="B2" t="s">
        <v>62</v>
      </c>
      <c r="C2" t="s">
        <v>61</v>
      </c>
      <c r="D2" s="18">
        <v>45341</v>
      </c>
      <c r="E2" t="s">
        <v>60</v>
      </c>
      <c r="F2" s="19" t="s">
        <v>59</v>
      </c>
      <c r="G2" t="s">
        <v>63</v>
      </c>
      <c r="H2" s="18">
        <v>45341</v>
      </c>
    </row>
    <row r="3" spans="1:8" x14ac:dyDescent="0.25">
      <c r="A3">
        <v>2</v>
      </c>
      <c r="B3" t="s">
        <v>80</v>
      </c>
      <c r="C3" t="s">
        <v>64</v>
      </c>
      <c r="D3" s="18">
        <v>45345</v>
      </c>
      <c r="E3" t="s">
        <v>60</v>
      </c>
      <c r="F3" s="19" t="s">
        <v>65</v>
      </c>
      <c r="H3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753D-2AC8-4AD4-94EA-F848FD7D8A7A}">
  <dimension ref="A1:E11"/>
  <sheetViews>
    <sheetView workbookViewId="0">
      <selection activeCell="B11" sqref="B11"/>
    </sheetView>
  </sheetViews>
  <sheetFormatPr defaultRowHeight="15" x14ac:dyDescent="0.25"/>
  <cols>
    <col min="1" max="1" width="5.28515625" customWidth="1"/>
    <col min="2" max="2" width="103.140625" customWidth="1"/>
    <col min="3" max="8" width="15.5703125" customWidth="1"/>
  </cols>
  <sheetData>
    <row r="1" spans="1:5" x14ac:dyDescent="0.25">
      <c r="A1" t="s">
        <v>15</v>
      </c>
      <c r="B1" t="s">
        <v>66</v>
      </c>
      <c r="C1" t="s">
        <v>72</v>
      </c>
      <c r="D1" t="s">
        <v>67</v>
      </c>
      <c r="E1" t="s">
        <v>68</v>
      </c>
    </row>
    <row r="2" spans="1:5" x14ac:dyDescent="0.25">
      <c r="A2">
        <v>1</v>
      </c>
      <c r="B2" t="s">
        <v>69</v>
      </c>
      <c r="C2" t="s">
        <v>36</v>
      </c>
      <c r="D2" s="18" t="s">
        <v>30</v>
      </c>
      <c r="E2">
        <v>3</v>
      </c>
    </row>
    <row r="3" spans="1:5" x14ac:dyDescent="0.25">
      <c r="A3">
        <v>2</v>
      </c>
      <c r="B3" t="s">
        <v>73</v>
      </c>
      <c r="C3" t="s">
        <v>71</v>
      </c>
      <c r="D3" s="18" t="s">
        <v>30</v>
      </c>
      <c r="E3">
        <v>3</v>
      </c>
    </row>
    <row r="4" spans="1:5" x14ac:dyDescent="0.25">
      <c r="A4">
        <v>3</v>
      </c>
      <c r="B4" t="s">
        <v>70</v>
      </c>
      <c r="C4" t="s">
        <v>36</v>
      </c>
      <c r="D4" s="18" t="s">
        <v>30</v>
      </c>
      <c r="E4">
        <v>3</v>
      </c>
    </row>
    <row r="5" spans="1:5" x14ac:dyDescent="0.25">
      <c r="A5">
        <v>4</v>
      </c>
      <c r="B5" t="s">
        <v>74</v>
      </c>
      <c r="C5" t="s">
        <v>30</v>
      </c>
      <c r="D5" s="18" t="s">
        <v>30</v>
      </c>
      <c r="E5">
        <v>3</v>
      </c>
    </row>
    <row r="6" spans="1:5" x14ac:dyDescent="0.25">
      <c r="A6">
        <v>5</v>
      </c>
      <c r="B6" t="s">
        <v>75</v>
      </c>
      <c r="C6" t="s">
        <v>36</v>
      </c>
      <c r="D6" s="18" t="s">
        <v>30</v>
      </c>
      <c r="E6">
        <v>3</v>
      </c>
    </row>
    <row r="7" spans="1:5" x14ac:dyDescent="0.25">
      <c r="A7">
        <v>6</v>
      </c>
      <c r="B7" t="s">
        <v>76</v>
      </c>
      <c r="C7" t="s">
        <v>71</v>
      </c>
      <c r="D7" s="18" t="s">
        <v>71</v>
      </c>
      <c r="E7">
        <v>3</v>
      </c>
    </row>
    <row r="8" spans="1:5" x14ac:dyDescent="0.25">
      <c r="A8">
        <v>7</v>
      </c>
      <c r="B8" t="s">
        <v>77</v>
      </c>
      <c r="C8" t="s">
        <v>36</v>
      </c>
      <c r="D8" s="18" t="s">
        <v>36</v>
      </c>
    </row>
    <row r="9" spans="1:5" x14ac:dyDescent="0.25">
      <c r="A9">
        <v>8</v>
      </c>
      <c r="B9" t="s">
        <v>78</v>
      </c>
      <c r="C9" t="s">
        <v>30</v>
      </c>
      <c r="D9" s="18" t="s">
        <v>71</v>
      </c>
    </row>
    <row r="10" spans="1:5" x14ac:dyDescent="0.25">
      <c r="A10">
        <v>9</v>
      </c>
      <c r="B10" t="s">
        <v>79</v>
      </c>
      <c r="C10" t="s">
        <v>30</v>
      </c>
      <c r="D10" s="18" t="s">
        <v>71</v>
      </c>
    </row>
    <row r="11" spans="1:5" x14ac:dyDescent="0.25">
      <c r="D11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7771-FB19-4EC4-8B0E-82C521ED06D2}">
  <dimension ref="A1:L28"/>
  <sheetViews>
    <sheetView tabSelected="1" zoomScale="70" zoomScaleNormal="70" workbookViewId="0">
      <selection activeCell="B12" sqref="B12"/>
    </sheetView>
  </sheetViews>
  <sheetFormatPr defaultRowHeight="15" x14ac:dyDescent="0.25"/>
  <cols>
    <col min="1" max="1" width="9.5703125" customWidth="1"/>
    <col min="2" max="2" width="51.140625" customWidth="1"/>
    <col min="3" max="3" width="37.28515625" customWidth="1"/>
    <col min="4" max="4" width="45.140625" customWidth="1"/>
    <col min="5" max="5" width="17.7109375" customWidth="1"/>
    <col min="6" max="6" width="27.85546875" customWidth="1"/>
    <col min="7" max="7" width="15" customWidth="1"/>
    <col min="8" max="8" width="25.42578125" customWidth="1"/>
    <col min="9" max="9" width="21" customWidth="1"/>
    <col min="10" max="10" width="17.28515625" customWidth="1"/>
    <col min="11" max="11" width="13.85546875" customWidth="1"/>
    <col min="12" max="12" width="53.140625" customWidth="1"/>
  </cols>
  <sheetData>
    <row r="1" spans="1:12" ht="45" x14ac:dyDescent="0.25">
      <c r="A1" s="22" t="s">
        <v>15</v>
      </c>
      <c r="B1" s="22" t="s">
        <v>81</v>
      </c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  <c r="H1" s="22" t="s">
        <v>87</v>
      </c>
      <c r="I1" s="22" t="s">
        <v>88</v>
      </c>
      <c r="J1" s="22" t="s">
        <v>89</v>
      </c>
      <c r="K1" s="22" t="s">
        <v>90</v>
      </c>
      <c r="L1" s="22" t="s">
        <v>91</v>
      </c>
    </row>
    <row r="2" spans="1:12" ht="82.5" customHeight="1" x14ac:dyDescent="0.25">
      <c r="A2" s="20" t="s">
        <v>92</v>
      </c>
      <c r="B2" s="20" t="s">
        <v>93</v>
      </c>
      <c r="C2" s="20" t="s">
        <v>94</v>
      </c>
      <c r="D2" s="20" t="s">
        <v>95</v>
      </c>
      <c r="E2" s="20" t="s">
        <v>96</v>
      </c>
      <c r="F2" s="20" t="s">
        <v>97</v>
      </c>
      <c r="G2" s="20" t="s">
        <v>98</v>
      </c>
      <c r="H2" s="20" t="s">
        <v>99</v>
      </c>
      <c r="I2" s="20" t="s">
        <v>100</v>
      </c>
      <c r="J2" s="20" t="s">
        <v>101</v>
      </c>
      <c r="K2" s="20" t="s">
        <v>102</v>
      </c>
      <c r="L2" s="20" t="s">
        <v>103</v>
      </c>
    </row>
    <row r="3" spans="1:12" x14ac:dyDescent="0.25">
      <c r="A3" s="21">
        <v>1</v>
      </c>
      <c r="B3" s="21" t="s">
        <v>141</v>
      </c>
      <c r="C3" s="21" t="s">
        <v>108</v>
      </c>
      <c r="D3" s="21" t="s">
        <v>109</v>
      </c>
      <c r="E3" s="21">
        <v>4</v>
      </c>
      <c r="F3" s="21" t="s">
        <v>142</v>
      </c>
      <c r="G3" s="21">
        <v>3</v>
      </c>
      <c r="H3" s="21" t="s">
        <v>110</v>
      </c>
      <c r="I3" s="21"/>
      <c r="J3" s="21">
        <f>E3*G3</f>
        <v>12</v>
      </c>
      <c r="K3" s="21">
        <v>0</v>
      </c>
      <c r="L3" s="21" t="s">
        <v>143</v>
      </c>
    </row>
    <row r="4" spans="1:12" x14ac:dyDescent="0.25">
      <c r="A4" s="21">
        <v>2</v>
      </c>
      <c r="B4" s="21" t="s">
        <v>111</v>
      </c>
      <c r="C4" s="21" t="s">
        <v>112</v>
      </c>
      <c r="D4" s="21" t="s">
        <v>109</v>
      </c>
      <c r="E4" s="21">
        <v>4</v>
      </c>
      <c r="F4" s="21" t="s">
        <v>113</v>
      </c>
      <c r="G4" s="21">
        <v>1</v>
      </c>
      <c r="H4" s="21"/>
      <c r="I4" s="21"/>
      <c r="J4" s="21">
        <f t="shared" ref="J4:J22" si="0">E4*G4</f>
        <v>4</v>
      </c>
      <c r="K4" s="21">
        <v>0</v>
      </c>
      <c r="L4" s="21" t="s">
        <v>114</v>
      </c>
    </row>
    <row r="5" spans="1:12" x14ac:dyDescent="0.25">
      <c r="A5" s="21">
        <v>3</v>
      </c>
      <c r="B5" s="21" t="s">
        <v>115</v>
      </c>
      <c r="C5" s="21" t="s">
        <v>116</v>
      </c>
      <c r="D5" s="21" t="s">
        <v>117</v>
      </c>
      <c r="E5" s="21">
        <v>4</v>
      </c>
      <c r="F5" s="21" t="s">
        <v>118</v>
      </c>
      <c r="G5" s="21">
        <v>2</v>
      </c>
      <c r="H5" s="21"/>
      <c r="I5" s="21"/>
      <c r="J5" s="21">
        <f t="shared" si="0"/>
        <v>8</v>
      </c>
      <c r="K5" s="21">
        <v>0</v>
      </c>
      <c r="L5" s="21" t="s">
        <v>119</v>
      </c>
    </row>
    <row r="6" spans="1:12" x14ac:dyDescent="0.25">
      <c r="A6" s="21">
        <v>4</v>
      </c>
      <c r="B6" s="21" t="s">
        <v>120</v>
      </c>
      <c r="C6" s="21" t="s">
        <v>122</v>
      </c>
      <c r="D6" s="21" t="s">
        <v>121</v>
      </c>
      <c r="E6" s="21">
        <v>3</v>
      </c>
      <c r="F6" s="21" t="s">
        <v>123</v>
      </c>
      <c r="G6" s="21">
        <v>1</v>
      </c>
      <c r="H6" s="21"/>
      <c r="I6" s="21"/>
      <c r="J6" s="21">
        <f t="shared" si="0"/>
        <v>3</v>
      </c>
      <c r="K6" s="21">
        <v>0</v>
      </c>
      <c r="L6" s="21"/>
    </row>
    <row r="7" spans="1:12" x14ac:dyDescent="0.25">
      <c r="A7" s="21">
        <v>5</v>
      </c>
      <c r="B7" s="21" t="s">
        <v>124</v>
      </c>
      <c r="C7" s="21" t="s">
        <v>125</v>
      </c>
      <c r="D7" s="21" t="s">
        <v>126</v>
      </c>
      <c r="E7" s="21">
        <v>4</v>
      </c>
      <c r="F7" s="21" t="s">
        <v>127</v>
      </c>
      <c r="G7" s="21">
        <v>1</v>
      </c>
      <c r="H7" s="21"/>
      <c r="I7" s="21"/>
      <c r="J7" s="21">
        <f t="shared" si="0"/>
        <v>4</v>
      </c>
      <c r="K7" s="21">
        <v>0</v>
      </c>
      <c r="L7" s="21"/>
    </row>
    <row r="8" spans="1:12" x14ac:dyDescent="0.25">
      <c r="A8" s="21">
        <v>6</v>
      </c>
      <c r="B8" s="21" t="s">
        <v>128</v>
      </c>
      <c r="C8" s="21" t="s">
        <v>109</v>
      </c>
      <c r="D8" s="21" t="s">
        <v>109</v>
      </c>
      <c r="E8" s="21">
        <v>2</v>
      </c>
      <c r="F8" s="21" t="s">
        <v>129</v>
      </c>
      <c r="G8" s="21">
        <v>4</v>
      </c>
      <c r="H8" s="21" t="s">
        <v>131</v>
      </c>
      <c r="I8" s="21"/>
      <c r="J8" s="21">
        <f t="shared" si="0"/>
        <v>8</v>
      </c>
      <c r="K8" s="21">
        <v>0</v>
      </c>
      <c r="L8" s="21" t="s">
        <v>130</v>
      </c>
    </row>
    <row r="9" spans="1:12" x14ac:dyDescent="0.25">
      <c r="A9" s="21">
        <v>7</v>
      </c>
      <c r="B9" s="21" t="s">
        <v>132</v>
      </c>
      <c r="C9" s="21" t="s">
        <v>134</v>
      </c>
      <c r="D9" s="21" t="s">
        <v>135</v>
      </c>
      <c r="E9" s="21">
        <v>3</v>
      </c>
      <c r="F9" s="21" t="s">
        <v>133</v>
      </c>
      <c r="G9" s="21">
        <v>3</v>
      </c>
      <c r="H9" s="21"/>
      <c r="I9" s="21"/>
      <c r="J9" s="21">
        <f t="shared" si="0"/>
        <v>9</v>
      </c>
      <c r="K9" s="21">
        <v>0</v>
      </c>
      <c r="L9" s="21"/>
    </row>
    <row r="10" spans="1:12" x14ac:dyDescent="0.25">
      <c r="A10" s="21">
        <v>8</v>
      </c>
      <c r="B10" s="21" t="s">
        <v>144</v>
      </c>
      <c r="C10" s="21" t="s">
        <v>145</v>
      </c>
      <c r="D10" s="21" t="s">
        <v>146</v>
      </c>
      <c r="E10" s="21">
        <v>3</v>
      </c>
      <c r="F10" s="21" t="s">
        <v>147</v>
      </c>
      <c r="G10" s="21">
        <v>3</v>
      </c>
      <c r="H10" s="21"/>
      <c r="I10" s="21"/>
      <c r="J10" s="21">
        <f t="shared" si="0"/>
        <v>9</v>
      </c>
      <c r="K10" s="21">
        <v>0</v>
      </c>
      <c r="L10" s="21"/>
    </row>
    <row r="11" spans="1:12" x14ac:dyDescent="0.25">
      <c r="A11" s="21">
        <v>9</v>
      </c>
      <c r="B11" s="21" t="s">
        <v>136</v>
      </c>
      <c r="C11" s="21" t="s">
        <v>137</v>
      </c>
      <c r="D11" s="21" t="s">
        <v>138</v>
      </c>
      <c r="E11" s="21">
        <v>3</v>
      </c>
      <c r="F11" s="21" t="s">
        <v>140</v>
      </c>
      <c r="G11" s="21">
        <v>2</v>
      </c>
      <c r="H11" s="21"/>
      <c r="I11" s="21"/>
      <c r="J11" s="21">
        <f t="shared" si="0"/>
        <v>6</v>
      </c>
      <c r="K11" s="21">
        <v>0</v>
      </c>
      <c r="L11" s="21" t="s">
        <v>139</v>
      </c>
    </row>
    <row r="12" spans="1:12" x14ac:dyDescent="0.25">
      <c r="A12" s="21">
        <v>10</v>
      </c>
      <c r="B12" s="21" t="s">
        <v>148</v>
      </c>
      <c r="C12" s="21" t="s">
        <v>149</v>
      </c>
      <c r="D12" s="21" t="s">
        <v>150</v>
      </c>
      <c r="E12" s="21">
        <v>3</v>
      </c>
      <c r="F12" s="21" t="s">
        <v>151</v>
      </c>
      <c r="G12" s="21">
        <v>2</v>
      </c>
      <c r="H12" s="21"/>
      <c r="I12" s="21"/>
      <c r="J12" s="21">
        <f t="shared" si="0"/>
        <v>6</v>
      </c>
      <c r="K12" s="21">
        <v>0</v>
      </c>
      <c r="L12" s="21" t="s">
        <v>152</v>
      </c>
    </row>
    <row r="13" spans="1:12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>
        <f t="shared" si="0"/>
        <v>0</v>
      </c>
      <c r="K13" s="21">
        <v>0</v>
      </c>
      <c r="L13" s="21"/>
    </row>
    <row r="14" spans="1:1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>
        <f t="shared" si="0"/>
        <v>0</v>
      </c>
      <c r="K14" s="21">
        <v>0</v>
      </c>
      <c r="L14" s="21"/>
    </row>
    <row r="15" spans="1:1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>
        <f t="shared" si="0"/>
        <v>0</v>
      </c>
      <c r="K15" s="21">
        <v>0</v>
      </c>
      <c r="L15" s="21"/>
    </row>
    <row r="16" spans="1:1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>
        <f t="shared" si="0"/>
        <v>0</v>
      </c>
      <c r="K16" s="21">
        <v>0</v>
      </c>
      <c r="L16" s="21"/>
    </row>
    <row r="17" spans="1:1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>
        <f t="shared" si="0"/>
        <v>0</v>
      </c>
      <c r="K17" s="21">
        <v>0</v>
      </c>
      <c r="L17" s="21"/>
    </row>
    <row r="18" spans="1:1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>
        <f t="shared" si="0"/>
        <v>0</v>
      </c>
      <c r="K18" s="21">
        <v>0</v>
      </c>
      <c r="L18" s="21"/>
    </row>
    <row r="19" spans="1:12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>
        <f t="shared" si="0"/>
        <v>0</v>
      </c>
      <c r="K19" s="21">
        <v>0</v>
      </c>
      <c r="L19" s="21"/>
    </row>
    <row r="20" spans="1:12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>
        <f t="shared" si="0"/>
        <v>0</v>
      </c>
      <c r="K20" s="21">
        <v>0</v>
      </c>
      <c r="L20" s="21"/>
    </row>
    <row r="21" spans="1:12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>
        <f t="shared" si="0"/>
        <v>0</v>
      </c>
      <c r="K21" s="21">
        <v>0</v>
      </c>
      <c r="L21" s="21"/>
    </row>
    <row r="22" spans="1:12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>
        <f t="shared" si="0"/>
        <v>0</v>
      </c>
      <c r="K22" s="21">
        <v>0</v>
      </c>
      <c r="L22" s="21"/>
    </row>
    <row r="25" spans="1:12" x14ac:dyDescent="0.25">
      <c r="B25" t="s">
        <v>104</v>
      </c>
    </row>
    <row r="26" spans="1:12" x14ac:dyDescent="0.25">
      <c r="B26" t="s">
        <v>105</v>
      </c>
    </row>
    <row r="27" spans="1:12" x14ac:dyDescent="0.25">
      <c r="B27" t="s">
        <v>106</v>
      </c>
    </row>
    <row r="28" spans="1:12" x14ac:dyDescent="0.25">
      <c r="B28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TeamRegister</vt:lpstr>
      <vt:lpstr>StakeholderRegister</vt:lpstr>
      <vt:lpstr>DecisionRegister</vt:lpstr>
      <vt:lpstr>ProductBacklog</vt:lpstr>
      <vt:lpstr>RiskRegister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Barghi Mehmandari, Mahsa</dc:creator>
  <cp:lastModifiedBy>Swaan, Quinten</cp:lastModifiedBy>
  <dcterms:created xsi:type="dcterms:W3CDTF">2024-02-13T15:32:16Z</dcterms:created>
  <dcterms:modified xsi:type="dcterms:W3CDTF">2024-02-29T09:16:46Z</dcterms:modified>
</cp:coreProperties>
</file>