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31bca9d6e0d2d/Lab In Psychology/delay discounting/data/"/>
    </mc:Choice>
  </mc:AlternateContent>
  <xr:revisionPtr revIDLastSave="64" documentId="8_{059D6F5F-25AD-4B45-B099-0C19A393E97D}" xr6:coauthVersionLast="47" xr6:coauthVersionMax="47" xr10:uidLastSave="{8DE96CD7-DEE4-4523-87BB-7BA52DC0CAF4}"/>
  <bookViews>
    <workbookView xWindow="-110" yWindow="-110" windowWidth="19420" windowHeight="11500" activeTab="7" xr2:uid="{7998D53A-0D7F-46FF-A635-C1FE27FAB198}"/>
  </bookViews>
  <sheets>
    <sheet name="D1" sheetId="1" r:id="rId1"/>
    <sheet name="Analysis" sheetId="2" r:id="rId2"/>
    <sheet name="D2" sheetId="3" r:id="rId3"/>
    <sheet name="Analysis 2" sheetId="4" r:id="rId4"/>
    <sheet name="D3" sheetId="6" r:id="rId5"/>
    <sheet name="Analysis 3" sheetId="5" r:id="rId6"/>
    <sheet name="D4" sheetId="7" r:id="rId7"/>
    <sheet name="Analysis 4" sheetId="8" r:id="rId8"/>
  </sheets>
  <calcPr calcId="0"/>
</workbook>
</file>

<file path=xl/calcChain.xml><?xml version="1.0" encoding="utf-8"?>
<calcChain xmlns="http://schemas.openxmlformats.org/spreadsheetml/2006/main">
  <c r="G2" i="8" l="1"/>
  <c r="F83" i="8"/>
  <c r="F2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2" i="8"/>
  <c r="G2" i="5"/>
  <c r="F93" i="5"/>
  <c r="F50" i="5"/>
  <c r="F3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2" i="5"/>
  <c r="G2" i="4"/>
  <c r="F49" i="4"/>
  <c r="F47" i="4"/>
  <c r="F24" i="4"/>
  <c r="F1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2" i="4"/>
  <c r="G2" i="2"/>
  <c r="F69" i="2"/>
  <c r="F32" i="2"/>
  <c r="F3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2" i="2"/>
</calcChain>
</file>

<file path=xl/sharedStrings.xml><?xml version="1.0" encoding="utf-8"?>
<sst xmlns="http://schemas.openxmlformats.org/spreadsheetml/2006/main" count="3238" uniqueCount="41">
  <si>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</si>
  <si>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</si>
  <si>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</si>
  <si>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</si>
  <si>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</si>
  <si>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</si>
  <si>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</si>
  <si>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</si>
  <si>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</si>
  <si>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</si>
  <si>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</si>
  <si>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</si>
  <si>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</si>
  <si>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</si>
  <si>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</si>
  <si>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</si>
  <si>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</si>
  <si>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</si>
  <si>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</si>
  <si>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</si>
  <si>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</si>
  <si>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</si>
  <si>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</si>
  <si>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</si>
  <si>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</si>
  <si>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</si>
  <si>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</si>
  <si>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2024-11-25_00h20.21.258</t>
  </si>
  <si>
    <t>delay discounting</t>
  </si>
  <si>
    <t>2024.1.5</t>
  </si>
  <si>
    <t>2024-11-25 00h20.48.864913 +0530</t>
  </si>
  <si>
    <t>l</t>
  </si>
  <si>
    <t>2024-11-25_00h16.47.139</t>
  </si>
  <si>
    <t>2024-11-25 00h16.53.559731 +0530</t>
  </si>
  <si>
    <t>2024-11-25_00h13.19.354</t>
  </si>
  <si>
    <t>2024-11-25 00h13.26.904776 +0530</t>
  </si>
  <si>
    <t>k</t>
  </si>
  <si>
    <t>geomean</t>
  </si>
  <si>
    <t>average</t>
  </si>
  <si>
    <t>2024-11-25_00h45.59.227</t>
  </si>
  <si>
    <t>2024-11-25 00h46.15.193525 +0530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</si>
</sst>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1D8A-6715-4D94-AC3B-FD6DA518EBD8}">
  <dimension ref="A1:Y98"/>
  <sheetViews>
    <sheetView topLeftCell="A76" workbookViewId="0">
      <selection activeCell="P1" sqref="P1:P98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78</v>
      </c>
      <c r="B2">
        <v>80</v>
      </c>
      <c r="C2">
        <v>162</v>
      </c>
      <c r="D2">
        <v>0</v>
      </c>
      <c r="E2">
        <v>0</v>
      </c>
      <c r="F2">
        <v>0</v>
      </c>
      <c r="G2">
        <v>6</v>
      </c>
      <c r="H2">
        <v>0.49049039999954402</v>
      </c>
      <c r="J2">
        <v>0.26302229997236198</v>
      </c>
      <c r="K2">
        <v>0.49049039999954402</v>
      </c>
      <c r="L2">
        <v>1.0251347000012101</v>
      </c>
      <c r="M2">
        <v>1.0251347000012101</v>
      </c>
      <c r="N2">
        <v>1.51135639997664</v>
      </c>
      <c r="O2">
        <v>16.044367399997999</v>
      </c>
      <c r="P2" t="s">
        <v>25</v>
      </c>
      <c r="Q2">
        <v>14.979914400027999</v>
      </c>
      <c r="R2" t="s">
        <v>26</v>
      </c>
      <c r="S2">
        <v>904268</v>
      </c>
      <c r="T2">
        <v>1</v>
      </c>
      <c r="U2" t="s">
        <v>27</v>
      </c>
      <c r="V2" t="s">
        <v>28</v>
      </c>
      <c r="W2" t="s">
        <v>29</v>
      </c>
      <c r="X2" t="s">
        <v>26</v>
      </c>
      <c r="Y2" t="s">
        <v>30</v>
      </c>
    </row>
    <row r="3" spans="1:25" x14ac:dyDescent="0.35">
      <c r="A3">
        <v>27</v>
      </c>
      <c r="B3">
        <v>50</v>
      </c>
      <c r="C3">
        <v>21</v>
      </c>
      <c r="D3">
        <v>0</v>
      </c>
      <c r="E3">
        <v>1</v>
      </c>
      <c r="F3">
        <v>1</v>
      </c>
      <c r="G3">
        <v>2</v>
      </c>
      <c r="H3">
        <v>16.142476600012699</v>
      </c>
      <c r="J3">
        <v>16.048086599970699</v>
      </c>
      <c r="K3">
        <v>16.142476600012699</v>
      </c>
      <c r="L3">
        <v>17.0657337000011</v>
      </c>
      <c r="M3">
        <v>17.0657337000011</v>
      </c>
      <c r="O3">
        <v>17.127794999978502</v>
      </c>
      <c r="P3" t="s">
        <v>25</v>
      </c>
      <c r="Q3">
        <v>5.3855200007092201E-2</v>
      </c>
      <c r="R3" t="s">
        <v>26</v>
      </c>
      <c r="S3">
        <v>904268</v>
      </c>
      <c r="T3">
        <v>1</v>
      </c>
      <c r="U3" t="s">
        <v>27</v>
      </c>
      <c r="V3" t="s">
        <v>28</v>
      </c>
      <c r="W3" t="s">
        <v>29</v>
      </c>
      <c r="X3" t="s">
        <v>26</v>
      </c>
      <c r="Y3" t="s">
        <v>30</v>
      </c>
    </row>
    <row r="4" spans="1:25" x14ac:dyDescent="0.35">
      <c r="A4">
        <v>15</v>
      </c>
      <c r="B4">
        <v>35</v>
      </c>
      <c r="C4">
        <v>13</v>
      </c>
      <c r="D4">
        <v>0</v>
      </c>
      <c r="E4">
        <v>2</v>
      </c>
      <c r="F4">
        <v>2</v>
      </c>
      <c r="G4">
        <v>1</v>
      </c>
      <c r="H4">
        <v>17.174161600007199</v>
      </c>
      <c r="J4">
        <v>17.130465199996198</v>
      </c>
      <c r="K4">
        <v>17.174161600007199</v>
      </c>
      <c r="L4">
        <v>18.1400643999804</v>
      </c>
      <c r="M4">
        <v>18.1400643999804</v>
      </c>
      <c r="N4">
        <v>18.174238400009902</v>
      </c>
      <c r="O4">
        <v>18.976706999994299</v>
      </c>
      <c r="P4" t="s">
        <v>25</v>
      </c>
      <c r="Q4">
        <v>0.831113099993672</v>
      </c>
      <c r="R4" t="s">
        <v>26</v>
      </c>
      <c r="S4">
        <v>904268</v>
      </c>
      <c r="T4">
        <v>1</v>
      </c>
      <c r="U4" t="s">
        <v>27</v>
      </c>
      <c r="V4" t="s">
        <v>28</v>
      </c>
      <c r="W4" t="s">
        <v>29</v>
      </c>
      <c r="X4" t="s">
        <v>26</v>
      </c>
      <c r="Y4" t="s">
        <v>30</v>
      </c>
    </row>
    <row r="5" spans="1:25" x14ac:dyDescent="0.35">
      <c r="A5">
        <v>40</v>
      </c>
      <c r="B5">
        <v>55</v>
      </c>
      <c r="C5">
        <v>62</v>
      </c>
      <c r="D5">
        <v>0</v>
      </c>
      <c r="E5">
        <v>3</v>
      </c>
      <c r="F5">
        <v>3</v>
      </c>
      <c r="G5">
        <v>3</v>
      </c>
      <c r="H5">
        <v>19.006741699995398</v>
      </c>
      <c r="J5">
        <v>18.978040300018598</v>
      </c>
      <c r="K5">
        <v>19.006741699995398</v>
      </c>
      <c r="L5">
        <v>19.990922199969599</v>
      </c>
      <c r="M5">
        <v>19.990922199969599</v>
      </c>
      <c r="N5">
        <v>20.007773399993301</v>
      </c>
      <c r="O5">
        <v>20.3920348000247</v>
      </c>
      <c r="P5" t="s">
        <v>25</v>
      </c>
      <c r="Q5">
        <v>0.38418850000016302</v>
      </c>
      <c r="R5" t="s">
        <v>26</v>
      </c>
      <c r="S5">
        <v>904268</v>
      </c>
      <c r="T5">
        <v>1</v>
      </c>
      <c r="U5" t="s">
        <v>27</v>
      </c>
      <c r="V5" t="s">
        <v>28</v>
      </c>
      <c r="W5" t="s">
        <v>29</v>
      </c>
      <c r="X5" t="s">
        <v>26</v>
      </c>
      <c r="Y5" t="s">
        <v>30</v>
      </c>
    </row>
    <row r="6" spans="1:25" x14ac:dyDescent="0.35">
      <c r="A6">
        <v>49</v>
      </c>
      <c r="B6">
        <v>60</v>
      </c>
      <c r="C6">
        <v>89</v>
      </c>
      <c r="D6">
        <v>0</v>
      </c>
      <c r="E6">
        <v>4</v>
      </c>
      <c r="F6">
        <v>4</v>
      </c>
      <c r="G6">
        <v>4</v>
      </c>
      <c r="H6">
        <v>20.4061797999893</v>
      </c>
      <c r="J6">
        <v>20.392904500011301</v>
      </c>
      <c r="K6">
        <v>20.4061797999893</v>
      </c>
      <c r="L6">
        <v>21.406347999989499</v>
      </c>
      <c r="M6">
        <v>21.406347999989499</v>
      </c>
      <c r="N6">
        <v>21.406347999989499</v>
      </c>
      <c r="O6">
        <v>22.6939452000078</v>
      </c>
      <c r="P6" t="s">
        <v>25</v>
      </c>
      <c r="Q6">
        <v>1.2810324000311</v>
      </c>
      <c r="R6" t="s">
        <v>26</v>
      </c>
      <c r="S6">
        <v>904268</v>
      </c>
      <c r="T6">
        <v>1</v>
      </c>
      <c r="U6" t="s">
        <v>27</v>
      </c>
      <c r="V6" t="s">
        <v>28</v>
      </c>
      <c r="W6" t="s">
        <v>29</v>
      </c>
      <c r="X6" t="s">
        <v>26</v>
      </c>
      <c r="Y6" t="s">
        <v>30</v>
      </c>
    </row>
    <row r="7" spans="1:25" x14ac:dyDescent="0.35">
      <c r="A7">
        <v>11</v>
      </c>
      <c r="B7">
        <v>30</v>
      </c>
      <c r="C7">
        <v>7</v>
      </c>
      <c r="D7">
        <v>0</v>
      </c>
      <c r="E7">
        <v>5</v>
      </c>
      <c r="F7">
        <v>5</v>
      </c>
      <c r="G7">
        <v>0</v>
      </c>
      <c r="H7">
        <v>22.7237466999795</v>
      </c>
      <c r="J7">
        <v>22.694730499992101</v>
      </c>
      <c r="K7">
        <v>22.7237466999795</v>
      </c>
      <c r="L7">
        <v>23.7061036999803</v>
      </c>
      <c r="M7">
        <v>23.7061036999803</v>
      </c>
      <c r="N7">
        <v>23.723348099971101</v>
      </c>
      <c r="O7">
        <v>24.725749499979401</v>
      </c>
      <c r="P7" t="s">
        <v>25</v>
      </c>
      <c r="Q7">
        <v>1.0043893000110899</v>
      </c>
      <c r="R7" t="s">
        <v>26</v>
      </c>
      <c r="S7">
        <v>904268</v>
      </c>
      <c r="T7">
        <v>1</v>
      </c>
      <c r="U7" t="s">
        <v>27</v>
      </c>
      <c r="V7" t="s">
        <v>28</v>
      </c>
      <c r="W7" t="s">
        <v>29</v>
      </c>
      <c r="X7" t="s">
        <v>26</v>
      </c>
      <c r="Y7" t="s">
        <v>30</v>
      </c>
    </row>
    <row r="8" spans="1:25" x14ac:dyDescent="0.35">
      <c r="A8">
        <v>67</v>
      </c>
      <c r="B8">
        <v>75</v>
      </c>
      <c r="C8">
        <v>119</v>
      </c>
      <c r="D8">
        <v>0</v>
      </c>
      <c r="E8">
        <v>6</v>
      </c>
      <c r="F8">
        <v>6</v>
      </c>
      <c r="G8">
        <v>5</v>
      </c>
      <c r="H8">
        <v>24.7401852000039</v>
      </c>
      <c r="J8">
        <v>24.7265880000195</v>
      </c>
      <c r="K8">
        <v>24.7401852000039</v>
      </c>
      <c r="L8">
        <v>25.7398581000161</v>
      </c>
      <c r="M8">
        <v>25.7398581000161</v>
      </c>
      <c r="N8">
        <v>25.7398581000161</v>
      </c>
      <c r="O8">
        <v>25.842277000017901</v>
      </c>
      <c r="P8" t="s">
        <v>25</v>
      </c>
      <c r="Q8">
        <v>9.9806400015950203E-2</v>
      </c>
      <c r="R8" t="s">
        <v>26</v>
      </c>
      <c r="S8">
        <v>904268</v>
      </c>
      <c r="T8">
        <v>1</v>
      </c>
      <c r="U8" t="s">
        <v>27</v>
      </c>
      <c r="V8" t="s">
        <v>28</v>
      </c>
      <c r="W8" t="s">
        <v>29</v>
      </c>
      <c r="X8" t="s">
        <v>26</v>
      </c>
      <c r="Y8" t="s">
        <v>30</v>
      </c>
    </row>
    <row r="9" spans="1:25" x14ac:dyDescent="0.35">
      <c r="A9">
        <v>15</v>
      </c>
      <c r="B9">
        <v>35</v>
      </c>
      <c r="C9">
        <v>13</v>
      </c>
      <c r="D9">
        <v>1</v>
      </c>
      <c r="E9">
        <v>0</v>
      </c>
      <c r="F9">
        <v>7</v>
      </c>
      <c r="G9">
        <v>1</v>
      </c>
      <c r="H9">
        <v>25.856441200012299</v>
      </c>
      <c r="J9">
        <v>25.8432447999948</v>
      </c>
      <c r="K9">
        <v>25.856441200012299</v>
      </c>
      <c r="L9">
        <v>26.856438799993999</v>
      </c>
      <c r="M9">
        <v>26.856438799993999</v>
      </c>
      <c r="N9">
        <v>26.856438799993999</v>
      </c>
      <c r="O9">
        <v>27.058647500001801</v>
      </c>
      <c r="P9" t="s">
        <v>25</v>
      </c>
      <c r="Q9">
        <v>0.198769599955994</v>
      </c>
      <c r="R9" t="s">
        <v>26</v>
      </c>
      <c r="S9">
        <v>904268</v>
      </c>
      <c r="T9">
        <v>1</v>
      </c>
      <c r="U9" t="s">
        <v>27</v>
      </c>
      <c r="V9" t="s">
        <v>28</v>
      </c>
      <c r="W9" t="s">
        <v>29</v>
      </c>
      <c r="X9" t="s">
        <v>26</v>
      </c>
      <c r="Y9" t="s">
        <v>30</v>
      </c>
    </row>
    <row r="10" spans="1:25" x14ac:dyDescent="0.35">
      <c r="A10">
        <v>40</v>
      </c>
      <c r="B10">
        <v>55</v>
      </c>
      <c r="C10">
        <v>62</v>
      </c>
      <c r="D10">
        <v>1</v>
      </c>
      <c r="E10">
        <v>1</v>
      </c>
      <c r="F10">
        <v>8</v>
      </c>
      <c r="G10">
        <v>3</v>
      </c>
      <c r="H10">
        <v>27.072806800017101</v>
      </c>
      <c r="J10">
        <v>27.059919300023399</v>
      </c>
      <c r="K10">
        <v>27.072806800017101</v>
      </c>
      <c r="L10">
        <v>28.073476999998</v>
      </c>
      <c r="M10">
        <v>28.073476999998</v>
      </c>
      <c r="N10">
        <v>28.073476999998</v>
      </c>
      <c r="O10">
        <v>28.6922058999771</v>
      </c>
      <c r="P10" t="s">
        <v>25</v>
      </c>
      <c r="Q10">
        <v>0.613092200015671</v>
      </c>
      <c r="R10" t="s">
        <v>26</v>
      </c>
      <c r="S10">
        <v>904268</v>
      </c>
      <c r="T10">
        <v>1</v>
      </c>
      <c r="U10" t="s">
        <v>27</v>
      </c>
      <c r="V10" t="s">
        <v>28</v>
      </c>
      <c r="W10" t="s">
        <v>29</v>
      </c>
      <c r="X10" t="s">
        <v>26</v>
      </c>
      <c r="Y10" t="s">
        <v>30</v>
      </c>
    </row>
    <row r="11" spans="1:25" x14ac:dyDescent="0.35">
      <c r="A11">
        <v>67</v>
      </c>
      <c r="B11">
        <v>75</v>
      </c>
      <c r="C11">
        <v>119</v>
      </c>
      <c r="D11">
        <v>1</v>
      </c>
      <c r="E11">
        <v>2</v>
      </c>
      <c r="F11">
        <v>9</v>
      </c>
      <c r="G11">
        <v>5</v>
      </c>
      <c r="H11">
        <v>28.722264899988598</v>
      </c>
      <c r="J11">
        <v>28.693134800007101</v>
      </c>
      <c r="K11">
        <v>28.722264899988598</v>
      </c>
      <c r="L11">
        <v>29.706677099980801</v>
      </c>
      <c r="M11">
        <v>29.706677099980801</v>
      </c>
      <c r="N11">
        <v>29.723622800025598</v>
      </c>
      <c r="O11">
        <v>29.826451400003801</v>
      </c>
      <c r="P11" t="s">
        <v>25</v>
      </c>
      <c r="Q11">
        <v>0.11605320003582099</v>
      </c>
      <c r="R11" t="s">
        <v>26</v>
      </c>
      <c r="S11">
        <v>904268</v>
      </c>
      <c r="T11">
        <v>1</v>
      </c>
      <c r="U11" t="s">
        <v>27</v>
      </c>
      <c r="V11" t="s">
        <v>28</v>
      </c>
      <c r="W11" t="s">
        <v>29</v>
      </c>
      <c r="X11" t="s">
        <v>26</v>
      </c>
      <c r="Y11" t="s">
        <v>30</v>
      </c>
    </row>
    <row r="12" spans="1:25" x14ac:dyDescent="0.35">
      <c r="A12">
        <v>27</v>
      </c>
      <c r="B12">
        <v>50</v>
      </c>
      <c r="C12">
        <v>21</v>
      </c>
      <c r="D12">
        <v>1</v>
      </c>
      <c r="E12">
        <v>3</v>
      </c>
      <c r="F12">
        <v>10</v>
      </c>
      <c r="G12">
        <v>2</v>
      </c>
      <c r="H12">
        <v>29.855249600019299</v>
      </c>
      <c r="J12">
        <v>29.827618299983399</v>
      </c>
      <c r="K12">
        <v>29.855249600019299</v>
      </c>
      <c r="L12">
        <v>30.8568106999737</v>
      </c>
      <c r="M12">
        <v>30.8568106999737</v>
      </c>
      <c r="N12">
        <v>30.875540999986601</v>
      </c>
      <c r="O12">
        <v>32.045075399975701</v>
      </c>
      <c r="P12" t="s">
        <v>25</v>
      </c>
      <c r="Q12">
        <v>1.1776659999741199</v>
      </c>
      <c r="R12" t="s">
        <v>26</v>
      </c>
      <c r="S12">
        <v>904268</v>
      </c>
      <c r="T12">
        <v>1</v>
      </c>
      <c r="U12" t="s">
        <v>27</v>
      </c>
      <c r="V12" t="s">
        <v>28</v>
      </c>
      <c r="W12" t="s">
        <v>29</v>
      </c>
      <c r="X12" t="s">
        <v>26</v>
      </c>
      <c r="Y12" t="s">
        <v>30</v>
      </c>
    </row>
    <row r="13" spans="1:25" x14ac:dyDescent="0.35">
      <c r="A13">
        <v>78</v>
      </c>
      <c r="B13">
        <v>80</v>
      </c>
      <c r="C13">
        <v>162</v>
      </c>
      <c r="D13">
        <v>1</v>
      </c>
      <c r="E13">
        <v>4</v>
      </c>
      <c r="F13">
        <v>11</v>
      </c>
      <c r="G13">
        <v>6</v>
      </c>
      <c r="H13">
        <v>32.072630200011098</v>
      </c>
      <c r="J13">
        <v>32.046463200007501</v>
      </c>
      <c r="K13">
        <v>32.072630200011098</v>
      </c>
      <c r="L13">
        <v>33.056721100001504</v>
      </c>
      <c r="M13">
        <v>33.056721100001504</v>
      </c>
      <c r="N13">
        <v>33.073427699971901</v>
      </c>
      <c r="O13">
        <v>33.130245800013597</v>
      </c>
      <c r="P13" t="s">
        <v>25</v>
      </c>
      <c r="Q13">
        <v>6.5170400019269395E-2</v>
      </c>
      <c r="R13" t="s">
        <v>26</v>
      </c>
      <c r="S13">
        <v>904268</v>
      </c>
      <c r="T13">
        <v>1</v>
      </c>
      <c r="U13" t="s">
        <v>27</v>
      </c>
      <c r="V13" t="s">
        <v>28</v>
      </c>
      <c r="W13" t="s">
        <v>29</v>
      </c>
      <c r="X13" t="s">
        <v>26</v>
      </c>
      <c r="Y13" t="s">
        <v>30</v>
      </c>
    </row>
    <row r="14" spans="1:25" x14ac:dyDescent="0.35">
      <c r="A14">
        <v>49</v>
      </c>
      <c r="B14">
        <v>60</v>
      </c>
      <c r="C14">
        <v>89</v>
      </c>
      <c r="D14">
        <v>1</v>
      </c>
      <c r="E14">
        <v>5</v>
      </c>
      <c r="F14">
        <v>12</v>
      </c>
      <c r="G14">
        <v>4</v>
      </c>
      <c r="H14">
        <v>33.172721299983003</v>
      </c>
      <c r="J14">
        <v>33.132539500016698</v>
      </c>
      <c r="K14">
        <v>33.172721299983003</v>
      </c>
      <c r="L14">
        <v>34.156701400002902</v>
      </c>
      <c r="M14">
        <v>34.156701400002902</v>
      </c>
      <c r="N14">
        <v>34.174681100004797</v>
      </c>
      <c r="O14">
        <v>34.559179699979701</v>
      </c>
      <c r="P14" t="s">
        <v>25</v>
      </c>
      <c r="Q14">
        <v>0.38636940001742898</v>
      </c>
      <c r="R14" t="s">
        <v>26</v>
      </c>
      <c r="S14">
        <v>904268</v>
      </c>
      <c r="T14">
        <v>1</v>
      </c>
      <c r="U14" t="s">
        <v>27</v>
      </c>
      <c r="V14" t="s">
        <v>28</v>
      </c>
      <c r="W14" t="s">
        <v>29</v>
      </c>
      <c r="X14" t="s">
        <v>26</v>
      </c>
      <c r="Y14" t="s">
        <v>30</v>
      </c>
    </row>
    <row r="15" spans="1:25" x14ac:dyDescent="0.35">
      <c r="A15">
        <v>11</v>
      </c>
      <c r="B15">
        <v>30</v>
      </c>
      <c r="C15">
        <v>7</v>
      </c>
      <c r="D15">
        <v>1</v>
      </c>
      <c r="E15">
        <v>6</v>
      </c>
      <c r="F15">
        <v>13</v>
      </c>
      <c r="G15">
        <v>0</v>
      </c>
      <c r="H15">
        <v>34.588417200022299</v>
      </c>
      <c r="J15">
        <v>34.560390500002498</v>
      </c>
      <c r="K15">
        <v>34.588417200022299</v>
      </c>
      <c r="L15">
        <v>35.573459599982002</v>
      </c>
      <c r="M15">
        <v>35.573459599982002</v>
      </c>
      <c r="N15">
        <v>35.592115200008202</v>
      </c>
      <c r="O15">
        <v>35.694291699968701</v>
      </c>
      <c r="P15" t="s">
        <v>25</v>
      </c>
      <c r="Q15">
        <v>0.106349200010299</v>
      </c>
      <c r="R15" t="s">
        <v>26</v>
      </c>
      <c r="S15">
        <v>904268</v>
      </c>
      <c r="T15">
        <v>1</v>
      </c>
      <c r="U15" t="s">
        <v>27</v>
      </c>
      <c r="V15" t="s">
        <v>28</v>
      </c>
      <c r="W15" t="s">
        <v>29</v>
      </c>
      <c r="X15" t="s">
        <v>26</v>
      </c>
      <c r="Y15" t="s">
        <v>30</v>
      </c>
    </row>
    <row r="16" spans="1:25" x14ac:dyDescent="0.35">
      <c r="A16">
        <v>11</v>
      </c>
      <c r="B16">
        <v>30</v>
      </c>
      <c r="C16">
        <v>7</v>
      </c>
      <c r="D16">
        <v>2</v>
      </c>
      <c r="E16">
        <v>0</v>
      </c>
      <c r="F16">
        <v>14</v>
      </c>
      <c r="G16">
        <v>0</v>
      </c>
      <c r="H16">
        <v>35.7074542000191</v>
      </c>
      <c r="J16">
        <v>35.695459900016402</v>
      </c>
      <c r="K16">
        <v>35.7074542000191</v>
      </c>
      <c r="L16">
        <v>36.706638299976397</v>
      </c>
      <c r="M16">
        <v>36.706638299976397</v>
      </c>
      <c r="N16">
        <v>36.706638299976397</v>
      </c>
      <c r="O16">
        <v>36.7269984000013</v>
      </c>
      <c r="P16" t="s">
        <v>25</v>
      </c>
      <c r="Q16">
        <v>1.6371999983675702E-2</v>
      </c>
      <c r="R16" t="s">
        <v>26</v>
      </c>
      <c r="S16">
        <v>904268</v>
      </c>
      <c r="T16">
        <v>1</v>
      </c>
      <c r="U16" t="s">
        <v>27</v>
      </c>
      <c r="V16" t="s">
        <v>28</v>
      </c>
      <c r="W16" t="s">
        <v>29</v>
      </c>
      <c r="X16" t="s">
        <v>26</v>
      </c>
      <c r="Y16" t="s">
        <v>30</v>
      </c>
    </row>
    <row r="17" spans="1:25" x14ac:dyDescent="0.35">
      <c r="A17">
        <v>49</v>
      </c>
      <c r="B17">
        <v>60</v>
      </c>
      <c r="C17">
        <v>89</v>
      </c>
      <c r="D17">
        <v>2</v>
      </c>
      <c r="E17">
        <v>1</v>
      </c>
      <c r="F17">
        <v>15</v>
      </c>
      <c r="G17">
        <v>4</v>
      </c>
      <c r="H17">
        <v>36.7555062000174</v>
      </c>
      <c r="J17">
        <v>36.728224500024197</v>
      </c>
      <c r="K17">
        <v>36.7555062000174</v>
      </c>
      <c r="L17">
        <v>37.756694599985998</v>
      </c>
      <c r="M17">
        <v>37.756694599985998</v>
      </c>
      <c r="N17">
        <v>37.776556900003897</v>
      </c>
      <c r="O17">
        <v>38.713596299989099</v>
      </c>
      <c r="P17" t="s">
        <v>25</v>
      </c>
      <c r="Q17">
        <v>0.95159929996589199</v>
      </c>
      <c r="R17" t="s">
        <v>26</v>
      </c>
      <c r="S17">
        <v>904268</v>
      </c>
      <c r="T17">
        <v>1</v>
      </c>
      <c r="U17" t="s">
        <v>27</v>
      </c>
      <c r="V17" t="s">
        <v>28</v>
      </c>
      <c r="W17" t="s">
        <v>29</v>
      </c>
      <c r="X17" t="s">
        <v>26</v>
      </c>
      <c r="Y17" t="s">
        <v>30</v>
      </c>
    </row>
    <row r="18" spans="1:25" x14ac:dyDescent="0.35">
      <c r="A18">
        <v>15</v>
      </c>
      <c r="B18">
        <v>35</v>
      </c>
      <c r="C18">
        <v>13</v>
      </c>
      <c r="D18">
        <v>2</v>
      </c>
      <c r="E18">
        <v>2</v>
      </c>
      <c r="F18">
        <v>16</v>
      </c>
      <c r="G18">
        <v>1</v>
      </c>
      <c r="H18">
        <v>38.756250999984303</v>
      </c>
      <c r="J18">
        <v>38.716292499971999</v>
      </c>
      <c r="K18">
        <v>38.756250999984303</v>
      </c>
      <c r="L18">
        <v>39.722793099994298</v>
      </c>
      <c r="M18">
        <v>39.722793099994298</v>
      </c>
      <c r="N18">
        <v>39.756593499972901</v>
      </c>
      <c r="O18">
        <v>40.712081499979803</v>
      </c>
      <c r="P18" t="s">
        <v>25</v>
      </c>
      <c r="Q18">
        <v>0.97108569997362704</v>
      </c>
      <c r="R18" t="s">
        <v>26</v>
      </c>
      <c r="S18">
        <v>904268</v>
      </c>
      <c r="T18">
        <v>1</v>
      </c>
      <c r="U18" t="s">
        <v>27</v>
      </c>
      <c r="V18" t="s">
        <v>28</v>
      </c>
      <c r="W18" t="s">
        <v>29</v>
      </c>
      <c r="X18" t="s">
        <v>26</v>
      </c>
      <c r="Y18" t="s">
        <v>30</v>
      </c>
    </row>
    <row r="19" spans="1:25" x14ac:dyDescent="0.35">
      <c r="A19">
        <v>40</v>
      </c>
      <c r="B19">
        <v>55</v>
      </c>
      <c r="C19">
        <v>62</v>
      </c>
      <c r="D19">
        <v>2</v>
      </c>
      <c r="E19">
        <v>3</v>
      </c>
      <c r="F19">
        <v>17</v>
      </c>
      <c r="G19">
        <v>3</v>
      </c>
      <c r="H19">
        <v>40.739419799996497</v>
      </c>
      <c r="J19">
        <v>40.714401500008499</v>
      </c>
      <c r="K19">
        <v>40.739419799996497</v>
      </c>
      <c r="L19">
        <v>41.739492699969503</v>
      </c>
      <c r="M19">
        <v>41.739492699969503</v>
      </c>
      <c r="N19">
        <v>41.758824600023203</v>
      </c>
      <c r="O19">
        <v>41.864090199989697</v>
      </c>
      <c r="P19" t="s">
        <v>25</v>
      </c>
      <c r="Q19">
        <v>0.112405899970326</v>
      </c>
      <c r="R19" t="s">
        <v>26</v>
      </c>
      <c r="S19">
        <v>904268</v>
      </c>
      <c r="T19">
        <v>1</v>
      </c>
      <c r="U19" t="s">
        <v>27</v>
      </c>
      <c r="V19" t="s">
        <v>28</v>
      </c>
      <c r="W19" t="s">
        <v>29</v>
      </c>
      <c r="X19" t="s">
        <v>26</v>
      </c>
      <c r="Y19" t="s">
        <v>30</v>
      </c>
    </row>
    <row r="20" spans="1:25" x14ac:dyDescent="0.35">
      <c r="A20">
        <v>67</v>
      </c>
      <c r="B20">
        <v>75</v>
      </c>
      <c r="C20">
        <v>119</v>
      </c>
      <c r="D20">
        <v>2</v>
      </c>
      <c r="E20">
        <v>4</v>
      </c>
      <c r="F20">
        <v>18</v>
      </c>
      <c r="G20">
        <v>5</v>
      </c>
      <c r="H20">
        <v>41.906413100019499</v>
      </c>
      <c r="J20">
        <v>41.866848799982101</v>
      </c>
      <c r="K20">
        <v>41.906413100019499</v>
      </c>
      <c r="L20">
        <v>42.873445599980101</v>
      </c>
      <c r="M20">
        <v>42.873445599980101</v>
      </c>
      <c r="N20">
        <v>42.9070727999787</v>
      </c>
      <c r="O20">
        <v>44.347258599998803</v>
      </c>
      <c r="P20" t="s">
        <v>25</v>
      </c>
      <c r="Q20">
        <v>1.46378290001302</v>
      </c>
      <c r="R20" t="s">
        <v>26</v>
      </c>
      <c r="S20">
        <v>904268</v>
      </c>
      <c r="T20">
        <v>1</v>
      </c>
      <c r="U20" t="s">
        <v>27</v>
      </c>
      <c r="V20" t="s">
        <v>28</v>
      </c>
      <c r="W20" t="s">
        <v>29</v>
      </c>
      <c r="X20" t="s">
        <v>26</v>
      </c>
      <c r="Y20" t="s">
        <v>30</v>
      </c>
    </row>
    <row r="21" spans="1:25" x14ac:dyDescent="0.35">
      <c r="A21">
        <v>78</v>
      </c>
      <c r="B21">
        <v>80</v>
      </c>
      <c r="C21">
        <v>162</v>
      </c>
      <c r="D21">
        <v>2</v>
      </c>
      <c r="E21">
        <v>5</v>
      </c>
      <c r="F21">
        <v>19</v>
      </c>
      <c r="G21">
        <v>6</v>
      </c>
      <c r="H21">
        <v>44.389355999999601</v>
      </c>
      <c r="J21">
        <v>44.349512299988398</v>
      </c>
      <c r="K21">
        <v>44.389355999999601</v>
      </c>
      <c r="L21">
        <v>45.372627299977403</v>
      </c>
      <c r="M21">
        <v>45.372627299977403</v>
      </c>
      <c r="N21">
        <v>45.392274399986398</v>
      </c>
      <c r="O21">
        <v>46.262339000007998</v>
      </c>
      <c r="P21" t="s">
        <v>25</v>
      </c>
      <c r="Q21">
        <v>0.88002199999755204</v>
      </c>
      <c r="R21" t="s">
        <v>26</v>
      </c>
      <c r="S21">
        <v>904268</v>
      </c>
      <c r="T21">
        <v>1</v>
      </c>
      <c r="U21" t="s">
        <v>27</v>
      </c>
      <c r="V21" t="s">
        <v>28</v>
      </c>
      <c r="W21" t="s">
        <v>29</v>
      </c>
      <c r="X21" t="s">
        <v>26</v>
      </c>
      <c r="Y21" t="s">
        <v>30</v>
      </c>
    </row>
    <row r="22" spans="1:25" x14ac:dyDescent="0.35">
      <c r="A22">
        <v>27</v>
      </c>
      <c r="B22">
        <v>50</v>
      </c>
      <c r="C22">
        <v>21</v>
      </c>
      <c r="D22">
        <v>2</v>
      </c>
      <c r="E22">
        <v>6</v>
      </c>
      <c r="F22">
        <v>20</v>
      </c>
      <c r="G22">
        <v>2</v>
      </c>
      <c r="H22">
        <v>46.289228099980299</v>
      </c>
      <c r="J22">
        <v>46.264539499999898</v>
      </c>
      <c r="K22">
        <v>46.289228099980299</v>
      </c>
      <c r="L22">
        <v>47.289273199974502</v>
      </c>
      <c r="M22">
        <v>47.289273199974502</v>
      </c>
      <c r="N22">
        <v>47.306631500017801</v>
      </c>
      <c r="O22">
        <v>48.196458999998796</v>
      </c>
      <c r="P22" t="s">
        <v>25</v>
      </c>
      <c r="Q22">
        <v>0.901324899983592</v>
      </c>
      <c r="R22" t="s">
        <v>26</v>
      </c>
      <c r="S22">
        <v>904268</v>
      </c>
      <c r="T22">
        <v>1</v>
      </c>
      <c r="U22" t="s">
        <v>27</v>
      </c>
      <c r="V22" t="s">
        <v>28</v>
      </c>
      <c r="W22" t="s">
        <v>29</v>
      </c>
      <c r="X22" t="s">
        <v>26</v>
      </c>
      <c r="Y22" t="s">
        <v>30</v>
      </c>
    </row>
    <row r="23" spans="1:25" x14ac:dyDescent="0.35">
      <c r="A23">
        <v>78</v>
      </c>
      <c r="B23">
        <v>80</v>
      </c>
      <c r="C23">
        <v>162</v>
      </c>
      <c r="D23">
        <v>3</v>
      </c>
      <c r="E23">
        <v>0</v>
      </c>
      <c r="F23">
        <v>21</v>
      </c>
      <c r="G23">
        <v>6</v>
      </c>
      <c r="H23">
        <v>48.240933399996699</v>
      </c>
      <c r="J23">
        <v>48.199207299971</v>
      </c>
      <c r="K23">
        <v>48.240933399996699</v>
      </c>
      <c r="L23">
        <v>49.2226192000089</v>
      </c>
      <c r="M23">
        <v>49.2226192000089</v>
      </c>
      <c r="N23">
        <v>49.275653999997303</v>
      </c>
      <c r="O23">
        <v>50.511521500011398</v>
      </c>
      <c r="P23" t="s">
        <v>25</v>
      </c>
      <c r="Q23">
        <v>1.2810221000108799</v>
      </c>
      <c r="R23" t="s">
        <v>26</v>
      </c>
      <c r="S23">
        <v>904268</v>
      </c>
      <c r="T23">
        <v>1</v>
      </c>
      <c r="U23" t="s">
        <v>27</v>
      </c>
      <c r="V23" t="s">
        <v>28</v>
      </c>
      <c r="W23" t="s">
        <v>29</v>
      </c>
      <c r="X23" t="s">
        <v>26</v>
      </c>
      <c r="Y23" t="s">
        <v>30</v>
      </c>
    </row>
    <row r="24" spans="1:25" x14ac:dyDescent="0.35">
      <c r="A24">
        <v>27</v>
      </c>
      <c r="B24">
        <v>50</v>
      </c>
      <c r="C24">
        <v>21</v>
      </c>
      <c r="D24">
        <v>3</v>
      </c>
      <c r="E24">
        <v>1</v>
      </c>
      <c r="F24">
        <v>22</v>
      </c>
      <c r="G24">
        <v>2</v>
      </c>
      <c r="H24">
        <v>50.555559000000301</v>
      </c>
      <c r="J24">
        <v>50.514042299997499</v>
      </c>
      <c r="K24">
        <v>50.555559000000301</v>
      </c>
      <c r="L24">
        <v>51.539505699998699</v>
      </c>
      <c r="M24">
        <v>51.539505699998699</v>
      </c>
      <c r="N24">
        <v>51.560737799969502</v>
      </c>
      <c r="O24">
        <v>51.880300600023403</v>
      </c>
      <c r="P24" t="s">
        <v>25</v>
      </c>
      <c r="Q24">
        <v>0.32990730000892599</v>
      </c>
      <c r="R24" t="s">
        <v>26</v>
      </c>
      <c r="S24">
        <v>904268</v>
      </c>
      <c r="T24">
        <v>1</v>
      </c>
      <c r="U24" t="s">
        <v>27</v>
      </c>
      <c r="V24" t="s">
        <v>28</v>
      </c>
      <c r="W24" t="s">
        <v>29</v>
      </c>
      <c r="X24" t="s">
        <v>26</v>
      </c>
      <c r="Y24" t="s">
        <v>30</v>
      </c>
    </row>
    <row r="25" spans="1:25" x14ac:dyDescent="0.35">
      <c r="A25">
        <v>67</v>
      </c>
      <c r="B25">
        <v>75</v>
      </c>
      <c r="C25">
        <v>119</v>
      </c>
      <c r="D25">
        <v>3</v>
      </c>
      <c r="E25">
        <v>2</v>
      </c>
      <c r="F25">
        <v>23</v>
      </c>
      <c r="G25">
        <v>5</v>
      </c>
      <c r="H25">
        <v>51.904855099972302</v>
      </c>
      <c r="J25">
        <v>51.8826104999752</v>
      </c>
      <c r="K25">
        <v>51.904855099972302</v>
      </c>
      <c r="L25">
        <v>52.905598399985998</v>
      </c>
      <c r="M25">
        <v>52.905598399985998</v>
      </c>
      <c r="N25">
        <v>52.924846599984399</v>
      </c>
      <c r="O25">
        <v>52.963706900016398</v>
      </c>
      <c r="P25" t="s">
        <v>25</v>
      </c>
      <c r="Q25">
        <v>5.3730299987364498E-2</v>
      </c>
      <c r="R25" t="s">
        <v>26</v>
      </c>
      <c r="S25">
        <v>904268</v>
      </c>
      <c r="T25">
        <v>1</v>
      </c>
      <c r="U25" t="s">
        <v>27</v>
      </c>
      <c r="V25" t="s">
        <v>28</v>
      </c>
      <c r="W25" t="s">
        <v>29</v>
      </c>
      <c r="X25" t="s">
        <v>26</v>
      </c>
      <c r="Y25" t="s">
        <v>30</v>
      </c>
    </row>
    <row r="26" spans="1:25" x14ac:dyDescent="0.35">
      <c r="A26">
        <v>11</v>
      </c>
      <c r="B26">
        <v>30</v>
      </c>
      <c r="C26">
        <v>7</v>
      </c>
      <c r="D26">
        <v>3</v>
      </c>
      <c r="E26">
        <v>3</v>
      </c>
      <c r="F26">
        <v>24</v>
      </c>
      <c r="G26">
        <v>0</v>
      </c>
      <c r="H26">
        <v>53.005187799979403</v>
      </c>
      <c r="J26">
        <v>52.965895999979601</v>
      </c>
      <c r="K26">
        <v>53.005187799979403</v>
      </c>
      <c r="L26">
        <v>53.988197400001802</v>
      </c>
      <c r="M26">
        <v>53.988197400001802</v>
      </c>
      <c r="N26">
        <v>54.0085863000131</v>
      </c>
      <c r="O26">
        <v>54.308775899989897</v>
      </c>
      <c r="P26" t="s">
        <v>25</v>
      </c>
      <c r="Q26">
        <v>0.29097910004202199</v>
      </c>
      <c r="R26" t="s">
        <v>26</v>
      </c>
      <c r="S26">
        <v>904268</v>
      </c>
      <c r="T26">
        <v>1</v>
      </c>
      <c r="U26" t="s">
        <v>27</v>
      </c>
      <c r="V26" t="s">
        <v>28</v>
      </c>
      <c r="W26" t="s">
        <v>29</v>
      </c>
      <c r="X26" t="s">
        <v>26</v>
      </c>
      <c r="Y26" t="s">
        <v>30</v>
      </c>
    </row>
    <row r="27" spans="1:25" x14ac:dyDescent="0.35">
      <c r="A27">
        <v>40</v>
      </c>
      <c r="B27">
        <v>55</v>
      </c>
      <c r="C27">
        <v>62</v>
      </c>
      <c r="D27">
        <v>3</v>
      </c>
      <c r="E27">
        <v>4</v>
      </c>
      <c r="F27">
        <v>25</v>
      </c>
      <c r="G27">
        <v>3</v>
      </c>
      <c r="H27">
        <v>54.3391622999915</v>
      </c>
      <c r="J27">
        <v>54.311105199973099</v>
      </c>
      <c r="K27">
        <v>54.3391622999915</v>
      </c>
      <c r="L27">
        <v>55.3233416000148</v>
      </c>
      <c r="M27">
        <v>55.3233416000148</v>
      </c>
      <c r="N27">
        <v>55.341514099971299</v>
      </c>
      <c r="O27">
        <v>55.579300899989903</v>
      </c>
      <c r="P27" t="s">
        <v>25</v>
      </c>
      <c r="Q27">
        <v>0.24868020002031699</v>
      </c>
      <c r="R27" t="s">
        <v>26</v>
      </c>
      <c r="S27">
        <v>904268</v>
      </c>
      <c r="T27">
        <v>1</v>
      </c>
      <c r="U27" t="s">
        <v>27</v>
      </c>
      <c r="V27" t="s">
        <v>28</v>
      </c>
      <c r="W27" t="s">
        <v>29</v>
      </c>
      <c r="X27" t="s">
        <v>26</v>
      </c>
      <c r="Y27" t="s">
        <v>30</v>
      </c>
    </row>
    <row r="28" spans="1:25" x14ac:dyDescent="0.35">
      <c r="A28">
        <v>15</v>
      </c>
      <c r="B28">
        <v>35</v>
      </c>
      <c r="C28">
        <v>13</v>
      </c>
      <c r="D28">
        <v>3</v>
      </c>
      <c r="E28">
        <v>5</v>
      </c>
      <c r="F28">
        <v>26</v>
      </c>
      <c r="G28">
        <v>1</v>
      </c>
      <c r="H28">
        <v>55.605634799983797</v>
      </c>
      <c r="J28">
        <v>55.581485499977099</v>
      </c>
      <c r="K28">
        <v>55.605634799983797</v>
      </c>
      <c r="L28">
        <v>56.5888547999784</v>
      </c>
      <c r="M28">
        <v>56.5888547999784</v>
      </c>
      <c r="N28">
        <v>56.606029000016797</v>
      </c>
      <c r="O28">
        <v>56.711333599989302</v>
      </c>
      <c r="P28" t="s">
        <v>25</v>
      </c>
      <c r="Q28">
        <v>0.11235169996507401</v>
      </c>
      <c r="R28" t="s">
        <v>26</v>
      </c>
      <c r="S28">
        <v>904268</v>
      </c>
      <c r="T28">
        <v>1</v>
      </c>
      <c r="U28" t="s">
        <v>27</v>
      </c>
      <c r="V28" t="s">
        <v>28</v>
      </c>
      <c r="W28" t="s">
        <v>29</v>
      </c>
      <c r="X28" t="s">
        <v>26</v>
      </c>
      <c r="Y28" t="s">
        <v>30</v>
      </c>
    </row>
    <row r="29" spans="1:25" x14ac:dyDescent="0.35">
      <c r="A29">
        <v>49</v>
      </c>
      <c r="B29">
        <v>60</v>
      </c>
      <c r="C29">
        <v>89</v>
      </c>
      <c r="D29">
        <v>3</v>
      </c>
      <c r="E29">
        <v>6</v>
      </c>
      <c r="F29">
        <v>27</v>
      </c>
      <c r="G29">
        <v>4</v>
      </c>
      <c r="H29">
        <v>56.741013300022999</v>
      </c>
      <c r="J29">
        <v>56.713522800011503</v>
      </c>
      <c r="K29">
        <v>56.741013300022999</v>
      </c>
      <c r="L29">
        <v>57.722216799971598</v>
      </c>
      <c r="M29">
        <v>57.722216799971598</v>
      </c>
      <c r="N29">
        <v>57.755659400019702</v>
      </c>
      <c r="O29">
        <v>57.976510600012197</v>
      </c>
      <c r="P29" t="s">
        <v>25</v>
      </c>
      <c r="Q29">
        <v>0.24568089999956999</v>
      </c>
      <c r="R29" t="s">
        <v>26</v>
      </c>
      <c r="S29">
        <v>904268</v>
      </c>
      <c r="T29">
        <v>1</v>
      </c>
      <c r="U29" t="s">
        <v>27</v>
      </c>
      <c r="V29" t="s">
        <v>28</v>
      </c>
      <c r="W29" t="s">
        <v>29</v>
      </c>
      <c r="X29" t="s">
        <v>26</v>
      </c>
      <c r="Y29" t="s">
        <v>30</v>
      </c>
    </row>
    <row r="30" spans="1:25" x14ac:dyDescent="0.35">
      <c r="A30">
        <v>27</v>
      </c>
      <c r="B30">
        <v>50</v>
      </c>
      <c r="C30">
        <v>21</v>
      </c>
      <c r="D30">
        <v>4</v>
      </c>
      <c r="E30">
        <v>0</v>
      </c>
      <c r="F30">
        <v>28</v>
      </c>
      <c r="G30">
        <v>2</v>
      </c>
      <c r="H30">
        <v>58.004869700001997</v>
      </c>
      <c r="J30">
        <v>57.977583899977603</v>
      </c>
      <c r="K30">
        <v>58.004869700001997</v>
      </c>
      <c r="L30">
        <v>59.004727799969203</v>
      </c>
      <c r="M30">
        <v>59.004727799969203</v>
      </c>
      <c r="N30">
        <v>59.0250709999818</v>
      </c>
      <c r="O30">
        <v>59.061978399986401</v>
      </c>
      <c r="P30" t="s">
        <v>25</v>
      </c>
      <c r="Q30">
        <v>5.2457900019362499E-2</v>
      </c>
      <c r="R30" t="s">
        <v>26</v>
      </c>
      <c r="S30">
        <v>904268</v>
      </c>
      <c r="T30">
        <v>1</v>
      </c>
      <c r="U30" t="s">
        <v>27</v>
      </c>
      <c r="V30" t="s">
        <v>28</v>
      </c>
      <c r="W30" t="s">
        <v>29</v>
      </c>
      <c r="X30" t="s">
        <v>26</v>
      </c>
      <c r="Y30" t="s">
        <v>30</v>
      </c>
    </row>
    <row r="31" spans="1:25" x14ac:dyDescent="0.35">
      <c r="A31">
        <v>49</v>
      </c>
      <c r="B31">
        <v>60</v>
      </c>
      <c r="C31">
        <v>89</v>
      </c>
      <c r="D31">
        <v>4</v>
      </c>
      <c r="E31">
        <v>1</v>
      </c>
      <c r="F31">
        <v>29</v>
      </c>
      <c r="G31">
        <v>4</v>
      </c>
      <c r="H31">
        <v>59.105155800003502</v>
      </c>
      <c r="J31">
        <v>59.064434200001401</v>
      </c>
      <c r="K31">
        <v>59.105155800003502</v>
      </c>
      <c r="L31">
        <v>60.087722199968901</v>
      </c>
      <c r="M31">
        <v>60.087722199968901</v>
      </c>
      <c r="N31">
        <v>60.107947000011301</v>
      </c>
      <c r="O31">
        <v>60.642602999985598</v>
      </c>
      <c r="P31" t="s">
        <v>31</v>
      </c>
      <c r="Q31">
        <v>0.55026389996055503</v>
      </c>
      <c r="R31" t="s">
        <v>26</v>
      </c>
      <c r="S31">
        <v>904268</v>
      </c>
      <c r="T31">
        <v>1</v>
      </c>
      <c r="U31" t="s">
        <v>27</v>
      </c>
      <c r="V31" t="s">
        <v>28</v>
      </c>
      <c r="W31" t="s">
        <v>29</v>
      </c>
      <c r="X31" t="s">
        <v>26</v>
      </c>
      <c r="Y31" t="s">
        <v>30</v>
      </c>
    </row>
    <row r="32" spans="1:25" x14ac:dyDescent="0.35">
      <c r="A32">
        <v>11</v>
      </c>
      <c r="B32">
        <v>30</v>
      </c>
      <c r="C32">
        <v>7</v>
      </c>
      <c r="D32">
        <v>4</v>
      </c>
      <c r="E32">
        <v>2</v>
      </c>
      <c r="F32">
        <v>30</v>
      </c>
      <c r="G32">
        <v>0</v>
      </c>
      <c r="H32">
        <v>60.671880099980598</v>
      </c>
      <c r="J32">
        <v>60.643746700021403</v>
      </c>
      <c r="K32">
        <v>60.671880099980598</v>
      </c>
      <c r="L32">
        <v>61.6721108999918</v>
      </c>
      <c r="M32">
        <v>61.6721108999918</v>
      </c>
      <c r="N32">
        <v>61.691715699969699</v>
      </c>
      <c r="O32">
        <v>62.274632400018099</v>
      </c>
      <c r="P32" t="s">
        <v>25</v>
      </c>
      <c r="Q32">
        <v>0.57332639995729495</v>
      </c>
      <c r="R32" t="s">
        <v>26</v>
      </c>
      <c r="S32">
        <v>904268</v>
      </c>
      <c r="T32">
        <v>1</v>
      </c>
      <c r="U32" t="s">
        <v>27</v>
      </c>
      <c r="V32" t="s">
        <v>28</v>
      </c>
      <c r="W32" t="s">
        <v>29</v>
      </c>
      <c r="X32" t="s">
        <v>26</v>
      </c>
      <c r="Y32" t="s">
        <v>30</v>
      </c>
    </row>
    <row r="33" spans="1:25" x14ac:dyDescent="0.35">
      <c r="A33">
        <v>67</v>
      </c>
      <c r="B33">
        <v>75</v>
      </c>
      <c r="C33">
        <v>119</v>
      </c>
      <c r="D33">
        <v>4</v>
      </c>
      <c r="E33">
        <v>3</v>
      </c>
      <c r="F33">
        <v>31</v>
      </c>
      <c r="G33">
        <v>5</v>
      </c>
      <c r="H33">
        <v>62.305239600013003</v>
      </c>
      <c r="J33">
        <v>62.276880500023204</v>
      </c>
      <c r="K33">
        <v>62.305239600013003</v>
      </c>
      <c r="L33">
        <v>63.288429700012699</v>
      </c>
      <c r="M33">
        <v>63.288429700012699</v>
      </c>
      <c r="N33">
        <v>63.3082114999997</v>
      </c>
      <c r="O33">
        <v>63.558968099998303</v>
      </c>
      <c r="P33" t="s">
        <v>31</v>
      </c>
      <c r="Q33">
        <v>0.24065900000277901</v>
      </c>
      <c r="R33" t="s">
        <v>26</v>
      </c>
      <c r="S33">
        <v>904268</v>
      </c>
      <c r="T33">
        <v>1</v>
      </c>
      <c r="U33" t="s">
        <v>27</v>
      </c>
      <c r="V33" t="s">
        <v>28</v>
      </c>
      <c r="W33" t="s">
        <v>29</v>
      </c>
      <c r="X33" t="s">
        <v>26</v>
      </c>
      <c r="Y33" t="s">
        <v>30</v>
      </c>
    </row>
    <row r="34" spans="1:25" x14ac:dyDescent="0.35">
      <c r="A34">
        <v>15</v>
      </c>
      <c r="B34">
        <v>35</v>
      </c>
      <c r="C34">
        <v>13</v>
      </c>
      <c r="D34">
        <v>4</v>
      </c>
      <c r="E34">
        <v>4</v>
      </c>
      <c r="F34">
        <v>32</v>
      </c>
      <c r="G34">
        <v>1</v>
      </c>
      <c r="H34">
        <v>63.605227000021799</v>
      </c>
      <c r="J34">
        <v>63.562176699982899</v>
      </c>
      <c r="K34">
        <v>63.605227000021799</v>
      </c>
      <c r="L34">
        <v>64.588312699983305</v>
      </c>
      <c r="M34">
        <v>64.588312699983305</v>
      </c>
      <c r="N34">
        <v>64.608378499979096</v>
      </c>
      <c r="O34">
        <v>64.841193199972594</v>
      </c>
      <c r="P34" t="s">
        <v>31</v>
      </c>
      <c r="Q34" t="s">
        <v>26</v>
      </c>
      <c r="R34" t="s">
        <v>26</v>
      </c>
      <c r="S34">
        <v>904268</v>
      </c>
      <c r="T34">
        <v>1</v>
      </c>
      <c r="U34" t="s">
        <v>27</v>
      </c>
      <c r="V34" t="s">
        <v>28</v>
      </c>
      <c r="W34" t="s">
        <v>29</v>
      </c>
      <c r="X34" t="s">
        <v>26</v>
      </c>
      <c r="Y34" t="s">
        <v>30</v>
      </c>
    </row>
    <row r="35" spans="1:25" x14ac:dyDescent="0.35">
      <c r="A35">
        <v>78</v>
      </c>
      <c r="B35">
        <v>80</v>
      </c>
      <c r="C35">
        <v>162</v>
      </c>
      <c r="D35">
        <v>4</v>
      </c>
      <c r="E35">
        <v>5</v>
      </c>
      <c r="F35">
        <v>33</v>
      </c>
      <c r="G35">
        <v>6</v>
      </c>
      <c r="H35">
        <v>64.872397199971601</v>
      </c>
      <c r="J35">
        <v>64.844666099990704</v>
      </c>
      <c r="K35">
        <v>64.872397199971601</v>
      </c>
      <c r="L35">
        <v>65.871115899993995</v>
      </c>
      <c r="M35">
        <v>65.871115899993995</v>
      </c>
      <c r="N35">
        <v>65.889744599989996</v>
      </c>
      <c r="O35">
        <v>66.191305599990301</v>
      </c>
      <c r="P35" t="s">
        <v>31</v>
      </c>
      <c r="Q35">
        <v>0.29327639995608401</v>
      </c>
      <c r="R35" t="s">
        <v>26</v>
      </c>
      <c r="S35">
        <v>904268</v>
      </c>
      <c r="T35">
        <v>1</v>
      </c>
      <c r="U35" t="s">
        <v>27</v>
      </c>
      <c r="V35" t="s">
        <v>28</v>
      </c>
      <c r="W35" t="s">
        <v>29</v>
      </c>
      <c r="X35" t="s">
        <v>26</v>
      </c>
      <c r="Y35" t="s">
        <v>30</v>
      </c>
    </row>
    <row r="36" spans="1:25" x14ac:dyDescent="0.35">
      <c r="A36">
        <v>40</v>
      </c>
      <c r="B36">
        <v>55</v>
      </c>
      <c r="C36">
        <v>62</v>
      </c>
      <c r="D36">
        <v>4</v>
      </c>
      <c r="E36">
        <v>6</v>
      </c>
      <c r="F36">
        <v>34</v>
      </c>
      <c r="G36">
        <v>3</v>
      </c>
      <c r="H36">
        <v>66.2209925000206</v>
      </c>
      <c r="J36">
        <v>66.193588999973102</v>
      </c>
      <c r="K36">
        <v>66.2209925000206</v>
      </c>
      <c r="L36">
        <v>67.205136400007106</v>
      </c>
      <c r="M36">
        <v>67.205136400007106</v>
      </c>
      <c r="N36">
        <v>67.221682899980806</v>
      </c>
      <c r="O36">
        <v>67.5576711000176</v>
      </c>
      <c r="P36" t="s">
        <v>31</v>
      </c>
      <c r="Q36">
        <v>0.34016819996759201</v>
      </c>
      <c r="R36" t="s">
        <v>26</v>
      </c>
      <c r="S36">
        <v>904268</v>
      </c>
      <c r="T36">
        <v>1</v>
      </c>
      <c r="U36" t="s">
        <v>27</v>
      </c>
      <c r="V36" t="s">
        <v>28</v>
      </c>
      <c r="W36" t="s">
        <v>29</v>
      </c>
      <c r="X36" t="s">
        <v>26</v>
      </c>
      <c r="Y36" t="s">
        <v>30</v>
      </c>
    </row>
    <row r="37" spans="1:25" x14ac:dyDescent="0.35">
      <c r="A37">
        <v>15</v>
      </c>
      <c r="B37">
        <v>35</v>
      </c>
      <c r="C37">
        <v>13</v>
      </c>
      <c r="D37">
        <v>5</v>
      </c>
      <c r="E37">
        <v>0</v>
      </c>
      <c r="F37">
        <v>35</v>
      </c>
      <c r="G37">
        <v>1</v>
      </c>
      <c r="H37">
        <v>67.5878054000204</v>
      </c>
      <c r="J37">
        <v>67.558724400005303</v>
      </c>
      <c r="K37">
        <v>67.5878054000204</v>
      </c>
      <c r="L37">
        <v>68.571418099978402</v>
      </c>
      <c r="M37">
        <v>68.571418099978402</v>
      </c>
      <c r="N37">
        <v>68.588385900016803</v>
      </c>
      <c r="O37">
        <v>69.274194800003897</v>
      </c>
      <c r="P37" t="s">
        <v>31</v>
      </c>
      <c r="Q37">
        <v>0.69925499998498697</v>
      </c>
      <c r="R37" t="s">
        <v>26</v>
      </c>
      <c r="S37">
        <v>904268</v>
      </c>
      <c r="T37">
        <v>1</v>
      </c>
      <c r="U37" t="s">
        <v>27</v>
      </c>
      <c r="V37" t="s">
        <v>28</v>
      </c>
      <c r="W37" t="s">
        <v>29</v>
      </c>
      <c r="X37" t="s">
        <v>26</v>
      </c>
      <c r="Y37" t="s">
        <v>30</v>
      </c>
    </row>
    <row r="38" spans="1:25" x14ac:dyDescent="0.35">
      <c r="A38">
        <v>27</v>
      </c>
      <c r="B38">
        <v>50</v>
      </c>
      <c r="C38">
        <v>21</v>
      </c>
      <c r="D38">
        <v>5</v>
      </c>
      <c r="E38">
        <v>1</v>
      </c>
      <c r="F38">
        <v>36</v>
      </c>
      <c r="G38">
        <v>2</v>
      </c>
      <c r="H38">
        <v>69.303270899981698</v>
      </c>
      <c r="J38">
        <v>69.275196100003001</v>
      </c>
      <c r="K38">
        <v>69.303270899981698</v>
      </c>
      <c r="L38">
        <v>70.288380099984295</v>
      </c>
      <c r="M38">
        <v>70.288380099984295</v>
      </c>
      <c r="N38">
        <v>70.305834200000305</v>
      </c>
      <c r="O38">
        <v>70.673284999968004</v>
      </c>
      <c r="P38" t="s">
        <v>31</v>
      </c>
      <c r="Q38">
        <v>0.37527919997228298</v>
      </c>
      <c r="R38" t="s">
        <v>26</v>
      </c>
      <c r="S38">
        <v>904268</v>
      </c>
      <c r="T38">
        <v>1</v>
      </c>
      <c r="U38" t="s">
        <v>27</v>
      </c>
      <c r="V38" t="s">
        <v>28</v>
      </c>
      <c r="W38" t="s">
        <v>29</v>
      </c>
      <c r="X38" t="s">
        <v>26</v>
      </c>
      <c r="Y38" t="s">
        <v>30</v>
      </c>
    </row>
    <row r="39" spans="1:25" x14ac:dyDescent="0.35">
      <c r="A39">
        <v>40</v>
      </c>
      <c r="B39">
        <v>55</v>
      </c>
      <c r="C39">
        <v>62</v>
      </c>
      <c r="D39">
        <v>5</v>
      </c>
      <c r="E39">
        <v>2</v>
      </c>
      <c r="F39">
        <v>37</v>
      </c>
      <c r="G39">
        <v>3</v>
      </c>
      <c r="H39">
        <v>70.687824200023897</v>
      </c>
      <c r="J39">
        <v>70.673996899975407</v>
      </c>
      <c r="K39">
        <v>70.687824200023897</v>
      </c>
      <c r="L39">
        <v>71.687823000014703</v>
      </c>
      <c r="M39">
        <v>71.687823000014703</v>
      </c>
      <c r="N39">
        <v>71.687823000014703</v>
      </c>
      <c r="O39">
        <v>71.706223500019405</v>
      </c>
      <c r="P39" t="s">
        <v>31</v>
      </c>
      <c r="Q39">
        <v>1.94569997256621E-3</v>
      </c>
      <c r="R39" t="s">
        <v>26</v>
      </c>
      <c r="S39">
        <v>904268</v>
      </c>
      <c r="T39">
        <v>1</v>
      </c>
      <c r="U39" t="s">
        <v>27</v>
      </c>
      <c r="V39" t="s">
        <v>28</v>
      </c>
      <c r="W39" t="s">
        <v>29</v>
      </c>
      <c r="X39" t="s">
        <v>26</v>
      </c>
      <c r="Y39" t="s">
        <v>30</v>
      </c>
    </row>
    <row r="40" spans="1:25" x14ac:dyDescent="0.35">
      <c r="A40">
        <v>78</v>
      </c>
      <c r="B40">
        <v>80</v>
      </c>
      <c r="C40">
        <v>162</v>
      </c>
      <c r="D40">
        <v>5</v>
      </c>
      <c r="E40">
        <v>3</v>
      </c>
      <c r="F40">
        <v>38</v>
      </c>
      <c r="G40">
        <v>6</v>
      </c>
      <c r="H40">
        <v>71.720746600010898</v>
      </c>
      <c r="J40">
        <v>71.706825000001103</v>
      </c>
      <c r="K40">
        <v>71.720746600010898</v>
      </c>
      <c r="L40">
        <v>72.721098900015903</v>
      </c>
      <c r="M40">
        <v>72.721098900015903</v>
      </c>
      <c r="N40">
        <v>72.721098900015903</v>
      </c>
      <c r="O40">
        <v>73.421655100013595</v>
      </c>
      <c r="P40" t="s">
        <v>31</v>
      </c>
      <c r="Q40">
        <v>0.69534299999941096</v>
      </c>
      <c r="R40" t="s">
        <v>26</v>
      </c>
      <c r="S40">
        <v>904268</v>
      </c>
      <c r="T40">
        <v>1</v>
      </c>
      <c r="U40" t="s">
        <v>27</v>
      </c>
      <c r="V40" t="s">
        <v>28</v>
      </c>
      <c r="W40" t="s">
        <v>29</v>
      </c>
      <c r="X40" t="s">
        <v>26</v>
      </c>
      <c r="Y40" t="s">
        <v>30</v>
      </c>
    </row>
    <row r="41" spans="1:25" x14ac:dyDescent="0.35">
      <c r="A41">
        <v>67</v>
      </c>
      <c r="B41">
        <v>75</v>
      </c>
      <c r="C41">
        <v>119</v>
      </c>
      <c r="D41">
        <v>5</v>
      </c>
      <c r="E41">
        <v>4</v>
      </c>
      <c r="F41">
        <v>39</v>
      </c>
      <c r="G41">
        <v>5</v>
      </c>
      <c r="H41">
        <v>73.437404799973507</v>
      </c>
      <c r="J41">
        <v>73.422289000009101</v>
      </c>
      <c r="K41">
        <v>73.437404799973507</v>
      </c>
      <c r="L41">
        <v>74.437378600006895</v>
      </c>
      <c r="M41">
        <v>74.437378600006895</v>
      </c>
      <c r="N41">
        <v>74.437378600006895</v>
      </c>
      <c r="O41">
        <v>75.455982499988707</v>
      </c>
      <c r="P41" t="s">
        <v>31</v>
      </c>
      <c r="Q41">
        <v>1.0010525000398001</v>
      </c>
      <c r="R41" t="s">
        <v>26</v>
      </c>
      <c r="S41">
        <v>904268</v>
      </c>
      <c r="T41">
        <v>1</v>
      </c>
      <c r="U41" t="s">
        <v>27</v>
      </c>
      <c r="V41" t="s">
        <v>28</v>
      </c>
      <c r="W41" t="s">
        <v>29</v>
      </c>
      <c r="X41" t="s">
        <v>26</v>
      </c>
      <c r="Y41" t="s">
        <v>30</v>
      </c>
    </row>
    <row r="42" spans="1:25" x14ac:dyDescent="0.35">
      <c r="A42">
        <v>49</v>
      </c>
      <c r="B42">
        <v>60</v>
      </c>
      <c r="C42">
        <v>89</v>
      </c>
      <c r="D42">
        <v>5</v>
      </c>
      <c r="E42">
        <v>5</v>
      </c>
      <c r="F42">
        <v>40</v>
      </c>
      <c r="G42">
        <v>4</v>
      </c>
      <c r="H42">
        <v>75.470894099969797</v>
      </c>
      <c r="J42">
        <v>75.456830699986298</v>
      </c>
      <c r="K42">
        <v>75.470894099969797</v>
      </c>
      <c r="L42">
        <v>76.470473499968605</v>
      </c>
      <c r="M42">
        <v>76.470473499968605</v>
      </c>
      <c r="N42">
        <v>76.470473499968605</v>
      </c>
      <c r="O42">
        <v>79.059817700006505</v>
      </c>
      <c r="P42" t="s">
        <v>31</v>
      </c>
      <c r="Q42">
        <v>2.5816864999942402</v>
      </c>
      <c r="R42" t="s">
        <v>26</v>
      </c>
      <c r="S42">
        <v>904268</v>
      </c>
      <c r="T42">
        <v>1</v>
      </c>
      <c r="U42" t="s">
        <v>27</v>
      </c>
      <c r="V42" t="s">
        <v>28</v>
      </c>
      <c r="W42" t="s">
        <v>29</v>
      </c>
      <c r="X42" t="s">
        <v>26</v>
      </c>
      <c r="Y42" t="s">
        <v>30</v>
      </c>
    </row>
    <row r="43" spans="1:25" x14ac:dyDescent="0.35">
      <c r="A43">
        <v>11</v>
      </c>
      <c r="B43">
        <v>30</v>
      </c>
      <c r="C43">
        <v>7</v>
      </c>
      <c r="D43">
        <v>5</v>
      </c>
      <c r="E43">
        <v>6</v>
      </c>
      <c r="F43">
        <v>41</v>
      </c>
      <c r="G43">
        <v>0</v>
      </c>
      <c r="H43">
        <v>79.086993200005907</v>
      </c>
      <c r="J43">
        <v>79.060747599985902</v>
      </c>
      <c r="K43">
        <v>79.086993200005907</v>
      </c>
      <c r="L43">
        <v>80.091533500002697</v>
      </c>
      <c r="M43">
        <v>80.091533500002697</v>
      </c>
      <c r="N43">
        <v>80.123277499980702</v>
      </c>
      <c r="O43">
        <v>81.325295799993896</v>
      </c>
      <c r="P43" t="s">
        <v>31</v>
      </c>
      <c r="Q43">
        <v>1.20345539995469</v>
      </c>
      <c r="R43" t="s">
        <v>26</v>
      </c>
      <c r="S43">
        <v>904268</v>
      </c>
      <c r="T43">
        <v>1</v>
      </c>
      <c r="U43" t="s">
        <v>27</v>
      </c>
      <c r="V43" t="s">
        <v>28</v>
      </c>
      <c r="W43" t="s">
        <v>29</v>
      </c>
      <c r="X43" t="s">
        <v>26</v>
      </c>
      <c r="Y43" t="s">
        <v>30</v>
      </c>
    </row>
    <row r="44" spans="1:25" x14ac:dyDescent="0.35">
      <c r="A44">
        <v>11</v>
      </c>
      <c r="B44">
        <v>30</v>
      </c>
      <c r="C44">
        <v>7</v>
      </c>
      <c r="D44">
        <v>6</v>
      </c>
      <c r="E44">
        <v>0</v>
      </c>
      <c r="F44">
        <v>42</v>
      </c>
      <c r="G44">
        <v>0</v>
      </c>
      <c r="H44">
        <v>81.354933599999598</v>
      </c>
      <c r="J44">
        <v>81.327904700010507</v>
      </c>
      <c r="K44">
        <v>81.354933599999598</v>
      </c>
      <c r="L44">
        <v>82.354822999972299</v>
      </c>
      <c r="M44">
        <v>82.354822999972299</v>
      </c>
      <c r="N44">
        <v>82.374650600017006</v>
      </c>
      <c r="O44">
        <v>84.241031499987002</v>
      </c>
      <c r="P44" t="s">
        <v>31</v>
      </c>
      <c r="Q44">
        <v>1.8546165000298001</v>
      </c>
      <c r="R44" t="s">
        <v>26</v>
      </c>
      <c r="S44">
        <v>904268</v>
      </c>
      <c r="T44">
        <v>1</v>
      </c>
      <c r="U44" t="s">
        <v>27</v>
      </c>
      <c r="V44" t="s">
        <v>28</v>
      </c>
      <c r="W44" t="s">
        <v>29</v>
      </c>
      <c r="X44" t="s">
        <v>26</v>
      </c>
      <c r="Y44" t="s">
        <v>30</v>
      </c>
    </row>
    <row r="45" spans="1:25" x14ac:dyDescent="0.35">
      <c r="A45">
        <v>40</v>
      </c>
      <c r="B45">
        <v>55</v>
      </c>
      <c r="C45">
        <v>62</v>
      </c>
      <c r="D45">
        <v>6</v>
      </c>
      <c r="E45">
        <v>1</v>
      </c>
      <c r="F45">
        <v>43</v>
      </c>
      <c r="G45">
        <v>3</v>
      </c>
      <c r="H45">
        <v>84.271343100001104</v>
      </c>
      <c r="J45">
        <v>84.243383799970601</v>
      </c>
      <c r="K45">
        <v>84.271343100001104</v>
      </c>
      <c r="L45">
        <v>85.271257299987994</v>
      </c>
      <c r="M45">
        <v>85.271257299987994</v>
      </c>
      <c r="N45">
        <v>85.290493600012198</v>
      </c>
      <c r="O45">
        <v>85.811749599990407</v>
      </c>
      <c r="P45" t="s">
        <v>31</v>
      </c>
      <c r="Q45">
        <v>0.53293270000722204</v>
      </c>
      <c r="R45" t="s">
        <v>26</v>
      </c>
      <c r="S45">
        <v>904268</v>
      </c>
      <c r="T45">
        <v>1</v>
      </c>
      <c r="U45" t="s">
        <v>27</v>
      </c>
      <c r="V45" t="s">
        <v>28</v>
      </c>
      <c r="W45" t="s">
        <v>29</v>
      </c>
      <c r="X45" t="s">
        <v>26</v>
      </c>
      <c r="Y45" t="s">
        <v>30</v>
      </c>
    </row>
    <row r="46" spans="1:25" x14ac:dyDescent="0.35">
      <c r="A46">
        <v>49</v>
      </c>
      <c r="B46">
        <v>60</v>
      </c>
      <c r="C46">
        <v>89</v>
      </c>
      <c r="D46">
        <v>6</v>
      </c>
      <c r="E46">
        <v>2</v>
      </c>
      <c r="F46">
        <v>44</v>
      </c>
      <c r="G46">
        <v>4</v>
      </c>
      <c r="H46">
        <v>85.853965600021098</v>
      </c>
      <c r="J46">
        <v>85.814190000004601</v>
      </c>
      <c r="K46">
        <v>85.853965600021098</v>
      </c>
      <c r="L46">
        <v>86.838272400025701</v>
      </c>
      <c r="M46">
        <v>86.838272400025701</v>
      </c>
      <c r="N46">
        <v>86.8573181999963</v>
      </c>
      <c r="O46">
        <v>87.563723700004601</v>
      </c>
      <c r="P46" t="s">
        <v>31</v>
      </c>
      <c r="Q46">
        <v>0.72094239998841603</v>
      </c>
      <c r="R46" t="s">
        <v>26</v>
      </c>
      <c r="S46">
        <v>904268</v>
      </c>
      <c r="T46">
        <v>1</v>
      </c>
      <c r="U46" t="s">
        <v>27</v>
      </c>
      <c r="V46" t="s">
        <v>28</v>
      </c>
      <c r="W46" t="s">
        <v>29</v>
      </c>
      <c r="X46" t="s">
        <v>26</v>
      </c>
      <c r="Y46" t="s">
        <v>30</v>
      </c>
    </row>
    <row r="47" spans="1:25" x14ac:dyDescent="0.35">
      <c r="A47">
        <v>67</v>
      </c>
      <c r="B47">
        <v>75</v>
      </c>
      <c r="C47">
        <v>119</v>
      </c>
      <c r="D47">
        <v>6</v>
      </c>
      <c r="E47">
        <v>3</v>
      </c>
      <c r="F47">
        <v>45</v>
      </c>
      <c r="G47">
        <v>5</v>
      </c>
      <c r="H47">
        <v>87.604551600001201</v>
      </c>
      <c r="J47">
        <v>87.565957500017205</v>
      </c>
      <c r="K47">
        <v>87.604551600001201</v>
      </c>
      <c r="L47">
        <v>88.5874896000023</v>
      </c>
      <c r="M47">
        <v>88.5874896000023</v>
      </c>
      <c r="N47">
        <v>88.608198000001707</v>
      </c>
      <c r="O47">
        <v>90.327531400020206</v>
      </c>
      <c r="P47" t="s">
        <v>31</v>
      </c>
      <c r="Q47">
        <v>1.72834380000131</v>
      </c>
      <c r="R47" t="s">
        <v>26</v>
      </c>
      <c r="S47">
        <v>904268</v>
      </c>
      <c r="T47">
        <v>1</v>
      </c>
      <c r="U47" t="s">
        <v>27</v>
      </c>
      <c r="V47" t="s">
        <v>28</v>
      </c>
      <c r="W47" t="s">
        <v>29</v>
      </c>
      <c r="X47" t="s">
        <v>26</v>
      </c>
      <c r="Y47" t="s">
        <v>30</v>
      </c>
    </row>
    <row r="48" spans="1:25" x14ac:dyDescent="0.35">
      <c r="A48">
        <v>15</v>
      </c>
      <c r="B48">
        <v>35</v>
      </c>
      <c r="C48">
        <v>13</v>
      </c>
      <c r="D48">
        <v>6</v>
      </c>
      <c r="E48">
        <v>4</v>
      </c>
      <c r="F48">
        <v>46</v>
      </c>
      <c r="G48">
        <v>1</v>
      </c>
      <c r="H48">
        <v>90.370517999981502</v>
      </c>
      <c r="J48">
        <v>90.330020399996997</v>
      </c>
      <c r="K48">
        <v>90.370517999981502</v>
      </c>
      <c r="L48">
        <v>91.371327499975393</v>
      </c>
      <c r="M48">
        <v>91.371327499975393</v>
      </c>
      <c r="N48">
        <v>91.391091900004497</v>
      </c>
      <c r="O48">
        <v>92.143248200009097</v>
      </c>
      <c r="P48" t="s">
        <v>31</v>
      </c>
      <c r="Q48">
        <v>0.75525809999089599</v>
      </c>
      <c r="R48" t="s">
        <v>26</v>
      </c>
      <c r="S48">
        <v>904268</v>
      </c>
      <c r="T48">
        <v>1</v>
      </c>
      <c r="U48" t="s">
        <v>27</v>
      </c>
      <c r="V48" t="s">
        <v>28</v>
      </c>
      <c r="W48" t="s">
        <v>29</v>
      </c>
      <c r="X48" t="s">
        <v>26</v>
      </c>
      <c r="Y48" t="s">
        <v>30</v>
      </c>
    </row>
    <row r="49" spans="1:25" x14ac:dyDescent="0.35">
      <c r="A49">
        <v>27</v>
      </c>
      <c r="B49">
        <v>50</v>
      </c>
      <c r="C49">
        <v>21</v>
      </c>
      <c r="D49">
        <v>6</v>
      </c>
      <c r="E49">
        <v>5</v>
      </c>
      <c r="F49">
        <v>47</v>
      </c>
      <c r="G49">
        <v>2</v>
      </c>
      <c r="H49">
        <v>92.170618699979897</v>
      </c>
      <c r="J49">
        <v>92.145696100022107</v>
      </c>
      <c r="K49">
        <v>92.170618699979897</v>
      </c>
      <c r="L49">
        <v>93.170490399992502</v>
      </c>
      <c r="M49">
        <v>93.170490399992502</v>
      </c>
      <c r="N49">
        <v>93.188782899989704</v>
      </c>
      <c r="O49">
        <v>94.191063000005599</v>
      </c>
      <c r="P49" t="s">
        <v>31</v>
      </c>
      <c r="Q49">
        <v>0.99438310001278296</v>
      </c>
      <c r="R49" t="s">
        <v>26</v>
      </c>
      <c r="S49">
        <v>904268</v>
      </c>
      <c r="T49">
        <v>1</v>
      </c>
      <c r="U49" t="s">
        <v>27</v>
      </c>
      <c r="V49" t="s">
        <v>28</v>
      </c>
      <c r="W49" t="s">
        <v>29</v>
      </c>
      <c r="X49" t="s">
        <v>26</v>
      </c>
      <c r="Y49" t="s">
        <v>30</v>
      </c>
    </row>
    <row r="50" spans="1:25" x14ac:dyDescent="0.35">
      <c r="A50">
        <v>78</v>
      </c>
      <c r="B50">
        <v>80</v>
      </c>
      <c r="C50">
        <v>162</v>
      </c>
      <c r="D50">
        <v>6</v>
      </c>
      <c r="E50">
        <v>6</v>
      </c>
      <c r="F50">
        <v>48</v>
      </c>
      <c r="G50">
        <v>6</v>
      </c>
      <c r="H50">
        <v>94.220571200014007</v>
      </c>
      <c r="J50">
        <v>94.193355499999598</v>
      </c>
      <c r="K50">
        <v>94.220571200014007</v>
      </c>
      <c r="L50">
        <v>95.220677400007801</v>
      </c>
      <c r="M50">
        <v>95.220677400007801</v>
      </c>
      <c r="N50">
        <v>95.2402587999822</v>
      </c>
      <c r="O50">
        <v>95.827394100022502</v>
      </c>
      <c r="P50" t="s">
        <v>31</v>
      </c>
      <c r="Q50">
        <v>0.59817879996262402</v>
      </c>
      <c r="R50" t="s">
        <v>26</v>
      </c>
      <c r="S50">
        <v>904268</v>
      </c>
      <c r="T50">
        <v>1</v>
      </c>
      <c r="U50" t="s">
        <v>27</v>
      </c>
      <c r="V50" t="s">
        <v>28</v>
      </c>
      <c r="W50" t="s">
        <v>29</v>
      </c>
      <c r="X50" t="s">
        <v>26</v>
      </c>
      <c r="Y50" t="s">
        <v>30</v>
      </c>
    </row>
    <row r="51" spans="1:25" x14ac:dyDescent="0.35">
      <c r="A51">
        <v>11</v>
      </c>
      <c r="B51">
        <v>30</v>
      </c>
      <c r="C51">
        <v>7</v>
      </c>
      <c r="D51">
        <v>7</v>
      </c>
      <c r="E51">
        <v>0</v>
      </c>
      <c r="F51">
        <v>49</v>
      </c>
      <c r="G51">
        <v>0</v>
      </c>
      <c r="H51">
        <v>95.853932300000395</v>
      </c>
      <c r="J51">
        <v>95.829634499968904</v>
      </c>
      <c r="K51">
        <v>95.853932300000395</v>
      </c>
      <c r="L51">
        <v>96.840042399999206</v>
      </c>
      <c r="M51">
        <v>96.840042399999206</v>
      </c>
      <c r="N51">
        <v>96.8565258000162</v>
      </c>
      <c r="O51">
        <v>97.710018399986396</v>
      </c>
      <c r="P51" t="s">
        <v>25</v>
      </c>
      <c r="Q51">
        <v>0.84888160001719304</v>
      </c>
      <c r="R51" t="s">
        <v>26</v>
      </c>
      <c r="S51">
        <v>904268</v>
      </c>
      <c r="T51">
        <v>1</v>
      </c>
      <c r="U51" t="s">
        <v>27</v>
      </c>
      <c r="V51" t="s">
        <v>28</v>
      </c>
      <c r="W51" t="s">
        <v>29</v>
      </c>
      <c r="X51" t="s">
        <v>26</v>
      </c>
      <c r="Y51" t="s">
        <v>30</v>
      </c>
    </row>
    <row r="52" spans="1:25" x14ac:dyDescent="0.35">
      <c r="A52">
        <v>49</v>
      </c>
      <c r="B52">
        <v>60</v>
      </c>
      <c r="C52">
        <v>89</v>
      </c>
      <c r="D52">
        <v>7</v>
      </c>
      <c r="E52">
        <v>1</v>
      </c>
      <c r="F52">
        <v>50</v>
      </c>
      <c r="G52">
        <v>4</v>
      </c>
      <c r="H52">
        <v>97.753690699988496</v>
      </c>
      <c r="J52">
        <v>97.712816499988506</v>
      </c>
      <c r="K52">
        <v>97.753690699988496</v>
      </c>
      <c r="L52">
        <v>98.720819299982395</v>
      </c>
      <c r="M52">
        <v>98.720819299982395</v>
      </c>
      <c r="N52">
        <v>98.755109600024298</v>
      </c>
      <c r="O52">
        <v>99.039634399989097</v>
      </c>
      <c r="P52" t="s">
        <v>25</v>
      </c>
      <c r="Q52">
        <v>0.31184559996472599</v>
      </c>
      <c r="R52" t="s">
        <v>26</v>
      </c>
      <c r="S52">
        <v>904268</v>
      </c>
      <c r="T52">
        <v>1</v>
      </c>
      <c r="U52" t="s">
        <v>27</v>
      </c>
      <c r="V52" t="s">
        <v>28</v>
      </c>
      <c r="W52" t="s">
        <v>29</v>
      </c>
      <c r="X52" t="s">
        <v>26</v>
      </c>
      <c r="Y52" t="s">
        <v>30</v>
      </c>
    </row>
    <row r="53" spans="1:25" x14ac:dyDescent="0.35">
      <c r="A53">
        <v>15</v>
      </c>
      <c r="B53">
        <v>35</v>
      </c>
      <c r="C53">
        <v>13</v>
      </c>
      <c r="D53">
        <v>7</v>
      </c>
      <c r="E53">
        <v>2</v>
      </c>
      <c r="F53">
        <v>51</v>
      </c>
      <c r="G53">
        <v>1</v>
      </c>
      <c r="H53">
        <v>99.069622899987706</v>
      </c>
      <c r="J53">
        <v>99.0406723999767</v>
      </c>
      <c r="K53">
        <v>99.069622899987706</v>
      </c>
      <c r="L53">
        <v>100.070621200022</v>
      </c>
      <c r="M53">
        <v>100.070621200022</v>
      </c>
      <c r="N53">
        <v>100.090179099992</v>
      </c>
      <c r="O53">
        <v>101.35727799998099</v>
      </c>
      <c r="P53" t="s">
        <v>25</v>
      </c>
      <c r="Q53">
        <v>1.2584054000326399</v>
      </c>
      <c r="R53" t="s">
        <v>26</v>
      </c>
      <c r="S53">
        <v>904268</v>
      </c>
      <c r="T53">
        <v>1</v>
      </c>
      <c r="U53" t="s">
        <v>27</v>
      </c>
      <c r="V53" t="s">
        <v>28</v>
      </c>
      <c r="W53" t="s">
        <v>29</v>
      </c>
      <c r="X53" t="s">
        <v>26</v>
      </c>
      <c r="Y53" t="s">
        <v>30</v>
      </c>
    </row>
    <row r="54" spans="1:25" x14ac:dyDescent="0.35">
      <c r="A54">
        <v>27</v>
      </c>
      <c r="B54">
        <v>50</v>
      </c>
      <c r="C54">
        <v>21</v>
      </c>
      <c r="D54">
        <v>7</v>
      </c>
      <c r="E54">
        <v>3</v>
      </c>
      <c r="F54">
        <v>52</v>
      </c>
      <c r="G54">
        <v>2</v>
      </c>
      <c r="H54">
        <v>101.387735099997</v>
      </c>
      <c r="J54">
        <v>101.359500700025</v>
      </c>
      <c r="K54">
        <v>101.387735099997</v>
      </c>
      <c r="L54">
        <v>102.38700539996999</v>
      </c>
      <c r="M54">
        <v>102.38700539996999</v>
      </c>
      <c r="N54">
        <v>102.406750299967</v>
      </c>
      <c r="O54">
        <v>103.277493499976</v>
      </c>
      <c r="P54" t="s">
        <v>25</v>
      </c>
      <c r="Q54">
        <v>0.88648490002378799</v>
      </c>
      <c r="R54" t="s">
        <v>26</v>
      </c>
      <c r="S54">
        <v>904268</v>
      </c>
      <c r="T54">
        <v>1</v>
      </c>
      <c r="U54" t="s">
        <v>27</v>
      </c>
      <c r="V54" t="s">
        <v>28</v>
      </c>
      <c r="W54" t="s">
        <v>29</v>
      </c>
      <c r="X54" t="s">
        <v>26</v>
      </c>
      <c r="Y54" t="s">
        <v>30</v>
      </c>
    </row>
    <row r="55" spans="1:25" x14ac:dyDescent="0.35">
      <c r="A55">
        <v>78</v>
      </c>
      <c r="B55">
        <v>80</v>
      </c>
      <c r="C55">
        <v>162</v>
      </c>
      <c r="D55">
        <v>7</v>
      </c>
      <c r="E55">
        <v>4</v>
      </c>
      <c r="F55">
        <v>53</v>
      </c>
      <c r="G55">
        <v>6</v>
      </c>
      <c r="H55">
        <v>103.3201214</v>
      </c>
      <c r="J55">
        <v>103.279824199969</v>
      </c>
      <c r="K55">
        <v>103.3201214</v>
      </c>
      <c r="L55">
        <v>104.303940900019</v>
      </c>
      <c r="M55">
        <v>104.303940900019</v>
      </c>
      <c r="N55">
        <v>104.323639700014</v>
      </c>
      <c r="O55">
        <v>104.589381399971</v>
      </c>
      <c r="P55" t="s">
        <v>25</v>
      </c>
      <c r="Q55">
        <v>0.25429739995160999</v>
      </c>
      <c r="R55" t="s">
        <v>26</v>
      </c>
      <c r="S55">
        <v>904268</v>
      </c>
      <c r="T55">
        <v>1</v>
      </c>
      <c r="U55" t="s">
        <v>27</v>
      </c>
      <c r="V55" t="s">
        <v>28</v>
      </c>
      <c r="W55" t="s">
        <v>29</v>
      </c>
      <c r="X55" t="s">
        <v>26</v>
      </c>
      <c r="Y55" t="s">
        <v>30</v>
      </c>
    </row>
    <row r="56" spans="1:25" x14ac:dyDescent="0.35">
      <c r="A56">
        <v>67</v>
      </c>
      <c r="B56">
        <v>75</v>
      </c>
      <c r="C56">
        <v>119</v>
      </c>
      <c r="D56">
        <v>7</v>
      </c>
      <c r="E56">
        <v>5</v>
      </c>
      <c r="F56">
        <v>54</v>
      </c>
      <c r="G56">
        <v>5</v>
      </c>
      <c r="H56">
        <v>104.620877499983</v>
      </c>
      <c r="J56">
        <v>104.59165269997899</v>
      </c>
      <c r="K56">
        <v>104.620877499983</v>
      </c>
      <c r="L56">
        <v>105.60328749998</v>
      </c>
      <c r="M56">
        <v>105.60328749998</v>
      </c>
      <c r="N56">
        <v>105.623540600005</v>
      </c>
      <c r="O56">
        <v>105.87818170001199</v>
      </c>
      <c r="P56" t="s">
        <v>25</v>
      </c>
      <c r="Q56">
        <v>0.26744659995893</v>
      </c>
      <c r="R56" t="s">
        <v>26</v>
      </c>
      <c r="S56">
        <v>904268</v>
      </c>
      <c r="T56">
        <v>1</v>
      </c>
      <c r="U56" t="s">
        <v>27</v>
      </c>
      <c r="V56" t="s">
        <v>28</v>
      </c>
      <c r="W56" t="s">
        <v>29</v>
      </c>
      <c r="X56" t="s">
        <v>26</v>
      </c>
      <c r="Y56" t="s">
        <v>30</v>
      </c>
    </row>
    <row r="57" spans="1:25" x14ac:dyDescent="0.35">
      <c r="A57">
        <v>40</v>
      </c>
      <c r="B57">
        <v>55</v>
      </c>
      <c r="C57">
        <v>62</v>
      </c>
      <c r="D57">
        <v>7</v>
      </c>
      <c r="E57">
        <v>6</v>
      </c>
      <c r="F57">
        <v>55</v>
      </c>
      <c r="G57">
        <v>3</v>
      </c>
      <c r="H57">
        <v>105.92034999997099</v>
      </c>
      <c r="J57">
        <v>105.880859799974</v>
      </c>
      <c r="K57">
        <v>105.92034999997099</v>
      </c>
      <c r="L57">
        <v>106.9037886</v>
      </c>
      <c r="M57">
        <v>106.9037886</v>
      </c>
      <c r="N57">
        <v>106.92354129999801</v>
      </c>
      <c r="O57">
        <v>107.179016000009</v>
      </c>
      <c r="P57" t="s">
        <v>25</v>
      </c>
      <c r="Q57">
        <v>0.27105839998694098</v>
      </c>
      <c r="R57" t="s">
        <v>26</v>
      </c>
      <c r="S57">
        <v>904268</v>
      </c>
      <c r="T57">
        <v>1</v>
      </c>
      <c r="U57" t="s">
        <v>27</v>
      </c>
      <c r="V57" t="s">
        <v>28</v>
      </c>
      <c r="W57" t="s">
        <v>29</v>
      </c>
      <c r="X57" t="s">
        <v>26</v>
      </c>
      <c r="Y57" t="s">
        <v>30</v>
      </c>
    </row>
    <row r="58" spans="1:25" x14ac:dyDescent="0.35">
      <c r="A58">
        <v>15</v>
      </c>
      <c r="B58">
        <v>35</v>
      </c>
      <c r="C58">
        <v>13</v>
      </c>
      <c r="D58">
        <v>8</v>
      </c>
      <c r="E58">
        <v>0</v>
      </c>
      <c r="F58">
        <v>56</v>
      </c>
      <c r="G58">
        <v>1</v>
      </c>
      <c r="H58">
        <v>107.220311300014</v>
      </c>
      <c r="J58">
        <v>107.181255200004</v>
      </c>
      <c r="K58">
        <v>107.220311300014</v>
      </c>
      <c r="L58">
        <v>108.220177699986</v>
      </c>
      <c r="M58">
        <v>108.220177699986</v>
      </c>
      <c r="N58">
        <v>108.239959499973</v>
      </c>
      <c r="O58">
        <v>110.174609399982</v>
      </c>
      <c r="P58" t="s">
        <v>25</v>
      </c>
      <c r="Q58">
        <v>1.9267228000098799</v>
      </c>
      <c r="R58" t="s">
        <v>26</v>
      </c>
      <c r="S58">
        <v>904268</v>
      </c>
      <c r="T58">
        <v>1</v>
      </c>
      <c r="U58" t="s">
        <v>27</v>
      </c>
      <c r="V58" t="s">
        <v>28</v>
      </c>
      <c r="W58" t="s">
        <v>29</v>
      </c>
      <c r="X58" t="s">
        <v>26</v>
      </c>
      <c r="Y58" t="s">
        <v>30</v>
      </c>
    </row>
    <row r="59" spans="1:25" x14ac:dyDescent="0.35">
      <c r="A59">
        <v>67</v>
      </c>
      <c r="B59">
        <v>75</v>
      </c>
      <c r="C59">
        <v>119</v>
      </c>
      <c r="D59">
        <v>8</v>
      </c>
      <c r="E59">
        <v>1</v>
      </c>
      <c r="F59">
        <v>57</v>
      </c>
      <c r="G59">
        <v>5</v>
      </c>
      <c r="H59">
        <v>110.20372529997201</v>
      </c>
      <c r="J59">
        <v>110.177589899976</v>
      </c>
      <c r="K59">
        <v>110.20372529997201</v>
      </c>
      <c r="L59">
        <v>111.203612399986</v>
      </c>
      <c r="M59">
        <v>111.203612399986</v>
      </c>
      <c r="N59">
        <v>111.236656200024</v>
      </c>
      <c r="O59">
        <v>111.711106900009</v>
      </c>
      <c r="P59" t="s">
        <v>25</v>
      </c>
      <c r="Q59">
        <v>0.50189810001756996</v>
      </c>
      <c r="R59" t="s">
        <v>26</v>
      </c>
      <c r="S59">
        <v>904268</v>
      </c>
      <c r="T59">
        <v>1</v>
      </c>
      <c r="U59" t="s">
        <v>27</v>
      </c>
      <c r="V59" t="s">
        <v>28</v>
      </c>
      <c r="W59" t="s">
        <v>29</v>
      </c>
      <c r="X59" t="s">
        <v>26</v>
      </c>
      <c r="Y59" t="s">
        <v>30</v>
      </c>
    </row>
    <row r="60" spans="1:25" x14ac:dyDescent="0.35">
      <c r="A60">
        <v>27</v>
      </c>
      <c r="B60">
        <v>50</v>
      </c>
      <c r="C60">
        <v>21</v>
      </c>
      <c r="D60">
        <v>8</v>
      </c>
      <c r="E60">
        <v>2</v>
      </c>
      <c r="F60">
        <v>58</v>
      </c>
      <c r="G60">
        <v>2</v>
      </c>
      <c r="H60">
        <v>111.753334700013</v>
      </c>
      <c r="J60">
        <v>111.71402999997299</v>
      </c>
      <c r="K60">
        <v>111.753334700013</v>
      </c>
      <c r="L60">
        <v>112.73706720001</v>
      </c>
      <c r="M60">
        <v>112.73706720001</v>
      </c>
      <c r="N60">
        <v>112.754717700008</v>
      </c>
      <c r="O60">
        <v>113.576508799975</v>
      </c>
      <c r="P60" t="s">
        <v>25</v>
      </c>
      <c r="Q60">
        <v>0.82668190001277198</v>
      </c>
      <c r="R60" t="s">
        <v>26</v>
      </c>
      <c r="S60">
        <v>904268</v>
      </c>
      <c r="T60">
        <v>1</v>
      </c>
      <c r="U60" t="s">
        <v>27</v>
      </c>
      <c r="V60" t="s">
        <v>28</v>
      </c>
      <c r="W60" t="s">
        <v>29</v>
      </c>
      <c r="X60" t="s">
        <v>26</v>
      </c>
      <c r="Y60" t="s">
        <v>30</v>
      </c>
    </row>
    <row r="61" spans="1:25" x14ac:dyDescent="0.35">
      <c r="A61">
        <v>49</v>
      </c>
      <c r="B61">
        <v>60</v>
      </c>
      <c r="C61">
        <v>89</v>
      </c>
      <c r="D61">
        <v>8</v>
      </c>
      <c r="E61">
        <v>3</v>
      </c>
      <c r="F61">
        <v>59</v>
      </c>
      <c r="G61">
        <v>4</v>
      </c>
      <c r="H61">
        <v>113.60315919999201</v>
      </c>
      <c r="J61">
        <v>113.577743100002</v>
      </c>
      <c r="K61">
        <v>113.60315919999201</v>
      </c>
      <c r="L61">
        <v>114.603502399986</v>
      </c>
      <c r="M61">
        <v>114.603502399986</v>
      </c>
      <c r="N61">
        <v>114.622626999975</v>
      </c>
      <c r="O61">
        <v>114.773643699998</v>
      </c>
      <c r="P61" t="s">
        <v>25</v>
      </c>
      <c r="Q61">
        <v>0.14267120003933001</v>
      </c>
      <c r="R61" t="s">
        <v>26</v>
      </c>
      <c r="S61">
        <v>904268</v>
      </c>
      <c r="T61">
        <v>1</v>
      </c>
      <c r="U61" t="s">
        <v>27</v>
      </c>
      <c r="V61" t="s">
        <v>28</v>
      </c>
      <c r="W61" t="s">
        <v>29</v>
      </c>
      <c r="X61" t="s">
        <v>26</v>
      </c>
      <c r="Y61" t="s">
        <v>30</v>
      </c>
    </row>
    <row r="62" spans="1:25" x14ac:dyDescent="0.35">
      <c r="A62">
        <v>11</v>
      </c>
      <c r="B62">
        <v>30</v>
      </c>
      <c r="C62">
        <v>7</v>
      </c>
      <c r="D62">
        <v>8</v>
      </c>
      <c r="E62">
        <v>4</v>
      </c>
      <c r="F62">
        <v>60</v>
      </c>
      <c r="G62">
        <v>0</v>
      </c>
      <c r="H62">
        <v>114.803424399986</v>
      </c>
      <c r="J62">
        <v>114.776175900013</v>
      </c>
      <c r="K62">
        <v>114.803424399986</v>
      </c>
      <c r="L62">
        <v>115.803726200014</v>
      </c>
      <c r="M62">
        <v>115.803726200014</v>
      </c>
      <c r="N62">
        <v>115.822716200025</v>
      </c>
      <c r="O62">
        <v>117.25680289999499</v>
      </c>
      <c r="P62" t="s">
        <v>25</v>
      </c>
      <c r="Q62">
        <v>1.43757680000271</v>
      </c>
      <c r="R62" t="s">
        <v>26</v>
      </c>
      <c r="S62">
        <v>904268</v>
      </c>
      <c r="T62">
        <v>1</v>
      </c>
      <c r="U62" t="s">
        <v>27</v>
      </c>
      <c r="V62" t="s">
        <v>28</v>
      </c>
      <c r="W62" t="s">
        <v>29</v>
      </c>
      <c r="X62" t="s">
        <v>26</v>
      </c>
      <c r="Y62" t="s">
        <v>30</v>
      </c>
    </row>
    <row r="63" spans="1:25" x14ac:dyDescent="0.35">
      <c r="A63">
        <v>78</v>
      </c>
      <c r="B63">
        <v>80</v>
      </c>
      <c r="C63">
        <v>162</v>
      </c>
      <c r="D63">
        <v>8</v>
      </c>
      <c r="E63">
        <v>5</v>
      </c>
      <c r="F63">
        <v>61</v>
      </c>
      <c r="G63">
        <v>6</v>
      </c>
      <c r="H63">
        <v>117.28582499996899</v>
      </c>
      <c r="J63">
        <v>117.257947199977</v>
      </c>
      <c r="K63">
        <v>117.28582499996899</v>
      </c>
      <c r="L63">
        <v>118.286154599976</v>
      </c>
      <c r="M63">
        <v>118.286154599976</v>
      </c>
      <c r="N63">
        <v>118.306294800015</v>
      </c>
      <c r="O63">
        <v>120.739481199998</v>
      </c>
      <c r="P63" t="s">
        <v>25</v>
      </c>
      <c r="Q63">
        <v>2.4466769000282498</v>
      </c>
      <c r="R63" t="s">
        <v>26</v>
      </c>
      <c r="S63">
        <v>904268</v>
      </c>
      <c r="T63">
        <v>1</v>
      </c>
      <c r="U63" t="s">
        <v>27</v>
      </c>
      <c r="V63" t="s">
        <v>28</v>
      </c>
      <c r="W63" t="s">
        <v>29</v>
      </c>
      <c r="X63" t="s">
        <v>26</v>
      </c>
      <c r="Y63" t="s">
        <v>30</v>
      </c>
    </row>
    <row r="64" spans="1:25" x14ac:dyDescent="0.35">
      <c r="A64">
        <v>40</v>
      </c>
      <c r="B64">
        <v>55</v>
      </c>
      <c r="C64">
        <v>62</v>
      </c>
      <c r="D64">
        <v>8</v>
      </c>
      <c r="E64">
        <v>6</v>
      </c>
      <c r="F64">
        <v>62</v>
      </c>
      <c r="G64">
        <v>3</v>
      </c>
      <c r="H64">
        <v>120.753599899995</v>
      </c>
      <c r="J64">
        <v>120.740348600025</v>
      </c>
      <c r="K64">
        <v>120.753599899995</v>
      </c>
      <c r="L64">
        <v>121.75284749997</v>
      </c>
      <c r="M64">
        <v>121.75284749997</v>
      </c>
      <c r="N64">
        <v>121.75284749997</v>
      </c>
      <c r="O64">
        <v>121.788859500025</v>
      </c>
      <c r="P64" t="s">
        <v>25</v>
      </c>
      <c r="Q64">
        <v>3.03451999789103E-2</v>
      </c>
      <c r="R64" t="s">
        <v>26</v>
      </c>
      <c r="S64">
        <v>904268</v>
      </c>
      <c r="T64">
        <v>1</v>
      </c>
      <c r="U64" t="s">
        <v>27</v>
      </c>
      <c r="V64" t="s">
        <v>28</v>
      </c>
      <c r="W64" t="s">
        <v>29</v>
      </c>
      <c r="X64" t="s">
        <v>26</v>
      </c>
      <c r="Y64" t="s">
        <v>30</v>
      </c>
    </row>
    <row r="65" spans="1:25" x14ac:dyDescent="0.35">
      <c r="A65">
        <v>49</v>
      </c>
      <c r="B65">
        <v>60</v>
      </c>
      <c r="C65">
        <v>89</v>
      </c>
      <c r="D65">
        <v>9</v>
      </c>
      <c r="E65">
        <v>0</v>
      </c>
      <c r="F65">
        <v>63</v>
      </c>
      <c r="G65">
        <v>4</v>
      </c>
      <c r="H65">
        <v>121.802844599995</v>
      </c>
      <c r="J65">
        <v>121.78973109996799</v>
      </c>
      <c r="K65">
        <v>121.802844599995</v>
      </c>
      <c r="L65">
        <v>122.80300130002399</v>
      </c>
      <c r="M65">
        <v>122.80300130002399</v>
      </c>
      <c r="N65">
        <v>122.80300130002399</v>
      </c>
      <c r="O65">
        <v>124.192954399972</v>
      </c>
      <c r="P65" t="s">
        <v>25</v>
      </c>
      <c r="Q65">
        <v>1.3778822000022</v>
      </c>
      <c r="R65" t="s">
        <v>26</v>
      </c>
      <c r="S65">
        <v>904268</v>
      </c>
      <c r="T65">
        <v>1</v>
      </c>
      <c r="U65" t="s">
        <v>27</v>
      </c>
      <c r="V65" t="s">
        <v>28</v>
      </c>
      <c r="W65" t="s">
        <v>29</v>
      </c>
      <c r="X65" t="s">
        <v>26</v>
      </c>
      <c r="Y65" t="s">
        <v>30</v>
      </c>
    </row>
    <row r="66" spans="1:25" x14ac:dyDescent="0.35">
      <c r="A66">
        <v>40</v>
      </c>
      <c r="B66">
        <v>55</v>
      </c>
      <c r="C66">
        <v>62</v>
      </c>
      <c r="D66">
        <v>9</v>
      </c>
      <c r="E66">
        <v>1</v>
      </c>
      <c r="F66">
        <v>64</v>
      </c>
      <c r="G66">
        <v>3</v>
      </c>
      <c r="H66">
        <v>124.235805100004</v>
      </c>
      <c r="J66">
        <v>124.195279899984</v>
      </c>
      <c r="K66">
        <v>124.235805100004</v>
      </c>
      <c r="L66">
        <v>125.21948759996999</v>
      </c>
      <c r="M66">
        <v>125.21948759996999</v>
      </c>
      <c r="N66">
        <v>125.23951069999001</v>
      </c>
      <c r="O66">
        <v>126.222865900024</v>
      </c>
      <c r="P66" t="s">
        <v>25</v>
      </c>
      <c r="Q66">
        <v>0.97092450002674002</v>
      </c>
      <c r="R66" t="s">
        <v>26</v>
      </c>
      <c r="S66">
        <v>904268</v>
      </c>
      <c r="T66">
        <v>1</v>
      </c>
      <c r="U66" t="s">
        <v>27</v>
      </c>
      <c r="V66" t="s">
        <v>28</v>
      </c>
      <c r="W66" t="s">
        <v>29</v>
      </c>
      <c r="X66" t="s">
        <v>26</v>
      </c>
      <c r="Y66" t="s">
        <v>30</v>
      </c>
    </row>
    <row r="67" spans="1:25" x14ac:dyDescent="0.35">
      <c r="A67">
        <v>15</v>
      </c>
      <c r="B67">
        <v>35</v>
      </c>
      <c r="C67">
        <v>13</v>
      </c>
      <c r="D67">
        <v>9</v>
      </c>
      <c r="E67">
        <v>2</v>
      </c>
      <c r="F67">
        <v>65</v>
      </c>
      <c r="G67">
        <v>1</v>
      </c>
      <c r="H67">
        <v>126.252049500006</v>
      </c>
      <c r="J67">
        <v>126.225166100019</v>
      </c>
      <c r="K67">
        <v>126.252049500006</v>
      </c>
      <c r="L67">
        <v>127.236627099977</v>
      </c>
      <c r="M67">
        <v>127.236627099977</v>
      </c>
      <c r="N67">
        <v>127.252673999988</v>
      </c>
      <c r="O67">
        <v>129.57067579997201</v>
      </c>
      <c r="P67" t="s">
        <v>25</v>
      </c>
      <c r="Q67">
        <v>2.32060269999783</v>
      </c>
      <c r="R67" t="s">
        <v>26</v>
      </c>
      <c r="S67">
        <v>904268</v>
      </c>
      <c r="T67">
        <v>1</v>
      </c>
      <c r="U67" t="s">
        <v>27</v>
      </c>
      <c r="V67" t="s">
        <v>28</v>
      </c>
      <c r="W67" t="s">
        <v>29</v>
      </c>
      <c r="X67" t="s">
        <v>26</v>
      </c>
      <c r="Y67" t="s">
        <v>30</v>
      </c>
    </row>
    <row r="68" spans="1:25" x14ac:dyDescent="0.35">
      <c r="A68">
        <v>67</v>
      </c>
      <c r="B68">
        <v>75</v>
      </c>
      <c r="C68">
        <v>119</v>
      </c>
      <c r="D68">
        <v>9</v>
      </c>
      <c r="E68">
        <v>3</v>
      </c>
      <c r="F68">
        <v>66</v>
      </c>
      <c r="G68">
        <v>5</v>
      </c>
      <c r="H68">
        <v>129.585728299978</v>
      </c>
      <c r="J68">
        <v>129.571406700008</v>
      </c>
      <c r="K68">
        <v>129.585728299978</v>
      </c>
      <c r="L68">
        <v>130.58519239997199</v>
      </c>
      <c r="M68">
        <v>130.58519239997199</v>
      </c>
      <c r="N68">
        <v>130.58519239997199</v>
      </c>
      <c r="O68">
        <v>131.34182829997701</v>
      </c>
      <c r="P68" t="s">
        <v>25</v>
      </c>
      <c r="Q68">
        <v>0.75042160000884905</v>
      </c>
      <c r="R68" t="s">
        <v>26</v>
      </c>
      <c r="S68">
        <v>904268</v>
      </c>
      <c r="T68">
        <v>1</v>
      </c>
      <c r="U68" t="s">
        <v>27</v>
      </c>
      <c r="V68" t="s">
        <v>28</v>
      </c>
      <c r="W68" t="s">
        <v>29</v>
      </c>
      <c r="X68" t="s">
        <v>26</v>
      </c>
      <c r="Y68" t="s">
        <v>30</v>
      </c>
    </row>
    <row r="69" spans="1:25" x14ac:dyDescent="0.35">
      <c r="A69">
        <v>27</v>
      </c>
      <c r="B69">
        <v>50</v>
      </c>
      <c r="C69">
        <v>21</v>
      </c>
      <c r="D69">
        <v>9</v>
      </c>
      <c r="E69">
        <v>4</v>
      </c>
      <c r="F69">
        <v>67</v>
      </c>
      <c r="G69">
        <v>2</v>
      </c>
      <c r="H69">
        <v>131.38636250002301</v>
      </c>
      <c r="J69">
        <v>131.344398599991</v>
      </c>
      <c r="K69">
        <v>131.38636250002301</v>
      </c>
      <c r="L69">
        <v>132.36992249998701</v>
      </c>
      <c r="M69">
        <v>132.36992249998701</v>
      </c>
      <c r="N69">
        <v>132.39018250000601</v>
      </c>
      <c r="O69">
        <v>133.44315399997799</v>
      </c>
      <c r="P69" t="s">
        <v>25</v>
      </c>
      <c r="Q69">
        <v>1.05387340002926</v>
      </c>
      <c r="R69" t="s">
        <v>26</v>
      </c>
      <c r="S69">
        <v>904268</v>
      </c>
      <c r="T69">
        <v>1</v>
      </c>
      <c r="U69" t="s">
        <v>27</v>
      </c>
      <c r="V69" t="s">
        <v>28</v>
      </c>
      <c r="W69" t="s">
        <v>29</v>
      </c>
      <c r="X69" t="s">
        <v>26</v>
      </c>
      <c r="Y69" t="s">
        <v>30</v>
      </c>
    </row>
    <row r="70" spans="1:25" x14ac:dyDescent="0.35">
      <c r="A70">
        <v>11</v>
      </c>
      <c r="B70">
        <v>30</v>
      </c>
      <c r="C70">
        <v>7</v>
      </c>
      <c r="D70">
        <v>9</v>
      </c>
      <c r="E70">
        <v>5</v>
      </c>
      <c r="F70">
        <v>68</v>
      </c>
      <c r="G70">
        <v>0</v>
      </c>
      <c r="H70">
        <v>133.48611160000999</v>
      </c>
      <c r="J70">
        <v>133.44587340002099</v>
      </c>
      <c r="K70">
        <v>133.48611160000999</v>
      </c>
      <c r="L70">
        <v>134.46996529999799</v>
      </c>
      <c r="M70">
        <v>134.46996529999799</v>
      </c>
      <c r="N70">
        <v>134.48940800002299</v>
      </c>
      <c r="O70">
        <v>134.86379570001699</v>
      </c>
      <c r="P70" t="s">
        <v>31</v>
      </c>
      <c r="Q70">
        <v>0.38473770004929903</v>
      </c>
      <c r="R70" t="s">
        <v>26</v>
      </c>
      <c r="S70">
        <v>904268</v>
      </c>
      <c r="T70">
        <v>1</v>
      </c>
      <c r="U70" t="s">
        <v>27</v>
      </c>
      <c r="V70" t="s">
        <v>28</v>
      </c>
      <c r="W70" t="s">
        <v>29</v>
      </c>
      <c r="X70" t="s">
        <v>26</v>
      </c>
      <c r="Y70" t="s">
        <v>30</v>
      </c>
    </row>
    <row r="71" spans="1:25" x14ac:dyDescent="0.35">
      <c r="A71">
        <v>78</v>
      </c>
      <c r="B71">
        <v>80</v>
      </c>
      <c r="C71">
        <v>162</v>
      </c>
      <c r="D71">
        <v>9</v>
      </c>
      <c r="E71">
        <v>6</v>
      </c>
      <c r="F71">
        <v>69</v>
      </c>
      <c r="G71">
        <v>6</v>
      </c>
      <c r="H71">
        <v>134.90262519998899</v>
      </c>
      <c r="J71">
        <v>134.86675280000699</v>
      </c>
      <c r="K71">
        <v>134.90262519998899</v>
      </c>
      <c r="L71">
        <v>135.88684400002199</v>
      </c>
      <c r="M71">
        <v>135.88684400002199</v>
      </c>
      <c r="N71">
        <v>135.919193800014</v>
      </c>
      <c r="O71">
        <v>136.58985420002099</v>
      </c>
      <c r="P71" t="s">
        <v>31</v>
      </c>
      <c r="Q71">
        <v>0.66997029999038205</v>
      </c>
      <c r="R71" t="s">
        <v>26</v>
      </c>
      <c r="S71">
        <v>904268</v>
      </c>
      <c r="T71">
        <v>1</v>
      </c>
      <c r="U71" t="s">
        <v>27</v>
      </c>
      <c r="V71" t="s">
        <v>28</v>
      </c>
      <c r="W71" t="s">
        <v>29</v>
      </c>
      <c r="X71" t="s">
        <v>26</v>
      </c>
      <c r="Y71" t="s">
        <v>30</v>
      </c>
    </row>
    <row r="72" spans="1:25" x14ac:dyDescent="0.35">
      <c r="A72">
        <v>49</v>
      </c>
      <c r="B72">
        <v>60</v>
      </c>
      <c r="C72">
        <v>89</v>
      </c>
      <c r="D72">
        <v>10</v>
      </c>
      <c r="E72">
        <v>0</v>
      </c>
      <c r="F72">
        <v>70</v>
      </c>
      <c r="G72">
        <v>4</v>
      </c>
      <c r="H72">
        <v>136.63711710000601</v>
      </c>
      <c r="J72">
        <v>136.592422300018</v>
      </c>
      <c r="K72">
        <v>136.63711710000601</v>
      </c>
      <c r="L72">
        <v>137.619039100012</v>
      </c>
      <c r="M72">
        <v>137.619039100012</v>
      </c>
      <c r="N72">
        <v>137.685832399991</v>
      </c>
      <c r="O72">
        <v>137.976870100013</v>
      </c>
      <c r="P72" t="s">
        <v>31</v>
      </c>
      <c r="Q72">
        <v>0.34752640000078799</v>
      </c>
      <c r="R72" t="s">
        <v>26</v>
      </c>
      <c r="S72">
        <v>904268</v>
      </c>
      <c r="T72">
        <v>1</v>
      </c>
      <c r="U72" t="s">
        <v>27</v>
      </c>
      <c r="V72" t="s">
        <v>28</v>
      </c>
      <c r="W72" t="s">
        <v>29</v>
      </c>
      <c r="X72" t="s">
        <v>26</v>
      </c>
      <c r="Y72" t="s">
        <v>30</v>
      </c>
    </row>
    <row r="73" spans="1:25" x14ac:dyDescent="0.35">
      <c r="A73">
        <v>27</v>
      </c>
      <c r="B73">
        <v>50</v>
      </c>
      <c r="C73">
        <v>21</v>
      </c>
      <c r="D73">
        <v>10</v>
      </c>
      <c r="E73">
        <v>1</v>
      </c>
      <c r="F73">
        <v>71</v>
      </c>
      <c r="G73">
        <v>2</v>
      </c>
      <c r="H73">
        <v>138.020490899973</v>
      </c>
      <c r="J73">
        <v>137.97925009997499</v>
      </c>
      <c r="K73">
        <v>138.020490899973</v>
      </c>
      <c r="L73">
        <v>139.00292669999101</v>
      </c>
      <c r="M73">
        <v>139.00292669999101</v>
      </c>
      <c r="N73">
        <v>139.051915000018</v>
      </c>
      <c r="O73">
        <v>139.73990769998599</v>
      </c>
      <c r="P73" t="s">
        <v>31</v>
      </c>
      <c r="Q73">
        <v>0.7208567999769</v>
      </c>
      <c r="R73" t="s">
        <v>26</v>
      </c>
      <c r="S73">
        <v>904268</v>
      </c>
      <c r="T73">
        <v>1</v>
      </c>
      <c r="U73" t="s">
        <v>27</v>
      </c>
      <c r="V73" t="s">
        <v>28</v>
      </c>
      <c r="W73" t="s">
        <v>29</v>
      </c>
      <c r="X73" t="s">
        <v>26</v>
      </c>
      <c r="Y73" t="s">
        <v>30</v>
      </c>
    </row>
    <row r="74" spans="1:25" x14ac:dyDescent="0.35">
      <c r="A74">
        <v>15</v>
      </c>
      <c r="B74">
        <v>35</v>
      </c>
      <c r="C74">
        <v>13</v>
      </c>
      <c r="D74">
        <v>10</v>
      </c>
      <c r="E74">
        <v>2</v>
      </c>
      <c r="F74">
        <v>72</v>
      </c>
      <c r="G74">
        <v>1</v>
      </c>
      <c r="H74">
        <v>139.768798400007</v>
      </c>
      <c r="J74">
        <v>139.742312000016</v>
      </c>
      <c r="K74">
        <v>139.768798400007</v>
      </c>
      <c r="L74">
        <v>140.76895810000099</v>
      </c>
      <c r="M74">
        <v>140.76895810000099</v>
      </c>
      <c r="N74">
        <v>140.790036600024</v>
      </c>
      <c r="O74">
        <v>141.19413149997101</v>
      </c>
      <c r="P74" t="s">
        <v>31</v>
      </c>
      <c r="Q74">
        <v>0.41565919999265999</v>
      </c>
      <c r="R74" t="s">
        <v>26</v>
      </c>
      <c r="S74">
        <v>904268</v>
      </c>
      <c r="T74">
        <v>1</v>
      </c>
      <c r="U74" t="s">
        <v>27</v>
      </c>
      <c r="V74" t="s">
        <v>28</v>
      </c>
      <c r="W74" t="s">
        <v>29</v>
      </c>
      <c r="X74" t="s">
        <v>26</v>
      </c>
      <c r="Y74" t="s">
        <v>30</v>
      </c>
    </row>
    <row r="75" spans="1:25" x14ac:dyDescent="0.35">
      <c r="A75">
        <v>11</v>
      </c>
      <c r="B75">
        <v>30</v>
      </c>
      <c r="C75">
        <v>7</v>
      </c>
      <c r="D75">
        <v>10</v>
      </c>
      <c r="E75">
        <v>3</v>
      </c>
      <c r="F75">
        <v>73</v>
      </c>
      <c r="G75">
        <v>0</v>
      </c>
      <c r="H75">
        <v>141.23566780000601</v>
      </c>
      <c r="J75">
        <v>141.19701260002299</v>
      </c>
      <c r="K75">
        <v>141.23566780000601</v>
      </c>
      <c r="L75">
        <v>142.22135489998601</v>
      </c>
      <c r="M75">
        <v>142.22135489998601</v>
      </c>
      <c r="N75">
        <v>142.25386689999101</v>
      </c>
      <c r="O75">
        <v>142.74187560001101</v>
      </c>
      <c r="P75" t="s">
        <v>31</v>
      </c>
      <c r="Q75">
        <v>0.49961389997042699</v>
      </c>
      <c r="R75" t="s">
        <v>26</v>
      </c>
      <c r="S75">
        <v>904268</v>
      </c>
      <c r="T75">
        <v>1</v>
      </c>
      <c r="U75" t="s">
        <v>27</v>
      </c>
      <c r="V75" t="s">
        <v>28</v>
      </c>
      <c r="W75" t="s">
        <v>29</v>
      </c>
      <c r="X75" t="s">
        <v>26</v>
      </c>
      <c r="Y75" t="s">
        <v>30</v>
      </c>
    </row>
    <row r="76" spans="1:25" x14ac:dyDescent="0.35">
      <c r="A76">
        <v>78</v>
      </c>
      <c r="B76">
        <v>80</v>
      </c>
      <c r="C76">
        <v>162</v>
      </c>
      <c r="D76">
        <v>10</v>
      </c>
      <c r="E76">
        <v>4</v>
      </c>
      <c r="F76">
        <v>74</v>
      </c>
      <c r="G76">
        <v>6</v>
      </c>
      <c r="H76">
        <v>142.78632850002001</v>
      </c>
      <c r="J76">
        <v>142.745053599996</v>
      </c>
      <c r="K76">
        <v>142.78632850002001</v>
      </c>
      <c r="L76">
        <v>143.78647469996901</v>
      </c>
      <c r="M76">
        <v>143.78647469996901</v>
      </c>
      <c r="N76">
        <v>143.81959289999199</v>
      </c>
      <c r="O76">
        <v>143.88102729996899</v>
      </c>
      <c r="P76" t="s">
        <v>31</v>
      </c>
      <c r="Q76">
        <v>6.8572600022889604E-2</v>
      </c>
      <c r="R76" t="s">
        <v>26</v>
      </c>
      <c r="S76">
        <v>904268</v>
      </c>
      <c r="T76">
        <v>1</v>
      </c>
      <c r="U76" t="s">
        <v>27</v>
      </c>
      <c r="V76" t="s">
        <v>28</v>
      </c>
      <c r="W76" t="s">
        <v>29</v>
      </c>
      <c r="X76" t="s">
        <v>26</v>
      </c>
      <c r="Y76" t="s">
        <v>30</v>
      </c>
    </row>
    <row r="77" spans="1:25" x14ac:dyDescent="0.35">
      <c r="A77">
        <v>40</v>
      </c>
      <c r="B77">
        <v>55</v>
      </c>
      <c r="C77">
        <v>62</v>
      </c>
      <c r="D77">
        <v>10</v>
      </c>
      <c r="E77">
        <v>5</v>
      </c>
      <c r="F77">
        <v>75</v>
      </c>
      <c r="G77">
        <v>3</v>
      </c>
      <c r="H77">
        <v>143.918802600004</v>
      </c>
      <c r="J77">
        <v>143.88408599997601</v>
      </c>
      <c r="K77">
        <v>143.918802600004</v>
      </c>
      <c r="L77">
        <v>144.919638600025</v>
      </c>
      <c r="M77">
        <v>144.919638600025</v>
      </c>
      <c r="N77">
        <v>144.952568900014</v>
      </c>
      <c r="O77">
        <v>145.77921339997499</v>
      </c>
      <c r="P77" t="s">
        <v>31</v>
      </c>
      <c r="Q77">
        <v>0.85379439999814999</v>
      </c>
      <c r="R77" t="s">
        <v>26</v>
      </c>
      <c r="S77">
        <v>904268</v>
      </c>
      <c r="T77">
        <v>1</v>
      </c>
      <c r="U77" t="s">
        <v>27</v>
      </c>
      <c r="V77" t="s">
        <v>28</v>
      </c>
      <c r="W77" t="s">
        <v>29</v>
      </c>
      <c r="X77" t="s">
        <v>26</v>
      </c>
      <c r="Y77" t="s">
        <v>30</v>
      </c>
    </row>
    <row r="78" spans="1:25" x14ac:dyDescent="0.35">
      <c r="A78">
        <v>67</v>
      </c>
      <c r="B78">
        <v>75</v>
      </c>
      <c r="C78">
        <v>119</v>
      </c>
      <c r="D78">
        <v>10</v>
      </c>
      <c r="E78">
        <v>6</v>
      </c>
      <c r="F78">
        <v>76</v>
      </c>
      <c r="G78">
        <v>5</v>
      </c>
      <c r="H78">
        <v>145.81901719997401</v>
      </c>
      <c r="J78">
        <v>145.78236050001499</v>
      </c>
      <c r="K78">
        <v>145.81901719997401</v>
      </c>
      <c r="L78">
        <v>146.801948699983</v>
      </c>
      <c r="M78">
        <v>146.801948699983</v>
      </c>
      <c r="N78">
        <v>146.82218879996799</v>
      </c>
      <c r="O78">
        <v>147.42452260002</v>
      </c>
      <c r="P78" t="s">
        <v>31</v>
      </c>
      <c r="Q78">
        <v>0.61691199999768198</v>
      </c>
      <c r="R78" t="s">
        <v>26</v>
      </c>
      <c r="S78">
        <v>904268</v>
      </c>
      <c r="T78">
        <v>1</v>
      </c>
      <c r="U78" t="s">
        <v>27</v>
      </c>
      <c r="V78" t="s">
        <v>28</v>
      </c>
      <c r="W78" t="s">
        <v>29</v>
      </c>
      <c r="X78" t="s">
        <v>26</v>
      </c>
      <c r="Y78" t="s">
        <v>30</v>
      </c>
    </row>
    <row r="79" spans="1:25" x14ac:dyDescent="0.35">
      <c r="A79">
        <v>15</v>
      </c>
      <c r="B79">
        <v>35</v>
      </c>
      <c r="C79">
        <v>13</v>
      </c>
      <c r="D79">
        <v>11</v>
      </c>
      <c r="E79">
        <v>0</v>
      </c>
      <c r="F79">
        <v>77</v>
      </c>
      <c r="G79">
        <v>1</v>
      </c>
      <c r="H79">
        <v>147.46910300000999</v>
      </c>
      <c r="J79">
        <v>147.42702960001699</v>
      </c>
      <c r="K79">
        <v>147.46910300000999</v>
      </c>
      <c r="L79">
        <v>148.46875379996999</v>
      </c>
      <c r="M79">
        <v>148.46875379996999</v>
      </c>
      <c r="N79">
        <v>148.48850689997099</v>
      </c>
      <c r="O79">
        <v>148.97782490000799</v>
      </c>
      <c r="P79" t="s">
        <v>31</v>
      </c>
      <c r="Q79">
        <v>0.50121840002247997</v>
      </c>
      <c r="R79" t="s">
        <v>26</v>
      </c>
      <c r="S79">
        <v>904268</v>
      </c>
      <c r="T79">
        <v>1</v>
      </c>
      <c r="U79" t="s">
        <v>27</v>
      </c>
      <c r="V79" t="s">
        <v>28</v>
      </c>
      <c r="W79" t="s">
        <v>29</v>
      </c>
      <c r="X79" t="s">
        <v>26</v>
      </c>
      <c r="Y79" t="s">
        <v>30</v>
      </c>
    </row>
    <row r="80" spans="1:25" x14ac:dyDescent="0.35">
      <c r="A80">
        <v>40</v>
      </c>
      <c r="B80">
        <v>55</v>
      </c>
      <c r="C80">
        <v>62</v>
      </c>
      <c r="D80">
        <v>11</v>
      </c>
      <c r="E80">
        <v>1</v>
      </c>
      <c r="F80">
        <v>78</v>
      </c>
      <c r="G80">
        <v>3</v>
      </c>
      <c r="H80">
        <v>149.01844539999701</v>
      </c>
      <c r="J80">
        <v>148.980481299979</v>
      </c>
      <c r="K80">
        <v>149.01844539999701</v>
      </c>
      <c r="L80">
        <v>150.001827500003</v>
      </c>
      <c r="M80">
        <v>150.001827500003</v>
      </c>
      <c r="N80">
        <v>150.02132349996799</v>
      </c>
      <c r="O80">
        <v>150.65782229998101</v>
      </c>
      <c r="P80" t="s">
        <v>31</v>
      </c>
      <c r="Q80">
        <v>0.64117630000691805</v>
      </c>
      <c r="R80" t="s">
        <v>26</v>
      </c>
      <c r="S80">
        <v>904268</v>
      </c>
      <c r="T80">
        <v>1</v>
      </c>
      <c r="U80" t="s">
        <v>27</v>
      </c>
      <c r="V80" t="s">
        <v>28</v>
      </c>
      <c r="W80" t="s">
        <v>29</v>
      </c>
      <c r="X80" t="s">
        <v>26</v>
      </c>
      <c r="Y80" t="s">
        <v>30</v>
      </c>
    </row>
    <row r="81" spans="1:25" x14ac:dyDescent="0.35">
      <c r="A81">
        <v>78</v>
      </c>
      <c r="B81">
        <v>80</v>
      </c>
      <c r="C81">
        <v>162</v>
      </c>
      <c r="D81">
        <v>11</v>
      </c>
      <c r="E81">
        <v>2</v>
      </c>
      <c r="F81">
        <v>79</v>
      </c>
      <c r="G81">
        <v>6</v>
      </c>
      <c r="H81">
        <v>150.702578000025</v>
      </c>
      <c r="J81">
        <v>150.66012249997499</v>
      </c>
      <c r="K81">
        <v>150.702578000025</v>
      </c>
      <c r="L81">
        <v>151.66944789997001</v>
      </c>
      <c r="M81">
        <v>151.66944789997001</v>
      </c>
      <c r="N81">
        <v>151.721564800012</v>
      </c>
      <c r="O81">
        <v>155.539499400008</v>
      </c>
      <c r="P81" t="s">
        <v>31</v>
      </c>
      <c r="Q81">
        <v>3.8623800000059401</v>
      </c>
      <c r="R81" t="s">
        <v>26</v>
      </c>
      <c r="S81">
        <v>904268</v>
      </c>
      <c r="T81">
        <v>1</v>
      </c>
      <c r="U81" t="s">
        <v>27</v>
      </c>
      <c r="V81" t="s">
        <v>28</v>
      </c>
      <c r="W81" t="s">
        <v>29</v>
      </c>
      <c r="X81" t="s">
        <v>26</v>
      </c>
      <c r="Y81" t="s">
        <v>30</v>
      </c>
    </row>
    <row r="82" spans="1:25" x14ac:dyDescent="0.35">
      <c r="A82">
        <v>67</v>
      </c>
      <c r="B82">
        <v>75</v>
      </c>
      <c r="C82">
        <v>119</v>
      </c>
      <c r="D82">
        <v>11</v>
      </c>
      <c r="E82">
        <v>3</v>
      </c>
      <c r="F82">
        <v>80</v>
      </c>
      <c r="G82">
        <v>5</v>
      </c>
      <c r="H82">
        <v>155.58521079999599</v>
      </c>
      <c r="J82">
        <v>155.54223989997899</v>
      </c>
      <c r="K82">
        <v>155.58521079999599</v>
      </c>
      <c r="L82">
        <v>156.56848630000599</v>
      </c>
      <c r="M82">
        <v>156.56848630000599</v>
      </c>
      <c r="N82">
        <v>156.58841819997099</v>
      </c>
      <c r="O82">
        <v>157.188453899987</v>
      </c>
      <c r="P82" t="s">
        <v>31</v>
      </c>
      <c r="Q82">
        <v>0.60479959996882804</v>
      </c>
      <c r="R82" t="s">
        <v>26</v>
      </c>
      <c r="S82">
        <v>904268</v>
      </c>
      <c r="T82">
        <v>1</v>
      </c>
      <c r="U82" t="s">
        <v>27</v>
      </c>
      <c r="V82" t="s">
        <v>28</v>
      </c>
      <c r="W82" t="s">
        <v>29</v>
      </c>
      <c r="X82" t="s">
        <v>26</v>
      </c>
      <c r="Y82" t="s">
        <v>30</v>
      </c>
    </row>
    <row r="83" spans="1:25" x14ac:dyDescent="0.35">
      <c r="A83">
        <v>11</v>
      </c>
      <c r="B83">
        <v>30</v>
      </c>
      <c r="C83">
        <v>7</v>
      </c>
      <c r="D83">
        <v>11</v>
      </c>
      <c r="E83">
        <v>4</v>
      </c>
      <c r="F83">
        <v>81</v>
      </c>
      <c r="G83">
        <v>0</v>
      </c>
      <c r="H83">
        <v>157.218249699973</v>
      </c>
      <c r="J83">
        <v>157.19093490001899</v>
      </c>
      <c r="K83">
        <v>157.218249699973</v>
      </c>
      <c r="L83">
        <v>158.21851009997701</v>
      </c>
      <c r="M83">
        <v>158.21851009997701</v>
      </c>
      <c r="N83">
        <v>158.25153479998599</v>
      </c>
      <c r="O83">
        <v>158.37573289999199</v>
      </c>
      <c r="P83" t="s">
        <v>31</v>
      </c>
      <c r="Q83">
        <v>0.15173849998973299</v>
      </c>
      <c r="R83" t="s">
        <v>26</v>
      </c>
      <c r="S83">
        <v>904268</v>
      </c>
      <c r="T83">
        <v>1</v>
      </c>
      <c r="U83" t="s">
        <v>27</v>
      </c>
      <c r="V83" t="s">
        <v>28</v>
      </c>
      <c r="W83" t="s">
        <v>29</v>
      </c>
      <c r="X83" t="s">
        <v>26</v>
      </c>
      <c r="Y83" t="s">
        <v>30</v>
      </c>
    </row>
    <row r="84" spans="1:25" x14ac:dyDescent="0.35">
      <c r="A84">
        <v>27</v>
      </c>
      <c r="B84">
        <v>50</v>
      </c>
      <c r="C84">
        <v>21</v>
      </c>
      <c r="D84">
        <v>11</v>
      </c>
      <c r="E84">
        <v>5</v>
      </c>
      <c r="F84">
        <v>82</v>
      </c>
      <c r="G84">
        <v>2</v>
      </c>
      <c r="H84">
        <v>158.41827949997901</v>
      </c>
      <c r="J84">
        <v>158.37823269999299</v>
      </c>
      <c r="K84">
        <v>158.41827949997901</v>
      </c>
      <c r="L84">
        <v>159.41851440002199</v>
      </c>
      <c r="M84">
        <v>159.41851440002199</v>
      </c>
      <c r="N84">
        <v>159.45220900000999</v>
      </c>
      <c r="O84">
        <v>160.27189540001501</v>
      </c>
      <c r="P84" t="s">
        <v>31</v>
      </c>
      <c r="Q84">
        <v>0.83209810004336704</v>
      </c>
      <c r="R84" t="s">
        <v>26</v>
      </c>
      <c r="S84">
        <v>904268</v>
      </c>
      <c r="T84">
        <v>1</v>
      </c>
      <c r="U84" t="s">
        <v>27</v>
      </c>
      <c r="V84" t="s">
        <v>28</v>
      </c>
      <c r="W84" t="s">
        <v>29</v>
      </c>
      <c r="X84" t="s">
        <v>26</v>
      </c>
      <c r="Y84" t="s">
        <v>30</v>
      </c>
    </row>
    <row r="85" spans="1:25" x14ac:dyDescent="0.35">
      <c r="A85">
        <v>49</v>
      </c>
      <c r="B85">
        <v>60</v>
      </c>
      <c r="C85">
        <v>89</v>
      </c>
      <c r="D85">
        <v>11</v>
      </c>
      <c r="E85">
        <v>6</v>
      </c>
      <c r="F85">
        <v>83</v>
      </c>
      <c r="G85">
        <v>4</v>
      </c>
      <c r="H85">
        <v>160.30149639997299</v>
      </c>
      <c r="J85">
        <v>160.27433380001401</v>
      </c>
      <c r="K85">
        <v>160.30149639997299</v>
      </c>
      <c r="L85">
        <v>161.30416499997901</v>
      </c>
      <c r="M85">
        <v>161.30416499997901</v>
      </c>
      <c r="N85">
        <v>161.30416499997901</v>
      </c>
      <c r="O85">
        <v>161.97707680001599</v>
      </c>
      <c r="P85" t="s">
        <v>31</v>
      </c>
      <c r="Q85">
        <v>0.66372889996273399</v>
      </c>
      <c r="R85" t="s">
        <v>26</v>
      </c>
      <c r="S85">
        <v>904268</v>
      </c>
      <c r="T85">
        <v>1</v>
      </c>
      <c r="U85" t="s">
        <v>27</v>
      </c>
      <c r="V85" t="s">
        <v>28</v>
      </c>
      <c r="W85" t="s">
        <v>29</v>
      </c>
      <c r="X85" t="s">
        <v>26</v>
      </c>
      <c r="Y85" t="s">
        <v>30</v>
      </c>
    </row>
    <row r="86" spans="1:25" x14ac:dyDescent="0.35">
      <c r="A86">
        <v>27</v>
      </c>
      <c r="B86">
        <v>50</v>
      </c>
      <c r="C86">
        <v>21</v>
      </c>
      <c r="D86">
        <v>12</v>
      </c>
      <c r="E86">
        <v>0</v>
      </c>
      <c r="F86">
        <v>84</v>
      </c>
      <c r="G86">
        <v>2</v>
      </c>
      <c r="H86">
        <v>162.01839149999401</v>
      </c>
      <c r="J86">
        <v>161.97960560000499</v>
      </c>
      <c r="K86">
        <v>162.01839149999401</v>
      </c>
      <c r="L86">
        <v>163.003831900015</v>
      </c>
      <c r="M86">
        <v>163.003831900015</v>
      </c>
      <c r="N86">
        <v>163.03557010000799</v>
      </c>
      <c r="O86">
        <v>163.04001029999901</v>
      </c>
      <c r="P86" t="s">
        <v>31</v>
      </c>
      <c r="Q86">
        <v>1.61851000157184E-2</v>
      </c>
      <c r="R86" t="s">
        <v>26</v>
      </c>
      <c r="S86">
        <v>904268</v>
      </c>
      <c r="T86">
        <v>1</v>
      </c>
      <c r="U86" t="s">
        <v>27</v>
      </c>
      <c r="V86" t="s">
        <v>28</v>
      </c>
      <c r="W86" t="s">
        <v>29</v>
      </c>
      <c r="X86" t="s">
        <v>26</v>
      </c>
      <c r="Y86" t="s">
        <v>30</v>
      </c>
    </row>
    <row r="87" spans="1:25" x14ac:dyDescent="0.35">
      <c r="A87">
        <v>40</v>
      </c>
      <c r="B87">
        <v>55</v>
      </c>
      <c r="C87">
        <v>62</v>
      </c>
      <c r="D87">
        <v>12</v>
      </c>
      <c r="E87">
        <v>1</v>
      </c>
      <c r="F87">
        <v>85</v>
      </c>
      <c r="G87">
        <v>3</v>
      </c>
      <c r="H87">
        <v>163.08464020001699</v>
      </c>
      <c r="J87">
        <v>163.04251469997601</v>
      </c>
      <c r="K87">
        <v>163.08464020001699</v>
      </c>
      <c r="L87">
        <v>164.067970299976</v>
      </c>
      <c r="M87">
        <v>164.067970299976</v>
      </c>
      <c r="N87">
        <v>164.08798499999099</v>
      </c>
      <c r="O87">
        <v>164.671886599971</v>
      </c>
      <c r="P87" t="s">
        <v>31</v>
      </c>
      <c r="Q87">
        <v>0.57919980003498495</v>
      </c>
      <c r="R87" t="s">
        <v>26</v>
      </c>
      <c r="S87">
        <v>904268</v>
      </c>
      <c r="T87">
        <v>1</v>
      </c>
      <c r="U87" t="s">
        <v>27</v>
      </c>
      <c r="V87" t="s">
        <v>28</v>
      </c>
      <c r="W87" t="s">
        <v>29</v>
      </c>
      <c r="X87" t="s">
        <v>26</v>
      </c>
      <c r="Y87" t="s">
        <v>30</v>
      </c>
    </row>
    <row r="88" spans="1:25" x14ac:dyDescent="0.35">
      <c r="A88">
        <v>67</v>
      </c>
      <c r="B88">
        <v>75</v>
      </c>
      <c r="C88">
        <v>119</v>
      </c>
      <c r="D88">
        <v>12</v>
      </c>
      <c r="E88">
        <v>2</v>
      </c>
      <c r="F88">
        <v>86</v>
      </c>
      <c r="G88">
        <v>5</v>
      </c>
      <c r="H88">
        <v>164.71935959998501</v>
      </c>
      <c r="J88">
        <v>164.674559200007</v>
      </c>
      <c r="K88">
        <v>164.71935959998501</v>
      </c>
      <c r="L88">
        <v>165.70168160001001</v>
      </c>
      <c r="M88">
        <v>165.70168160001001</v>
      </c>
      <c r="N88">
        <v>165.76817960001</v>
      </c>
      <c r="O88">
        <v>165.89665770001</v>
      </c>
      <c r="P88" t="s">
        <v>31</v>
      </c>
      <c r="Q88">
        <v>0.169590400008019</v>
      </c>
      <c r="R88" t="s">
        <v>26</v>
      </c>
      <c r="S88">
        <v>904268</v>
      </c>
      <c r="T88">
        <v>1</v>
      </c>
      <c r="U88" t="s">
        <v>27</v>
      </c>
      <c r="V88" t="s">
        <v>28</v>
      </c>
      <c r="W88" t="s">
        <v>29</v>
      </c>
      <c r="X88" t="s">
        <v>26</v>
      </c>
      <c r="Y88" t="s">
        <v>30</v>
      </c>
    </row>
    <row r="89" spans="1:25" x14ac:dyDescent="0.35">
      <c r="A89">
        <v>15</v>
      </c>
      <c r="B89">
        <v>35</v>
      </c>
      <c r="C89">
        <v>13</v>
      </c>
      <c r="D89">
        <v>12</v>
      </c>
      <c r="E89">
        <v>3</v>
      </c>
      <c r="F89">
        <v>87</v>
      </c>
      <c r="G89">
        <v>1</v>
      </c>
      <c r="H89">
        <v>165.93530529999401</v>
      </c>
      <c r="J89">
        <v>165.89961979998</v>
      </c>
      <c r="K89">
        <v>165.93530529999401</v>
      </c>
      <c r="L89">
        <v>166.92097819998099</v>
      </c>
      <c r="M89">
        <v>166.92097819998099</v>
      </c>
      <c r="N89">
        <v>166.951463299978</v>
      </c>
      <c r="O89">
        <v>167.78907649998999</v>
      </c>
      <c r="P89" t="s">
        <v>31</v>
      </c>
      <c r="Q89">
        <v>0.83950070000719201</v>
      </c>
      <c r="R89" t="s">
        <v>26</v>
      </c>
      <c r="S89">
        <v>904268</v>
      </c>
      <c r="T89">
        <v>1</v>
      </c>
      <c r="U89" t="s">
        <v>27</v>
      </c>
      <c r="V89" t="s">
        <v>28</v>
      </c>
      <c r="W89" t="s">
        <v>29</v>
      </c>
      <c r="X89" t="s">
        <v>26</v>
      </c>
      <c r="Y89" t="s">
        <v>30</v>
      </c>
    </row>
    <row r="90" spans="1:25" x14ac:dyDescent="0.35">
      <c r="A90">
        <v>78</v>
      </c>
      <c r="B90">
        <v>80</v>
      </c>
      <c r="C90">
        <v>162</v>
      </c>
      <c r="D90">
        <v>12</v>
      </c>
      <c r="E90">
        <v>4</v>
      </c>
      <c r="F90">
        <v>88</v>
      </c>
      <c r="G90">
        <v>6</v>
      </c>
      <c r="H90">
        <v>167.83423360000501</v>
      </c>
      <c r="J90">
        <v>167.79203299997599</v>
      </c>
      <c r="K90">
        <v>167.83423360000501</v>
      </c>
      <c r="L90">
        <v>168.818327500019</v>
      </c>
      <c r="M90">
        <v>168.818327500019</v>
      </c>
      <c r="N90">
        <v>168.85202529997301</v>
      </c>
      <c r="O90">
        <v>169.406848700018</v>
      </c>
      <c r="P90" t="s">
        <v>31</v>
      </c>
      <c r="Q90">
        <v>0.57393960002809696</v>
      </c>
      <c r="R90" t="s">
        <v>26</v>
      </c>
      <c r="S90">
        <v>904268</v>
      </c>
      <c r="T90">
        <v>1</v>
      </c>
      <c r="U90" t="s">
        <v>27</v>
      </c>
      <c r="V90" t="s">
        <v>28</v>
      </c>
      <c r="W90" t="s">
        <v>29</v>
      </c>
      <c r="X90" t="s">
        <v>26</v>
      </c>
      <c r="Y90" t="s">
        <v>30</v>
      </c>
    </row>
    <row r="91" spans="1:25" x14ac:dyDescent="0.35">
      <c r="A91">
        <v>11</v>
      </c>
      <c r="B91">
        <v>30</v>
      </c>
      <c r="C91">
        <v>7</v>
      </c>
      <c r="D91">
        <v>12</v>
      </c>
      <c r="E91">
        <v>5</v>
      </c>
      <c r="F91">
        <v>89</v>
      </c>
      <c r="G91">
        <v>0</v>
      </c>
      <c r="H91">
        <v>169.45179369998999</v>
      </c>
      <c r="J91">
        <v>169.40991980000399</v>
      </c>
      <c r="K91">
        <v>169.45179369998999</v>
      </c>
      <c r="L91">
        <v>170.45212899998199</v>
      </c>
      <c r="M91">
        <v>170.45212899998199</v>
      </c>
      <c r="N91">
        <v>170.48502169997599</v>
      </c>
      <c r="O91">
        <v>171.12174859998001</v>
      </c>
      <c r="P91" t="s">
        <v>31</v>
      </c>
      <c r="Q91">
        <v>0.63482229999499395</v>
      </c>
      <c r="R91" t="s">
        <v>26</v>
      </c>
      <c r="S91">
        <v>904268</v>
      </c>
      <c r="T91">
        <v>1</v>
      </c>
      <c r="U91" t="s">
        <v>27</v>
      </c>
      <c r="V91" t="s">
        <v>28</v>
      </c>
      <c r="W91" t="s">
        <v>29</v>
      </c>
      <c r="X91" t="s">
        <v>26</v>
      </c>
      <c r="Y91" t="s">
        <v>30</v>
      </c>
    </row>
    <row r="92" spans="1:25" x14ac:dyDescent="0.35">
      <c r="A92">
        <v>49</v>
      </c>
      <c r="B92">
        <v>60</v>
      </c>
      <c r="C92">
        <v>89</v>
      </c>
      <c r="D92">
        <v>12</v>
      </c>
      <c r="E92">
        <v>6</v>
      </c>
      <c r="F92">
        <v>90</v>
      </c>
      <c r="G92">
        <v>4</v>
      </c>
      <c r="H92">
        <v>171.185057200025</v>
      </c>
      <c r="J92">
        <v>171.124196699995</v>
      </c>
      <c r="K92">
        <v>171.185057200025</v>
      </c>
      <c r="L92">
        <v>172.16839970002101</v>
      </c>
      <c r="M92">
        <v>172.16839970002101</v>
      </c>
      <c r="N92">
        <v>172.18707970000099</v>
      </c>
      <c r="O92">
        <v>173.64097870001501</v>
      </c>
      <c r="P92" t="s">
        <v>31</v>
      </c>
      <c r="Q92">
        <v>1.4460941999568599</v>
      </c>
      <c r="R92" t="s">
        <v>26</v>
      </c>
      <c r="S92">
        <v>904268</v>
      </c>
      <c r="T92">
        <v>1</v>
      </c>
      <c r="U92" t="s">
        <v>27</v>
      </c>
      <c r="V92" t="s">
        <v>28</v>
      </c>
      <c r="W92" t="s">
        <v>29</v>
      </c>
      <c r="X92" t="s">
        <v>26</v>
      </c>
      <c r="Y92" t="s">
        <v>30</v>
      </c>
    </row>
    <row r="93" spans="1:25" x14ac:dyDescent="0.35">
      <c r="A93">
        <v>27</v>
      </c>
      <c r="B93">
        <v>50</v>
      </c>
      <c r="C93">
        <v>21</v>
      </c>
      <c r="D93">
        <v>13</v>
      </c>
      <c r="E93">
        <v>0</v>
      </c>
      <c r="F93">
        <v>91</v>
      </c>
      <c r="G93">
        <v>2</v>
      </c>
      <c r="H93">
        <v>173.687062399985</v>
      </c>
      <c r="J93">
        <v>173.64375689998201</v>
      </c>
      <c r="K93">
        <v>173.687062399985</v>
      </c>
      <c r="L93">
        <v>174.66789199999701</v>
      </c>
      <c r="M93">
        <v>174.66789199999701</v>
      </c>
      <c r="N93">
        <v>174.72080760000901</v>
      </c>
      <c r="O93">
        <v>176.58907639997699</v>
      </c>
      <c r="P93" t="s">
        <v>31</v>
      </c>
      <c r="Q93">
        <v>1.9011263999855099</v>
      </c>
      <c r="R93" t="s">
        <v>26</v>
      </c>
      <c r="S93">
        <v>904268</v>
      </c>
      <c r="T93">
        <v>1</v>
      </c>
      <c r="U93" t="s">
        <v>27</v>
      </c>
      <c r="V93" t="s">
        <v>28</v>
      </c>
      <c r="W93" t="s">
        <v>29</v>
      </c>
      <c r="X93" t="s">
        <v>26</v>
      </c>
      <c r="Y93" t="s">
        <v>30</v>
      </c>
    </row>
    <row r="94" spans="1:25" x14ac:dyDescent="0.35">
      <c r="A94">
        <v>49</v>
      </c>
      <c r="B94">
        <v>60</v>
      </c>
      <c r="C94">
        <v>89</v>
      </c>
      <c r="D94">
        <v>13</v>
      </c>
      <c r="E94">
        <v>1</v>
      </c>
      <c r="F94">
        <v>92</v>
      </c>
      <c r="G94">
        <v>4</v>
      </c>
      <c r="H94">
        <v>176.61731619999</v>
      </c>
      <c r="J94">
        <v>176.591428500018</v>
      </c>
      <c r="K94">
        <v>176.61731619999</v>
      </c>
      <c r="L94">
        <v>177.61732020002</v>
      </c>
      <c r="M94">
        <v>177.61732020002</v>
      </c>
      <c r="N94">
        <v>177.637095100013</v>
      </c>
      <c r="O94">
        <v>178.62361130001901</v>
      </c>
      <c r="P94" t="s">
        <v>31</v>
      </c>
      <c r="Q94">
        <v>0.996396900038234</v>
      </c>
      <c r="R94" t="s">
        <v>26</v>
      </c>
      <c r="S94">
        <v>904268</v>
      </c>
      <c r="T94">
        <v>1</v>
      </c>
      <c r="U94" t="s">
        <v>27</v>
      </c>
      <c r="V94" t="s">
        <v>28</v>
      </c>
      <c r="W94" t="s">
        <v>29</v>
      </c>
      <c r="X94" t="s">
        <v>26</v>
      </c>
      <c r="Y94" t="s">
        <v>30</v>
      </c>
    </row>
    <row r="95" spans="1:25" x14ac:dyDescent="0.35">
      <c r="A95">
        <v>11</v>
      </c>
      <c r="B95">
        <v>30</v>
      </c>
      <c r="C95">
        <v>7</v>
      </c>
      <c r="D95">
        <v>13</v>
      </c>
      <c r="E95">
        <v>2</v>
      </c>
      <c r="F95">
        <v>93</v>
      </c>
      <c r="G95">
        <v>0</v>
      </c>
      <c r="H95">
        <v>178.66748649999499</v>
      </c>
      <c r="J95">
        <v>178.626362300012</v>
      </c>
      <c r="K95">
        <v>178.66748649999499</v>
      </c>
      <c r="L95">
        <v>179.65154499997101</v>
      </c>
      <c r="M95">
        <v>179.65154499997101</v>
      </c>
      <c r="N95">
        <v>179.684682200022</v>
      </c>
      <c r="O95">
        <v>180.32898200000599</v>
      </c>
      <c r="P95" t="s">
        <v>31</v>
      </c>
      <c r="Q95">
        <v>0.66880210000090301</v>
      </c>
      <c r="R95" t="s">
        <v>26</v>
      </c>
      <c r="S95">
        <v>904268</v>
      </c>
      <c r="T95">
        <v>1</v>
      </c>
      <c r="U95" t="s">
        <v>27</v>
      </c>
      <c r="V95" t="s">
        <v>28</v>
      </c>
      <c r="W95" t="s">
        <v>29</v>
      </c>
      <c r="X95" t="s">
        <v>26</v>
      </c>
      <c r="Y95" t="s">
        <v>30</v>
      </c>
    </row>
    <row r="96" spans="1:25" x14ac:dyDescent="0.35">
      <c r="A96">
        <v>78</v>
      </c>
      <c r="B96">
        <v>80</v>
      </c>
      <c r="C96">
        <v>162</v>
      </c>
      <c r="D96">
        <v>13</v>
      </c>
      <c r="E96">
        <v>3</v>
      </c>
      <c r="F96">
        <v>94</v>
      </c>
      <c r="G96">
        <v>6</v>
      </c>
      <c r="H96">
        <v>180.36797720001701</v>
      </c>
      <c r="J96">
        <v>180.33212450001099</v>
      </c>
      <c r="K96">
        <v>180.36797720001701</v>
      </c>
      <c r="L96">
        <v>181.38477619999301</v>
      </c>
      <c r="M96">
        <v>181.38477619999301</v>
      </c>
      <c r="N96">
        <v>181.38477619999301</v>
      </c>
      <c r="O96">
        <v>181.82195700000699</v>
      </c>
      <c r="P96" t="s">
        <v>31</v>
      </c>
      <c r="Q96">
        <v>0.408582599950023</v>
      </c>
      <c r="R96" t="s">
        <v>26</v>
      </c>
      <c r="S96">
        <v>904268</v>
      </c>
      <c r="T96">
        <v>1</v>
      </c>
      <c r="U96" t="s">
        <v>27</v>
      </c>
      <c r="V96" t="s">
        <v>28</v>
      </c>
      <c r="W96" t="s">
        <v>29</v>
      </c>
      <c r="X96" t="s">
        <v>26</v>
      </c>
      <c r="Y96" t="s">
        <v>30</v>
      </c>
    </row>
    <row r="97" spans="1:25" x14ac:dyDescent="0.35">
      <c r="A97">
        <v>40</v>
      </c>
      <c r="B97">
        <v>55</v>
      </c>
      <c r="C97">
        <v>62</v>
      </c>
      <c r="D97">
        <v>13</v>
      </c>
      <c r="E97">
        <v>4</v>
      </c>
      <c r="F97">
        <v>95</v>
      </c>
      <c r="G97">
        <v>3</v>
      </c>
      <c r="H97">
        <v>181.867706799996</v>
      </c>
      <c r="J97">
        <v>181.824383299972</v>
      </c>
      <c r="K97">
        <v>181.867706799996</v>
      </c>
      <c r="L97">
        <v>182.85088490001999</v>
      </c>
      <c r="M97">
        <v>182.85088490001999</v>
      </c>
      <c r="N97">
        <v>182.87304340000199</v>
      </c>
      <c r="O97">
        <v>183.63819039997099</v>
      </c>
      <c r="P97" t="s">
        <v>31</v>
      </c>
      <c r="Q97">
        <v>0.76930129999527697</v>
      </c>
      <c r="R97" t="s">
        <v>26</v>
      </c>
      <c r="S97">
        <v>904268</v>
      </c>
      <c r="T97">
        <v>1</v>
      </c>
      <c r="U97" t="s">
        <v>27</v>
      </c>
      <c r="V97" t="s">
        <v>28</v>
      </c>
      <c r="W97" t="s">
        <v>29</v>
      </c>
      <c r="X97" t="s">
        <v>26</v>
      </c>
      <c r="Y97" t="s">
        <v>30</v>
      </c>
    </row>
    <row r="98" spans="1:25" x14ac:dyDescent="0.35">
      <c r="A98">
        <v>67</v>
      </c>
      <c r="B98">
        <v>75</v>
      </c>
      <c r="C98">
        <v>119</v>
      </c>
      <c r="D98">
        <v>13</v>
      </c>
      <c r="E98">
        <v>5</v>
      </c>
      <c r="F98">
        <v>96</v>
      </c>
      <c r="G98">
        <v>5</v>
      </c>
      <c r="H98">
        <v>183.68364770000301</v>
      </c>
      <c r="J98">
        <v>183.64114239998099</v>
      </c>
      <c r="K98">
        <v>183.68364770000301</v>
      </c>
      <c r="L98">
        <v>184.66859919996901</v>
      </c>
      <c r="M98">
        <v>184.66859919996901</v>
      </c>
      <c r="N98">
        <v>184.70074950001401</v>
      </c>
      <c r="O98">
        <v>184.97533929999901</v>
      </c>
      <c r="P98" t="s">
        <v>31</v>
      </c>
      <c r="Q98">
        <v>0.29511309997178597</v>
      </c>
      <c r="R98" t="s">
        <v>26</v>
      </c>
      <c r="S98">
        <v>904268</v>
      </c>
      <c r="T98">
        <v>1</v>
      </c>
      <c r="U98" t="s">
        <v>27</v>
      </c>
      <c r="V98" t="s">
        <v>28</v>
      </c>
      <c r="W98" t="s">
        <v>29</v>
      </c>
      <c r="X98" t="s">
        <v>26</v>
      </c>
      <c r="Y98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D7C8-3DC0-4DBC-A3FC-1015EE0CC621}">
  <dimension ref="A1:G98"/>
  <sheetViews>
    <sheetView workbookViewId="0">
      <selection activeCell="K10" sqref="K10"/>
    </sheetView>
  </sheetViews>
  <sheetFormatPr defaultRowHeight="14.5" x14ac:dyDescent="0.35"/>
  <cols>
    <col min="4" max="4" width="18.089843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15</v>
      </c>
      <c r="E1" t="s">
        <v>36</v>
      </c>
      <c r="F1" t="s">
        <v>37</v>
      </c>
      <c r="G1" t="s">
        <v>38</v>
      </c>
    </row>
    <row r="2" spans="1:7" x14ac:dyDescent="0.35">
      <c r="A2">
        <v>78</v>
      </c>
      <c r="B2">
        <v>80</v>
      </c>
      <c r="C2">
        <v>162</v>
      </c>
      <c r="D2" t="s">
        <v>25</v>
      </c>
      <c r="E2">
        <f>((B2/A2)-1)/C2</f>
        <v>1.5827793605571326E-4</v>
      </c>
      <c r="G2" s="1">
        <f>AVERAGE(F30,F32,F69)</f>
        <v>4.196570955194167E-2</v>
      </c>
    </row>
    <row r="3" spans="1:7" x14ac:dyDescent="0.35">
      <c r="A3">
        <v>27</v>
      </c>
      <c r="B3">
        <v>50</v>
      </c>
      <c r="C3">
        <v>21</v>
      </c>
      <c r="D3" t="s">
        <v>25</v>
      </c>
      <c r="E3">
        <f t="shared" ref="E3:E66" si="0">((B3/A3)-1)/C3</f>
        <v>4.0564373897707229E-2</v>
      </c>
    </row>
    <row r="4" spans="1:7" x14ac:dyDescent="0.35">
      <c r="A4">
        <v>15</v>
      </c>
      <c r="B4">
        <v>35</v>
      </c>
      <c r="C4">
        <v>13</v>
      </c>
      <c r="D4" t="s">
        <v>25</v>
      </c>
      <c r="E4">
        <f t="shared" si="0"/>
        <v>0.10256410256410257</v>
      </c>
    </row>
    <row r="5" spans="1:7" x14ac:dyDescent="0.35">
      <c r="A5">
        <v>40</v>
      </c>
      <c r="B5">
        <v>55</v>
      </c>
      <c r="C5">
        <v>62</v>
      </c>
      <c r="D5" t="s">
        <v>25</v>
      </c>
      <c r="E5">
        <f t="shared" si="0"/>
        <v>6.0483870967741934E-3</v>
      </c>
    </row>
    <row r="6" spans="1:7" x14ac:dyDescent="0.35">
      <c r="A6">
        <v>49</v>
      </c>
      <c r="B6">
        <v>60</v>
      </c>
      <c r="C6">
        <v>89</v>
      </c>
      <c r="D6" t="s">
        <v>25</v>
      </c>
      <c r="E6">
        <f t="shared" si="0"/>
        <v>2.522357257509746E-3</v>
      </c>
    </row>
    <row r="7" spans="1:7" x14ac:dyDescent="0.35">
      <c r="A7">
        <v>11</v>
      </c>
      <c r="B7">
        <v>30</v>
      </c>
      <c r="C7">
        <v>7</v>
      </c>
      <c r="D7" t="s">
        <v>25</v>
      </c>
      <c r="E7">
        <f t="shared" si="0"/>
        <v>0.24675324675324672</v>
      </c>
    </row>
    <row r="8" spans="1:7" x14ac:dyDescent="0.35">
      <c r="A8">
        <v>67</v>
      </c>
      <c r="B8">
        <v>75</v>
      </c>
      <c r="C8">
        <v>119</v>
      </c>
      <c r="D8" t="s">
        <v>25</v>
      </c>
      <c r="E8">
        <f t="shared" si="0"/>
        <v>1.0033864291985443E-3</v>
      </c>
    </row>
    <row r="9" spans="1:7" x14ac:dyDescent="0.35">
      <c r="A9">
        <v>15</v>
      </c>
      <c r="B9">
        <v>35</v>
      </c>
      <c r="C9">
        <v>13</v>
      </c>
      <c r="D9" t="s">
        <v>25</v>
      </c>
      <c r="E9">
        <f t="shared" si="0"/>
        <v>0.10256410256410257</v>
      </c>
    </row>
    <row r="10" spans="1:7" x14ac:dyDescent="0.35">
      <c r="A10">
        <v>40</v>
      </c>
      <c r="B10">
        <v>55</v>
      </c>
      <c r="C10">
        <v>62</v>
      </c>
      <c r="D10" t="s">
        <v>25</v>
      </c>
      <c r="E10">
        <f t="shared" si="0"/>
        <v>6.0483870967741934E-3</v>
      </c>
    </row>
    <row r="11" spans="1:7" x14ac:dyDescent="0.35">
      <c r="A11">
        <v>67</v>
      </c>
      <c r="B11">
        <v>75</v>
      </c>
      <c r="C11">
        <v>119</v>
      </c>
      <c r="D11" t="s">
        <v>25</v>
      </c>
      <c r="E11">
        <f t="shared" si="0"/>
        <v>1.0033864291985443E-3</v>
      </c>
    </row>
    <row r="12" spans="1:7" x14ac:dyDescent="0.35">
      <c r="A12">
        <v>27</v>
      </c>
      <c r="B12">
        <v>50</v>
      </c>
      <c r="C12">
        <v>21</v>
      </c>
      <c r="D12" t="s">
        <v>25</v>
      </c>
      <c r="E12">
        <f t="shared" si="0"/>
        <v>4.0564373897707229E-2</v>
      </c>
    </row>
    <row r="13" spans="1:7" x14ac:dyDescent="0.35">
      <c r="A13">
        <v>78</v>
      </c>
      <c r="B13">
        <v>80</v>
      </c>
      <c r="C13">
        <v>162</v>
      </c>
      <c r="D13" t="s">
        <v>25</v>
      </c>
      <c r="E13">
        <f t="shared" si="0"/>
        <v>1.5827793605571326E-4</v>
      </c>
    </row>
    <row r="14" spans="1:7" x14ac:dyDescent="0.35">
      <c r="A14">
        <v>49</v>
      </c>
      <c r="B14">
        <v>60</v>
      </c>
      <c r="C14">
        <v>89</v>
      </c>
      <c r="D14" t="s">
        <v>25</v>
      </c>
      <c r="E14">
        <f t="shared" si="0"/>
        <v>2.522357257509746E-3</v>
      </c>
    </row>
    <row r="15" spans="1:7" x14ac:dyDescent="0.35">
      <c r="A15">
        <v>11</v>
      </c>
      <c r="B15">
        <v>30</v>
      </c>
      <c r="C15">
        <v>7</v>
      </c>
      <c r="D15" t="s">
        <v>25</v>
      </c>
      <c r="E15">
        <f t="shared" si="0"/>
        <v>0.24675324675324672</v>
      </c>
    </row>
    <row r="16" spans="1:7" x14ac:dyDescent="0.35">
      <c r="A16">
        <v>11</v>
      </c>
      <c r="B16">
        <v>30</v>
      </c>
      <c r="C16">
        <v>7</v>
      </c>
      <c r="D16" t="s">
        <v>25</v>
      </c>
      <c r="E16">
        <f t="shared" si="0"/>
        <v>0.24675324675324672</v>
      </c>
    </row>
    <row r="17" spans="1:6" x14ac:dyDescent="0.35">
      <c r="A17">
        <v>49</v>
      </c>
      <c r="B17">
        <v>60</v>
      </c>
      <c r="C17">
        <v>89</v>
      </c>
      <c r="D17" t="s">
        <v>25</v>
      </c>
      <c r="E17">
        <f t="shared" si="0"/>
        <v>2.522357257509746E-3</v>
      </c>
    </row>
    <row r="18" spans="1:6" x14ac:dyDescent="0.35">
      <c r="A18">
        <v>15</v>
      </c>
      <c r="B18">
        <v>35</v>
      </c>
      <c r="C18">
        <v>13</v>
      </c>
      <c r="D18" t="s">
        <v>25</v>
      </c>
      <c r="E18">
        <f t="shared" si="0"/>
        <v>0.10256410256410257</v>
      </c>
    </row>
    <row r="19" spans="1:6" x14ac:dyDescent="0.35">
      <c r="A19">
        <v>40</v>
      </c>
      <c r="B19">
        <v>55</v>
      </c>
      <c r="C19">
        <v>62</v>
      </c>
      <c r="D19" t="s">
        <v>25</v>
      </c>
      <c r="E19">
        <f t="shared" si="0"/>
        <v>6.0483870967741934E-3</v>
      </c>
    </row>
    <row r="20" spans="1:6" x14ac:dyDescent="0.35">
      <c r="A20">
        <v>67</v>
      </c>
      <c r="B20">
        <v>75</v>
      </c>
      <c r="C20">
        <v>119</v>
      </c>
      <c r="D20" t="s">
        <v>25</v>
      </c>
      <c r="E20">
        <f t="shared" si="0"/>
        <v>1.0033864291985443E-3</v>
      </c>
    </row>
    <row r="21" spans="1:6" x14ac:dyDescent="0.35">
      <c r="A21">
        <v>78</v>
      </c>
      <c r="B21">
        <v>80</v>
      </c>
      <c r="C21">
        <v>162</v>
      </c>
      <c r="D21" t="s">
        <v>25</v>
      </c>
      <c r="E21">
        <f t="shared" si="0"/>
        <v>1.5827793605571326E-4</v>
      </c>
    </row>
    <row r="22" spans="1:6" x14ac:dyDescent="0.35">
      <c r="A22">
        <v>27</v>
      </c>
      <c r="B22">
        <v>50</v>
      </c>
      <c r="C22">
        <v>21</v>
      </c>
      <c r="D22" t="s">
        <v>25</v>
      </c>
      <c r="E22">
        <f t="shared" si="0"/>
        <v>4.0564373897707229E-2</v>
      </c>
    </row>
    <row r="23" spans="1:6" x14ac:dyDescent="0.35">
      <c r="A23">
        <v>78</v>
      </c>
      <c r="B23">
        <v>80</v>
      </c>
      <c r="C23">
        <v>162</v>
      </c>
      <c r="D23" t="s">
        <v>25</v>
      </c>
      <c r="E23">
        <f t="shared" si="0"/>
        <v>1.5827793605571326E-4</v>
      </c>
    </row>
    <row r="24" spans="1:6" x14ac:dyDescent="0.35">
      <c r="A24">
        <v>27</v>
      </c>
      <c r="B24">
        <v>50</v>
      </c>
      <c r="C24">
        <v>21</v>
      </c>
      <c r="D24" t="s">
        <v>25</v>
      </c>
      <c r="E24">
        <f t="shared" si="0"/>
        <v>4.0564373897707229E-2</v>
      </c>
    </row>
    <row r="25" spans="1:6" x14ac:dyDescent="0.35">
      <c r="A25">
        <v>67</v>
      </c>
      <c r="B25">
        <v>75</v>
      </c>
      <c r="C25">
        <v>119</v>
      </c>
      <c r="D25" t="s">
        <v>25</v>
      </c>
      <c r="E25">
        <f t="shared" si="0"/>
        <v>1.0033864291985443E-3</v>
      </c>
    </row>
    <row r="26" spans="1:6" x14ac:dyDescent="0.35">
      <c r="A26">
        <v>11</v>
      </c>
      <c r="B26">
        <v>30</v>
      </c>
      <c r="C26">
        <v>7</v>
      </c>
      <c r="D26" t="s">
        <v>25</v>
      </c>
      <c r="E26">
        <f t="shared" si="0"/>
        <v>0.24675324675324672</v>
      </c>
    </row>
    <row r="27" spans="1:6" x14ac:dyDescent="0.35">
      <c r="A27">
        <v>40</v>
      </c>
      <c r="B27">
        <v>55</v>
      </c>
      <c r="C27">
        <v>62</v>
      </c>
      <c r="D27" t="s">
        <v>25</v>
      </c>
      <c r="E27">
        <f t="shared" si="0"/>
        <v>6.0483870967741934E-3</v>
      </c>
    </row>
    <row r="28" spans="1:6" x14ac:dyDescent="0.35">
      <c r="A28">
        <v>15</v>
      </c>
      <c r="B28">
        <v>35</v>
      </c>
      <c r="C28">
        <v>13</v>
      </c>
      <c r="D28" t="s">
        <v>25</v>
      </c>
      <c r="E28">
        <f t="shared" si="0"/>
        <v>0.10256410256410257</v>
      </c>
    </row>
    <row r="29" spans="1:6" x14ac:dyDescent="0.35">
      <c r="A29">
        <v>49</v>
      </c>
      <c r="B29">
        <v>60</v>
      </c>
      <c r="C29">
        <v>89</v>
      </c>
      <c r="D29" t="s">
        <v>25</v>
      </c>
      <c r="E29">
        <f t="shared" si="0"/>
        <v>2.522357257509746E-3</v>
      </c>
    </row>
    <row r="30" spans="1:6" x14ac:dyDescent="0.35">
      <c r="A30">
        <v>27</v>
      </c>
      <c r="B30">
        <v>50</v>
      </c>
      <c r="C30">
        <v>21</v>
      </c>
      <c r="D30" t="s">
        <v>25</v>
      </c>
      <c r="E30">
        <f t="shared" si="0"/>
        <v>4.0564373897707229E-2</v>
      </c>
      <c r="F30">
        <f>GEOMEAN(E30:E31)</f>
        <v>1.0115228267183135E-2</v>
      </c>
    </row>
    <row r="31" spans="1:6" x14ac:dyDescent="0.35">
      <c r="A31">
        <v>49</v>
      </c>
      <c r="B31">
        <v>60</v>
      </c>
      <c r="C31">
        <v>89</v>
      </c>
      <c r="D31" t="s">
        <v>31</v>
      </c>
      <c r="E31">
        <f t="shared" si="0"/>
        <v>2.522357257509746E-3</v>
      </c>
    </row>
    <row r="32" spans="1:6" x14ac:dyDescent="0.35">
      <c r="A32">
        <v>11</v>
      </c>
      <c r="B32">
        <v>30</v>
      </c>
      <c r="C32">
        <v>7</v>
      </c>
      <c r="D32" t="s">
        <v>25</v>
      </c>
      <c r="E32">
        <f t="shared" si="0"/>
        <v>0.24675324675324672</v>
      </c>
      <c r="F32">
        <f>GEOMEAN(E32:E33)</f>
        <v>1.5734956598379531E-2</v>
      </c>
    </row>
    <row r="33" spans="1:5" x14ac:dyDescent="0.35">
      <c r="A33">
        <v>67</v>
      </c>
      <c r="B33">
        <v>75</v>
      </c>
      <c r="C33">
        <v>119</v>
      </c>
      <c r="D33" t="s">
        <v>31</v>
      </c>
      <c r="E33">
        <f t="shared" si="0"/>
        <v>1.0033864291985443E-3</v>
      </c>
    </row>
    <row r="34" spans="1:5" x14ac:dyDescent="0.35">
      <c r="A34">
        <v>15</v>
      </c>
      <c r="B34">
        <v>35</v>
      </c>
      <c r="C34">
        <v>13</v>
      </c>
      <c r="D34" t="s">
        <v>31</v>
      </c>
      <c r="E34">
        <f t="shared" si="0"/>
        <v>0.10256410256410257</v>
      </c>
    </row>
    <row r="35" spans="1:5" x14ac:dyDescent="0.35">
      <c r="A35">
        <v>78</v>
      </c>
      <c r="B35">
        <v>80</v>
      </c>
      <c r="C35">
        <v>162</v>
      </c>
      <c r="D35" t="s">
        <v>31</v>
      </c>
      <c r="E35">
        <f t="shared" si="0"/>
        <v>1.5827793605571326E-4</v>
      </c>
    </row>
    <row r="36" spans="1:5" x14ac:dyDescent="0.35">
      <c r="A36">
        <v>40</v>
      </c>
      <c r="B36">
        <v>55</v>
      </c>
      <c r="C36">
        <v>62</v>
      </c>
      <c r="D36" t="s">
        <v>31</v>
      </c>
      <c r="E36">
        <f t="shared" si="0"/>
        <v>6.0483870967741934E-3</v>
      </c>
    </row>
    <row r="37" spans="1:5" x14ac:dyDescent="0.35">
      <c r="A37">
        <v>15</v>
      </c>
      <c r="B37">
        <v>35</v>
      </c>
      <c r="C37">
        <v>13</v>
      </c>
      <c r="D37" t="s">
        <v>31</v>
      </c>
      <c r="E37">
        <f t="shared" si="0"/>
        <v>0.10256410256410257</v>
      </c>
    </row>
    <row r="38" spans="1:5" x14ac:dyDescent="0.35">
      <c r="A38">
        <v>27</v>
      </c>
      <c r="B38">
        <v>50</v>
      </c>
      <c r="C38">
        <v>21</v>
      </c>
      <c r="D38" t="s">
        <v>31</v>
      </c>
      <c r="E38">
        <f t="shared" si="0"/>
        <v>4.0564373897707229E-2</v>
      </c>
    </row>
    <row r="39" spans="1:5" x14ac:dyDescent="0.35">
      <c r="A39">
        <v>40</v>
      </c>
      <c r="B39">
        <v>55</v>
      </c>
      <c r="C39">
        <v>62</v>
      </c>
      <c r="D39" t="s">
        <v>31</v>
      </c>
      <c r="E39">
        <f t="shared" si="0"/>
        <v>6.0483870967741934E-3</v>
      </c>
    </row>
    <row r="40" spans="1:5" x14ac:dyDescent="0.35">
      <c r="A40">
        <v>78</v>
      </c>
      <c r="B40">
        <v>80</v>
      </c>
      <c r="C40">
        <v>162</v>
      </c>
      <c r="D40" t="s">
        <v>31</v>
      </c>
      <c r="E40">
        <f t="shared" si="0"/>
        <v>1.5827793605571326E-4</v>
      </c>
    </row>
    <row r="41" spans="1:5" x14ac:dyDescent="0.35">
      <c r="A41">
        <v>67</v>
      </c>
      <c r="B41">
        <v>75</v>
      </c>
      <c r="C41">
        <v>119</v>
      </c>
      <c r="D41" t="s">
        <v>31</v>
      </c>
      <c r="E41">
        <f t="shared" si="0"/>
        <v>1.0033864291985443E-3</v>
      </c>
    </row>
    <row r="42" spans="1:5" x14ac:dyDescent="0.35">
      <c r="A42">
        <v>49</v>
      </c>
      <c r="B42">
        <v>60</v>
      </c>
      <c r="C42">
        <v>89</v>
      </c>
      <c r="D42" t="s">
        <v>31</v>
      </c>
      <c r="E42">
        <f t="shared" si="0"/>
        <v>2.522357257509746E-3</v>
      </c>
    </row>
    <row r="43" spans="1:5" x14ac:dyDescent="0.35">
      <c r="A43">
        <v>11</v>
      </c>
      <c r="B43">
        <v>30</v>
      </c>
      <c r="C43">
        <v>7</v>
      </c>
      <c r="D43" t="s">
        <v>31</v>
      </c>
      <c r="E43">
        <f t="shared" si="0"/>
        <v>0.24675324675324672</v>
      </c>
    </row>
    <row r="44" spans="1:5" x14ac:dyDescent="0.35">
      <c r="A44">
        <v>11</v>
      </c>
      <c r="B44">
        <v>30</v>
      </c>
      <c r="C44">
        <v>7</v>
      </c>
      <c r="D44" t="s">
        <v>31</v>
      </c>
      <c r="E44">
        <f t="shared" si="0"/>
        <v>0.24675324675324672</v>
      </c>
    </row>
    <row r="45" spans="1:5" x14ac:dyDescent="0.35">
      <c r="A45">
        <v>40</v>
      </c>
      <c r="B45">
        <v>55</v>
      </c>
      <c r="C45">
        <v>62</v>
      </c>
      <c r="D45" t="s">
        <v>31</v>
      </c>
      <c r="E45">
        <f t="shared" si="0"/>
        <v>6.0483870967741934E-3</v>
      </c>
    </row>
    <row r="46" spans="1:5" x14ac:dyDescent="0.35">
      <c r="A46">
        <v>49</v>
      </c>
      <c r="B46">
        <v>60</v>
      </c>
      <c r="C46">
        <v>89</v>
      </c>
      <c r="D46" t="s">
        <v>31</v>
      </c>
      <c r="E46">
        <f t="shared" si="0"/>
        <v>2.522357257509746E-3</v>
      </c>
    </row>
    <row r="47" spans="1:5" x14ac:dyDescent="0.35">
      <c r="A47">
        <v>67</v>
      </c>
      <c r="B47">
        <v>75</v>
      </c>
      <c r="C47">
        <v>119</v>
      </c>
      <c r="D47" t="s">
        <v>31</v>
      </c>
      <c r="E47">
        <f t="shared" si="0"/>
        <v>1.0033864291985443E-3</v>
      </c>
    </row>
    <row r="48" spans="1:5" x14ac:dyDescent="0.35">
      <c r="A48">
        <v>15</v>
      </c>
      <c r="B48">
        <v>35</v>
      </c>
      <c r="C48">
        <v>13</v>
      </c>
      <c r="D48" t="s">
        <v>31</v>
      </c>
      <c r="E48">
        <f t="shared" si="0"/>
        <v>0.10256410256410257</v>
      </c>
    </row>
    <row r="49" spans="1:5" x14ac:dyDescent="0.35">
      <c r="A49">
        <v>27</v>
      </c>
      <c r="B49">
        <v>50</v>
      </c>
      <c r="C49">
        <v>21</v>
      </c>
      <c r="D49" t="s">
        <v>31</v>
      </c>
      <c r="E49">
        <f t="shared" si="0"/>
        <v>4.0564373897707229E-2</v>
      </c>
    </row>
    <row r="50" spans="1:5" x14ac:dyDescent="0.35">
      <c r="A50">
        <v>78</v>
      </c>
      <c r="B50">
        <v>80</v>
      </c>
      <c r="C50">
        <v>162</v>
      </c>
      <c r="D50" t="s">
        <v>31</v>
      </c>
      <c r="E50">
        <f t="shared" si="0"/>
        <v>1.5827793605571326E-4</v>
      </c>
    </row>
    <row r="51" spans="1:5" x14ac:dyDescent="0.35">
      <c r="A51">
        <v>11</v>
      </c>
      <c r="B51">
        <v>30</v>
      </c>
      <c r="C51">
        <v>7</v>
      </c>
      <c r="D51" t="s">
        <v>25</v>
      </c>
      <c r="E51">
        <f t="shared" si="0"/>
        <v>0.24675324675324672</v>
      </c>
    </row>
    <row r="52" spans="1:5" x14ac:dyDescent="0.35">
      <c r="A52">
        <v>49</v>
      </c>
      <c r="B52">
        <v>60</v>
      </c>
      <c r="C52">
        <v>89</v>
      </c>
      <c r="D52" t="s">
        <v>25</v>
      </c>
      <c r="E52">
        <f t="shared" si="0"/>
        <v>2.522357257509746E-3</v>
      </c>
    </row>
    <row r="53" spans="1:5" x14ac:dyDescent="0.35">
      <c r="A53">
        <v>15</v>
      </c>
      <c r="B53">
        <v>35</v>
      </c>
      <c r="C53">
        <v>13</v>
      </c>
      <c r="D53" t="s">
        <v>25</v>
      </c>
      <c r="E53">
        <f t="shared" si="0"/>
        <v>0.10256410256410257</v>
      </c>
    </row>
    <row r="54" spans="1:5" x14ac:dyDescent="0.35">
      <c r="A54">
        <v>27</v>
      </c>
      <c r="B54">
        <v>50</v>
      </c>
      <c r="C54">
        <v>21</v>
      </c>
      <c r="D54" t="s">
        <v>25</v>
      </c>
      <c r="E54">
        <f t="shared" si="0"/>
        <v>4.0564373897707229E-2</v>
      </c>
    </row>
    <row r="55" spans="1:5" x14ac:dyDescent="0.35">
      <c r="A55">
        <v>78</v>
      </c>
      <c r="B55">
        <v>80</v>
      </c>
      <c r="C55">
        <v>162</v>
      </c>
      <c r="D55" t="s">
        <v>25</v>
      </c>
      <c r="E55">
        <f t="shared" si="0"/>
        <v>1.5827793605571326E-4</v>
      </c>
    </row>
    <row r="56" spans="1:5" x14ac:dyDescent="0.35">
      <c r="A56">
        <v>67</v>
      </c>
      <c r="B56">
        <v>75</v>
      </c>
      <c r="C56">
        <v>119</v>
      </c>
      <c r="D56" t="s">
        <v>25</v>
      </c>
      <c r="E56">
        <f t="shared" si="0"/>
        <v>1.0033864291985443E-3</v>
      </c>
    </row>
    <row r="57" spans="1:5" x14ac:dyDescent="0.35">
      <c r="A57">
        <v>40</v>
      </c>
      <c r="B57">
        <v>55</v>
      </c>
      <c r="C57">
        <v>62</v>
      </c>
      <c r="D57" t="s">
        <v>25</v>
      </c>
      <c r="E57">
        <f t="shared" si="0"/>
        <v>6.0483870967741934E-3</v>
      </c>
    </row>
    <row r="58" spans="1:5" x14ac:dyDescent="0.35">
      <c r="A58">
        <v>15</v>
      </c>
      <c r="B58">
        <v>35</v>
      </c>
      <c r="C58">
        <v>13</v>
      </c>
      <c r="D58" t="s">
        <v>25</v>
      </c>
      <c r="E58">
        <f t="shared" si="0"/>
        <v>0.10256410256410257</v>
      </c>
    </row>
    <row r="59" spans="1:5" x14ac:dyDescent="0.35">
      <c r="A59">
        <v>67</v>
      </c>
      <c r="B59">
        <v>75</v>
      </c>
      <c r="C59">
        <v>119</v>
      </c>
      <c r="D59" t="s">
        <v>25</v>
      </c>
      <c r="E59">
        <f t="shared" si="0"/>
        <v>1.0033864291985443E-3</v>
      </c>
    </row>
    <row r="60" spans="1:5" x14ac:dyDescent="0.35">
      <c r="A60">
        <v>27</v>
      </c>
      <c r="B60">
        <v>50</v>
      </c>
      <c r="C60">
        <v>21</v>
      </c>
      <c r="D60" t="s">
        <v>25</v>
      </c>
      <c r="E60">
        <f t="shared" si="0"/>
        <v>4.0564373897707229E-2</v>
      </c>
    </row>
    <row r="61" spans="1:5" x14ac:dyDescent="0.35">
      <c r="A61">
        <v>49</v>
      </c>
      <c r="B61">
        <v>60</v>
      </c>
      <c r="C61">
        <v>89</v>
      </c>
      <c r="D61" t="s">
        <v>25</v>
      </c>
      <c r="E61">
        <f t="shared" si="0"/>
        <v>2.522357257509746E-3</v>
      </c>
    </row>
    <row r="62" spans="1:5" x14ac:dyDescent="0.35">
      <c r="A62">
        <v>11</v>
      </c>
      <c r="B62">
        <v>30</v>
      </c>
      <c r="C62">
        <v>7</v>
      </c>
      <c r="D62" t="s">
        <v>25</v>
      </c>
      <c r="E62">
        <f t="shared" si="0"/>
        <v>0.24675324675324672</v>
      </c>
    </row>
    <row r="63" spans="1:5" x14ac:dyDescent="0.35">
      <c r="A63">
        <v>78</v>
      </c>
      <c r="B63">
        <v>80</v>
      </c>
      <c r="C63">
        <v>162</v>
      </c>
      <c r="D63" t="s">
        <v>25</v>
      </c>
      <c r="E63">
        <f t="shared" si="0"/>
        <v>1.5827793605571326E-4</v>
      </c>
    </row>
    <row r="64" spans="1:5" x14ac:dyDescent="0.35">
      <c r="A64">
        <v>40</v>
      </c>
      <c r="B64">
        <v>55</v>
      </c>
      <c r="C64">
        <v>62</v>
      </c>
      <c r="D64" t="s">
        <v>25</v>
      </c>
      <c r="E64">
        <f t="shared" si="0"/>
        <v>6.0483870967741934E-3</v>
      </c>
    </row>
    <row r="65" spans="1:6" x14ac:dyDescent="0.35">
      <c r="A65">
        <v>49</v>
      </c>
      <c r="B65">
        <v>60</v>
      </c>
      <c r="C65">
        <v>89</v>
      </c>
      <c r="D65" t="s">
        <v>25</v>
      </c>
      <c r="E65">
        <f t="shared" si="0"/>
        <v>2.522357257509746E-3</v>
      </c>
    </row>
    <row r="66" spans="1:6" x14ac:dyDescent="0.35">
      <c r="A66">
        <v>40</v>
      </c>
      <c r="B66">
        <v>55</v>
      </c>
      <c r="C66">
        <v>62</v>
      </c>
      <c r="D66" t="s">
        <v>25</v>
      </c>
      <c r="E66">
        <f t="shared" si="0"/>
        <v>6.0483870967741934E-3</v>
      </c>
    </row>
    <row r="67" spans="1:6" x14ac:dyDescent="0.35">
      <c r="A67">
        <v>15</v>
      </c>
      <c r="B67">
        <v>35</v>
      </c>
      <c r="C67">
        <v>13</v>
      </c>
      <c r="D67" t="s">
        <v>25</v>
      </c>
      <c r="E67">
        <f t="shared" ref="E67:E98" si="1">((B67/A67)-1)/C67</f>
        <v>0.10256410256410257</v>
      </c>
    </row>
    <row r="68" spans="1:6" x14ac:dyDescent="0.35">
      <c r="A68">
        <v>67</v>
      </c>
      <c r="B68">
        <v>75</v>
      </c>
      <c r="C68">
        <v>119</v>
      </c>
      <c r="D68" t="s">
        <v>25</v>
      </c>
      <c r="E68">
        <f t="shared" si="1"/>
        <v>1.0033864291985443E-3</v>
      </c>
    </row>
    <row r="69" spans="1:6" x14ac:dyDescent="0.35">
      <c r="A69">
        <v>27</v>
      </c>
      <c r="B69">
        <v>50</v>
      </c>
      <c r="C69">
        <v>21</v>
      </c>
      <c r="D69" t="s">
        <v>25</v>
      </c>
      <c r="E69">
        <f t="shared" si="1"/>
        <v>4.0564373897707229E-2</v>
      </c>
      <c r="F69">
        <f>GEOMEAN(E69:E70)</f>
        <v>0.10004694379026234</v>
      </c>
    </row>
    <row r="70" spans="1:6" x14ac:dyDescent="0.35">
      <c r="A70">
        <v>11</v>
      </c>
      <c r="B70">
        <v>30</v>
      </c>
      <c r="C70">
        <v>7</v>
      </c>
      <c r="D70" t="s">
        <v>31</v>
      </c>
      <c r="E70">
        <f t="shared" si="1"/>
        <v>0.24675324675324672</v>
      </c>
    </row>
    <row r="71" spans="1:6" x14ac:dyDescent="0.35">
      <c r="A71">
        <v>78</v>
      </c>
      <c r="B71">
        <v>80</v>
      </c>
      <c r="C71">
        <v>162</v>
      </c>
      <c r="D71" t="s">
        <v>31</v>
      </c>
      <c r="E71">
        <f t="shared" si="1"/>
        <v>1.5827793605571326E-4</v>
      </c>
    </row>
    <row r="72" spans="1:6" x14ac:dyDescent="0.35">
      <c r="A72">
        <v>49</v>
      </c>
      <c r="B72">
        <v>60</v>
      </c>
      <c r="C72">
        <v>89</v>
      </c>
      <c r="D72" t="s">
        <v>31</v>
      </c>
      <c r="E72">
        <f t="shared" si="1"/>
        <v>2.522357257509746E-3</v>
      </c>
    </row>
    <row r="73" spans="1:6" x14ac:dyDescent="0.35">
      <c r="A73">
        <v>27</v>
      </c>
      <c r="B73">
        <v>50</v>
      </c>
      <c r="C73">
        <v>21</v>
      </c>
      <c r="D73" t="s">
        <v>31</v>
      </c>
      <c r="E73">
        <f t="shared" si="1"/>
        <v>4.0564373897707229E-2</v>
      </c>
    </row>
    <row r="74" spans="1:6" x14ac:dyDescent="0.35">
      <c r="A74">
        <v>15</v>
      </c>
      <c r="B74">
        <v>35</v>
      </c>
      <c r="C74">
        <v>13</v>
      </c>
      <c r="D74" t="s">
        <v>31</v>
      </c>
      <c r="E74">
        <f t="shared" si="1"/>
        <v>0.10256410256410257</v>
      </c>
    </row>
    <row r="75" spans="1:6" x14ac:dyDescent="0.35">
      <c r="A75">
        <v>11</v>
      </c>
      <c r="B75">
        <v>30</v>
      </c>
      <c r="C75">
        <v>7</v>
      </c>
      <c r="D75" t="s">
        <v>31</v>
      </c>
      <c r="E75">
        <f t="shared" si="1"/>
        <v>0.24675324675324672</v>
      </c>
    </row>
    <row r="76" spans="1:6" x14ac:dyDescent="0.35">
      <c r="A76">
        <v>78</v>
      </c>
      <c r="B76">
        <v>80</v>
      </c>
      <c r="C76">
        <v>162</v>
      </c>
      <c r="D76" t="s">
        <v>31</v>
      </c>
      <c r="E76">
        <f t="shared" si="1"/>
        <v>1.5827793605571326E-4</v>
      </c>
    </row>
    <row r="77" spans="1:6" x14ac:dyDescent="0.35">
      <c r="A77">
        <v>40</v>
      </c>
      <c r="B77">
        <v>55</v>
      </c>
      <c r="C77">
        <v>62</v>
      </c>
      <c r="D77" t="s">
        <v>31</v>
      </c>
      <c r="E77">
        <f t="shared" si="1"/>
        <v>6.0483870967741934E-3</v>
      </c>
    </row>
    <row r="78" spans="1:6" x14ac:dyDescent="0.35">
      <c r="A78">
        <v>67</v>
      </c>
      <c r="B78">
        <v>75</v>
      </c>
      <c r="C78">
        <v>119</v>
      </c>
      <c r="D78" t="s">
        <v>31</v>
      </c>
      <c r="E78">
        <f t="shared" si="1"/>
        <v>1.0033864291985443E-3</v>
      </c>
    </row>
    <row r="79" spans="1:6" x14ac:dyDescent="0.35">
      <c r="A79">
        <v>15</v>
      </c>
      <c r="B79">
        <v>35</v>
      </c>
      <c r="C79">
        <v>13</v>
      </c>
      <c r="D79" t="s">
        <v>31</v>
      </c>
      <c r="E79">
        <f t="shared" si="1"/>
        <v>0.10256410256410257</v>
      </c>
    </row>
    <row r="80" spans="1:6" x14ac:dyDescent="0.35">
      <c r="A80">
        <v>40</v>
      </c>
      <c r="B80">
        <v>55</v>
      </c>
      <c r="C80">
        <v>62</v>
      </c>
      <c r="D80" t="s">
        <v>31</v>
      </c>
      <c r="E80">
        <f t="shared" si="1"/>
        <v>6.0483870967741934E-3</v>
      </c>
    </row>
    <row r="81" spans="1:5" x14ac:dyDescent="0.35">
      <c r="A81">
        <v>78</v>
      </c>
      <c r="B81">
        <v>80</v>
      </c>
      <c r="C81">
        <v>162</v>
      </c>
      <c r="D81" t="s">
        <v>31</v>
      </c>
      <c r="E81">
        <f t="shared" si="1"/>
        <v>1.5827793605571326E-4</v>
      </c>
    </row>
    <row r="82" spans="1:5" x14ac:dyDescent="0.35">
      <c r="A82">
        <v>67</v>
      </c>
      <c r="B82">
        <v>75</v>
      </c>
      <c r="C82">
        <v>119</v>
      </c>
      <c r="D82" t="s">
        <v>31</v>
      </c>
      <c r="E82">
        <f t="shared" si="1"/>
        <v>1.0033864291985443E-3</v>
      </c>
    </row>
    <row r="83" spans="1:5" x14ac:dyDescent="0.35">
      <c r="A83">
        <v>11</v>
      </c>
      <c r="B83">
        <v>30</v>
      </c>
      <c r="C83">
        <v>7</v>
      </c>
      <c r="D83" t="s">
        <v>31</v>
      </c>
      <c r="E83">
        <f t="shared" si="1"/>
        <v>0.24675324675324672</v>
      </c>
    </row>
    <row r="84" spans="1:5" x14ac:dyDescent="0.35">
      <c r="A84">
        <v>27</v>
      </c>
      <c r="B84">
        <v>50</v>
      </c>
      <c r="C84">
        <v>21</v>
      </c>
      <c r="D84" t="s">
        <v>31</v>
      </c>
      <c r="E84">
        <f t="shared" si="1"/>
        <v>4.0564373897707229E-2</v>
      </c>
    </row>
    <row r="85" spans="1:5" x14ac:dyDescent="0.35">
      <c r="A85">
        <v>49</v>
      </c>
      <c r="B85">
        <v>60</v>
      </c>
      <c r="C85">
        <v>89</v>
      </c>
      <c r="D85" t="s">
        <v>31</v>
      </c>
      <c r="E85">
        <f t="shared" si="1"/>
        <v>2.522357257509746E-3</v>
      </c>
    </row>
    <row r="86" spans="1:5" x14ac:dyDescent="0.35">
      <c r="A86">
        <v>27</v>
      </c>
      <c r="B86">
        <v>50</v>
      </c>
      <c r="C86">
        <v>21</v>
      </c>
      <c r="D86" t="s">
        <v>31</v>
      </c>
      <c r="E86">
        <f t="shared" si="1"/>
        <v>4.0564373897707229E-2</v>
      </c>
    </row>
    <row r="87" spans="1:5" x14ac:dyDescent="0.35">
      <c r="A87">
        <v>40</v>
      </c>
      <c r="B87">
        <v>55</v>
      </c>
      <c r="C87">
        <v>62</v>
      </c>
      <c r="D87" t="s">
        <v>31</v>
      </c>
      <c r="E87">
        <f t="shared" si="1"/>
        <v>6.0483870967741934E-3</v>
      </c>
    </row>
    <row r="88" spans="1:5" x14ac:dyDescent="0.35">
      <c r="A88">
        <v>67</v>
      </c>
      <c r="B88">
        <v>75</v>
      </c>
      <c r="C88">
        <v>119</v>
      </c>
      <c r="D88" t="s">
        <v>31</v>
      </c>
      <c r="E88">
        <f t="shared" si="1"/>
        <v>1.0033864291985443E-3</v>
      </c>
    </row>
    <row r="89" spans="1:5" x14ac:dyDescent="0.35">
      <c r="A89">
        <v>15</v>
      </c>
      <c r="B89">
        <v>35</v>
      </c>
      <c r="C89">
        <v>13</v>
      </c>
      <c r="D89" t="s">
        <v>31</v>
      </c>
      <c r="E89">
        <f t="shared" si="1"/>
        <v>0.10256410256410257</v>
      </c>
    </row>
    <row r="90" spans="1:5" x14ac:dyDescent="0.35">
      <c r="A90">
        <v>78</v>
      </c>
      <c r="B90">
        <v>80</v>
      </c>
      <c r="C90">
        <v>162</v>
      </c>
      <c r="D90" t="s">
        <v>31</v>
      </c>
      <c r="E90">
        <f t="shared" si="1"/>
        <v>1.5827793605571326E-4</v>
      </c>
    </row>
    <row r="91" spans="1:5" x14ac:dyDescent="0.35">
      <c r="A91">
        <v>11</v>
      </c>
      <c r="B91">
        <v>30</v>
      </c>
      <c r="C91">
        <v>7</v>
      </c>
      <c r="D91" t="s">
        <v>31</v>
      </c>
      <c r="E91">
        <f t="shared" si="1"/>
        <v>0.24675324675324672</v>
      </c>
    </row>
    <row r="92" spans="1:5" x14ac:dyDescent="0.35">
      <c r="A92">
        <v>49</v>
      </c>
      <c r="B92">
        <v>60</v>
      </c>
      <c r="C92">
        <v>89</v>
      </c>
      <c r="D92" t="s">
        <v>31</v>
      </c>
      <c r="E92">
        <f t="shared" si="1"/>
        <v>2.522357257509746E-3</v>
      </c>
    </row>
    <row r="93" spans="1:5" x14ac:dyDescent="0.35">
      <c r="A93">
        <v>27</v>
      </c>
      <c r="B93">
        <v>50</v>
      </c>
      <c r="C93">
        <v>21</v>
      </c>
      <c r="D93" t="s">
        <v>31</v>
      </c>
      <c r="E93">
        <f t="shared" si="1"/>
        <v>4.0564373897707229E-2</v>
      </c>
    </row>
    <row r="94" spans="1:5" x14ac:dyDescent="0.35">
      <c r="A94">
        <v>49</v>
      </c>
      <c r="B94">
        <v>60</v>
      </c>
      <c r="C94">
        <v>89</v>
      </c>
      <c r="D94" t="s">
        <v>31</v>
      </c>
      <c r="E94">
        <f t="shared" si="1"/>
        <v>2.522357257509746E-3</v>
      </c>
    </row>
    <row r="95" spans="1:5" x14ac:dyDescent="0.35">
      <c r="A95">
        <v>11</v>
      </c>
      <c r="B95">
        <v>30</v>
      </c>
      <c r="C95">
        <v>7</v>
      </c>
      <c r="D95" t="s">
        <v>31</v>
      </c>
      <c r="E95">
        <f t="shared" si="1"/>
        <v>0.24675324675324672</v>
      </c>
    </row>
    <row r="96" spans="1:5" x14ac:dyDescent="0.35">
      <c r="A96">
        <v>78</v>
      </c>
      <c r="B96">
        <v>80</v>
      </c>
      <c r="C96">
        <v>162</v>
      </c>
      <c r="D96" t="s">
        <v>31</v>
      </c>
      <c r="E96">
        <f t="shared" si="1"/>
        <v>1.5827793605571326E-4</v>
      </c>
    </row>
    <row r="97" spans="1:5" x14ac:dyDescent="0.35">
      <c r="A97">
        <v>40</v>
      </c>
      <c r="B97">
        <v>55</v>
      </c>
      <c r="C97">
        <v>62</v>
      </c>
      <c r="D97" t="s">
        <v>31</v>
      </c>
      <c r="E97">
        <f t="shared" si="1"/>
        <v>6.0483870967741934E-3</v>
      </c>
    </row>
    <row r="98" spans="1:5" x14ac:dyDescent="0.35">
      <c r="A98">
        <v>67</v>
      </c>
      <c r="B98">
        <v>75</v>
      </c>
      <c r="C98">
        <v>119</v>
      </c>
      <c r="D98" t="s">
        <v>31</v>
      </c>
      <c r="E98">
        <f t="shared" si="1"/>
        <v>1.0033864291985443E-3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8FDC-2C5C-4821-ABD3-153F89B5411A}">
  <dimension ref="A1:Y98"/>
  <sheetViews>
    <sheetView topLeftCell="A76" workbookViewId="0">
      <selection activeCell="P1" sqref="P1:P98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27</v>
      </c>
      <c r="B2">
        <v>50</v>
      </c>
      <c r="C2">
        <v>21</v>
      </c>
      <c r="D2">
        <v>0</v>
      </c>
      <c r="E2">
        <v>0</v>
      </c>
      <c r="F2">
        <v>0</v>
      </c>
      <c r="G2">
        <v>2</v>
      </c>
      <c r="H2">
        <v>0.15086280001560201</v>
      </c>
      <c r="J2">
        <v>0.105563300021458</v>
      </c>
      <c r="K2">
        <v>0.15086280001560201</v>
      </c>
      <c r="L2">
        <v>1.01437300001271</v>
      </c>
      <c r="M2">
        <v>1.01437300001271</v>
      </c>
      <c r="N2">
        <v>1.16587209998397</v>
      </c>
      <c r="O2">
        <v>4.5179062000242904</v>
      </c>
      <c r="P2" t="s">
        <v>25</v>
      </c>
      <c r="Q2">
        <v>3.4960721000097599</v>
      </c>
      <c r="R2" t="s">
        <v>26</v>
      </c>
      <c r="S2">
        <v>478222</v>
      </c>
      <c r="T2">
        <v>1</v>
      </c>
      <c r="U2" t="s">
        <v>32</v>
      </c>
      <c r="V2" t="s">
        <v>28</v>
      </c>
      <c r="W2" t="s">
        <v>29</v>
      </c>
      <c r="X2" t="s">
        <v>26</v>
      </c>
      <c r="Y2" t="s">
        <v>33</v>
      </c>
    </row>
    <row r="3" spans="1:25" x14ac:dyDescent="0.35">
      <c r="A3">
        <v>78</v>
      </c>
      <c r="B3">
        <v>80</v>
      </c>
      <c r="C3">
        <v>162</v>
      </c>
      <c r="D3">
        <v>0</v>
      </c>
      <c r="E3">
        <v>1</v>
      </c>
      <c r="F3">
        <v>1</v>
      </c>
      <c r="G3">
        <v>6</v>
      </c>
      <c r="H3">
        <v>4.53040709998458</v>
      </c>
      <c r="J3">
        <v>4.5186742999940099</v>
      </c>
      <c r="K3">
        <v>4.53040709998458</v>
      </c>
      <c r="L3">
        <v>5.5307680999976503</v>
      </c>
      <c r="M3">
        <v>5.5307680999976503</v>
      </c>
      <c r="N3">
        <v>5.5307680999976503</v>
      </c>
      <c r="O3">
        <v>5.8483576999860798</v>
      </c>
      <c r="P3" t="s">
        <v>25</v>
      </c>
      <c r="Q3">
        <v>0.30817130004288601</v>
      </c>
      <c r="R3" t="s">
        <v>26</v>
      </c>
      <c r="S3">
        <v>478222</v>
      </c>
      <c r="T3">
        <v>1</v>
      </c>
      <c r="U3" t="s">
        <v>32</v>
      </c>
      <c r="V3" t="s">
        <v>28</v>
      </c>
      <c r="W3" t="s">
        <v>29</v>
      </c>
      <c r="X3" t="s">
        <v>26</v>
      </c>
      <c r="Y3" t="s">
        <v>33</v>
      </c>
    </row>
    <row r="4" spans="1:25" x14ac:dyDescent="0.35">
      <c r="A4">
        <v>11</v>
      </c>
      <c r="B4">
        <v>30</v>
      </c>
      <c r="C4">
        <v>7</v>
      </c>
      <c r="D4">
        <v>0</v>
      </c>
      <c r="E4">
        <v>2</v>
      </c>
      <c r="F4">
        <v>2</v>
      </c>
      <c r="G4">
        <v>0</v>
      </c>
      <c r="H4">
        <v>5.8641424000379603</v>
      </c>
      <c r="J4">
        <v>5.8486896000103998</v>
      </c>
      <c r="K4">
        <v>5.8641424000379603</v>
      </c>
      <c r="L4">
        <v>6.8640869000228104</v>
      </c>
      <c r="M4">
        <v>6.8640869000228104</v>
      </c>
      <c r="N4">
        <v>6.8640869000228104</v>
      </c>
      <c r="O4">
        <v>7.1814790000207704</v>
      </c>
      <c r="P4" t="s">
        <v>25</v>
      </c>
      <c r="Q4">
        <v>0.30672809999668899</v>
      </c>
      <c r="R4" t="s">
        <v>26</v>
      </c>
      <c r="S4">
        <v>478222</v>
      </c>
      <c r="T4">
        <v>1</v>
      </c>
      <c r="U4" t="s">
        <v>32</v>
      </c>
      <c r="V4" t="s">
        <v>28</v>
      </c>
      <c r="W4" t="s">
        <v>29</v>
      </c>
      <c r="X4" t="s">
        <v>26</v>
      </c>
      <c r="Y4" t="s">
        <v>33</v>
      </c>
    </row>
    <row r="5" spans="1:25" x14ac:dyDescent="0.35">
      <c r="A5">
        <v>15</v>
      </c>
      <c r="B5">
        <v>35</v>
      </c>
      <c r="C5">
        <v>13</v>
      </c>
      <c r="D5">
        <v>0</v>
      </c>
      <c r="E5">
        <v>3</v>
      </c>
      <c r="F5">
        <v>3</v>
      </c>
      <c r="G5">
        <v>1</v>
      </c>
      <c r="H5">
        <v>7.1977158000227002</v>
      </c>
      <c r="J5">
        <v>7.1818295000120997</v>
      </c>
      <c r="K5">
        <v>7.1977158000227002</v>
      </c>
      <c r="L5">
        <v>8.1975146000040695</v>
      </c>
      <c r="M5">
        <v>8.1975146000040695</v>
      </c>
      <c r="N5">
        <v>8.1975146000040695</v>
      </c>
      <c r="O5">
        <v>8.5313857999863103</v>
      </c>
      <c r="P5" t="s">
        <v>25</v>
      </c>
      <c r="Q5">
        <v>0.32048460002988499</v>
      </c>
      <c r="R5" t="s">
        <v>26</v>
      </c>
      <c r="S5">
        <v>478222</v>
      </c>
      <c r="T5">
        <v>1</v>
      </c>
      <c r="U5" t="s">
        <v>32</v>
      </c>
      <c r="V5" t="s">
        <v>28</v>
      </c>
      <c r="W5" t="s">
        <v>29</v>
      </c>
      <c r="X5" t="s">
        <v>26</v>
      </c>
      <c r="Y5" t="s">
        <v>33</v>
      </c>
    </row>
    <row r="6" spans="1:25" x14ac:dyDescent="0.35">
      <c r="A6">
        <v>67</v>
      </c>
      <c r="B6">
        <v>75</v>
      </c>
      <c r="C6">
        <v>119</v>
      </c>
      <c r="D6">
        <v>0</v>
      </c>
      <c r="E6">
        <v>4</v>
      </c>
      <c r="F6">
        <v>4</v>
      </c>
      <c r="G6">
        <v>5</v>
      </c>
      <c r="H6">
        <v>8.5474311999860202</v>
      </c>
      <c r="J6">
        <v>8.5317872000159696</v>
      </c>
      <c r="K6">
        <v>8.5474311999860202</v>
      </c>
      <c r="L6">
        <v>9.5473227000329608</v>
      </c>
      <c r="M6">
        <v>9.5473227000329608</v>
      </c>
      <c r="N6">
        <v>9.5473227000329608</v>
      </c>
      <c r="O6">
        <v>9.8984614000073599</v>
      </c>
      <c r="P6" t="s">
        <v>25</v>
      </c>
      <c r="Q6">
        <v>0.34368799999356198</v>
      </c>
      <c r="R6" t="s">
        <v>26</v>
      </c>
      <c r="S6">
        <v>478222</v>
      </c>
      <c r="T6">
        <v>1</v>
      </c>
      <c r="U6" t="s">
        <v>32</v>
      </c>
      <c r="V6" t="s">
        <v>28</v>
      </c>
      <c r="W6" t="s">
        <v>29</v>
      </c>
      <c r="X6" t="s">
        <v>26</v>
      </c>
      <c r="Y6" t="s">
        <v>33</v>
      </c>
    </row>
    <row r="7" spans="1:25" x14ac:dyDescent="0.35">
      <c r="A7">
        <v>40</v>
      </c>
      <c r="B7">
        <v>55</v>
      </c>
      <c r="C7">
        <v>62</v>
      </c>
      <c r="D7">
        <v>0</v>
      </c>
      <c r="E7">
        <v>5</v>
      </c>
      <c r="F7">
        <v>5</v>
      </c>
      <c r="G7">
        <v>3</v>
      </c>
      <c r="H7">
        <v>9.9140128000290098</v>
      </c>
      <c r="J7">
        <v>9.8988315000315197</v>
      </c>
      <c r="K7">
        <v>9.9140128000290098</v>
      </c>
      <c r="L7">
        <v>10.9137454000301</v>
      </c>
      <c r="M7">
        <v>10.9137454000301</v>
      </c>
      <c r="N7">
        <v>10.9137454000301</v>
      </c>
      <c r="O7">
        <v>11.3643551000277</v>
      </c>
      <c r="P7" t="s">
        <v>25</v>
      </c>
      <c r="Q7">
        <v>0.44653920002747299</v>
      </c>
      <c r="R7" t="s">
        <v>26</v>
      </c>
      <c r="S7">
        <v>478222</v>
      </c>
      <c r="T7">
        <v>1</v>
      </c>
      <c r="U7" t="s">
        <v>32</v>
      </c>
      <c r="V7" t="s">
        <v>28</v>
      </c>
      <c r="W7" t="s">
        <v>29</v>
      </c>
      <c r="X7" t="s">
        <v>26</v>
      </c>
      <c r="Y7" t="s">
        <v>33</v>
      </c>
    </row>
    <row r="8" spans="1:25" x14ac:dyDescent="0.35">
      <c r="A8">
        <v>49</v>
      </c>
      <c r="B8">
        <v>60</v>
      </c>
      <c r="C8">
        <v>89</v>
      </c>
      <c r="D8">
        <v>0</v>
      </c>
      <c r="E8">
        <v>6</v>
      </c>
      <c r="F8">
        <v>6</v>
      </c>
      <c r="G8">
        <v>4</v>
      </c>
      <c r="H8">
        <v>11.380293400026799</v>
      </c>
      <c r="J8">
        <v>11.3647460000356</v>
      </c>
      <c r="K8">
        <v>11.380293400026799</v>
      </c>
      <c r="L8">
        <v>12.363796400022601</v>
      </c>
      <c r="M8">
        <v>12.363796400022601</v>
      </c>
      <c r="N8">
        <v>12.380456699989701</v>
      </c>
      <c r="O8">
        <v>12.647802799998299</v>
      </c>
      <c r="P8" t="s">
        <v>25</v>
      </c>
      <c r="Q8">
        <v>0.27243339997949001</v>
      </c>
      <c r="R8" t="s">
        <v>26</v>
      </c>
      <c r="S8">
        <v>478222</v>
      </c>
      <c r="T8">
        <v>1</v>
      </c>
      <c r="U8" t="s">
        <v>32</v>
      </c>
      <c r="V8" t="s">
        <v>28</v>
      </c>
      <c r="W8" t="s">
        <v>29</v>
      </c>
      <c r="X8" t="s">
        <v>26</v>
      </c>
      <c r="Y8" t="s">
        <v>33</v>
      </c>
    </row>
    <row r="9" spans="1:25" x14ac:dyDescent="0.35">
      <c r="A9">
        <v>78</v>
      </c>
      <c r="B9">
        <v>80</v>
      </c>
      <c r="C9">
        <v>162</v>
      </c>
      <c r="D9">
        <v>1</v>
      </c>
      <c r="E9">
        <v>0</v>
      </c>
      <c r="F9">
        <v>7</v>
      </c>
      <c r="G9">
        <v>6</v>
      </c>
      <c r="H9">
        <v>12.6678421000251</v>
      </c>
      <c r="J9">
        <v>12.648150600027201</v>
      </c>
      <c r="K9">
        <v>12.6678421000251</v>
      </c>
      <c r="L9">
        <v>13.647248900029799</v>
      </c>
      <c r="M9">
        <v>13.647248900029799</v>
      </c>
      <c r="N9">
        <v>13.680269900010799</v>
      </c>
      <c r="O9">
        <v>13.6812178000109</v>
      </c>
      <c r="P9" t="s">
        <v>25</v>
      </c>
      <c r="Q9">
        <v>2.5043300003744599E-2</v>
      </c>
      <c r="R9" t="s">
        <v>26</v>
      </c>
      <c r="S9">
        <v>478222</v>
      </c>
      <c r="T9">
        <v>1</v>
      </c>
      <c r="U9" t="s">
        <v>32</v>
      </c>
      <c r="V9" t="s">
        <v>28</v>
      </c>
      <c r="W9" t="s">
        <v>29</v>
      </c>
      <c r="X9" t="s">
        <v>26</v>
      </c>
      <c r="Y9" t="s">
        <v>33</v>
      </c>
    </row>
    <row r="10" spans="1:25" x14ac:dyDescent="0.35">
      <c r="A10">
        <v>11</v>
      </c>
      <c r="B10">
        <v>30</v>
      </c>
      <c r="C10">
        <v>7</v>
      </c>
      <c r="D10">
        <v>1</v>
      </c>
      <c r="E10">
        <v>1</v>
      </c>
      <c r="F10">
        <v>8</v>
      </c>
      <c r="G10">
        <v>0</v>
      </c>
      <c r="H10">
        <v>13.696958400018</v>
      </c>
      <c r="J10">
        <v>13.681525000021701</v>
      </c>
      <c r="K10">
        <v>13.696958400018</v>
      </c>
      <c r="L10">
        <v>14.680661500024099</v>
      </c>
      <c r="M10">
        <v>14.680661500024099</v>
      </c>
      <c r="N10">
        <v>14.697362700011499</v>
      </c>
      <c r="O10">
        <v>15.131274499988599</v>
      </c>
      <c r="P10" t="s">
        <v>25</v>
      </c>
      <c r="Q10">
        <v>0.43437700002687002</v>
      </c>
      <c r="R10" t="s">
        <v>26</v>
      </c>
      <c r="S10">
        <v>478222</v>
      </c>
      <c r="T10">
        <v>1</v>
      </c>
      <c r="U10" t="s">
        <v>32</v>
      </c>
      <c r="V10" t="s">
        <v>28</v>
      </c>
      <c r="W10" t="s">
        <v>29</v>
      </c>
      <c r="X10" t="s">
        <v>26</v>
      </c>
      <c r="Y10" t="s">
        <v>33</v>
      </c>
    </row>
    <row r="11" spans="1:25" x14ac:dyDescent="0.35">
      <c r="A11">
        <v>49</v>
      </c>
      <c r="B11">
        <v>60</v>
      </c>
      <c r="C11">
        <v>89</v>
      </c>
      <c r="D11">
        <v>1</v>
      </c>
      <c r="E11">
        <v>2</v>
      </c>
      <c r="F11">
        <v>9</v>
      </c>
      <c r="G11">
        <v>4</v>
      </c>
      <c r="H11">
        <v>15.1471889999811</v>
      </c>
      <c r="J11">
        <v>15.1316240000305</v>
      </c>
      <c r="K11">
        <v>15.1471889999811</v>
      </c>
      <c r="L11">
        <v>16.147289599990401</v>
      </c>
      <c r="M11">
        <v>16.147289599990401</v>
      </c>
      <c r="N11">
        <v>16.147289599990401</v>
      </c>
      <c r="O11">
        <v>16.531202099984501</v>
      </c>
      <c r="P11" t="s">
        <v>25</v>
      </c>
      <c r="Q11">
        <v>0.380098399997223</v>
      </c>
      <c r="R11" t="s">
        <v>26</v>
      </c>
      <c r="S11">
        <v>478222</v>
      </c>
      <c r="T11">
        <v>1</v>
      </c>
      <c r="U11" t="s">
        <v>32</v>
      </c>
      <c r="V11" t="s">
        <v>28</v>
      </c>
      <c r="W11" t="s">
        <v>29</v>
      </c>
      <c r="X11" t="s">
        <v>26</v>
      </c>
      <c r="Y11" t="s">
        <v>33</v>
      </c>
    </row>
    <row r="12" spans="1:25" x14ac:dyDescent="0.35">
      <c r="A12">
        <v>27</v>
      </c>
      <c r="B12">
        <v>50</v>
      </c>
      <c r="C12">
        <v>21</v>
      </c>
      <c r="D12">
        <v>1</v>
      </c>
      <c r="E12">
        <v>3</v>
      </c>
      <c r="F12">
        <v>10</v>
      </c>
      <c r="G12">
        <v>2</v>
      </c>
      <c r="H12">
        <v>16.547241499996701</v>
      </c>
      <c r="J12">
        <v>16.5315456999815</v>
      </c>
      <c r="K12">
        <v>16.547241499996701</v>
      </c>
      <c r="L12">
        <v>17.5470020000357</v>
      </c>
      <c r="M12">
        <v>17.5470020000357</v>
      </c>
      <c r="N12">
        <v>17.5470020000357</v>
      </c>
      <c r="O12">
        <v>18.248052400012899</v>
      </c>
      <c r="P12" t="s">
        <v>25</v>
      </c>
      <c r="Q12">
        <v>0.69336709997151003</v>
      </c>
      <c r="R12" t="s">
        <v>26</v>
      </c>
      <c r="S12">
        <v>478222</v>
      </c>
      <c r="T12">
        <v>1</v>
      </c>
      <c r="U12" t="s">
        <v>32</v>
      </c>
      <c r="V12" t="s">
        <v>28</v>
      </c>
      <c r="W12" t="s">
        <v>29</v>
      </c>
      <c r="X12" t="s">
        <v>26</v>
      </c>
      <c r="Y12" t="s">
        <v>33</v>
      </c>
    </row>
    <row r="13" spans="1:25" x14ac:dyDescent="0.35">
      <c r="A13">
        <v>40</v>
      </c>
      <c r="B13">
        <v>55</v>
      </c>
      <c r="C13">
        <v>62</v>
      </c>
      <c r="D13">
        <v>1</v>
      </c>
      <c r="E13">
        <v>4</v>
      </c>
      <c r="F13">
        <v>11</v>
      </c>
      <c r="G13">
        <v>3</v>
      </c>
      <c r="H13">
        <v>18.263700000010399</v>
      </c>
      <c r="J13">
        <v>18.2483997000381</v>
      </c>
      <c r="K13">
        <v>18.263700000010399</v>
      </c>
      <c r="L13">
        <v>19.263721600000199</v>
      </c>
      <c r="M13">
        <v>19.263721600000199</v>
      </c>
      <c r="N13">
        <v>19.263721600000199</v>
      </c>
      <c r="O13">
        <v>19.830692799994701</v>
      </c>
      <c r="P13" t="s">
        <v>25</v>
      </c>
      <c r="Q13">
        <v>0.56488150003133297</v>
      </c>
      <c r="R13" t="s">
        <v>26</v>
      </c>
      <c r="S13">
        <v>478222</v>
      </c>
      <c r="T13">
        <v>1</v>
      </c>
      <c r="U13" t="s">
        <v>32</v>
      </c>
      <c r="V13" t="s">
        <v>28</v>
      </c>
      <c r="W13" t="s">
        <v>29</v>
      </c>
      <c r="X13" t="s">
        <v>26</v>
      </c>
      <c r="Y13" t="s">
        <v>33</v>
      </c>
    </row>
    <row r="14" spans="1:25" x14ac:dyDescent="0.35">
      <c r="A14">
        <v>67</v>
      </c>
      <c r="B14">
        <v>75</v>
      </c>
      <c r="C14">
        <v>119</v>
      </c>
      <c r="D14">
        <v>1</v>
      </c>
      <c r="E14">
        <v>5</v>
      </c>
      <c r="F14">
        <v>12</v>
      </c>
      <c r="G14">
        <v>5</v>
      </c>
      <c r="H14">
        <v>19.846789500035801</v>
      </c>
      <c r="J14">
        <v>19.8309923000051</v>
      </c>
      <c r="K14">
        <v>19.846789500035801</v>
      </c>
      <c r="L14">
        <v>20.830328500014701</v>
      </c>
      <c r="M14">
        <v>20.830328500014701</v>
      </c>
      <c r="N14">
        <v>20.846826500026499</v>
      </c>
      <c r="O14">
        <v>20.8639891000348</v>
      </c>
      <c r="P14" t="s">
        <v>25</v>
      </c>
      <c r="Q14">
        <v>3.12379000242799E-2</v>
      </c>
      <c r="R14" t="s">
        <v>26</v>
      </c>
      <c r="S14">
        <v>478222</v>
      </c>
      <c r="T14">
        <v>1</v>
      </c>
      <c r="U14" t="s">
        <v>32</v>
      </c>
      <c r="V14" t="s">
        <v>28</v>
      </c>
      <c r="W14" t="s">
        <v>29</v>
      </c>
      <c r="X14" t="s">
        <v>26</v>
      </c>
      <c r="Y14" t="s">
        <v>33</v>
      </c>
    </row>
    <row r="15" spans="1:25" x14ac:dyDescent="0.35">
      <c r="A15">
        <v>15</v>
      </c>
      <c r="B15">
        <v>35</v>
      </c>
      <c r="C15">
        <v>13</v>
      </c>
      <c r="D15">
        <v>1</v>
      </c>
      <c r="E15">
        <v>6</v>
      </c>
      <c r="F15">
        <v>13</v>
      </c>
      <c r="G15">
        <v>1</v>
      </c>
      <c r="H15">
        <v>20.8798927000025</v>
      </c>
      <c r="J15">
        <v>20.864341999986198</v>
      </c>
      <c r="K15">
        <v>20.8798927000025</v>
      </c>
      <c r="L15">
        <v>21.8632504999986</v>
      </c>
      <c r="M15">
        <v>21.8632504999986</v>
      </c>
      <c r="N15">
        <v>21.879950100032101</v>
      </c>
      <c r="O15">
        <v>21.981113000016101</v>
      </c>
      <c r="P15" t="s">
        <v>25</v>
      </c>
      <c r="Q15">
        <v>0.109568999963812</v>
      </c>
      <c r="R15" t="s">
        <v>26</v>
      </c>
      <c r="S15">
        <v>478222</v>
      </c>
      <c r="T15">
        <v>1</v>
      </c>
      <c r="U15" t="s">
        <v>32</v>
      </c>
      <c r="V15" t="s">
        <v>28</v>
      </c>
      <c r="W15" t="s">
        <v>29</v>
      </c>
      <c r="X15" t="s">
        <v>26</v>
      </c>
      <c r="Y15" t="s">
        <v>33</v>
      </c>
    </row>
    <row r="16" spans="1:25" x14ac:dyDescent="0.35">
      <c r="A16">
        <v>49</v>
      </c>
      <c r="B16">
        <v>60</v>
      </c>
      <c r="C16">
        <v>89</v>
      </c>
      <c r="D16">
        <v>2</v>
      </c>
      <c r="E16">
        <v>0</v>
      </c>
      <c r="F16">
        <v>14</v>
      </c>
      <c r="G16">
        <v>4</v>
      </c>
      <c r="H16">
        <v>21.996716800029301</v>
      </c>
      <c r="J16">
        <v>21.9814599999808</v>
      </c>
      <c r="K16">
        <v>21.996716800029301</v>
      </c>
      <c r="L16">
        <v>22.997104900015898</v>
      </c>
      <c r="M16">
        <v>22.997104900015898</v>
      </c>
      <c r="N16">
        <v>22.997104900015898</v>
      </c>
      <c r="O16">
        <v>23.164595899986999</v>
      </c>
      <c r="P16" t="s">
        <v>25</v>
      </c>
      <c r="Q16">
        <v>0.16259349999018</v>
      </c>
      <c r="R16" t="s">
        <v>26</v>
      </c>
      <c r="S16">
        <v>478222</v>
      </c>
      <c r="T16">
        <v>1</v>
      </c>
      <c r="U16" t="s">
        <v>32</v>
      </c>
      <c r="V16" t="s">
        <v>28</v>
      </c>
      <c r="W16" t="s">
        <v>29</v>
      </c>
      <c r="X16" t="s">
        <v>26</v>
      </c>
      <c r="Y16" t="s">
        <v>33</v>
      </c>
    </row>
    <row r="17" spans="1:25" x14ac:dyDescent="0.35">
      <c r="A17">
        <v>67</v>
      </c>
      <c r="B17">
        <v>75</v>
      </c>
      <c r="C17">
        <v>119</v>
      </c>
      <c r="D17">
        <v>2</v>
      </c>
      <c r="E17">
        <v>1</v>
      </c>
      <c r="F17">
        <v>15</v>
      </c>
      <c r="G17">
        <v>5</v>
      </c>
      <c r="H17">
        <v>23.1801513999816</v>
      </c>
      <c r="J17">
        <v>23.164925499993799</v>
      </c>
      <c r="K17">
        <v>23.1801513999816</v>
      </c>
      <c r="L17">
        <v>24.180054500000502</v>
      </c>
      <c r="M17">
        <v>24.180054500000502</v>
      </c>
      <c r="N17">
        <v>24.180054500000502</v>
      </c>
      <c r="O17">
        <v>24.4977456000051</v>
      </c>
      <c r="P17" t="s">
        <v>25</v>
      </c>
      <c r="Q17">
        <v>0.31068779999622997</v>
      </c>
      <c r="R17" t="s">
        <v>26</v>
      </c>
      <c r="S17">
        <v>478222</v>
      </c>
      <c r="T17">
        <v>1</v>
      </c>
      <c r="U17" t="s">
        <v>32</v>
      </c>
      <c r="V17" t="s">
        <v>28</v>
      </c>
      <c r="W17" t="s">
        <v>29</v>
      </c>
      <c r="X17" t="s">
        <v>26</v>
      </c>
      <c r="Y17" t="s">
        <v>33</v>
      </c>
    </row>
    <row r="18" spans="1:25" x14ac:dyDescent="0.35">
      <c r="A18">
        <v>27</v>
      </c>
      <c r="B18">
        <v>50</v>
      </c>
      <c r="C18">
        <v>21</v>
      </c>
      <c r="D18">
        <v>2</v>
      </c>
      <c r="E18">
        <v>2</v>
      </c>
      <c r="F18">
        <v>16</v>
      </c>
      <c r="G18">
        <v>2</v>
      </c>
      <c r="H18">
        <v>24.513732500025</v>
      </c>
      <c r="J18">
        <v>24.498088299995199</v>
      </c>
      <c r="K18">
        <v>24.513732500025</v>
      </c>
      <c r="L18">
        <v>25.513598899997302</v>
      </c>
      <c r="M18">
        <v>25.513598899997302</v>
      </c>
      <c r="N18">
        <v>25.513598899997302</v>
      </c>
      <c r="O18">
        <v>26.530977000016701</v>
      </c>
      <c r="P18" t="s">
        <v>31</v>
      </c>
      <c r="Q18">
        <v>1.0112176000257</v>
      </c>
      <c r="R18" t="s">
        <v>26</v>
      </c>
      <c r="S18">
        <v>478222</v>
      </c>
      <c r="T18">
        <v>1</v>
      </c>
      <c r="U18" t="s">
        <v>32</v>
      </c>
      <c r="V18" t="s">
        <v>28</v>
      </c>
      <c r="W18" t="s">
        <v>29</v>
      </c>
      <c r="X18" t="s">
        <v>26</v>
      </c>
      <c r="Y18" t="s">
        <v>33</v>
      </c>
    </row>
    <row r="19" spans="1:25" x14ac:dyDescent="0.35">
      <c r="A19">
        <v>40</v>
      </c>
      <c r="B19">
        <v>55</v>
      </c>
      <c r="C19">
        <v>62</v>
      </c>
      <c r="D19">
        <v>2</v>
      </c>
      <c r="E19">
        <v>3</v>
      </c>
      <c r="F19">
        <v>17</v>
      </c>
      <c r="G19">
        <v>3</v>
      </c>
      <c r="H19">
        <v>26.546887300035401</v>
      </c>
      <c r="J19">
        <v>26.531305100012101</v>
      </c>
      <c r="K19">
        <v>26.546887300035401</v>
      </c>
      <c r="L19">
        <v>27.546760299999701</v>
      </c>
      <c r="M19">
        <v>27.546760299999701</v>
      </c>
      <c r="N19">
        <v>27.546760299999701</v>
      </c>
      <c r="O19">
        <v>27.781368900032199</v>
      </c>
      <c r="P19" t="s">
        <v>31</v>
      </c>
      <c r="Q19">
        <v>0.23351990000810399</v>
      </c>
      <c r="R19" t="s">
        <v>26</v>
      </c>
      <c r="S19">
        <v>478222</v>
      </c>
      <c r="T19">
        <v>1</v>
      </c>
      <c r="U19" t="s">
        <v>32</v>
      </c>
      <c r="V19" t="s">
        <v>28</v>
      </c>
      <c r="W19" t="s">
        <v>29</v>
      </c>
      <c r="X19" t="s">
        <v>26</v>
      </c>
      <c r="Y19" t="s">
        <v>33</v>
      </c>
    </row>
    <row r="20" spans="1:25" x14ac:dyDescent="0.35">
      <c r="A20">
        <v>11</v>
      </c>
      <c r="B20">
        <v>30</v>
      </c>
      <c r="C20">
        <v>7</v>
      </c>
      <c r="D20">
        <v>2</v>
      </c>
      <c r="E20">
        <v>4</v>
      </c>
      <c r="F20">
        <v>18</v>
      </c>
      <c r="G20">
        <v>0</v>
      </c>
      <c r="H20">
        <v>27.7966223999974</v>
      </c>
      <c r="J20">
        <v>27.781701900006698</v>
      </c>
      <c r="K20">
        <v>27.7966223999974</v>
      </c>
      <c r="L20">
        <v>28.796466300031099</v>
      </c>
      <c r="M20">
        <v>28.796466300031099</v>
      </c>
      <c r="N20">
        <v>28.796466300031099</v>
      </c>
      <c r="O20">
        <v>29.547409399994599</v>
      </c>
      <c r="P20" t="s">
        <v>31</v>
      </c>
      <c r="Q20">
        <v>0.73518560000229605</v>
      </c>
      <c r="R20" t="s">
        <v>26</v>
      </c>
      <c r="S20">
        <v>478222</v>
      </c>
      <c r="T20">
        <v>1</v>
      </c>
      <c r="U20" t="s">
        <v>32</v>
      </c>
      <c r="V20" t="s">
        <v>28</v>
      </c>
      <c r="W20" t="s">
        <v>29</v>
      </c>
      <c r="X20" t="s">
        <v>26</v>
      </c>
      <c r="Y20" t="s">
        <v>33</v>
      </c>
    </row>
    <row r="21" spans="1:25" x14ac:dyDescent="0.35">
      <c r="A21">
        <v>15</v>
      </c>
      <c r="B21">
        <v>35</v>
      </c>
      <c r="C21">
        <v>13</v>
      </c>
      <c r="D21">
        <v>2</v>
      </c>
      <c r="E21">
        <v>5</v>
      </c>
      <c r="F21">
        <v>19</v>
      </c>
      <c r="G21">
        <v>1</v>
      </c>
      <c r="H21">
        <v>29.563119199999999</v>
      </c>
      <c r="J21">
        <v>29.5477664000354</v>
      </c>
      <c r="K21">
        <v>29.563119199999999</v>
      </c>
      <c r="L21">
        <v>30.546315599989601</v>
      </c>
      <c r="M21">
        <v>30.546315599989601</v>
      </c>
      <c r="N21">
        <v>30.563298500026502</v>
      </c>
      <c r="O21">
        <v>31.047062800033</v>
      </c>
      <c r="P21" t="s">
        <v>31</v>
      </c>
      <c r="Q21">
        <v>0.48537790001137099</v>
      </c>
      <c r="R21" t="s">
        <v>26</v>
      </c>
      <c r="S21">
        <v>478222</v>
      </c>
      <c r="T21">
        <v>1</v>
      </c>
      <c r="U21" t="s">
        <v>32</v>
      </c>
      <c r="V21" t="s">
        <v>28</v>
      </c>
      <c r="W21" t="s">
        <v>29</v>
      </c>
      <c r="X21" t="s">
        <v>26</v>
      </c>
      <c r="Y21" t="s">
        <v>33</v>
      </c>
    </row>
    <row r="22" spans="1:25" x14ac:dyDescent="0.35">
      <c r="A22">
        <v>78</v>
      </c>
      <c r="B22">
        <v>80</v>
      </c>
      <c r="C22">
        <v>162</v>
      </c>
      <c r="D22">
        <v>2</v>
      </c>
      <c r="E22">
        <v>6</v>
      </c>
      <c r="F22">
        <v>20</v>
      </c>
      <c r="G22">
        <v>6</v>
      </c>
      <c r="H22">
        <v>31.063144000014201</v>
      </c>
      <c r="J22">
        <v>31.047415499982801</v>
      </c>
      <c r="K22">
        <v>31.063144000014201</v>
      </c>
      <c r="L22">
        <v>32.046471200010203</v>
      </c>
      <c r="M22">
        <v>32.046471200010203</v>
      </c>
      <c r="N22">
        <v>32.063511100015603</v>
      </c>
      <c r="O22">
        <v>32.464126800012302</v>
      </c>
      <c r="P22" t="s">
        <v>31</v>
      </c>
      <c r="Q22">
        <v>0.40160059998743203</v>
      </c>
      <c r="R22" t="s">
        <v>26</v>
      </c>
      <c r="S22">
        <v>478222</v>
      </c>
      <c r="T22">
        <v>1</v>
      </c>
      <c r="U22" t="s">
        <v>32</v>
      </c>
      <c r="V22" t="s">
        <v>28</v>
      </c>
      <c r="W22" t="s">
        <v>29</v>
      </c>
      <c r="X22" t="s">
        <v>26</v>
      </c>
      <c r="Y22" t="s">
        <v>33</v>
      </c>
    </row>
    <row r="23" spans="1:25" x14ac:dyDescent="0.35">
      <c r="A23">
        <v>40</v>
      </c>
      <c r="B23">
        <v>55</v>
      </c>
      <c r="C23">
        <v>62</v>
      </c>
      <c r="D23">
        <v>3</v>
      </c>
      <c r="E23">
        <v>0</v>
      </c>
      <c r="F23">
        <v>21</v>
      </c>
      <c r="G23">
        <v>3</v>
      </c>
      <c r="H23">
        <v>32.480029800033599</v>
      </c>
      <c r="J23">
        <v>32.4644594999845</v>
      </c>
      <c r="K23">
        <v>32.480029800033599</v>
      </c>
      <c r="L23">
        <v>33.479576900019303</v>
      </c>
      <c r="M23">
        <v>33.479576900019303</v>
      </c>
      <c r="N23">
        <v>33.479576900019303</v>
      </c>
      <c r="O23">
        <v>33.830642000015303</v>
      </c>
      <c r="P23" t="s">
        <v>31</v>
      </c>
      <c r="Q23">
        <v>0.33831019996432499</v>
      </c>
      <c r="R23" t="s">
        <v>26</v>
      </c>
      <c r="S23">
        <v>478222</v>
      </c>
      <c r="T23">
        <v>1</v>
      </c>
      <c r="U23" t="s">
        <v>32</v>
      </c>
      <c r="V23" t="s">
        <v>28</v>
      </c>
      <c r="W23" t="s">
        <v>29</v>
      </c>
      <c r="X23" t="s">
        <v>26</v>
      </c>
      <c r="Y23" t="s">
        <v>33</v>
      </c>
    </row>
    <row r="24" spans="1:25" x14ac:dyDescent="0.35">
      <c r="A24">
        <v>27</v>
      </c>
      <c r="B24">
        <v>50</v>
      </c>
      <c r="C24">
        <v>21</v>
      </c>
      <c r="D24">
        <v>3</v>
      </c>
      <c r="E24">
        <v>1</v>
      </c>
      <c r="F24">
        <v>22</v>
      </c>
      <c r="G24">
        <v>2</v>
      </c>
      <c r="H24">
        <v>33.846560100035198</v>
      </c>
      <c r="J24">
        <v>33.8309727000305</v>
      </c>
      <c r="K24">
        <v>33.846560100035198</v>
      </c>
      <c r="L24">
        <v>34.829545699991201</v>
      </c>
      <c r="M24">
        <v>34.829545699991201</v>
      </c>
      <c r="N24">
        <v>34.846462299989</v>
      </c>
      <c r="O24">
        <v>35.296873199986202</v>
      </c>
      <c r="P24" t="s">
        <v>25</v>
      </c>
      <c r="Q24">
        <v>0.463112499972339</v>
      </c>
      <c r="R24" t="s">
        <v>26</v>
      </c>
      <c r="S24">
        <v>478222</v>
      </c>
      <c r="T24">
        <v>1</v>
      </c>
      <c r="U24" t="s">
        <v>32</v>
      </c>
      <c r="V24" t="s">
        <v>28</v>
      </c>
      <c r="W24" t="s">
        <v>29</v>
      </c>
      <c r="X24" t="s">
        <v>26</v>
      </c>
      <c r="Y24" t="s">
        <v>33</v>
      </c>
    </row>
    <row r="25" spans="1:25" x14ac:dyDescent="0.35">
      <c r="A25">
        <v>67</v>
      </c>
      <c r="B25">
        <v>75</v>
      </c>
      <c r="C25">
        <v>119</v>
      </c>
      <c r="D25">
        <v>3</v>
      </c>
      <c r="E25">
        <v>2</v>
      </c>
      <c r="F25">
        <v>23</v>
      </c>
      <c r="G25">
        <v>5</v>
      </c>
      <c r="H25">
        <v>35.312845100008403</v>
      </c>
      <c r="J25">
        <v>35.297252300020702</v>
      </c>
      <c r="K25">
        <v>35.312845100008403</v>
      </c>
      <c r="L25">
        <v>36.296577100001699</v>
      </c>
      <c r="M25">
        <v>36.296577100001699</v>
      </c>
      <c r="N25">
        <v>36.312959900009403</v>
      </c>
      <c r="O25">
        <v>36.8640204999828</v>
      </c>
      <c r="P25" t="s">
        <v>31</v>
      </c>
      <c r="Q25">
        <v>0.56175569997867503</v>
      </c>
      <c r="R25" t="s">
        <v>26</v>
      </c>
      <c r="S25">
        <v>478222</v>
      </c>
      <c r="T25">
        <v>1</v>
      </c>
      <c r="U25" t="s">
        <v>32</v>
      </c>
      <c r="V25" t="s">
        <v>28</v>
      </c>
      <c r="W25" t="s">
        <v>29</v>
      </c>
      <c r="X25" t="s">
        <v>26</v>
      </c>
      <c r="Y25" t="s">
        <v>33</v>
      </c>
    </row>
    <row r="26" spans="1:25" x14ac:dyDescent="0.35">
      <c r="A26">
        <v>15</v>
      </c>
      <c r="B26">
        <v>35</v>
      </c>
      <c r="C26">
        <v>13</v>
      </c>
      <c r="D26">
        <v>3</v>
      </c>
      <c r="E26">
        <v>3</v>
      </c>
      <c r="F26">
        <v>24</v>
      </c>
      <c r="G26">
        <v>1</v>
      </c>
      <c r="H26">
        <v>36.879637200036001</v>
      </c>
      <c r="J26">
        <v>36.864402999985003</v>
      </c>
      <c r="K26">
        <v>36.879637200036001</v>
      </c>
      <c r="L26">
        <v>37.879263399983699</v>
      </c>
      <c r="M26">
        <v>37.879263399983699</v>
      </c>
      <c r="N26">
        <v>37.879263399983699</v>
      </c>
      <c r="O26">
        <v>38.763572700030601</v>
      </c>
      <c r="P26" t="s">
        <v>25</v>
      </c>
      <c r="Q26">
        <v>0.88037389999953997</v>
      </c>
      <c r="R26" t="s">
        <v>26</v>
      </c>
      <c r="S26">
        <v>478222</v>
      </c>
      <c r="T26">
        <v>1</v>
      </c>
      <c r="U26" t="s">
        <v>32</v>
      </c>
      <c r="V26" t="s">
        <v>28</v>
      </c>
      <c r="W26" t="s">
        <v>29</v>
      </c>
      <c r="X26" t="s">
        <v>26</v>
      </c>
      <c r="Y26" t="s">
        <v>33</v>
      </c>
    </row>
    <row r="27" spans="1:25" x14ac:dyDescent="0.35">
      <c r="A27">
        <v>49</v>
      </c>
      <c r="B27">
        <v>60</v>
      </c>
      <c r="C27">
        <v>89</v>
      </c>
      <c r="D27">
        <v>3</v>
      </c>
      <c r="E27">
        <v>4</v>
      </c>
      <c r="F27">
        <v>25</v>
      </c>
      <c r="G27">
        <v>4</v>
      </c>
      <c r="H27">
        <v>38.779550399980501</v>
      </c>
      <c r="J27">
        <v>38.763973900000501</v>
      </c>
      <c r="K27">
        <v>38.779550399980501</v>
      </c>
      <c r="L27">
        <v>39.779393600008902</v>
      </c>
      <c r="M27">
        <v>39.779393600008902</v>
      </c>
      <c r="N27">
        <v>39.779393600008902</v>
      </c>
      <c r="O27">
        <v>40.197771200037003</v>
      </c>
      <c r="P27" t="s">
        <v>25</v>
      </c>
      <c r="Q27">
        <v>0.41367089998675499</v>
      </c>
      <c r="R27" t="s">
        <v>26</v>
      </c>
      <c r="S27">
        <v>478222</v>
      </c>
      <c r="T27">
        <v>1</v>
      </c>
      <c r="U27" t="s">
        <v>32</v>
      </c>
      <c r="V27" t="s">
        <v>28</v>
      </c>
      <c r="W27" t="s">
        <v>29</v>
      </c>
      <c r="X27" t="s">
        <v>26</v>
      </c>
      <c r="Y27" t="s">
        <v>33</v>
      </c>
    </row>
    <row r="28" spans="1:25" x14ac:dyDescent="0.35">
      <c r="A28">
        <v>78</v>
      </c>
      <c r="B28">
        <v>80</v>
      </c>
      <c r="C28">
        <v>162</v>
      </c>
      <c r="D28">
        <v>3</v>
      </c>
      <c r="E28">
        <v>5</v>
      </c>
      <c r="F28">
        <v>26</v>
      </c>
      <c r="G28">
        <v>6</v>
      </c>
      <c r="H28">
        <v>40.213270400010501</v>
      </c>
      <c r="J28">
        <v>40.198252000030998</v>
      </c>
      <c r="K28">
        <v>40.213270400010501</v>
      </c>
      <c r="L28">
        <v>41.213217300013604</v>
      </c>
      <c r="M28">
        <v>41.213217300013604</v>
      </c>
      <c r="N28">
        <v>41.213217300013604</v>
      </c>
      <c r="O28">
        <v>41.365134500025299</v>
      </c>
      <c r="P28" t="s">
        <v>25</v>
      </c>
      <c r="Q28">
        <v>0.13501830003224299</v>
      </c>
      <c r="R28" t="s">
        <v>26</v>
      </c>
      <c r="S28">
        <v>478222</v>
      </c>
      <c r="T28">
        <v>1</v>
      </c>
      <c r="U28" t="s">
        <v>32</v>
      </c>
      <c r="V28" t="s">
        <v>28</v>
      </c>
      <c r="W28" t="s">
        <v>29</v>
      </c>
      <c r="X28" t="s">
        <v>26</v>
      </c>
      <c r="Y28" t="s">
        <v>33</v>
      </c>
    </row>
    <row r="29" spans="1:25" x14ac:dyDescent="0.35">
      <c r="A29">
        <v>11</v>
      </c>
      <c r="B29">
        <v>30</v>
      </c>
      <c r="C29">
        <v>7</v>
      </c>
      <c r="D29">
        <v>3</v>
      </c>
      <c r="E29">
        <v>6</v>
      </c>
      <c r="F29">
        <v>27</v>
      </c>
      <c r="G29">
        <v>0</v>
      </c>
      <c r="H29">
        <v>41.380173999990802</v>
      </c>
      <c r="J29">
        <v>41.365813500015001</v>
      </c>
      <c r="K29">
        <v>41.380173999990802</v>
      </c>
      <c r="L29">
        <v>42.380153200007001</v>
      </c>
      <c r="M29">
        <v>42.380153200007001</v>
      </c>
      <c r="N29">
        <v>42.380153200007001</v>
      </c>
      <c r="O29">
        <v>42.997506899991997</v>
      </c>
      <c r="P29" t="s">
        <v>25</v>
      </c>
      <c r="Q29">
        <v>0.60884480003733099</v>
      </c>
      <c r="R29" t="s">
        <v>26</v>
      </c>
      <c r="S29">
        <v>478222</v>
      </c>
      <c r="T29">
        <v>1</v>
      </c>
      <c r="U29" t="s">
        <v>32</v>
      </c>
      <c r="V29" t="s">
        <v>28</v>
      </c>
      <c r="W29" t="s">
        <v>29</v>
      </c>
      <c r="X29" t="s">
        <v>26</v>
      </c>
      <c r="Y29" t="s">
        <v>33</v>
      </c>
    </row>
    <row r="30" spans="1:25" x14ac:dyDescent="0.35">
      <c r="A30">
        <v>67</v>
      </c>
      <c r="B30">
        <v>75</v>
      </c>
      <c r="C30">
        <v>119</v>
      </c>
      <c r="D30">
        <v>4</v>
      </c>
      <c r="E30">
        <v>0</v>
      </c>
      <c r="F30">
        <v>28</v>
      </c>
      <c r="G30">
        <v>5</v>
      </c>
      <c r="H30">
        <v>43.013241500011603</v>
      </c>
      <c r="J30">
        <v>42.998276200028997</v>
      </c>
      <c r="K30">
        <v>43.013241500011603</v>
      </c>
      <c r="L30">
        <v>44.013122699980102</v>
      </c>
      <c r="M30">
        <v>44.013122699980102</v>
      </c>
      <c r="N30">
        <v>44.013122699980102</v>
      </c>
      <c r="O30">
        <v>44.898491700005202</v>
      </c>
      <c r="P30" t="s">
        <v>25</v>
      </c>
      <c r="Q30">
        <v>0.87525230000028298</v>
      </c>
      <c r="R30" t="s">
        <v>26</v>
      </c>
      <c r="S30">
        <v>478222</v>
      </c>
      <c r="T30">
        <v>1</v>
      </c>
      <c r="U30" t="s">
        <v>32</v>
      </c>
      <c r="V30" t="s">
        <v>28</v>
      </c>
      <c r="W30" t="s">
        <v>29</v>
      </c>
      <c r="X30" t="s">
        <v>26</v>
      </c>
      <c r="Y30" t="s">
        <v>33</v>
      </c>
    </row>
    <row r="31" spans="1:25" x14ac:dyDescent="0.35">
      <c r="A31">
        <v>11</v>
      </c>
      <c r="B31">
        <v>30</v>
      </c>
      <c r="C31">
        <v>7</v>
      </c>
      <c r="D31">
        <v>4</v>
      </c>
      <c r="E31">
        <v>1</v>
      </c>
      <c r="F31">
        <v>29</v>
      </c>
      <c r="G31">
        <v>0</v>
      </c>
      <c r="H31">
        <v>44.913359099998999</v>
      </c>
      <c r="J31">
        <v>44.899320300028101</v>
      </c>
      <c r="K31">
        <v>44.913359099998999</v>
      </c>
      <c r="L31">
        <v>45.913379699981299</v>
      </c>
      <c r="M31">
        <v>45.913379699981299</v>
      </c>
      <c r="N31">
        <v>45.913379699981299</v>
      </c>
      <c r="O31">
        <v>46.498371299996499</v>
      </c>
      <c r="P31" t="s">
        <v>25</v>
      </c>
      <c r="Q31">
        <v>0.57466360001126304</v>
      </c>
      <c r="R31" t="s">
        <v>26</v>
      </c>
      <c r="S31">
        <v>478222</v>
      </c>
      <c r="T31">
        <v>1</v>
      </c>
      <c r="U31" t="s">
        <v>32</v>
      </c>
      <c r="V31" t="s">
        <v>28</v>
      </c>
      <c r="W31" t="s">
        <v>29</v>
      </c>
      <c r="X31" t="s">
        <v>26</v>
      </c>
      <c r="Y31" t="s">
        <v>33</v>
      </c>
    </row>
    <row r="32" spans="1:25" x14ac:dyDescent="0.35">
      <c r="A32">
        <v>15</v>
      </c>
      <c r="B32">
        <v>35</v>
      </c>
      <c r="C32">
        <v>13</v>
      </c>
      <c r="D32">
        <v>4</v>
      </c>
      <c r="E32">
        <v>2</v>
      </c>
      <c r="F32">
        <v>30</v>
      </c>
      <c r="G32">
        <v>1</v>
      </c>
      <c r="H32">
        <v>46.512898900022201</v>
      </c>
      <c r="J32">
        <v>46.499126399983602</v>
      </c>
      <c r="K32">
        <v>46.512898900022201</v>
      </c>
      <c r="L32">
        <v>47.512840399984199</v>
      </c>
      <c r="M32">
        <v>47.512840399984199</v>
      </c>
      <c r="N32">
        <v>47.512840399984199</v>
      </c>
      <c r="O32">
        <v>47.714883300010101</v>
      </c>
      <c r="P32" t="s">
        <v>25</v>
      </c>
      <c r="Q32">
        <v>0.18638700002338701</v>
      </c>
      <c r="R32" t="s">
        <v>26</v>
      </c>
      <c r="S32">
        <v>478222</v>
      </c>
      <c r="T32">
        <v>1</v>
      </c>
      <c r="U32" t="s">
        <v>32</v>
      </c>
      <c r="V32" t="s">
        <v>28</v>
      </c>
      <c r="W32" t="s">
        <v>29</v>
      </c>
      <c r="X32" t="s">
        <v>26</v>
      </c>
      <c r="Y32" t="s">
        <v>33</v>
      </c>
    </row>
    <row r="33" spans="1:25" x14ac:dyDescent="0.35">
      <c r="A33">
        <v>40</v>
      </c>
      <c r="B33">
        <v>55</v>
      </c>
      <c r="C33">
        <v>62</v>
      </c>
      <c r="D33">
        <v>4</v>
      </c>
      <c r="E33">
        <v>3</v>
      </c>
      <c r="F33">
        <v>31</v>
      </c>
      <c r="G33">
        <v>3</v>
      </c>
      <c r="H33">
        <v>47.731069400033398</v>
      </c>
      <c r="J33">
        <v>47.715606699988697</v>
      </c>
      <c r="K33">
        <v>47.731069400033398</v>
      </c>
      <c r="L33">
        <v>48.730052900034899</v>
      </c>
      <c r="M33">
        <v>48.730052900034899</v>
      </c>
      <c r="N33">
        <v>48.746603299980002</v>
      </c>
      <c r="O33">
        <v>49.764879700029198</v>
      </c>
      <c r="P33" t="s">
        <v>25</v>
      </c>
      <c r="Q33">
        <v>1.0282365999883001</v>
      </c>
      <c r="R33" t="s">
        <v>26</v>
      </c>
      <c r="S33">
        <v>478222</v>
      </c>
      <c r="T33">
        <v>1</v>
      </c>
      <c r="U33" t="s">
        <v>32</v>
      </c>
      <c r="V33" t="s">
        <v>28</v>
      </c>
      <c r="W33" t="s">
        <v>29</v>
      </c>
      <c r="X33" t="s">
        <v>26</v>
      </c>
      <c r="Y33" t="s">
        <v>33</v>
      </c>
    </row>
    <row r="34" spans="1:25" x14ac:dyDescent="0.35">
      <c r="A34">
        <v>27</v>
      </c>
      <c r="B34">
        <v>50</v>
      </c>
      <c r="C34">
        <v>21</v>
      </c>
      <c r="D34">
        <v>4</v>
      </c>
      <c r="E34">
        <v>4</v>
      </c>
      <c r="F34">
        <v>32</v>
      </c>
      <c r="G34">
        <v>2</v>
      </c>
      <c r="H34">
        <v>49.779930300021</v>
      </c>
      <c r="J34">
        <v>49.765604700019999</v>
      </c>
      <c r="K34">
        <v>49.779930300021</v>
      </c>
      <c r="L34">
        <v>50.779496800037997</v>
      </c>
      <c r="M34">
        <v>50.779496800037997</v>
      </c>
      <c r="N34">
        <v>50.779496800037997</v>
      </c>
      <c r="O34">
        <v>50.8643162000225</v>
      </c>
      <c r="P34" t="s">
        <v>25</v>
      </c>
      <c r="Q34">
        <v>7.4699999997392297E-2</v>
      </c>
      <c r="R34" t="s">
        <v>26</v>
      </c>
      <c r="S34">
        <v>478222</v>
      </c>
      <c r="T34">
        <v>1</v>
      </c>
      <c r="U34" t="s">
        <v>32</v>
      </c>
      <c r="V34" t="s">
        <v>28</v>
      </c>
      <c r="W34" t="s">
        <v>29</v>
      </c>
      <c r="X34" t="s">
        <v>26</v>
      </c>
      <c r="Y34" t="s">
        <v>33</v>
      </c>
    </row>
    <row r="35" spans="1:25" x14ac:dyDescent="0.35">
      <c r="A35">
        <v>49</v>
      </c>
      <c r="B35">
        <v>60</v>
      </c>
      <c r="C35">
        <v>89</v>
      </c>
      <c r="D35">
        <v>4</v>
      </c>
      <c r="E35">
        <v>5</v>
      </c>
      <c r="F35">
        <v>33</v>
      </c>
      <c r="G35">
        <v>4</v>
      </c>
      <c r="H35">
        <v>50.879334700002801</v>
      </c>
      <c r="J35">
        <v>50.865015799994502</v>
      </c>
      <c r="K35">
        <v>50.879334700002801</v>
      </c>
      <c r="L35">
        <v>51.8801070000045</v>
      </c>
      <c r="M35">
        <v>51.8801070000045</v>
      </c>
      <c r="N35">
        <v>51.8801070000045</v>
      </c>
      <c r="O35">
        <v>52.814295599993699</v>
      </c>
      <c r="P35" t="s">
        <v>25</v>
      </c>
      <c r="Q35">
        <v>0.92714099999284305</v>
      </c>
      <c r="R35" t="s">
        <v>26</v>
      </c>
      <c r="S35">
        <v>478222</v>
      </c>
      <c r="T35">
        <v>1</v>
      </c>
      <c r="U35" t="s">
        <v>32</v>
      </c>
      <c r="V35" t="s">
        <v>28</v>
      </c>
      <c r="W35" t="s">
        <v>29</v>
      </c>
      <c r="X35" t="s">
        <v>26</v>
      </c>
      <c r="Y35" t="s">
        <v>33</v>
      </c>
    </row>
    <row r="36" spans="1:25" x14ac:dyDescent="0.35">
      <c r="A36">
        <v>78</v>
      </c>
      <c r="B36">
        <v>80</v>
      </c>
      <c r="C36">
        <v>162</v>
      </c>
      <c r="D36">
        <v>4</v>
      </c>
      <c r="E36">
        <v>6</v>
      </c>
      <c r="F36">
        <v>34</v>
      </c>
      <c r="G36">
        <v>6</v>
      </c>
      <c r="H36">
        <v>52.829394500004099</v>
      </c>
      <c r="J36">
        <v>52.815078700019498</v>
      </c>
      <c r="K36">
        <v>52.829394500004099</v>
      </c>
      <c r="L36">
        <v>53.829323899990399</v>
      </c>
      <c r="M36">
        <v>53.829323899990399</v>
      </c>
      <c r="N36">
        <v>53.829323899990399</v>
      </c>
      <c r="O36">
        <v>53.897288200037998</v>
      </c>
      <c r="P36" t="s">
        <v>25</v>
      </c>
      <c r="Q36">
        <v>6.2442799971904599E-2</v>
      </c>
      <c r="R36" t="s">
        <v>26</v>
      </c>
      <c r="S36">
        <v>478222</v>
      </c>
      <c r="T36">
        <v>1</v>
      </c>
      <c r="U36" t="s">
        <v>32</v>
      </c>
      <c r="V36" t="s">
        <v>28</v>
      </c>
      <c r="W36" t="s">
        <v>29</v>
      </c>
      <c r="X36" t="s">
        <v>26</v>
      </c>
      <c r="Y36" t="s">
        <v>33</v>
      </c>
    </row>
    <row r="37" spans="1:25" x14ac:dyDescent="0.35">
      <c r="A37">
        <v>78</v>
      </c>
      <c r="B37">
        <v>80</v>
      </c>
      <c r="C37">
        <v>162</v>
      </c>
      <c r="D37">
        <v>5</v>
      </c>
      <c r="E37">
        <v>0</v>
      </c>
      <c r="F37">
        <v>35</v>
      </c>
      <c r="G37">
        <v>6</v>
      </c>
      <c r="H37">
        <v>53.912563799996803</v>
      </c>
      <c r="J37">
        <v>53.898068299982697</v>
      </c>
      <c r="K37">
        <v>53.912563799996803</v>
      </c>
      <c r="L37">
        <v>54.912573400011702</v>
      </c>
      <c r="M37">
        <v>54.912573400011702</v>
      </c>
      <c r="N37">
        <v>54.912573400011702</v>
      </c>
      <c r="O37">
        <v>54.930901999992699</v>
      </c>
      <c r="P37" t="s">
        <v>25</v>
      </c>
      <c r="Q37">
        <v>2.2884999634697999E-3</v>
      </c>
      <c r="R37" t="s">
        <v>26</v>
      </c>
      <c r="S37">
        <v>478222</v>
      </c>
      <c r="T37">
        <v>1</v>
      </c>
      <c r="U37" t="s">
        <v>32</v>
      </c>
      <c r="V37" t="s">
        <v>28</v>
      </c>
      <c r="W37" t="s">
        <v>29</v>
      </c>
      <c r="X37" t="s">
        <v>26</v>
      </c>
      <c r="Y37" t="s">
        <v>33</v>
      </c>
    </row>
    <row r="38" spans="1:25" x14ac:dyDescent="0.35">
      <c r="A38">
        <v>27</v>
      </c>
      <c r="B38">
        <v>50</v>
      </c>
      <c r="C38">
        <v>21</v>
      </c>
      <c r="D38">
        <v>5</v>
      </c>
      <c r="E38">
        <v>1</v>
      </c>
      <c r="F38">
        <v>36</v>
      </c>
      <c r="G38">
        <v>2</v>
      </c>
      <c r="H38">
        <v>54.945729500032002</v>
      </c>
      <c r="J38">
        <v>54.931657599983701</v>
      </c>
      <c r="K38">
        <v>54.945729500032002</v>
      </c>
      <c r="L38">
        <v>55.945884999993702</v>
      </c>
      <c r="M38">
        <v>55.945884999993702</v>
      </c>
      <c r="N38">
        <v>55.945884999993702</v>
      </c>
      <c r="O38">
        <v>56.703799300012101</v>
      </c>
      <c r="P38" t="s">
        <v>25</v>
      </c>
      <c r="Q38">
        <v>0.75005660002352603</v>
      </c>
      <c r="R38" t="s">
        <v>26</v>
      </c>
      <c r="S38">
        <v>478222</v>
      </c>
      <c r="T38">
        <v>1</v>
      </c>
      <c r="U38" t="s">
        <v>32</v>
      </c>
      <c r="V38" t="s">
        <v>28</v>
      </c>
      <c r="W38" t="s">
        <v>29</v>
      </c>
      <c r="X38" t="s">
        <v>26</v>
      </c>
      <c r="Y38" t="s">
        <v>33</v>
      </c>
    </row>
    <row r="39" spans="1:25" x14ac:dyDescent="0.35">
      <c r="A39">
        <v>15</v>
      </c>
      <c r="B39">
        <v>35</v>
      </c>
      <c r="C39">
        <v>13</v>
      </c>
      <c r="D39">
        <v>5</v>
      </c>
      <c r="E39">
        <v>2</v>
      </c>
      <c r="F39">
        <v>37</v>
      </c>
      <c r="G39">
        <v>1</v>
      </c>
      <c r="H39">
        <v>56.748133699991698</v>
      </c>
      <c r="J39">
        <v>56.706322200014199</v>
      </c>
      <c r="K39">
        <v>56.748133699991698</v>
      </c>
      <c r="L39">
        <v>57.730920000001703</v>
      </c>
      <c r="M39">
        <v>57.730920000001703</v>
      </c>
      <c r="N39">
        <v>57.791599499992998</v>
      </c>
      <c r="O39">
        <v>58.2210827000089</v>
      </c>
      <c r="P39" t="s">
        <v>25</v>
      </c>
      <c r="Q39">
        <v>0.46674180001718901</v>
      </c>
      <c r="R39" t="s">
        <v>26</v>
      </c>
      <c r="S39">
        <v>478222</v>
      </c>
      <c r="T39">
        <v>1</v>
      </c>
      <c r="U39" t="s">
        <v>32</v>
      </c>
      <c r="V39" t="s">
        <v>28</v>
      </c>
      <c r="W39" t="s">
        <v>29</v>
      </c>
      <c r="X39" t="s">
        <v>26</v>
      </c>
      <c r="Y39" t="s">
        <v>33</v>
      </c>
    </row>
    <row r="40" spans="1:25" x14ac:dyDescent="0.35">
      <c r="A40">
        <v>49</v>
      </c>
      <c r="B40">
        <v>60</v>
      </c>
      <c r="C40">
        <v>89</v>
      </c>
      <c r="D40">
        <v>5</v>
      </c>
      <c r="E40">
        <v>3</v>
      </c>
      <c r="F40">
        <v>38</v>
      </c>
      <c r="G40">
        <v>4</v>
      </c>
      <c r="H40">
        <v>58.2827800000086</v>
      </c>
      <c r="J40">
        <v>58.2256116000353</v>
      </c>
      <c r="K40">
        <v>58.2827800000086</v>
      </c>
      <c r="L40">
        <v>59.265012599993497</v>
      </c>
      <c r="M40">
        <v>59.265012599993497</v>
      </c>
      <c r="N40">
        <v>59.330526800011199</v>
      </c>
      <c r="O40">
        <v>59.604405599995502</v>
      </c>
      <c r="P40" t="s">
        <v>25</v>
      </c>
      <c r="Q40">
        <v>0.31957130000228001</v>
      </c>
      <c r="R40" t="s">
        <v>26</v>
      </c>
      <c r="S40">
        <v>478222</v>
      </c>
      <c r="T40">
        <v>1</v>
      </c>
      <c r="U40" t="s">
        <v>32</v>
      </c>
      <c r="V40" t="s">
        <v>28</v>
      </c>
      <c r="W40" t="s">
        <v>29</v>
      </c>
      <c r="X40" t="s">
        <v>26</v>
      </c>
      <c r="Y40" t="s">
        <v>33</v>
      </c>
    </row>
    <row r="41" spans="1:25" x14ac:dyDescent="0.35">
      <c r="A41">
        <v>11</v>
      </c>
      <c r="B41">
        <v>30</v>
      </c>
      <c r="C41">
        <v>7</v>
      </c>
      <c r="D41">
        <v>5</v>
      </c>
      <c r="E41">
        <v>4</v>
      </c>
      <c r="F41">
        <v>39</v>
      </c>
      <c r="G41">
        <v>0</v>
      </c>
      <c r="H41">
        <v>59.647390800004302</v>
      </c>
      <c r="J41">
        <v>59.6076410000096</v>
      </c>
      <c r="K41">
        <v>59.647390800004302</v>
      </c>
      <c r="L41">
        <v>60.632714100007398</v>
      </c>
      <c r="M41">
        <v>60.632714100007398</v>
      </c>
      <c r="N41">
        <v>60.663530600024302</v>
      </c>
      <c r="O41">
        <v>60.884576299984403</v>
      </c>
      <c r="P41" t="s">
        <v>25</v>
      </c>
      <c r="Q41" t="s">
        <v>26</v>
      </c>
      <c r="R41" t="s">
        <v>26</v>
      </c>
      <c r="S41">
        <v>478222</v>
      </c>
      <c r="T41">
        <v>1</v>
      </c>
      <c r="U41" t="s">
        <v>32</v>
      </c>
      <c r="V41" t="s">
        <v>28</v>
      </c>
      <c r="W41" t="s">
        <v>29</v>
      </c>
      <c r="X41" t="s">
        <v>26</v>
      </c>
      <c r="Y41" t="s">
        <v>33</v>
      </c>
    </row>
    <row r="42" spans="1:25" x14ac:dyDescent="0.35">
      <c r="A42">
        <v>40</v>
      </c>
      <c r="B42">
        <v>55</v>
      </c>
      <c r="C42">
        <v>62</v>
      </c>
      <c r="D42">
        <v>5</v>
      </c>
      <c r="E42">
        <v>5</v>
      </c>
      <c r="F42">
        <v>40</v>
      </c>
      <c r="G42">
        <v>3</v>
      </c>
      <c r="H42">
        <v>60.929904800024801</v>
      </c>
      <c r="J42">
        <v>60.887627699994397</v>
      </c>
      <c r="K42">
        <v>60.929904800024801</v>
      </c>
      <c r="L42">
        <v>61.9131590999895</v>
      </c>
      <c r="M42">
        <v>61.9131590999895</v>
      </c>
      <c r="N42">
        <v>61.932300499989601</v>
      </c>
      <c r="O42">
        <v>62.050959200016202</v>
      </c>
      <c r="P42" t="s">
        <v>25</v>
      </c>
      <c r="Q42">
        <v>0.119068500003777</v>
      </c>
      <c r="R42" t="s">
        <v>26</v>
      </c>
      <c r="S42">
        <v>478222</v>
      </c>
      <c r="T42">
        <v>1</v>
      </c>
      <c r="U42" t="s">
        <v>32</v>
      </c>
      <c r="V42" t="s">
        <v>28</v>
      </c>
      <c r="W42" t="s">
        <v>29</v>
      </c>
      <c r="X42" t="s">
        <v>26</v>
      </c>
      <c r="Y42" t="s">
        <v>33</v>
      </c>
    </row>
    <row r="43" spans="1:25" x14ac:dyDescent="0.35">
      <c r="A43">
        <v>67</v>
      </c>
      <c r="B43">
        <v>75</v>
      </c>
      <c r="C43">
        <v>119</v>
      </c>
      <c r="D43">
        <v>5</v>
      </c>
      <c r="E43">
        <v>6</v>
      </c>
      <c r="F43">
        <v>41</v>
      </c>
      <c r="G43">
        <v>5</v>
      </c>
      <c r="H43">
        <v>62.096527300018302</v>
      </c>
      <c r="J43">
        <v>62.054129199997902</v>
      </c>
      <c r="K43">
        <v>62.096527300018302</v>
      </c>
      <c r="L43">
        <v>63.079917100025298</v>
      </c>
      <c r="M43">
        <v>63.079917100025298</v>
      </c>
      <c r="N43">
        <v>63.098826900008099</v>
      </c>
      <c r="O43">
        <v>63.383707800006903</v>
      </c>
      <c r="P43" t="s">
        <v>25</v>
      </c>
      <c r="Q43">
        <v>0.28510460001416499</v>
      </c>
      <c r="R43" t="s">
        <v>26</v>
      </c>
      <c r="S43">
        <v>478222</v>
      </c>
      <c r="T43">
        <v>1</v>
      </c>
      <c r="U43" t="s">
        <v>32</v>
      </c>
      <c r="V43" t="s">
        <v>28</v>
      </c>
      <c r="W43" t="s">
        <v>29</v>
      </c>
      <c r="X43" t="s">
        <v>26</v>
      </c>
      <c r="Y43" t="s">
        <v>33</v>
      </c>
    </row>
    <row r="44" spans="1:25" x14ac:dyDescent="0.35">
      <c r="A44">
        <v>78</v>
      </c>
      <c r="B44">
        <v>80</v>
      </c>
      <c r="C44">
        <v>162</v>
      </c>
      <c r="D44">
        <v>6</v>
      </c>
      <c r="E44">
        <v>0</v>
      </c>
      <c r="F44">
        <v>42</v>
      </c>
      <c r="G44">
        <v>6</v>
      </c>
      <c r="H44">
        <v>63.413156000024102</v>
      </c>
      <c r="J44">
        <v>63.3863850000198</v>
      </c>
      <c r="K44">
        <v>63.413156000024102</v>
      </c>
      <c r="L44">
        <v>64.413308000017395</v>
      </c>
      <c r="M44">
        <v>64.413308000017395</v>
      </c>
      <c r="N44">
        <v>64.432652799994599</v>
      </c>
      <c r="O44">
        <v>65.017986999999195</v>
      </c>
      <c r="P44" t="s">
        <v>25</v>
      </c>
      <c r="Q44">
        <v>0.56615610001608696</v>
      </c>
      <c r="R44" t="s">
        <v>26</v>
      </c>
      <c r="S44">
        <v>478222</v>
      </c>
      <c r="T44">
        <v>1</v>
      </c>
      <c r="U44" t="s">
        <v>32</v>
      </c>
      <c r="V44" t="s">
        <v>28</v>
      </c>
      <c r="W44" t="s">
        <v>29</v>
      </c>
      <c r="X44" t="s">
        <v>26</v>
      </c>
      <c r="Y44" t="s">
        <v>33</v>
      </c>
    </row>
    <row r="45" spans="1:25" x14ac:dyDescent="0.35">
      <c r="A45">
        <v>15</v>
      </c>
      <c r="B45">
        <v>35</v>
      </c>
      <c r="C45">
        <v>13</v>
      </c>
      <c r="D45">
        <v>6</v>
      </c>
      <c r="E45">
        <v>1</v>
      </c>
      <c r="F45">
        <v>43</v>
      </c>
      <c r="G45">
        <v>1</v>
      </c>
      <c r="H45">
        <v>65.063458200020193</v>
      </c>
      <c r="J45">
        <v>65.020957900036507</v>
      </c>
      <c r="K45">
        <v>65.063458200020193</v>
      </c>
      <c r="L45">
        <v>66.046407799993105</v>
      </c>
      <c r="M45">
        <v>66.046407799993105</v>
      </c>
      <c r="N45">
        <v>66.066104800032903</v>
      </c>
      <c r="O45">
        <v>66.634717900014905</v>
      </c>
      <c r="P45" t="s">
        <v>25</v>
      </c>
      <c r="Q45">
        <v>0.56511379999574196</v>
      </c>
      <c r="R45" t="s">
        <v>26</v>
      </c>
      <c r="S45">
        <v>478222</v>
      </c>
      <c r="T45">
        <v>1</v>
      </c>
      <c r="U45" t="s">
        <v>32</v>
      </c>
      <c r="V45" t="s">
        <v>28</v>
      </c>
      <c r="W45" t="s">
        <v>29</v>
      </c>
      <c r="X45" t="s">
        <v>26</v>
      </c>
      <c r="Y45" t="s">
        <v>33</v>
      </c>
    </row>
    <row r="46" spans="1:25" x14ac:dyDescent="0.35">
      <c r="A46">
        <v>27</v>
      </c>
      <c r="B46">
        <v>50</v>
      </c>
      <c r="C46">
        <v>21</v>
      </c>
      <c r="D46">
        <v>6</v>
      </c>
      <c r="E46">
        <v>2</v>
      </c>
      <c r="F46">
        <v>44</v>
      </c>
      <c r="G46">
        <v>2</v>
      </c>
      <c r="H46">
        <v>66.6908120000152</v>
      </c>
      <c r="J46">
        <v>66.637841699994098</v>
      </c>
      <c r="K46">
        <v>66.6908120000152</v>
      </c>
      <c r="L46">
        <v>67.6673202000092</v>
      </c>
      <c r="M46">
        <v>67.6673202000092</v>
      </c>
      <c r="N46">
        <v>67.715390400029705</v>
      </c>
      <c r="O46">
        <v>68.183864500024299</v>
      </c>
      <c r="P46" t="s">
        <v>25</v>
      </c>
      <c r="Q46">
        <v>0.50641740002902202</v>
      </c>
      <c r="R46" t="s">
        <v>26</v>
      </c>
      <c r="S46">
        <v>478222</v>
      </c>
      <c r="T46">
        <v>1</v>
      </c>
      <c r="U46" t="s">
        <v>32</v>
      </c>
      <c r="V46" t="s">
        <v>28</v>
      </c>
      <c r="W46" t="s">
        <v>29</v>
      </c>
      <c r="X46" t="s">
        <v>26</v>
      </c>
      <c r="Y46" t="s">
        <v>33</v>
      </c>
    </row>
    <row r="47" spans="1:25" x14ac:dyDescent="0.35">
      <c r="A47">
        <v>49</v>
      </c>
      <c r="B47">
        <v>60</v>
      </c>
      <c r="C47">
        <v>89</v>
      </c>
      <c r="D47">
        <v>6</v>
      </c>
      <c r="E47">
        <v>3</v>
      </c>
      <c r="F47">
        <v>45</v>
      </c>
      <c r="G47">
        <v>4</v>
      </c>
      <c r="H47">
        <v>68.229505700000999</v>
      </c>
      <c r="J47">
        <v>68.1865588999935</v>
      </c>
      <c r="K47">
        <v>68.229505700000999</v>
      </c>
      <c r="L47">
        <v>69.213760800019301</v>
      </c>
      <c r="M47">
        <v>69.213760800019301</v>
      </c>
      <c r="N47">
        <v>69.232742700027302</v>
      </c>
      <c r="O47">
        <v>69.567474199982797</v>
      </c>
      <c r="P47" t="s">
        <v>25</v>
      </c>
      <c r="Q47">
        <v>0.325898499984759</v>
      </c>
      <c r="R47" t="s">
        <v>26</v>
      </c>
      <c r="S47">
        <v>478222</v>
      </c>
      <c r="T47">
        <v>1</v>
      </c>
      <c r="U47" t="s">
        <v>32</v>
      </c>
      <c r="V47" t="s">
        <v>28</v>
      </c>
      <c r="W47" t="s">
        <v>29</v>
      </c>
      <c r="X47" t="s">
        <v>26</v>
      </c>
      <c r="Y47" t="s">
        <v>33</v>
      </c>
    </row>
    <row r="48" spans="1:25" x14ac:dyDescent="0.35">
      <c r="A48">
        <v>40</v>
      </c>
      <c r="B48">
        <v>55</v>
      </c>
      <c r="C48">
        <v>62</v>
      </c>
      <c r="D48">
        <v>6</v>
      </c>
      <c r="E48">
        <v>4</v>
      </c>
      <c r="F48">
        <v>46</v>
      </c>
      <c r="G48">
        <v>3</v>
      </c>
      <c r="H48">
        <v>69.613362600037306</v>
      </c>
      <c r="J48">
        <v>69.570363000035201</v>
      </c>
      <c r="K48">
        <v>69.613362600037306</v>
      </c>
      <c r="L48">
        <v>70.597004599985596</v>
      </c>
      <c r="M48">
        <v>70.597004599985596</v>
      </c>
      <c r="N48">
        <v>70.630503299995297</v>
      </c>
      <c r="O48">
        <v>71.067995099991094</v>
      </c>
      <c r="P48" t="s">
        <v>31</v>
      </c>
      <c r="Q48">
        <v>0.451876999984961</v>
      </c>
      <c r="R48" t="s">
        <v>26</v>
      </c>
      <c r="S48">
        <v>478222</v>
      </c>
      <c r="T48">
        <v>1</v>
      </c>
      <c r="U48" t="s">
        <v>32</v>
      </c>
      <c r="V48" t="s">
        <v>28</v>
      </c>
      <c r="W48" t="s">
        <v>29</v>
      </c>
      <c r="X48" t="s">
        <v>26</v>
      </c>
      <c r="Y48" t="s">
        <v>33</v>
      </c>
    </row>
    <row r="49" spans="1:25" x14ac:dyDescent="0.35">
      <c r="A49">
        <v>11</v>
      </c>
      <c r="B49">
        <v>30</v>
      </c>
      <c r="C49">
        <v>7</v>
      </c>
      <c r="D49">
        <v>6</v>
      </c>
      <c r="E49">
        <v>5</v>
      </c>
      <c r="F49">
        <v>47</v>
      </c>
      <c r="G49">
        <v>0</v>
      </c>
      <c r="H49">
        <v>71.112880900036501</v>
      </c>
      <c r="J49">
        <v>71.070819400017996</v>
      </c>
      <c r="K49">
        <v>71.112880900036501</v>
      </c>
      <c r="L49">
        <v>72.097324100031898</v>
      </c>
      <c r="M49">
        <v>72.097324100031898</v>
      </c>
      <c r="N49">
        <v>72.130564999999393</v>
      </c>
      <c r="O49">
        <v>72.717557800002396</v>
      </c>
      <c r="P49" t="s">
        <v>25</v>
      </c>
      <c r="Q49">
        <v>0.59107670001685597</v>
      </c>
      <c r="R49" t="s">
        <v>26</v>
      </c>
      <c r="S49">
        <v>478222</v>
      </c>
      <c r="T49">
        <v>1</v>
      </c>
      <c r="U49" t="s">
        <v>32</v>
      </c>
      <c r="V49" t="s">
        <v>28</v>
      </c>
      <c r="W49" t="s">
        <v>29</v>
      </c>
      <c r="X49" t="s">
        <v>26</v>
      </c>
      <c r="Y49" t="s">
        <v>33</v>
      </c>
    </row>
    <row r="50" spans="1:25" x14ac:dyDescent="0.35">
      <c r="A50">
        <v>67</v>
      </c>
      <c r="B50">
        <v>75</v>
      </c>
      <c r="C50">
        <v>119</v>
      </c>
      <c r="D50">
        <v>6</v>
      </c>
      <c r="E50">
        <v>6</v>
      </c>
      <c r="F50">
        <v>48</v>
      </c>
      <c r="G50">
        <v>5</v>
      </c>
      <c r="H50">
        <v>72.763547400012598</v>
      </c>
      <c r="J50">
        <v>72.720503300020894</v>
      </c>
      <c r="K50">
        <v>72.763547400012598</v>
      </c>
      <c r="L50">
        <v>73.746605199994505</v>
      </c>
      <c r="M50">
        <v>73.746605199994505</v>
      </c>
      <c r="N50">
        <v>73.7662736999918</v>
      </c>
      <c r="O50">
        <v>74.585622599988696</v>
      </c>
      <c r="P50" t="s">
        <v>31</v>
      </c>
      <c r="Q50">
        <v>0.80764109996380196</v>
      </c>
      <c r="R50" t="s">
        <v>26</v>
      </c>
      <c r="S50">
        <v>478222</v>
      </c>
      <c r="T50">
        <v>1</v>
      </c>
      <c r="U50" t="s">
        <v>32</v>
      </c>
      <c r="V50" t="s">
        <v>28</v>
      </c>
      <c r="W50" t="s">
        <v>29</v>
      </c>
      <c r="X50" t="s">
        <v>26</v>
      </c>
      <c r="Y50" t="s">
        <v>33</v>
      </c>
    </row>
    <row r="51" spans="1:25" x14ac:dyDescent="0.35">
      <c r="A51">
        <v>40</v>
      </c>
      <c r="B51">
        <v>55</v>
      </c>
      <c r="C51">
        <v>62</v>
      </c>
      <c r="D51">
        <v>7</v>
      </c>
      <c r="E51">
        <v>0</v>
      </c>
      <c r="F51">
        <v>49</v>
      </c>
      <c r="G51">
        <v>3</v>
      </c>
      <c r="H51">
        <v>74.631222299998598</v>
      </c>
      <c r="J51">
        <v>74.589320900035005</v>
      </c>
      <c r="K51">
        <v>74.631222299998598</v>
      </c>
      <c r="L51">
        <v>75.613404900010195</v>
      </c>
      <c r="M51">
        <v>75.613404900010195</v>
      </c>
      <c r="N51">
        <v>75.666977100015998</v>
      </c>
      <c r="O51">
        <v>75.901916400005504</v>
      </c>
      <c r="P51" t="s">
        <v>31</v>
      </c>
      <c r="Q51">
        <v>0.27502939995610998</v>
      </c>
      <c r="R51" t="s">
        <v>26</v>
      </c>
      <c r="S51">
        <v>478222</v>
      </c>
      <c r="T51">
        <v>1</v>
      </c>
      <c r="U51" t="s">
        <v>32</v>
      </c>
      <c r="V51" t="s">
        <v>28</v>
      </c>
      <c r="W51" t="s">
        <v>29</v>
      </c>
      <c r="X51" t="s">
        <v>26</v>
      </c>
      <c r="Y51" t="s">
        <v>33</v>
      </c>
    </row>
    <row r="52" spans="1:25" x14ac:dyDescent="0.35">
      <c r="A52">
        <v>49</v>
      </c>
      <c r="B52">
        <v>60</v>
      </c>
      <c r="C52">
        <v>89</v>
      </c>
      <c r="D52">
        <v>7</v>
      </c>
      <c r="E52">
        <v>1</v>
      </c>
      <c r="F52">
        <v>50</v>
      </c>
      <c r="G52">
        <v>4</v>
      </c>
      <c r="H52">
        <v>75.947139600000796</v>
      </c>
      <c r="J52">
        <v>75.905281100014605</v>
      </c>
      <c r="K52">
        <v>75.947139600000796</v>
      </c>
      <c r="L52">
        <v>76.946707400027606</v>
      </c>
      <c r="M52">
        <v>76.946707400027606</v>
      </c>
      <c r="N52">
        <v>76.965931900020195</v>
      </c>
      <c r="O52">
        <v>78.017026200017398</v>
      </c>
      <c r="P52" t="s">
        <v>31</v>
      </c>
      <c r="Q52">
        <v>1.0380528999958101</v>
      </c>
      <c r="R52" t="s">
        <v>26</v>
      </c>
      <c r="S52">
        <v>478222</v>
      </c>
      <c r="T52">
        <v>1</v>
      </c>
      <c r="U52" t="s">
        <v>32</v>
      </c>
      <c r="V52" t="s">
        <v>28</v>
      </c>
      <c r="W52" t="s">
        <v>29</v>
      </c>
      <c r="X52" t="s">
        <v>26</v>
      </c>
      <c r="Y52" t="s">
        <v>33</v>
      </c>
    </row>
    <row r="53" spans="1:25" x14ac:dyDescent="0.35">
      <c r="A53">
        <v>27</v>
      </c>
      <c r="B53">
        <v>50</v>
      </c>
      <c r="C53">
        <v>21</v>
      </c>
      <c r="D53">
        <v>7</v>
      </c>
      <c r="E53">
        <v>2</v>
      </c>
      <c r="F53">
        <v>51</v>
      </c>
      <c r="G53">
        <v>2</v>
      </c>
      <c r="H53">
        <v>78.0630600000149</v>
      </c>
      <c r="J53">
        <v>78.019986200029905</v>
      </c>
      <c r="K53">
        <v>78.0630600000149</v>
      </c>
      <c r="L53">
        <v>79.045977700036005</v>
      </c>
      <c r="M53">
        <v>79.045977700036005</v>
      </c>
      <c r="N53">
        <v>79.065513400011696</v>
      </c>
      <c r="O53">
        <v>81.788962699996702</v>
      </c>
      <c r="P53" t="s">
        <v>31</v>
      </c>
      <c r="Q53">
        <v>2.7361826000269498</v>
      </c>
      <c r="R53" t="s">
        <v>26</v>
      </c>
      <c r="S53">
        <v>478222</v>
      </c>
      <c r="T53">
        <v>1</v>
      </c>
      <c r="U53" t="s">
        <v>32</v>
      </c>
      <c r="V53" t="s">
        <v>28</v>
      </c>
      <c r="W53" t="s">
        <v>29</v>
      </c>
      <c r="X53" t="s">
        <v>26</v>
      </c>
      <c r="Y53" t="s">
        <v>33</v>
      </c>
    </row>
    <row r="54" spans="1:25" x14ac:dyDescent="0.35">
      <c r="A54">
        <v>78</v>
      </c>
      <c r="B54">
        <v>80</v>
      </c>
      <c r="C54">
        <v>162</v>
      </c>
      <c r="D54">
        <v>7</v>
      </c>
      <c r="E54">
        <v>3</v>
      </c>
      <c r="F54">
        <v>52</v>
      </c>
      <c r="G54">
        <v>6</v>
      </c>
      <c r="H54">
        <v>81.829397300025406</v>
      </c>
      <c r="J54">
        <v>81.792163599980995</v>
      </c>
      <c r="K54">
        <v>81.829397300025406</v>
      </c>
      <c r="L54">
        <v>82.829880200035404</v>
      </c>
      <c r="M54">
        <v>82.829880200035404</v>
      </c>
      <c r="N54">
        <v>82.863387499994104</v>
      </c>
      <c r="O54">
        <v>82.936516300018397</v>
      </c>
      <c r="P54" t="s">
        <v>31</v>
      </c>
      <c r="Q54">
        <v>9.7405599954072303E-2</v>
      </c>
      <c r="R54" t="s">
        <v>26</v>
      </c>
      <c r="S54">
        <v>478222</v>
      </c>
      <c r="T54">
        <v>1</v>
      </c>
      <c r="U54" t="s">
        <v>32</v>
      </c>
      <c r="V54" t="s">
        <v>28</v>
      </c>
      <c r="W54" t="s">
        <v>29</v>
      </c>
      <c r="X54" t="s">
        <v>26</v>
      </c>
      <c r="Y54" t="s">
        <v>33</v>
      </c>
    </row>
    <row r="55" spans="1:25" x14ac:dyDescent="0.35">
      <c r="A55">
        <v>15</v>
      </c>
      <c r="B55">
        <v>35</v>
      </c>
      <c r="C55">
        <v>13</v>
      </c>
      <c r="D55">
        <v>7</v>
      </c>
      <c r="E55">
        <v>4</v>
      </c>
      <c r="F55">
        <v>53</v>
      </c>
      <c r="G55">
        <v>1</v>
      </c>
      <c r="H55">
        <v>82.980195100011699</v>
      </c>
      <c r="J55">
        <v>82.939433099992996</v>
      </c>
      <c r="K55">
        <v>82.980195100011699</v>
      </c>
      <c r="L55">
        <v>83.963343699986495</v>
      </c>
      <c r="M55">
        <v>83.963343699986495</v>
      </c>
      <c r="N55">
        <v>83.982673600024995</v>
      </c>
      <c r="O55">
        <v>84.552689200034294</v>
      </c>
      <c r="P55" t="s">
        <v>31</v>
      </c>
      <c r="Q55">
        <v>0.55753390002064396</v>
      </c>
      <c r="R55" t="s">
        <v>26</v>
      </c>
      <c r="S55">
        <v>478222</v>
      </c>
      <c r="T55">
        <v>1</v>
      </c>
      <c r="U55" t="s">
        <v>32</v>
      </c>
      <c r="V55" t="s">
        <v>28</v>
      </c>
      <c r="W55" t="s">
        <v>29</v>
      </c>
      <c r="X55" t="s">
        <v>26</v>
      </c>
      <c r="Y55" t="s">
        <v>33</v>
      </c>
    </row>
    <row r="56" spans="1:25" x14ac:dyDescent="0.35">
      <c r="A56">
        <v>11</v>
      </c>
      <c r="B56">
        <v>30</v>
      </c>
      <c r="C56">
        <v>7</v>
      </c>
      <c r="D56">
        <v>7</v>
      </c>
      <c r="E56">
        <v>5</v>
      </c>
      <c r="F56">
        <v>54</v>
      </c>
      <c r="G56">
        <v>0</v>
      </c>
      <c r="H56">
        <v>84.597014300001305</v>
      </c>
      <c r="J56">
        <v>84.556087500008204</v>
      </c>
      <c r="K56">
        <v>84.597014300001305</v>
      </c>
      <c r="L56">
        <v>85.596065999998203</v>
      </c>
      <c r="M56">
        <v>85.596065999998203</v>
      </c>
      <c r="N56">
        <v>85.629460000025503</v>
      </c>
      <c r="O56">
        <v>86.217577999981501</v>
      </c>
      <c r="P56" t="s">
        <v>31</v>
      </c>
      <c r="Q56">
        <v>0.599547300022095</v>
      </c>
      <c r="R56" t="s">
        <v>26</v>
      </c>
      <c r="S56">
        <v>478222</v>
      </c>
      <c r="T56">
        <v>1</v>
      </c>
      <c r="U56" t="s">
        <v>32</v>
      </c>
      <c r="V56" t="s">
        <v>28</v>
      </c>
      <c r="W56" t="s">
        <v>29</v>
      </c>
      <c r="X56" t="s">
        <v>26</v>
      </c>
      <c r="Y56" t="s">
        <v>33</v>
      </c>
    </row>
    <row r="57" spans="1:25" x14ac:dyDescent="0.35">
      <c r="A57">
        <v>67</v>
      </c>
      <c r="B57">
        <v>75</v>
      </c>
      <c r="C57">
        <v>119</v>
      </c>
      <c r="D57">
        <v>7</v>
      </c>
      <c r="E57">
        <v>6</v>
      </c>
      <c r="F57">
        <v>55</v>
      </c>
      <c r="G57">
        <v>5</v>
      </c>
      <c r="H57">
        <v>86.263928100000996</v>
      </c>
      <c r="J57">
        <v>86.220561399997607</v>
      </c>
      <c r="K57">
        <v>86.263928100000996</v>
      </c>
      <c r="L57">
        <v>87.246588099980698</v>
      </c>
      <c r="M57">
        <v>87.246588099980698</v>
      </c>
      <c r="N57">
        <v>87.279548600024995</v>
      </c>
      <c r="O57">
        <v>88.787010500032906</v>
      </c>
      <c r="P57" t="s">
        <v>31</v>
      </c>
      <c r="Q57">
        <v>1.53585700003895</v>
      </c>
      <c r="R57" t="s">
        <v>26</v>
      </c>
      <c r="S57">
        <v>478222</v>
      </c>
      <c r="T57">
        <v>1</v>
      </c>
      <c r="U57" t="s">
        <v>32</v>
      </c>
      <c r="V57" t="s">
        <v>28</v>
      </c>
      <c r="W57" t="s">
        <v>29</v>
      </c>
      <c r="X57" t="s">
        <v>26</v>
      </c>
      <c r="Y57" t="s">
        <v>33</v>
      </c>
    </row>
    <row r="58" spans="1:25" x14ac:dyDescent="0.35">
      <c r="A58">
        <v>27</v>
      </c>
      <c r="B58">
        <v>50</v>
      </c>
      <c r="C58">
        <v>21</v>
      </c>
      <c r="D58">
        <v>8</v>
      </c>
      <c r="E58">
        <v>0</v>
      </c>
      <c r="F58">
        <v>56</v>
      </c>
      <c r="G58">
        <v>2</v>
      </c>
      <c r="H58">
        <v>88.829162199981496</v>
      </c>
      <c r="J58">
        <v>88.789432000019502</v>
      </c>
      <c r="K58">
        <v>88.829162199981496</v>
      </c>
      <c r="L58">
        <v>89.795450599980498</v>
      </c>
      <c r="M58">
        <v>89.795450599980498</v>
      </c>
      <c r="N58">
        <v>89.828700200014197</v>
      </c>
      <c r="O58">
        <v>89.930708900035796</v>
      </c>
      <c r="P58" t="s">
        <v>31</v>
      </c>
      <c r="Q58">
        <v>0.12912280001910401</v>
      </c>
      <c r="R58" t="s">
        <v>26</v>
      </c>
      <c r="S58">
        <v>478222</v>
      </c>
      <c r="T58">
        <v>1</v>
      </c>
      <c r="U58" t="s">
        <v>32</v>
      </c>
      <c r="V58" t="s">
        <v>28</v>
      </c>
      <c r="W58" t="s">
        <v>29</v>
      </c>
      <c r="X58" t="s">
        <v>26</v>
      </c>
      <c r="Y58" t="s">
        <v>33</v>
      </c>
    </row>
    <row r="59" spans="1:25" x14ac:dyDescent="0.35">
      <c r="A59">
        <v>11</v>
      </c>
      <c r="B59">
        <v>30</v>
      </c>
      <c r="C59">
        <v>7</v>
      </c>
      <c r="D59">
        <v>8</v>
      </c>
      <c r="E59">
        <v>1</v>
      </c>
      <c r="F59">
        <v>57</v>
      </c>
      <c r="G59">
        <v>0</v>
      </c>
      <c r="H59">
        <v>89.944663000001995</v>
      </c>
      <c r="J59">
        <v>89.931490199989597</v>
      </c>
      <c r="K59">
        <v>89.944663000001995</v>
      </c>
      <c r="L59">
        <v>90.932419300021095</v>
      </c>
      <c r="M59">
        <v>90.932419300021095</v>
      </c>
      <c r="N59">
        <v>90.949100800033193</v>
      </c>
      <c r="O59">
        <v>91.681498299993095</v>
      </c>
      <c r="P59" t="s">
        <v>31</v>
      </c>
      <c r="Q59">
        <v>0.73878670000704005</v>
      </c>
      <c r="R59" t="s">
        <v>26</v>
      </c>
      <c r="S59">
        <v>478222</v>
      </c>
      <c r="T59">
        <v>1</v>
      </c>
      <c r="U59" t="s">
        <v>32</v>
      </c>
      <c r="V59" t="s">
        <v>28</v>
      </c>
      <c r="W59" t="s">
        <v>29</v>
      </c>
      <c r="X59" t="s">
        <v>26</v>
      </c>
      <c r="Y59" t="s">
        <v>33</v>
      </c>
    </row>
    <row r="60" spans="1:25" x14ac:dyDescent="0.35">
      <c r="A60">
        <v>67</v>
      </c>
      <c r="B60">
        <v>75</v>
      </c>
      <c r="C60">
        <v>119</v>
      </c>
      <c r="D60">
        <v>8</v>
      </c>
      <c r="E60">
        <v>2</v>
      </c>
      <c r="F60">
        <v>58</v>
      </c>
      <c r="G60">
        <v>5</v>
      </c>
      <c r="H60">
        <v>91.710670400003394</v>
      </c>
      <c r="J60">
        <v>91.682351500028702</v>
      </c>
      <c r="K60">
        <v>91.710670400003394</v>
      </c>
      <c r="L60">
        <v>92.695070200017597</v>
      </c>
      <c r="M60">
        <v>92.695070200017597</v>
      </c>
      <c r="N60">
        <v>92.711767100030499</v>
      </c>
      <c r="O60">
        <v>92.996982400014502</v>
      </c>
      <c r="P60" t="s">
        <v>31</v>
      </c>
      <c r="Q60">
        <v>0.291227600013371</v>
      </c>
      <c r="R60" t="s">
        <v>26</v>
      </c>
      <c r="S60">
        <v>478222</v>
      </c>
      <c r="T60">
        <v>1</v>
      </c>
      <c r="U60" t="s">
        <v>32</v>
      </c>
      <c r="V60" t="s">
        <v>28</v>
      </c>
      <c r="W60" t="s">
        <v>29</v>
      </c>
      <c r="X60" t="s">
        <v>26</v>
      </c>
      <c r="Y60" t="s">
        <v>33</v>
      </c>
    </row>
    <row r="61" spans="1:25" x14ac:dyDescent="0.35">
      <c r="A61">
        <v>49</v>
      </c>
      <c r="B61">
        <v>60</v>
      </c>
      <c r="C61">
        <v>89</v>
      </c>
      <c r="D61">
        <v>8</v>
      </c>
      <c r="E61">
        <v>3</v>
      </c>
      <c r="F61">
        <v>59</v>
      </c>
      <c r="G61">
        <v>4</v>
      </c>
      <c r="H61">
        <v>93.011235799989606</v>
      </c>
      <c r="J61">
        <v>92.997768500004895</v>
      </c>
      <c r="K61">
        <v>93.011235799989606</v>
      </c>
      <c r="L61">
        <v>94.010907299991203</v>
      </c>
      <c r="M61">
        <v>94.010907299991203</v>
      </c>
      <c r="N61">
        <v>94.010907299991203</v>
      </c>
      <c r="O61">
        <v>94.579017499985596</v>
      </c>
      <c r="P61" t="s">
        <v>31</v>
      </c>
      <c r="Q61">
        <v>0.55933710001408998</v>
      </c>
      <c r="R61" t="s">
        <v>26</v>
      </c>
      <c r="S61">
        <v>478222</v>
      </c>
      <c r="T61">
        <v>1</v>
      </c>
      <c r="U61" t="s">
        <v>32</v>
      </c>
      <c r="V61" t="s">
        <v>28</v>
      </c>
      <c r="W61" t="s">
        <v>29</v>
      </c>
      <c r="X61" t="s">
        <v>26</v>
      </c>
      <c r="Y61" t="s">
        <v>33</v>
      </c>
    </row>
    <row r="62" spans="1:25" x14ac:dyDescent="0.35">
      <c r="A62">
        <v>15</v>
      </c>
      <c r="B62">
        <v>35</v>
      </c>
      <c r="C62">
        <v>13</v>
      </c>
      <c r="D62">
        <v>8</v>
      </c>
      <c r="E62">
        <v>4</v>
      </c>
      <c r="F62">
        <v>60</v>
      </c>
      <c r="G62">
        <v>1</v>
      </c>
      <c r="H62">
        <v>94.594681399990804</v>
      </c>
      <c r="J62">
        <v>94.5796658000326</v>
      </c>
      <c r="K62">
        <v>94.594681399990804</v>
      </c>
      <c r="L62">
        <v>95.594338800001395</v>
      </c>
      <c r="M62">
        <v>95.594338800001395</v>
      </c>
      <c r="N62">
        <v>95.594338800001395</v>
      </c>
      <c r="O62">
        <v>96.178883899992798</v>
      </c>
      <c r="P62" t="s">
        <v>31</v>
      </c>
      <c r="Q62">
        <v>0.567250600026454</v>
      </c>
      <c r="R62" t="s">
        <v>26</v>
      </c>
      <c r="S62">
        <v>478222</v>
      </c>
      <c r="T62">
        <v>1</v>
      </c>
      <c r="U62" t="s">
        <v>32</v>
      </c>
      <c r="V62" t="s">
        <v>28</v>
      </c>
      <c r="W62" t="s">
        <v>29</v>
      </c>
      <c r="X62" t="s">
        <v>26</v>
      </c>
      <c r="Y62" t="s">
        <v>33</v>
      </c>
    </row>
    <row r="63" spans="1:25" x14ac:dyDescent="0.35">
      <c r="A63">
        <v>40</v>
      </c>
      <c r="B63">
        <v>55</v>
      </c>
      <c r="C63">
        <v>62</v>
      </c>
      <c r="D63">
        <v>8</v>
      </c>
      <c r="E63">
        <v>5</v>
      </c>
      <c r="F63">
        <v>61</v>
      </c>
      <c r="G63">
        <v>3</v>
      </c>
      <c r="H63">
        <v>96.194031300023198</v>
      </c>
      <c r="J63">
        <v>96.179484000022001</v>
      </c>
      <c r="K63">
        <v>96.194031300023198</v>
      </c>
      <c r="L63">
        <v>97.194908900011797</v>
      </c>
      <c r="M63">
        <v>97.194908900011797</v>
      </c>
      <c r="N63">
        <v>97.194908900011797</v>
      </c>
      <c r="O63">
        <v>100.397029499989</v>
      </c>
      <c r="P63" t="s">
        <v>31</v>
      </c>
      <c r="Q63">
        <v>3.1990262999897801</v>
      </c>
      <c r="R63" t="s">
        <v>26</v>
      </c>
      <c r="S63">
        <v>478222</v>
      </c>
      <c r="T63">
        <v>1</v>
      </c>
      <c r="U63" t="s">
        <v>32</v>
      </c>
      <c r="V63" t="s">
        <v>28</v>
      </c>
      <c r="W63" t="s">
        <v>29</v>
      </c>
      <c r="X63" t="s">
        <v>26</v>
      </c>
      <c r="Y63" t="s">
        <v>33</v>
      </c>
    </row>
    <row r="64" spans="1:25" x14ac:dyDescent="0.35">
      <c r="A64">
        <v>78</v>
      </c>
      <c r="B64">
        <v>80</v>
      </c>
      <c r="C64">
        <v>162</v>
      </c>
      <c r="D64">
        <v>8</v>
      </c>
      <c r="E64">
        <v>6</v>
      </c>
      <c r="F64">
        <v>62</v>
      </c>
      <c r="G64">
        <v>6</v>
      </c>
      <c r="H64">
        <v>100.41091550001801</v>
      </c>
      <c r="J64">
        <v>100.397758200007</v>
      </c>
      <c r="K64">
        <v>100.41091550001801</v>
      </c>
      <c r="L64">
        <v>101.410910699982</v>
      </c>
      <c r="M64">
        <v>101.410910699982</v>
      </c>
      <c r="N64">
        <v>101.410910699982</v>
      </c>
      <c r="O64">
        <v>101.79577989998501</v>
      </c>
      <c r="P64" t="s">
        <v>31</v>
      </c>
      <c r="Q64">
        <v>0.37179960001958501</v>
      </c>
      <c r="R64" t="s">
        <v>26</v>
      </c>
      <c r="S64">
        <v>478222</v>
      </c>
      <c r="T64">
        <v>1</v>
      </c>
      <c r="U64" t="s">
        <v>32</v>
      </c>
      <c r="V64" t="s">
        <v>28</v>
      </c>
      <c r="W64" t="s">
        <v>29</v>
      </c>
      <c r="X64" t="s">
        <v>26</v>
      </c>
      <c r="Y64" t="s">
        <v>33</v>
      </c>
    </row>
    <row r="65" spans="1:25" x14ac:dyDescent="0.35">
      <c r="A65">
        <v>67</v>
      </c>
      <c r="B65">
        <v>75</v>
      </c>
      <c r="C65">
        <v>119</v>
      </c>
      <c r="D65">
        <v>9</v>
      </c>
      <c r="E65">
        <v>0</v>
      </c>
      <c r="F65">
        <v>63</v>
      </c>
      <c r="G65">
        <v>5</v>
      </c>
      <c r="H65">
        <v>101.811058100021</v>
      </c>
      <c r="J65">
        <v>101.796452799986</v>
      </c>
      <c r="K65">
        <v>101.811058100021</v>
      </c>
      <c r="L65">
        <v>102.81107160000801</v>
      </c>
      <c r="M65">
        <v>102.81107160000801</v>
      </c>
      <c r="N65">
        <v>102.81107160000801</v>
      </c>
      <c r="O65">
        <v>103.812221300031</v>
      </c>
      <c r="P65" t="s">
        <v>31</v>
      </c>
      <c r="Q65">
        <v>0.99961180001264405</v>
      </c>
      <c r="R65" t="s">
        <v>26</v>
      </c>
      <c r="S65">
        <v>478222</v>
      </c>
      <c r="T65">
        <v>1</v>
      </c>
      <c r="U65" t="s">
        <v>32</v>
      </c>
      <c r="V65" t="s">
        <v>28</v>
      </c>
      <c r="W65" t="s">
        <v>29</v>
      </c>
      <c r="X65" t="s">
        <v>26</v>
      </c>
      <c r="Y65" t="s">
        <v>33</v>
      </c>
    </row>
    <row r="66" spans="1:25" x14ac:dyDescent="0.35">
      <c r="A66">
        <v>78</v>
      </c>
      <c r="B66">
        <v>80</v>
      </c>
      <c r="C66">
        <v>162</v>
      </c>
      <c r="D66">
        <v>9</v>
      </c>
      <c r="E66">
        <v>1</v>
      </c>
      <c r="F66">
        <v>64</v>
      </c>
      <c r="G66">
        <v>6</v>
      </c>
      <c r="H66">
        <v>103.82723350002099</v>
      </c>
      <c r="J66">
        <v>103.81290150002999</v>
      </c>
      <c r="K66">
        <v>103.82723350002099</v>
      </c>
      <c r="L66">
        <v>104.82740449998499</v>
      </c>
      <c r="M66">
        <v>104.82740449998499</v>
      </c>
      <c r="N66">
        <v>104.82740449998499</v>
      </c>
      <c r="O66">
        <v>105.51201310002899</v>
      </c>
      <c r="P66" t="s">
        <v>31</v>
      </c>
      <c r="Q66">
        <v>0.67873340001096905</v>
      </c>
      <c r="R66" t="s">
        <v>26</v>
      </c>
      <c r="S66">
        <v>478222</v>
      </c>
      <c r="T66">
        <v>1</v>
      </c>
      <c r="U66" t="s">
        <v>32</v>
      </c>
      <c r="V66" t="s">
        <v>28</v>
      </c>
      <c r="W66" t="s">
        <v>29</v>
      </c>
      <c r="X66" t="s">
        <v>26</v>
      </c>
      <c r="Y66" t="s">
        <v>33</v>
      </c>
    </row>
    <row r="67" spans="1:25" x14ac:dyDescent="0.35">
      <c r="A67">
        <v>15</v>
      </c>
      <c r="B67">
        <v>35</v>
      </c>
      <c r="C67">
        <v>13</v>
      </c>
      <c r="D67">
        <v>9</v>
      </c>
      <c r="E67">
        <v>2</v>
      </c>
      <c r="F67">
        <v>65</v>
      </c>
      <c r="G67">
        <v>1</v>
      </c>
      <c r="H67">
        <v>105.52714459999601</v>
      </c>
      <c r="J67">
        <v>105.51258759997999</v>
      </c>
      <c r="K67">
        <v>105.52714459999601</v>
      </c>
      <c r="L67">
        <v>106.52713980001801</v>
      </c>
      <c r="M67">
        <v>106.52713980001801</v>
      </c>
      <c r="N67">
        <v>106.52713980001801</v>
      </c>
      <c r="O67">
        <v>108.262508400017</v>
      </c>
      <c r="P67" t="s">
        <v>31</v>
      </c>
      <c r="Q67">
        <v>1.7250472999876301</v>
      </c>
      <c r="R67" t="s">
        <v>26</v>
      </c>
      <c r="S67">
        <v>478222</v>
      </c>
      <c r="T67">
        <v>1</v>
      </c>
      <c r="U67" t="s">
        <v>32</v>
      </c>
      <c r="V67" t="s">
        <v>28</v>
      </c>
      <c r="W67" t="s">
        <v>29</v>
      </c>
      <c r="X67" t="s">
        <v>26</v>
      </c>
      <c r="Y67" t="s">
        <v>33</v>
      </c>
    </row>
    <row r="68" spans="1:25" x14ac:dyDescent="0.35">
      <c r="A68">
        <v>49</v>
      </c>
      <c r="B68">
        <v>60</v>
      </c>
      <c r="C68">
        <v>89</v>
      </c>
      <c r="D68">
        <v>9</v>
      </c>
      <c r="E68">
        <v>3</v>
      </c>
      <c r="F68">
        <v>66</v>
      </c>
      <c r="G68">
        <v>4</v>
      </c>
      <c r="H68">
        <v>108.27762830001301</v>
      </c>
      <c r="J68">
        <v>108.263396100024</v>
      </c>
      <c r="K68">
        <v>108.27762830001301</v>
      </c>
      <c r="L68">
        <v>109.277967900037</v>
      </c>
      <c r="M68">
        <v>109.277967900037</v>
      </c>
      <c r="N68">
        <v>109.277967900037</v>
      </c>
      <c r="O68">
        <v>109.54898010002201</v>
      </c>
      <c r="P68" t="s">
        <v>31</v>
      </c>
      <c r="Q68">
        <v>0.26829580002231501</v>
      </c>
      <c r="R68" t="s">
        <v>26</v>
      </c>
      <c r="S68">
        <v>478222</v>
      </c>
      <c r="T68">
        <v>1</v>
      </c>
      <c r="U68" t="s">
        <v>32</v>
      </c>
      <c r="V68" t="s">
        <v>28</v>
      </c>
      <c r="W68" t="s">
        <v>29</v>
      </c>
      <c r="X68" t="s">
        <v>26</v>
      </c>
      <c r="Y68" t="s">
        <v>33</v>
      </c>
    </row>
    <row r="69" spans="1:25" x14ac:dyDescent="0.35">
      <c r="A69">
        <v>27</v>
      </c>
      <c r="B69">
        <v>50</v>
      </c>
      <c r="C69">
        <v>21</v>
      </c>
      <c r="D69">
        <v>9</v>
      </c>
      <c r="E69">
        <v>4</v>
      </c>
      <c r="F69">
        <v>67</v>
      </c>
      <c r="G69">
        <v>2</v>
      </c>
      <c r="H69">
        <v>109.57855640002499</v>
      </c>
      <c r="J69">
        <v>109.55035259999499</v>
      </c>
      <c r="K69">
        <v>109.57855640002499</v>
      </c>
      <c r="L69">
        <v>110.58245059999101</v>
      </c>
      <c r="M69">
        <v>110.58245059999101</v>
      </c>
      <c r="N69">
        <v>110.611383799987</v>
      </c>
      <c r="O69">
        <v>110.96730050002201</v>
      </c>
      <c r="P69" t="s">
        <v>31</v>
      </c>
      <c r="Q69">
        <v>0.370787299994844</v>
      </c>
      <c r="R69" t="s">
        <v>26</v>
      </c>
      <c r="S69">
        <v>478222</v>
      </c>
      <c r="T69">
        <v>1</v>
      </c>
      <c r="U69" t="s">
        <v>32</v>
      </c>
      <c r="V69" t="s">
        <v>28</v>
      </c>
      <c r="W69" t="s">
        <v>29</v>
      </c>
      <c r="X69" t="s">
        <v>26</v>
      </c>
      <c r="Y69" t="s">
        <v>33</v>
      </c>
    </row>
    <row r="70" spans="1:25" x14ac:dyDescent="0.35">
      <c r="A70">
        <v>40</v>
      </c>
      <c r="B70">
        <v>55</v>
      </c>
      <c r="C70">
        <v>62</v>
      </c>
      <c r="D70">
        <v>9</v>
      </c>
      <c r="E70">
        <v>5</v>
      </c>
      <c r="F70">
        <v>68</v>
      </c>
      <c r="G70">
        <v>3</v>
      </c>
      <c r="H70">
        <v>110.99473989999299</v>
      </c>
      <c r="J70">
        <v>110.96975470002501</v>
      </c>
      <c r="K70">
        <v>110.99473989999299</v>
      </c>
      <c r="L70">
        <v>111.99438839999399</v>
      </c>
      <c r="M70">
        <v>111.99438839999399</v>
      </c>
      <c r="N70">
        <v>112.01344010001</v>
      </c>
      <c r="O70">
        <v>116.61314760003</v>
      </c>
      <c r="P70" t="s">
        <v>31</v>
      </c>
      <c r="Q70">
        <v>4.6024904000223597</v>
      </c>
      <c r="R70" t="s">
        <v>26</v>
      </c>
      <c r="S70">
        <v>478222</v>
      </c>
      <c r="T70">
        <v>1</v>
      </c>
      <c r="U70" t="s">
        <v>32</v>
      </c>
      <c r="V70" t="s">
        <v>28</v>
      </c>
      <c r="W70" t="s">
        <v>29</v>
      </c>
      <c r="X70" t="s">
        <v>26</v>
      </c>
      <c r="Y70" t="s">
        <v>33</v>
      </c>
    </row>
    <row r="71" spans="1:25" x14ac:dyDescent="0.35">
      <c r="A71">
        <v>11</v>
      </c>
      <c r="B71">
        <v>30</v>
      </c>
      <c r="C71">
        <v>7</v>
      </c>
      <c r="D71">
        <v>9</v>
      </c>
      <c r="E71">
        <v>6</v>
      </c>
      <c r="F71">
        <v>69</v>
      </c>
      <c r="G71">
        <v>0</v>
      </c>
      <c r="H71">
        <v>116.627691200003</v>
      </c>
      <c r="J71">
        <v>116.613985000003</v>
      </c>
      <c r="K71">
        <v>116.627691200003</v>
      </c>
      <c r="L71">
        <v>117.628048499987</v>
      </c>
      <c r="M71">
        <v>117.628048499987</v>
      </c>
      <c r="N71">
        <v>117.628048499987</v>
      </c>
      <c r="O71">
        <v>118.067075200029</v>
      </c>
      <c r="P71" t="s">
        <v>31</v>
      </c>
      <c r="Q71">
        <v>0.42975060001481302</v>
      </c>
      <c r="R71" t="s">
        <v>26</v>
      </c>
      <c r="S71">
        <v>478222</v>
      </c>
      <c r="T71">
        <v>1</v>
      </c>
      <c r="U71" t="s">
        <v>32</v>
      </c>
      <c r="V71" t="s">
        <v>28</v>
      </c>
      <c r="W71" t="s">
        <v>29</v>
      </c>
      <c r="X71" t="s">
        <v>26</v>
      </c>
      <c r="Y71" t="s">
        <v>33</v>
      </c>
    </row>
    <row r="72" spans="1:25" x14ac:dyDescent="0.35">
      <c r="A72">
        <v>40</v>
      </c>
      <c r="B72">
        <v>55</v>
      </c>
      <c r="C72">
        <v>62</v>
      </c>
      <c r="D72">
        <v>10</v>
      </c>
      <c r="E72">
        <v>0</v>
      </c>
      <c r="F72">
        <v>70</v>
      </c>
      <c r="G72">
        <v>3</v>
      </c>
      <c r="H72">
        <v>118.110413799993</v>
      </c>
      <c r="J72">
        <v>118.069373700011</v>
      </c>
      <c r="K72">
        <v>118.110413799993</v>
      </c>
      <c r="L72">
        <v>119.078287900018</v>
      </c>
      <c r="M72">
        <v>119.078287900018</v>
      </c>
      <c r="N72">
        <v>119.111422899994</v>
      </c>
      <c r="O72">
        <v>120.463866800011</v>
      </c>
      <c r="P72" t="s">
        <v>31</v>
      </c>
      <c r="Q72">
        <v>1.3728747999994</v>
      </c>
      <c r="R72" t="s">
        <v>26</v>
      </c>
      <c r="S72">
        <v>478222</v>
      </c>
      <c r="T72">
        <v>1</v>
      </c>
      <c r="U72" t="s">
        <v>32</v>
      </c>
      <c r="V72" t="s">
        <v>28</v>
      </c>
      <c r="W72" t="s">
        <v>29</v>
      </c>
      <c r="X72" t="s">
        <v>26</v>
      </c>
      <c r="Y72" t="s">
        <v>33</v>
      </c>
    </row>
    <row r="73" spans="1:25" x14ac:dyDescent="0.35">
      <c r="A73">
        <v>15</v>
      </c>
      <c r="B73">
        <v>35</v>
      </c>
      <c r="C73">
        <v>13</v>
      </c>
      <c r="D73">
        <v>10</v>
      </c>
      <c r="E73">
        <v>1</v>
      </c>
      <c r="F73">
        <v>71</v>
      </c>
      <c r="G73">
        <v>1</v>
      </c>
      <c r="H73">
        <v>120.492872999981</v>
      </c>
      <c r="J73">
        <v>120.464796299987</v>
      </c>
      <c r="K73">
        <v>120.492872999981</v>
      </c>
      <c r="L73">
        <v>121.477560100029</v>
      </c>
      <c r="M73">
        <v>121.477560100029</v>
      </c>
      <c r="N73">
        <v>121.493923000001</v>
      </c>
      <c r="O73">
        <v>122.961230900022</v>
      </c>
      <c r="P73" t="s">
        <v>31</v>
      </c>
      <c r="Q73">
        <v>1.4746846999623799</v>
      </c>
      <c r="R73" t="s">
        <v>26</v>
      </c>
      <c r="S73">
        <v>478222</v>
      </c>
      <c r="T73">
        <v>1</v>
      </c>
      <c r="U73" t="s">
        <v>32</v>
      </c>
      <c r="V73" t="s">
        <v>28</v>
      </c>
      <c r="W73" t="s">
        <v>29</v>
      </c>
      <c r="X73" t="s">
        <v>26</v>
      </c>
      <c r="Y73" t="s">
        <v>33</v>
      </c>
    </row>
    <row r="74" spans="1:25" x14ac:dyDescent="0.35">
      <c r="A74">
        <v>11</v>
      </c>
      <c r="B74">
        <v>30</v>
      </c>
      <c r="C74">
        <v>7</v>
      </c>
      <c r="D74">
        <v>10</v>
      </c>
      <c r="E74">
        <v>2</v>
      </c>
      <c r="F74">
        <v>72</v>
      </c>
      <c r="G74">
        <v>0</v>
      </c>
      <c r="H74">
        <v>122.976384899986</v>
      </c>
      <c r="J74">
        <v>122.96181700000299</v>
      </c>
      <c r="K74">
        <v>122.976384899986</v>
      </c>
      <c r="L74">
        <v>123.976434900017</v>
      </c>
      <c r="M74">
        <v>123.976434900017</v>
      </c>
      <c r="N74">
        <v>123.976434900017</v>
      </c>
      <c r="O74">
        <v>126.06184760003801</v>
      </c>
      <c r="P74" t="s">
        <v>31</v>
      </c>
      <c r="Q74">
        <v>2.0784065999905499</v>
      </c>
      <c r="R74" t="s">
        <v>26</v>
      </c>
      <c r="S74">
        <v>478222</v>
      </c>
      <c r="T74">
        <v>1</v>
      </c>
      <c r="U74" t="s">
        <v>32</v>
      </c>
      <c r="V74" t="s">
        <v>28</v>
      </c>
      <c r="W74" t="s">
        <v>29</v>
      </c>
      <c r="X74" t="s">
        <v>26</v>
      </c>
      <c r="Y74" t="s">
        <v>33</v>
      </c>
    </row>
    <row r="75" spans="1:25" x14ac:dyDescent="0.35">
      <c r="A75">
        <v>49</v>
      </c>
      <c r="B75">
        <v>60</v>
      </c>
      <c r="C75">
        <v>89</v>
      </c>
      <c r="D75">
        <v>10</v>
      </c>
      <c r="E75">
        <v>3</v>
      </c>
      <c r="F75">
        <v>73</v>
      </c>
      <c r="G75">
        <v>4</v>
      </c>
      <c r="H75">
        <v>126.076681400008</v>
      </c>
      <c r="J75">
        <v>126.062615200004</v>
      </c>
      <c r="K75">
        <v>126.076681400008</v>
      </c>
      <c r="L75">
        <v>127.077119800029</v>
      </c>
      <c r="M75">
        <v>127.077119800029</v>
      </c>
      <c r="N75">
        <v>127.077119800029</v>
      </c>
      <c r="O75">
        <v>128.62855960003799</v>
      </c>
      <c r="P75" t="s">
        <v>31</v>
      </c>
      <c r="Q75">
        <v>1.5357592999935099</v>
      </c>
      <c r="R75" t="s">
        <v>26</v>
      </c>
      <c r="S75">
        <v>478222</v>
      </c>
      <c r="T75">
        <v>1</v>
      </c>
      <c r="U75" t="s">
        <v>32</v>
      </c>
      <c r="V75" t="s">
        <v>28</v>
      </c>
      <c r="W75" t="s">
        <v>29</v>
      </c>
      <c r="X75" t="s">
        <v>26</v>
      </c>
      <c r="Y75" t="s">
        <v>33</v>
      </c>
    </row>
    <row r="76" spans="1:25" x14ac:dyDescent="0.35">
      <c r="A76">
        <v>67</v>
      </c>
      <c r="B76">
        <v>75</v>
      </c>
      <c r="C76">
        <v>119</v>
      </c>
      <c r="D76">
        <v>10</v>
      </c>
      <c r="E76">
        <v>4</v>
      </c>
      <c r="F76">
        <v>74</v>
      </c>
      <c r="G76">
        <v>5</v>
      </c>
      <c r="H76">
        <v>128.65927529998501</v>
      </c>
      <c r="J76">
        <v>128.629737199982</v>
      </c>
      <c r="K76">
        <v>128.65927529998501</v>
      </c>
      <c r="L76">
        <v>129.64409650000701</v>
      </c>
      <c r="M76">
        <v>129.64409650000701</v>
      </c>
      <c r="N76">
        <v>129.66097900003601</v>
      </c>
      <c r="O76">
        <v>130.04579270002401</v>
      </c>
      <c r="P76" t="s">
        <v>31</v>
      </c>
      <c r="Q76">
        <v>0.391053400002419</v>
      </c>
      <c r="R76" t="s">
        <v>26</v>
      </c>
      <c r="S76">
        <v>478222</v>
      </c>
      <c r="T76">
        <v>1</v>
      </c>
      <c r="U76" t="s">
        <v>32</v>
      </c>
      <c r="V76" t="s">
        <v>28</v>
      </c>
      <c r="W76" t="s">
        <v>29</v>
      </c>
      <c r="X76" t="s">
        <v>26</v>
      </c>
      <c r="Y76" t="s">
        <v>33</v>
      </c>
    </row>
    <row r="77" spans="1:25" x14ac:dyDescent="0.35">
      <c r="A77">
        <v>27</v>
      </c>
      <c r="B77">
        <v>50</v>
      </c>
      <c r="C77">
        <v>21</v>
      </c>
      <c r="D77">
        <v>10</v>
      </c>
      <c r="E77">
        <v>5</v>
      </c>
      <c r="F77">
        <v>75</v>
      </c>
      <c r="G77">
        <v>2</v>
      </c>
      <c r="H77">
        <v>130.06028450001</v>
      </c>
      <c r="J77">
        <v>130.04668790003001</v>
      </c>
      <c r="K77">
        <v>130.06028450001</v>
      </c>
      <c r="L77">
        <v>131.05975840002</v>
      </c>
      <c r="M77">
        <v>131.05975840002</v>
      </c>
      <c r="N77">
        <v>131.05975840002</v>
      </c>
      <c r="O77">
        <v>131.21126489999</v>
      </c>
      <c r="P77" t="s">
        <v>31</v>
      </c>
      <c r="Q77">
        <v>0.143082600028719</v>
      </c>
      <c r="R77" t="s">
        <v>26</v>
      </c>
      <c r="S77">
        <v>478222</v>
      </c>
      <c r="T77">
        <v>1</v>
      </c>
      <c r="U77" t="s">
        <v>32</v>
      </c>
      <c r="V77" t="s">
        <v>28</v>
      </c>
      <c r="W77" t="s">
        <v>29</v>
      </c>
      <c r="X77" t="s">
        <v>26</v>
      </c>
      <c r="Y77" t="s">
        <v>33</v>
      </c>
    </row>
    <row r="78" spans="1:25" x14ac:dyDescent="0.35">
      <c r="A78">
        <v>78</v>
      </c>
      <c r="B78">
        <v>80</v>
      </c>
      <c r="C78">
        <v>162</v>
      </c>
      <c r="D78">
        <v>10</v>
      </c>
      <c r="E78">
        <v>6</v>
      </c>
      <c r="F78">
        <v>76</v>
      </c>
      <c r="G78">
        <v>6</v>
      </c>
      <c r="H78">
        <v>131.22623070003399</v>
      </c>
      <c r="J78">
        <v>131.211942100024</v>
      </c>
      <c r="K78">
        <v>131.22623070003399</v>
      </c>
      <c r="L78">
        <v>132.22668229998001</v>
      </c>
      <c r="M78">
        <v>132.22668229998001</v>
      </c>
      <c r="N78">
        <v>132.22668229998001</v>
      </c>
      <c r="O78">
        <v>132.42774040001601</v>
      </c>
      <c r="P78" t="s">
        <v>31</v>
      </c>
      <c r="Q78">
        <v>0.18445279996376401</v>
      </c>
      <c r="R78" t="s">
        <v>26</v>
      </c>
      <c r="S78">
        <v>478222</v>
      </c>
      <c r="T78">
        <v>1</v>
      </c>
      <c r="U78" t="s">
        <v>32</v>
      </c>
      <c r="V78" t="s">
        <v>28</v>
      </c>
      <c r="W78" t="s">
        <v>29</v>
      </c>
      <c r="X78" t="s">
        <v>26</v>
      </c>
      <c r="Y78" t="s">
        <v>33</v>
      </c>
    </row>
    <row r="79" spans="1:25" x14ac:dyDescent="0.35">
      <c r="A79">
        <v>40</v>
      </c>
      <c r="B79">
        <v>55</v>
      </c>
      <c r="C79">
        <v>62</v>
      </c>
      <c r="D79">
        <v>11</v>
      </c>
      <c r="E79">
        <v>0</v>
      </c>
      <c r="F79">
        <v>77</v>
      </c>
      <c r="G79">
        <v>3</v>
      </c>
      <c r="H79">
        <v>132.442623300012</v>
      </c>
      <c r="J79">
        <v>132.428361200029</v>
      </c>
      <c r="K79">
        <v>132.442623300012</v>
      </c>
      <c r="L79">
        <v>133.44283549999801</v>
      </c>
      <c r="M79">
        <v>133.44283549999801</v>
      </c>
      <c r="N79">
        <v>133.44283549999801</v>
      </c>
      <c r="O79">
        <v>137.211013199994</v>
      </c>
      <c r="P79" t="s">
        <v>31</v>
      </c>
      <c r="Q79">
        <v>3.75772039999719</v>
      </c>
      <c r="R79" t="s">
        <v>26</v>
      </c>
      <c r="S79">
        <v>478222</v>
      </c>
      <c r="T79">
        <v>1</v>
      </c>
      <c r="U79" t="s">
        <v>32</v>
      </c>
      <c r="V79" t="s">
        <v>28</v>
      </c>
      <c r="W79" t="s">
        <v>29</v>
      </c>
      <c r="X79" t="s">
        <v>26</v>
      </c>
      <c r="Y79" t="s">
        <v>33</v>
      </c>
    </row>
    <row r="80" spans="1:25" x14ac:dyDescent="0.35">
      <c r="A80">
        <v>11</v>
      </c>
      <c r="B80">
        <v>30</v>
      </c>
      <c r="C80">
        <v>7</v>
      </c>
      <c r="D80">
        <v>11</v>
      </c>
      <c r="E80">
        <v>1</v>
      </c>
      <c r="F80">
        <v>78</v>
      </c>
      <c r="G80">
        <v>0</v>
      </c>
      <c r="H80">
        <v>137.22595029999499</v>
      </c>
      <c r="J80">
        <v>137.21166730002699</v>
      </c>
      <c r="K80">
        <v>137.22595029999499</v>
      </c>
      <c r="L80">
        <v>138.22575360000999</v>
      </c>
      <c r="M80">
        <v>138.22575360000999</v>
      </c>
      <c r="N80">
        <v>138.22575360000999</v>
      </c>
      <c r="O80">
        <v>139.36041279998599</v>
      </c>
      <c r="P80" t="s">
        <v>31</v>
      </c>
      <c r="Q80">
        <v>1.12678839999716</v>
      </c>
      <c r="R80" t="s">
        <v>26</v>
      </c>
      <c r="S80">
        <v>478222</v>
      </c>
      <c r="T80">
        <v>1</v>
      </c>
      <c r="U80" t="s">
        <v>32</v>
      </c>
      <c r="V80" t="s">
        <v>28</v>
      </c>
      <c r="W80" t="s">
        <v>29</v>
      </c>
      <c r="X80" t="s">
        <v>26</v>
      </c>
      <c r="Y80" t="s">
        <v>33</v>
      </c>
    </row>
    <row r="81" spans="1:25" x14ac:dyDescent="0.35">
      <c r="A81">
        <v>27</v>
      </c>
      <c r="B81">
        <v>50</v>
      </c>
      <c r="C81">
        <v>21</v>
      </c>
      <c r="D81">
        <v>11</v>
      </c>
      <c r="E81">
        <v>2</v>
      </c>
      <c r="F81">
        <v>79</v>
      </c>
      <c r="G81">
        <v>2</v>
      </c>
      <c r="H81">
        <v>139.37560710002401</v>
      </c>
      <c r="J81">
        <v>139.36095180001499</v>
      </c>
      <c r="K81">
        <v>139.37560710002401</v>
      </c>
      <c r="L81">
        <v>140.375396899995</v>
      </c>
      <c r="M81">
        <v>140.375396899995</v>
      </c>
      <c r="N81">
        <v>140.375396899995</v>
      </c>
      <c r="O81">
        <v>140.827216800011</v>
      </c>
      <c r="P81" t="s">
        <v>31</v>
      </c>
      <c r="Q81">
        <v>0.43961880001006598</v>
      </c>
      <c r="R81" t="s">
        <v>26</v>
      </c>
      <c r="S81">
        <v>478222</v>
      </c>
      <c r="T81">
        <v>1</v>
      </c>
      <c r="U81" t="s">
        <v>32</v>
      </c>
      <c r="V81" t="s">
        <v>28</v>
      </c>
      <c r="W81" t="s">
        <v>29</v>
      </c>
      <c r="X81" t="s">
        <v>26</v>
      </c>
      <c r="Y81" t="s">
        <v>33</v>
      </c>
    </row>
    <row r="82" spans="1:25" x14ac:dyDescent="0.35">
      <c r="A82">
        <v>49</v>
      </c>
      <c r="B82">
        <v>60</v>
      </c>
      <c r="C82">
        <v>89</v>
      </c>
      <c r="D82">
        <v>11</v>
      </c>
      <c r="E82">
        <v>3</v>
      </c>
      <c r="F82">
        <v>80</v>
      </c>
      <c r="G82">
        <v>4</v>
      </c>
      <c r="H82">
        <v>140.84233100002101</v>
      </c>
      <c r="J82">
        <v>140.827835600008</v>
      </c>
      <c r="K82">
        <v>140.84233100002101</v>
      </c>
      <c r="L82">
        <v>141.8423741</v>
      </c>
      <c r="M82">
        <v>141.8423741</v>
      </c>
      <c r="N82">
        <v>141.8423741</v>
      </c>
      <c r="O82">
        <v>142.64356390002601</v>
      </c>
      <c r="P82" t="s">
        <v>31</v>
      </c>
      <c r="Q82">
        <v>0.78510569996433299</v>
      </c>
      <c r="R82" t="s">
        <v>26</v>
      </c>
      <c r="S82">
        <v>478222</v>
      </c>
      <c r="T82">
        <v>1</v>
      </c>
      <c r="U82" t="s">
        <v>32</v>
      </c>
      <c r="V82" t="s">
        <v>28</v>
      </c>
      <c r="W82" t="s">
        <v>29</v>
      </c>
      <c r="X82" t="s">
        <v>26</v>
      </c>
      <c r="Y82" t="s">
        <v>33</v>
      </c>
    </row>
    <row r="83" spans="1:25" x14ac:dyDescent="0.35">
      <c r="A83">
        <v>15</v>
      </c>
      <c r="B83">
        <v>35</v>
      </c>
      <c r="C83">
        <v>13</v>
      </c>
      <c r="D83">
        <v>11</v>
      </c>
      <c r="E83">
        <v>4</v>
      </c>
      <c r="F83">
        <v>81</v>
      </c>
      <c r="G83">
        <v>1</v>
      </c>
      <c r="H83">
        <v>142.65889890003001</v>
      </c>
      <c r="J83">
        <v>142.644223299983</v>
      </c>
      <c r="K83">
        <v>142.65889890003001</v>
      </c>
      <c r="L83">
        <v>143.65894950000799</v>
      </c>
      <c r="M83">
        <v>143.65894950000799</v>
      </c>
      <c r="N83">
        <v>143.65894950000799</v>
      </c>
      <c r="O83">
        <v>146.410362800001</v>
      </c>
      <c r="P83" t="s">
        <v>31</v>
      </c>
      <c r="Q83">
        <v>2.7455753000103802</v>
      </c>
      <c r="R83" t="s">
        <v>26</v>
      </c>
      <c r="S83">
        <v>478222</v>
      </c>
      <c r="T83">
        <v>1</v>
      </c>
      <c r="U83" t="s">
        <v>32</v>
      </c>
      <c r="V83" t="s">
        <v>28</v>
      </c>
      <c r="W83" t="s">
        <v>29</v>
      </c>
      <c r="X83" t="s">
        <v>26</v>
      </c>
      <c r="Y83" t="s">
        <v>33</v>
      </c>
    </row>
    <row r="84" spans="1:25" x14ac:dyDescent="0.35">
      <c r="A84">
        <v>78</v>
      </c>
      <c r="B84">
        <v>80</v>
      </c>
      <c r="C84">
        <v>162</v>
      </c>
      <c r="D84">
        <v>11</v>
      </c>
      <c r="E84">
        <v>5</v>
      </c>
      <c r="F84">
        <v>82</v>
      </c>
      <c r="G84">
        <v>6</v>
      </c>
      <c r="H84">
        <v>146.42560319998299</v>
      </c>
      <c r="J84">
        <v>146.41101999999901</v>
      </c>
      <c r="K84">
        <v>146.42560319998299</v>
      </c>
      <c r="L84">
        <v>147.42549440002699</v>
      </c>
      <c r="M84">
        <v>147.42549440002699</v>
      </c>
      <c r="N84">
        <v>147.42549440002699</v>
      </c>
      <c r="O84">
        <v>148.177067500015</v>
      </c>
      <c r="P84" t="s">
        <v>31</v>
      </c>
      <c r="Q84">
        <v>0.73879540001507804</v>
      </c>
      <c r="R84" t="s">
        <v>26</v>
      </c>
      <c r="S84">
        <v>478222</v>
      </c>
      <c r="T84">
        <v>1</v>
      </c>
      <c r="U84" t="s">
        <v>32</v>
      </c>
      <c r="V84" t="s">
        <v>28</v>
      </c>
      <c r="W84" t="s">
        <v>29</v>
      </c>
      <c r="X84" t="s">
        <v>26</v>
      </c>
      <c r="Y84" t="s">
        <v>33</v>
      </c>
    </row>
    <row r="85" spans="1:25" x14ac:dyDescent="0.35">
      <c r="A85">
        <v>67</v>
      </c>
      <c r="B85">
        <v>75</v>
      </c>
      <c r="C85">
        <v>119</v>
      </c>
      <c r="D85">
        <v>11</v>
      </c>
      <c r="E85">
        <v>6</v>
      </c>
      <c r="F85">
        <v>83</v>
      </c>
      <c r="G85">
        <v>5</v>
      </c>
      <c r="H85">
        <v>148.19226749998001</v>
      </c>
      <c r="J85">
        <v>148.17776629998099</v>
      </c>
      <c r="K85">
        <v>148.19226749998001</v>
      </c>
      <c r="L85">
        <v>149.19197969999999</v>
      </c>
      <c r="M85">
        <v>149.19197969999999</v>
      </c>
      <c r="N85">
        <v>149.19197969999999</v>
      </c>
      <c r="O85">
        <v>150.49415949999801</v>
      </c>
      <c r="P85" t="s">
        <v>31</v>
      </c>
      <c r="Q85">
        <v>1.2904119999729999</v>
      </c>
      <c r="R85" t="s">
        <v>26</v>
      </c>
      <c r="S85">
        <v>478222</v>
      </c>
      <c r="T85">
        <v>1</v>
      </c>
      <c r="U85" t="s">
        <v>32</v>
      </c>
      <c r="V85" t="s">
        <v>28</v>
      </c>
      <c r="W85" t="s">
        <v>29</v>
      </c>
      <c r="X85" t="s">
        <v>26</v>
      </c>
      <c r="Y85" t="s">
        <v>33</v>
      </c>
    </row>
    <row r="86" spans="1:25" x14ac:dyDescent="0.35">
      <c r="A86">
        <v>78</v>
      </c>
      <c r="B86">
        <v>80</v>
      </c>
      <c r="C86">
        <v>162</v>
      </c>
      <c r="D86">
        <v>12</v>
      </c>
      <c r="E86">
        <v>0</v>
      </c>
      <c r="F86">
        <v>84</v>
      </c>
      <c r="G86">
        <v>6</v>
      </c>
      <c r="H86">
        <v>150.508582699985</v>
      </c>
      <c r="J86">
        <v>150.49480729998299</v>
      </c>
      <c r="K86">
        <v>150.508582699985</v>
      </c>
      <c r="L86">
        <v>151.50865959998899</v>
      </c>
      <c r="M86">
        <v>151.50865959998899</v>
      </c>
      <c r="N86">
        <v>151.50865959998899</v>
      </c>
      <c r="O86">
        <v>151.94406399998101</v>
      </c>
      <c r="P86" t="s">
        <v>31</v>
      </c>
      <c r="Q86">
        <v>0.425341800029855</v>
      </c>
      <c r="R86" t="s">
        <v>26</v>
      </c>
      <c r="S86">
        <v>478222</v>
      </c>
      <c r="T86">
        <v>1</v>
      </c>
      <c r="U86" t="s">
        <v>32</v>
      </c>
      <c r="V86" t="s">
        <v>28</v>
      </c>
      <c r="W86" t="s">
        <v>29</v>
      </c>
      <c r="X86" t="s">
        <v>26</v>
      </c>
      <c r="Y86" t="s">
        <v>33</v>
      </c>
    </row>
    <row r="87" spans="1:25" x14ac:dyDescent="0.35">
      <c r="A87">
        <v>11</v>
      </c>
      <c r="B87">
        <v>30</v>
      </c>
      <c r="C87">
        <v>7</v>
      </c>
      <c r="D87">
        <v>12</v>
      </c>
      <c r="E87">
        <v>1</v>
      </c>
      <c r="F87">
        <v>85</v>
      </c>
      <c r="G87">
        <v>0</v>
      </c>
      <c r="H87">
        <v>151.95963769999699</v>
      </c>
      <c r="J87">
        <v>151.944719600025</v>
      </c>
      <c r="K87">
        <v>151.95963769999699</v>
      </c>
      <c r="L87">
        <v>152.95889230002601</v>
      </c>
      <c r="M87">
        <v>152.95889230002601</v>
      </c>
      <c r="N87">
        <v>152.95889230002601</v>
      </c>
      <c r="O87">
        <v>153.17769149999299</v>
      </c>
      <c r="P87" t="s">
        <v>31</v>
      </c>
      <c r="Q87">
        <v>0.215328500024043</v>
      </c>
      <c r="R87" t="s">
        <v>26</v>
      </c>
      <c r="S87">
        <v>478222</v>
      </c>
      <c r="T87">
        <v>1</v>
      </c>
      <c r="U87" t="s">
        <v>32</v>
      </c>
      <c r="V87" t="s">
        <v>28</v>
      </c>
      <c r="W87" t="s">
        <v>29</v>
      </c>
      <c r="X87" t="s">
        <v>26</v>
      </c>
      <c r="Y87" t="s">
        <v>33</v>
      </c>
    </row>
    <row r="88" spans="1:25" x14ac:dyDescent="0.35">
      <c r="A88">
        <v>67</v>
      </c>
      <c r="B88">
        <v>75</v>
      </c>
      <c r="C88">
        <v>119</v>
      </c>
      <c r="D88">
        <v>12</v>
      </c>
      <c r="E88">
        <v>2</v>
      </c>
      <c r="F88">
        <v>86</v>
      </c>
      <c r="G88">
        <v>5</v>
      </c>
      <c r="H88">
        <v>153.19229300000001</v>
      </c>
      <c r="J88">
        <v>153.17838070000201</v>
      </c>
      <c r="K88">
        <v>153.19229300000001</v>
      </c>
      <c r="L88">
        <v>154.19210310000901</v>
      </c>
      <c r="M88">
        <v>154.19210310000901</v>
      </c>
      <c r="N88">
        <v>154.19210310000901</v>
      </c>
      <c r="O88">
        <v>154.593436800001</v>
      </c>
      <c r="P88" t="s">
        <v>31</v>
      </c>
      <c r="Q88">
        <v>0.38823580002644997</v>
      </c>
      <c r="R88" t="s">
        <v>26</v>
      </c>
      <c r="S88">
        <v>478222</v>
      </c>
      <c r="T88">
        <v>1</v>
      </c>
      <c r="U88" t="s">
        <v>32</v>
      </c>
      <c r="V88" t="s">
        <v>28</v>
      </c>
      <c r="W88" t="s">
        <v>29</v>
      </c>
      <c r="X88" t="s">
        <v>26</v>
      </c>
      <c r="Y88" t="s">
        <v>33</v>
      </c>
    </row>
    <row r="89" spans="1:25" x14ac:dyDescent="0.35">
      <c r="A89">
        <v>15</v>
      </c>
      <c r="B89">
        <v>35</v>
      </c>
      <c r="C89">
        <v>13</v>
      </c>
      <c r="D89">
        <v>12</v>
      </c>
      <c r="E89">
        <v>3</v>
      </c>
      <c r="F89">
        <v>87</v>
      </c>
      <c r="G89">
        <v>1</v>
      </c>
      <c r="H89">
        <v>154.60917509999101</v>
      </c>
      <c r="J89">
        <v>154.59408770000999</v>
      </c>
      <c r="K89">
        <v>154.60917509999101</v>
      </c>
      <c r="L89">
        <v>155.60856419999601</v>
      </c>
      <c r="M89">
        <v>155.60856419999601</v>
      </c>
      <c r="N89">
        <v>155.60856419999601</v>
      </c>
      <c r="O89">
        <v>157.26039920002199</v>
      </c>
      <c r="P89" t="s">
        <v>31</v>
      </c>
      <c r="Q89">
        <v>1.64348570001311</v>
      </c>
      <c r="R89" t="s">
        <v>26</v>
      </c>
      <c r="S89">
        <v>478222</v>
      </c>
      <c r="T89">
        <v>1</v>
      </c>
      <c r="U89" t="s">
        <v>32</v>
      </c>
      <c r="V89" t="s">
        <v>28</v>
      </c>
      <c r="W89" t="s">
        <v>29</v>
      </c>
      <c r="X89" t="s">
        <v>26</v>
      </c>
      <c r="Y89" t="s">
        <v>33</v>
      </c>
    </row>
    <row r="90" spans="1:25" x14ac:dyDescent="0.35">
      <c r="A90">
        <v>27</v>
      </c>
      <c r="B90">
        <v>50</v>
      </c>
      <c r="C90">
        <v>21</v>
      </c>
      <c r="D90">
        <v>12</v>
      </c>
      <c r="E90">
        <v>4</v>
      </c>
      <c r="F90">
        <v>88</v>
      </c>
      <c r="G90">
        <v>2</v>
      </c>
      <c r="H90">
        <v>157.27547990001</v>
      </c>
      <c r="J90">
        <v>157.261091899999</v>
      </c>
      <c r="K90">
        <v>157.27547990001</v>
      </c>
      <c r="L90">
        <v>158.275123000028</v>
      </c>
      <c r="M90">
        <v>158.275123000028</v>
      </c>
      <c r="N90">
        <v>158.275123000028</v>
      </c>
      <c r="O90">
        <v>158.56158710003299</v>
      </c>
      <c r="P90" t="s">
        <v>31</v>
      </c>
      <c r="Q90" t="s">
        <v>26</v>
      </c>
      <c r="R90" t="s">
        <v>26</v>
      </c>
      <c r="S90">
        <v>478222</v>
      </c>
      <c r="T90">
        <v>1</v>
      </c>
      <c r="U90" t="s">
        <v>32</v>
      </c>
      <c r="V90" t="s">
        <v>28</v>
      </c>
      <c r="W90" t="s">
        <v>29</v>
      </c>
      <c r="X90" t="s">
        <v>26</v>
      </c>
      <c r="Y90" t="s">
        <v>33</v>
      </c>
    </row>
    <row r="91" spans="1:25" x14ac:dyDescent="0.35">
      <c r="A91">
        <v>40</v>
      </c>
      <c r="B91">
        <v>55</v>
      </c>
      <c r="C91">
        <v>62</v>
      </c>
      <c r="D91">
        <v>12</v>
      </c>
      <c r="E91">
        <v>5</v>
      </c>
      <c r="F91">
        <v>89</v>
      </c>
      <c r="G91">
        <v>3</v>
      </c>
      <c r="H91">
        <v>158.57510770001599</v>
      </c>
      <c r="J91">
        <v>158.562287200009</v>
      </c>
      <c r="K91">
        <v>158.57510770001599</v>
      </c>
      <c r="L91">
        <v>159.57490340003201</v>
      </c>
      <c r="M91">
        <v>159.57490340003201</v>
      </c>
      <c r="N91">
        <v>159.57490340003201</v>
      </c>
      <c r="O91">
        <v>159.72679480002199</v>
      </c>
      <c r="P91" t="s">
        <v>31</v>
      </c>
      <c r="Q91">
        <v>0.14693180000176601</v>
      </c>
      <c r="R91" t="s">
        <v>26</v>
      </c>
      <c r="S91">
        <v>478222</v>
      </c>
      <c r="T91">
        <v>1</v>
      </c>
      <c r="U91" t="s">
        <v>32</v>
      </c>
      <c r="V91" t="s">
        <v>28</v>
      </c>
      <c r="W91" t="s">
        <v>29</v>
      </c>
      <c r="X91" t="s">
        <v>26</v>
      </c>
      <c r="Y91" t="s">
        <v>33</v>
      </c>
    </row>
    <row r="92" spans="1:25" x14ac:dyDescent="0.35">
      <c r="A92">
        <v>49</v>
      </c>
      <c r="B92">
        <v>60</v>
      </c>
      <c r="C92">
        <v>89</v>
      </c>
      <c r="D92">
        <v>12</v>
      </c>
      <c r="E92">
        <v>6</v>
      </c>
      <c r="F92">
        <v>90</v>
      </c>
      <c r="G92">
        <v>4</v>
      </c>
      <c r="H92">
        <v>159.741644699999</v>
      </c>
      <c r="J92">
        <v>159.72745920001699</v>
      </c>
      <c r="K92">
        <v>159.741644699999</v>
      </c>
      <c r="L92">
        <v>160.74162280000701</v>
      </c>
      <c r="M92">
        <v>160.74162280000701</v>
      </c>
      <c r="N92">
        <v>160.74162280000701</v>
      </c>
      <c r="O92">
        <v>161.776902000012</v>
      </c>
      <c r="P92" t="s">
        <v>31</v>
      </c>
      <c r="Q92">
        <v>1.0223071999498601</v>
      </c>
      <c r="R92" t="s">
        <v>26</v>
      </c>
      <c r="S92">
        <v>478222</v>
      </c>
      <c r="T92">
        <v>1</v>
      </c>
      <c r="U92" t="s">
        <v>32</v>
      </c>
      <c r="V92" t="s">
        <v>28</v>
      </c>
      <c r="W92" t="s">
        <v>29</v>
      </c>
      <c r="X92" t="s">
        <v>26</v>
      </c>
      <c r="Y92" t="s">
        <v>33</v>
      </c>
    </row>
    <row r="93" spans="1:25" x14ac:dyDescent="0.35">
      <c r="A93">
        <v>15</v>
      </c>
      <c r="B93">
        <v>35</v>
      </c>
      <c r="C93">
        <v>13</v>
      </c>
      <c r="D93">
        <v>13</v>
      </c>
      <c r="E93">
        <v>0</v>
      </c>
      <c r="F93">
        <v>91</v>
      </c>
      <c r="G93">
        <v>1</v>
      </c>
      <c r="H93">
        <v>161.79156899999299</v>
      </c>
      <c r="J93">
        <v>161.777519099996</v>
      </c>
      <c r="K93">
        <v>161.79156899999299</v>
      </c>
      <c r="L93">
        <v>162.79161489999299</v>
      </c>
      <c r="M93">
        <v>162.79161489999299</v>
      </c>
      <c r="N93">
        <v>162.79161489999299</v>
      </c>
      <c r="O93">
        <v>162.84236060001399</v>
      </c>
      <c r="P93" t="s">
        <v>31</v>
      </c>
      <c r="Q93">
        <v>4.0364000014960703E-2</v>
      </c>
      <c r="R93" t="s">
        <v>26</v>
      </c>
      <c r="S93">
        <v>478222</v>
      </c>
      <c r="T93">
        <v>1</v>
      </c>
      <c r="U93" t="s">
        <v>32</v>
      </c>
      <c r="V93" t="s">
        <v>28</v>
      </c>
      <c r="W93" t="s">
        <v>29</v>
      </c>
      <c r="X93" t="s">
        <v>26</v>
      </c>
      <c r="Y93" t="s">
        <v>33</v>
      </c>
    </row>
    <row r="94" spans="1:25" x14ac:dyDescent="0.35">
      <c r="A94">
        <v>49</v>
      </c>
      <c r="B94">
        <v>60</v>
      </c>
      <c r="C94">
        <v>89</v>
      </c>
      <c r="D94">
        <v>13</v>
      </c>
      <c r="E94">
        <v>1</v>
      </c>
      <c r="F94">
        <v>92</v>
      </c>
      <c r="G94">
        <v>4</v>
      </c>
      <c r="H94">
        <v>162.857873900036</v>
      </c>
      <c r="J94">
        <v>162.84304240002501</v>
      </c>
      <c r="K94">
        <v>162.857873900036</v>
      </c>
      <c r="L94">
        <v>163.85811630001899</v>
      </c>
      <c r="M94">
        <v>163.85811630001899</v>
      </c>
      <c r="N94">
        <v>163.85811630001899</v>
      </c>
      <c r="O94">
        <v>164.343357699981</v>
      </c>
      <c r="P94" t="s">
        <v>31</v>
      </c>
      <c r="Q94">
        <v>0.470063899992965</v>
      </c>
      <c r="R94" t="s">
        <v>26</v>
      </c>
      <c r="S94">
        <v>478222</v>
      </c>
      <c r="T94">
        <v>1</v>
      </c>
      <c r="U94" t="s">
        <v>32</v>
      </c>
      <c r="V94" t="s">
        <v>28</v>
      </c>
      <c r="W94" t="s">
        <v>29</v>
      </c>
      <c r="X94" t="s">
        <v>26</v>
      </c>
      <c r="Y94" t="s">
        <v>33</v>
      </c>
    </row>
    <row r="95" spans="1:25" x14ac:dyDescent="0.35">
      <c r="A95">
        <v>27</v>
      </c>
      <c r="B95">
        <v>50</v>
      </c>
      <c r="C95">
        <v>21</v>
      </c>
      <c r="D95">
        <v>13</v>
      </c>
      <c r="E95">
        <v>2</v>
      </c>
      <c r="F95">
        <v>93</v>
      </c>
      <c r="G95">
        <v>2</v>
      </c>
      <c r="H95">
        <v>164.35821809998001</v>
      </c>
      <c r="J95">
        <v>164.34419380000301</v>
      </c>
      <c r="K95">
        <v>164.35821809998001</v>
      </c>
      <c r="L95">
        <v>165.35811500001</v>
      </c>
      <c r="M95">
        <v>165.35811500001</v>
      </c>
      <c r="N95">
        <v>165.35811500001</v>
      </c>
      <c r="O95">
        <v>167.726440400001</v>
      </c>
      <c r="P95" t="s">
        <v>31</v>
      </c>
      <c r="Q95">
        <v>2.3555508000426899</v>
      </c>
      <c r="R95" t="s">
        <v>26</v>
      </c>
      <c r="S95">
        <v>478222</v>
      </c>
      <c r="T95">
        <v>1</v>
      </c>
      <c r="U95" t="s">
        <v>32</v>
      </c>
      <c r="V95" t="s">
        <v>28</v>
      </c>
      <c r="W95" t="s">
        <v>29</v>
      </c>
      <c r="X95" t="s">
        <v>26</v>
      </c>
      <c r="Y95" t="s">
        <v>33</v>
      </c>
    </row>
    <row r="96" spans="1:25" x14ac:dyDescent="0.35">
      <c r="A96">
        <v>67</v>
      </c>
      <c r="B96">
        <v>75</v>
      </c>
      <c r="C96">
        <v>119</v>
      </c>
      <c r="D96">
        <v>13</v>
      </c>
      <c r="E96">
        <v>3</v>
      </c>
      <c r="F96">
        <v>94</v>
      </c>
      <c r="G96">
        <v>5</v>
      </c>
      <c r="H96">
        <v>167.74138190003501</v>
      </c>
      <c r="J96">
        <v>167.727174300001</v>
      </c>
      <c r="K96">
        <v>167.74138190003501</v>
      </c>
      <c r="L96">
        <v>168.74166950001299</v>
      </c>
      <c r="M96">
        <v>168.74166950001299</v>
      </c>
      <c r="N96">
        <v>168.74166950001299</v>
      </c>
      <c r="O96">
        <v>169.91006780002499</v>
      </c>
      <c r="P96" t="s">
        <v>31</v>
      </c>
      <c r="Q96">
        <v>1.1573912000167099</v>
      </c>
      <c r="R96" t="s">
        <v>26</v>
      </c>
      <c r="S96">
        <v>478222</v>
      </c>
      <c r="T96">
        <v>1</v>
      </c>
      <c r="U96" t="s">
        <v>32</v>
      </c>
      <c r="V96" t="s">
        <v>28</v>
      </c>
      <c r="W96" t="s">
        <v>29</v>
      </c>
      <c r="X96" t="s">
        <v>26</v>
      </c>
      <c r="Y96" t="s">
        <v>33</v>
      </c>
    </row>
    <row r="97" spans="1:25" x14ac:dyDescent="0.35">
      <c r="A97">
        <v>78</v>
      </c>
      <c r="B97">
        <v>80</v>
      </c>
      <c r="C97">
        <v>162</v>
      </c>
      <c r="D97">
        <v>13</v>
      </c>
      <c r="E97">
        <v>4</v>
      </c>
      <c r="F97">
        <v>95</v>
      </c>
      <c r="G97">
        <v>6</v>
      </c>
      <c r="H97">
        <v>169.925106199982</v>
      </c>
      <c r="J97">
        <v>169.91076719999501</v>
      </c>
      <c r="K97">
        <v>169.925106199982</v>
      </c>
      <c r="L97">
        <v>170.90831770002799</v>
      </c>
      <c r="M97">
        <v>170.90831770002799</v>
      </c>
      <c r="N97">
        <v>170.92494930000899</v>
      </c>
      <c r="O97">
        <v>173.62592590000699</v>
      </c>
      <c r="P97" t="s">
        <v>31</v>
      </c>
      <c r="Q97">
        <v>2.7066779000451699</v>
      </c>
      <c r="R97" t="s">
        <v>26</v>
      </c>
      <c r="S97">
        <v>478222</v>
      </c>
      <c r="T97">
        <v>1</v>
      </c>
      <c r="U97" t="s">
        <v>32</v>
      </c>
      <c r="V97" t="s">
        <v>28</v>
      </c>
      <c r="W97" t="s">
        <v>29</v>
      </c>
      <c r="X97" t="s">
        <v>26</v>
      </c>
      <c r="Y97" t="s">
        <v>33</v>
      </c>
    </row>
    <row r="98" spans="1:25" x14ac:dyDescent="0.35">
      <c r="A98">
        <v>40</v>
      </c>
      <c r="B98">
        <v>55</v>
      </c>
      <c r="C98">
        <v>62</v>
      </c>
      <c r="D98">
        <v>13</v>
      </c>
      <c r="E98">
        <v>5</v>
      </c>
      <c r="F98">
        <v>96</v>
      </c>
      <c r="G98">
        <v>3</v>
      </c>
      <c r="H98">
        <v>173.64131899998699</v>
      </c>
      <c r="J98">
        <v>173.62653910001899</v>
      </c>
      <c r="K98">
        <v>173.64131899998699</v>
      </c>
      <c r="L98">
        <v>174.641004100034</v>
      </c>
      <c r="M98">
        <v>174.641004100034</v>
      </c>
      <c r="N98">
        <v>174.641004100034</v>
      </c>
      <c r="O98">
        <v>175.126420999993</v>
      </c>
      <c r="P98" t="s">
        <v>31</v>
      </c>
      <c r="Q98">
        <v>0.47894400003133297</v>
      </c>
      <c r="R98" t="s">
        <v>26</v>
      </c>
      <c r="S98">
        <v>478222</v>
      </c>
      <c r="T98">
        <v>1</v>
      </c>
      <c r="U98" t="s">
        <v>32</v>
      </c>
      <c r="V98" t="s">
        <v>28</v>
      </c>
      <c r="W98" t="s">
        <v>29</v>
      </c>
      <c r="X98" t="s">
        <v>26</v>
      </c>
      <c r="Y98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0DD-653E-41BC-B5E7-DC0086DEF631}">
  <dimension ref="A1:G98"/>
  <sheetViews>
    <sheetView workbookViewId="0">
      <selection activeCell="I11" sqref="I11"/>
    </sheetView>
  </sheetViews>
  <sheetFormatPr defaultRowHeight="14.5" x14ac:dyDescent="0.35"/>
  <cols>
    <col min="4" max="4" width="13.7265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15</v>
      </c>
      <c r="E1" t="s">
        <v>36</v>
      </c>
      <c r="F1" t="s">
        <v>37</v>
      </c>
      <c r="G1" s="1" t="s">
        <v>38</v>
      </c>
    </row>
    <row r="2" spans="1:7" x14ac:dyDescent="0.35">
      <c r="A2">
        <v>27</v>
      </c>
      <c r="B2">
        <v>50</v>
      </c>
      <c r="C2">
        <v>21</v>
      </c>
      <c r="D2" t="s">
        <v>25</v>
      </c>
      <c r="E2">
        <f>((B2/A2)-1)/C2</f>
        <v>4.0564373897707229E-2</v>
      </c>
      <c r="G2">
        <f>AVERAGE(F17,F24,F47,F49)</f>
        <v>8.1001144305185013E-3</v>
      </c>
    </row>
    <row r="3" spans="1:7" x14ac:dyDescent="0.35">
      <c r="A3">
        <v>78</v>
      </c>
      <c r="B3">
        <v>80</v>
      </c>
      <c r="C3">
        <v>162</v>
      </c>
      <c r="D3" t="s">
        <v>25</v>
      </c>
      <c r="E3">
        <f t="shared" ref="E3:E66" si="0">((B3/A3)-1)/C3</f>
        <v>1.5827793605571326E-4</v>
      </c>
    </row>
    <row r="4" spans="1:7" x14ac:dyDescent="0.35">
      <c r="A4">
        <v>11</v>
      </c>
      <c r="B4">
        <v>30</v>
      </c>
      <c r="C4">
        <v>7</v>
      </c>
      <c r="D4" t="s">
        <v>25</v>
      </c>
      <c r="E4">
        <f t="shared" si="0"/>
        <v>0.24675324675324672</v>
      </c>
    </row>
    <row r="5" spans="1:7" x14ac:dyDescent="0.35">
      <c r="A5">
        <v>15</v>
      </c>
      <c r="B5">
        <v>35</v>
      </c>
      <c r="C5">
        <v>13</v>
      </c>
      <c r="D5" t="s">
        <v>25</v>
      </c>
      <c r="E5">
        <f t="shared" si="0"/>
        <v>0.10256410256410257</v>
      </c>
    </row>
    <row r="6" spans="1:7" x14ac:dyDescent="0.35">
      <c r="A6">
        <v>67</v>
      </c>
      <c r="B6">
        <v>75</v>
      </c>
      <c r="C6">
        <v>119</v>
      </c>
      <c r="D6" t="s">
        <v>25</v>
      </c>
      <c r="E6">
        <f t="shared" si="0"/>
        <v>1.0033864291985443E-3</v>
      </c>
    </row>
    <row r="7" spans="1:7" x14ac:dyDescent="0.35">
      <c r="A7">
        <v>40</v>
      </c>
      <c r="B7">
        <v>55</v>
      </c>
      <c r="C7">
        <v>62</v>
      </c>
      <c r="D7" t="s">
        <v>25</v>
      </c>
      <c r="E7">
        <f t="shared" si="0"/>
        <v>6.0483870967741934E-3</v>
      </c>
    </row>
    <row r="8" spans="1:7" x14ac:dyDescent="0.35">
      <c r="A8">
        <v>49</v>
      </c>
      <c r="B8">
        <v>60</v>
      </c>
      <c r="C8">
        <v>89</v>
      </c>
      <c r="D8" t="s">
        <v>25</v>
      </c>
      <c r="E8">
        <f t="shared" si="0"/>
        <v>2.522357257509746E-3</v>
      </c>
    </row>
    <row r="9" spans="1:7" x14ac:dyDescent="0.35">
      <c r="A9">
        <v>78</v>
      </c>
      <c r="B9">
        <v>80</v>
      </c>
      <c r="C9">
        <v>162</v>
      </c>
      <c r="D9" t="s">
        <v>25</v>
      </c>
      <c r="E9">
        <f t="shared" si="0"/>
        <v>1.5827793605571326E-4</v>
      </c>
    </row>
    <row r="10" spans="1:7" x14ac:dyDescent="0.35">
      <c r="A10">
        <v>11</v>
      </c>
      <c r="B10">
        <v>30</v>
      </c>
      <c r="C10">
        <v>7</v>
      </c>
      <c r="D10" t="s">
        <v>25</v>
      </c>
      <c r="E10">
        <f t="shared" si="0"/>
        <v>0.24675324675324672</v>
      </c>
    </row>
    <row r="11" spans="1:7" x14ac:dyDescent="0.35">
      <c r="A11">
        <v>49</v>
      </c>
      <c r="B11">
        <v>60</v>
      </c>
      <c r="C11">
        <v>89</v>
      </c>
      <c r="D11" t="s">
        <v>25</v>
      </c>
      <c r="E11">
        <f t="shared" si="0"/>
        <v>2.522357257509746E-3</v>
      </c>
    </row>
    <row r="12" spans="1:7" x14ac:dyDescent="0.35">
      <c r="A12">
        <v>27</v>
      </c>
      <c r="B12">
        <v>50</v>
      </c>
      <c r="C12">
        <v>21</v>
      </c>
      <c r="D12" t="s">
        <v>25</v>
      </c>
      <c r="E12">
        <f t="shared" si="0"/>
        <v>4.0564373897707229E-2</v>
      </c>
    </row>
    <row r="13" spans="1:7" x14ac:dyDescent="0.35">
      <c r="A13">
        <v>40</v>
      </c>
      <c r="B13">
        <v>55</v>
      </c>
      <c r="C13">
        <v>62</v>
      </c>
      <c r="D13" t="s">
        <v>25</v>
      </c>
      <c r="E13">
        <f t="shared" si="0"/>
        <v>6.0483870967741934E-3</v>
      </c>
    </row>
    <row r="14" spans="1:7" x14ac:dyDescent="0.35">
      <c r="A14">
        <v>67</v>
      </c>
      <c r="B14">
        <v>75</v>
      </c>
      <c r="C14">
        <v>119</v>
      </c>
      <c r="D14" t="s">
        <v>25</v>
      </c>
      <c r="E14">
        <f t="shared" si="0"/>
        <v>1.0033864291985443E-3</v>
      </c>
    </row>
    <row r="15" spans="1:7" x14ac:dyDescent="0.35">
      <c r="A15">
        <v>15</v>
      </c>
      <c r="B15">
        <v>35</v>
      </c>
      <c r="C15">
        <v>13</v>
      </c>
      <c r="D15" t="s">
        <v>25</v>
      </c>
      <c r="E15">
        <f t="shared" si="0"/>
        <v>0.10256410256410257</v>
      </c>
    </row>
    <row r="16" spans="1:7" x14ac:dyDescent="0.35">
      <c r="A16">
        <v>49</v>
      </c>
      <c r="B16">
        <v>60</v>
      </c>
      <c r="C16">
        <v>89</v>
      </c>
      <c r="D16" t="s">
        <v>25</v>
      </c>
      <c r="E16">
        <f t="shared" si="0"/>
        <v>2.522357257509746E-3</v>
      </c>
    </row>
    <row r="17" spans="1:6" x14ac:dyDescent="0.35">
      <c r="A17">
        <v>67</v>
      </c>
      <c r="B17">
        <v>75</v>
      </c>
      <c r="C17">
        <v>119</v>
      </c>
      <c r="D17" t="s">
        <v>25</v>
      </c>
      <c r="E17">
        <f t="shared" si="0"/>
        <v>1.0033864291985443E-3</v>
      </c>
      <c r="F17">
        <f>GEOMEAN(E17:E18)</f>
        <v>6.3797917111685625E-3</v>
      </c>
    </row>
    <row r="18" spans="1:6" x14ac:dyDescent="0.35">
      <c r="A18">
        <v>27</v>
      </c>
      <c r="B18">
        <v>50</v>
      </c>
      <c r="C18">
        <v>21</v>
      </c>
      <c r="D18" t="s">
        <v>31</v>
      </c>
      <c r="E18">
        <f t="shared" si="0"/>
        <v>4.0564373897707229E-2</v>
      </c>
    </row>
    <row r="19" spans="1:6" x14ac:dyDescent="0.35">
      <c r="A19">
        <v>40</v>
      </c>
      <c r="B19">
        <v>55</v>
      </c>
      <c r="C19">
        <v>62</v>
      </c>
      <c r="D19" t="s">
        <v>31</v>
      </c>
      <c r="E19">
        <f t="shared" si="0"/>
        <v>6.0483870967741934E-3</v>
      </c>
    </row>
    <row r="20" spans="1:6" x14ac:dyDescent="0.35">
      <c r="A20">
        <v>11</v>
      </c>
      <c r="B20">
        <v>30</v>
      </c>
      <c r="C20">
        <v>7</v>
      </c>
      <c r="D20" t="s">
        <v>31</v>
      </c>
      <c r="E20">
        <f t="shared" si="0"/>
        <v>0.24675324675324672</v>
      </c>
    </row>
    <row r="21" spans="1:6" x14ac:dyDescent="0.35">
      <c r="A21">
        <v>15</v>
      </c>
      <c r="B21">
        <v>35</v>
      </c>
      <c r="C21">
        <v>13</v>
      </c>
      <c r="D21" t="s">
        <v>31</v>
      </c>
      <c r="E21">
        <f t="shared" si="0"/>
        <v>0.10256410256410257</v>
      </c>
    </row>
    <row r="22" spans="1:6" x14ac:dyDescent="0.35">
      <c r="A22">
        <v>78</v>
      </c>
      <c r="B22">
        <v>80</v>
      </c>
      <c r="C22">
        <v>162</v>
      </c>
      <c r="D22" t="s">
        <v>31</v>
      </c>
      <c r="E22">
        <f t="shared" si="0"/>
        <v>1.5827793605571326E-4</v>
      </c>
    </row>
    <row r="23" spans="1:6" x14ac:dyDescent="0.35">
      <c r="A23">
        <v>40</v>
      </c>
      <c r="B23">
        <v>55</v>
      </c>
      <c r="C23">
        <v>62</v>
      </c>
      <c r="D23" t="s">
        <v>31</v>
      </c>
      <c r="E23">
        <f t="shared" si="0"/>
        <v>6.0483870967741934E-3</v>
      </c>
    </row>
    <row r="24" spans="1:6" x14ac:dyDescent="0.35">
      <c r="A24">
        <v>27</v>
      </c>
      <c r="B24">
        <v>50</v>
      </c>
      <c r="C24">
        <v>21</v>
      </c>
      <c r="D24" t="s">
        <v>25</v>
      </c>
      <c r="E24">
        <f t="shared" si="0"/>
        <v>4.0564373897707229E-2</v>
      </c>
      <c r="F24">
        <f>GEOMEAN(E24:E25)</f>
        <v>6.3797917111685625E-3</v>
      </c>
    </row>
    <row r="25" spans="1:6" x14ac:dyDescent="0.35">
      <c r="A25">
        <v>67</v>
      </c>
      <c r="B25">
        <v>75</v>
      </c>
      <c r="C25">
        <v>119</v>
      </c>
      <c r="D25" t="s">
        <v>31</v>
      </c>
      <c r="E25">
        <f t="shared" si="0"/>
        <v>1.0033864291985443E-3</v>
      </c>
    </row>
    <row r="26" spans="1:6" x14ac:dyDescent="0.35">
      <c r="A26">
        <v>15</v>
      </c>
      <c r="B26">
        <v>35</v>
      </c>
      <c r="C26">
        <v>13</v>
      </c>
      <c r="D26" t="s">
        <v>25</v>
      </c>
      <c r="E26">
        <f t="shared" si="0"/>
        <v>0.10256410256410257</v>
      </c>
    </row>
    <row r="27" spans="1:6" x14ac:dyDescent="0.35">
      <c r="A27">
        <v>49</v>
      </c>
      <c r="B27">
        <v>60</v>
      </c>
      <c r="C27">
        <v>89</v>
      </c>
      <c r="D27" t="s">
        <v>25</v>
      </c>
      <c r="E27">
        <f t="shared" si="0"/>
        <v>2.522357257509746E-3</v>
      </c>
    </row>
    <row r="28" spans="1:6" x14ac:dyDescent="0.35">
      <c r="A28">
        <v>78</v>
      </c>
      <c r="B28">
        <v>80</v>
      </c>
      <c r="C28">
        <v>162</v>
      </c>
      <c r="D28" t="s">
        <v>25</v>
      </c>
      <c r="E28">
        <f t="shared" si="0"/>
        <v>1.5827793605571326E-4</v>
      </c>
    </row>
    <row r="29" spans="1:6" x14ac:dyDescent="0.35">
      <c r="A29">
        <v>11</v>
      </c>
      <c r="B29">
        <v>30</v>
      </c>
      <c r="C29">
        <v>7</v>
      </c>
      <c r="D29" t="s">
        <v>25</v>
      </c>
      <c r="E29">
        <f t="shared" si="0"/>
        <v>0.24675324675324672</v>
      </c>
    </row>
    <row r="30" spans="1:6" x14ac:dyDescent="0.35">
      <c r="A30">
        <v>67</v>
      </c>
      <c r="B30">
        <v>75</v>
      </c>
      <c r="C30">
        <v>119</v>
      </c>
      <c r="D30" t="s">
        <v>25</v>
      </c>
      <c r="E30">
        <f t="shared" si="0"/>
        <v>1.0033864291985443E-3</v>
      </c>
    </row>
    <row r="31" spans="1:6" x14ac:dyDescent="0.35">
      <c r="A31">
        <v>11</v>
      </c>
      <c r="B31">
        <v>30</v>
      </c>
      <c r="C31">
        <v>7</v>
      </c>
      <c r="D31" t="s">
        <v>25</v>
      </c>
      <c r="E31">
        <f t="shared" si="0"/>
        <v>0.24675324675324672</v>
      </c>
    </row>
    <row r="32" spans="1:6" x14ac:dyDescent="0.35">
      <c r="A32">
        <v>15</v>
      </c>
      <c r="B32">
        <v>35</v>
      </c>
      <c r="C32">
        <v>13</v>
      </c>
      <c r="D32" t="s">
        <v>25</v>
      </c>
      <c r="E32">
        <f t="shared" si="0"/>
        <v>0.10256410256410257</v>
      </c>
    </row>
    <row r="33" spans="1:6" x14ac:dyDescent="0.35">
      <c r="A33">
        <v>40</v>
      </c>
      <c r="B33">
        <v>55</v>
      </c>
      <c r="C33">
        <v>62</v>
      </c>
      <c r="D33" t="s">
        <v>25</v>
      </c>
      <c r="E33">
        <f t="shared" si="0"/>
        <v>6.0483870967741934E-3</v>
      </c>
    </row>
    <row r="34" spans="1:6" x14ac:dyDescent="0.35">
      <c r="A34">
        <v>27</v>
      </c>
      <c r="B34">
        <v>50</v>
      </c>
      <c r="C34">
        <v>21</v>
      </c>
      <c r="D34" t="s">
        <v>25</v>
      </c>
      <c r="E34">
        <f t="shared" si="0"/>
        <v>4.0564373897707229E-2</v>
      </c>
    </row>
    <row r="35" spans="1:6" x14ac:dyDescent="0.35">
      <c r="A35">
        <v>49</v>
      </c>
      <c r="B35">
        <v>60</v>
      </c>
      <c r="C35">
        <v>89</v>
      </c>
      <c r="D35" t="s">
        <v>25</v>
      </c>
      <c r="E35">
        <f t="shared" si="0"/>
        <v>2.522357257509746E-3</v>
      </c>
    </row>
    <row r="36" spans="1:6" x14ac:dyDescent="0.35">
      <c r="A36">
        <v>78</v>
      </c>
      <c r="B36">
        <v>80</v>
      </c>
      <c r="C36">
        <v>162</v>
      </c>
      <c r="D36" t="s">
        <v>25</v>
      </c>
      <c r="E36">
        <f t="shared" si="0"/>
        <v>1.5827793605571326E-4</v>
      </c>
    </row>
    <row r="37" spans="1:6" x14ac:dyDescent="0.35">
      <c r="A37">
        <v>78</v>
      </c>
      <c r="B37">
        <v>80</v>
      </c>
      <c r="C37">
        <v>162</v>
      </c>
      <c r="D37" t="s">
        <v>25</v>
      </c>
      <c r="E37">
        <f t="shared" si="0"/>
        <v>1.5827793605571326E-4</v>
      </c>
    </row>
    <row r="38" spans="1:6" x14ac:dyDescent="0.35">
      <c r="A38">
        <v>27</v>
      </c>
      <c r="B38">
        <v>50</v>
      </c>
      <c r="C38">
        <v>21</v>
      </c>
      <c r="D38" t="s">
        <v>25</v>
      </c>
      <c r="E38">
        <f t="shared" si="0"/>
        <v>4.0564373897707229E-2</v>
      </c>
    </row>
    <row r="39" spans="1:6" x14ac:dyDescent="0.35">
      <c r="A39">
        <v>15</v>
      </c>
      <c r="B39">
        <v>35</v>
      </c>
      <c r="C39">
        <v>13</v>
      </c>
      <c r="D39" t="s">
        <v>25</v>
      </c>
      <c r="E39">
        <f t="shared" si="0"/>
        <v>0.10256410256410257</v>
      </c>
    </row>
    <row r="40" spans="1:6" x14ac:dyDescent="0.35">
      <c r="A40">
        <v>49</v>
      </c>
      <c r="B40">
        <v>60</v>
      </c>
      <c r="C40">
        <v>89</v>
      </c>
      <c r="D40" t="s">
        <v>25</v>
      </c>
      <c r="E40">
        <f t="shared" si="0"/>
        <v>2.522357257509746E-3</v>
      </c>
    </row>
    <row r="41" spans="1:6" x14ac:dyDescent="0.35">
      <c r="A41">
        <v>11</v>
      </c>
      <c r="B41">
        <v>30</v>
      </c>
      <c r="C41">
        <v>7</v>
      </c>
      <c r="D41" t="s">
        <v>25</v>
      </c>
      <c r="E41">
        <f t="shared" si="0"/>
        <v>0.24675324675324672</v>
      </c>
    </row>
    <row r="42" spans="1:6" x14ac:dyDescent="0.35">
      <c r="A42">
        <v>40</v>
      </c>
      <c r="B42">
        <v>55</v>
      </c>
      <c r="C42">
        <v>62</v>
      </c>
      <c r="D42" t="s">
        <v>25</v>
      </c>
      <c r="E42">
        <f t="shared" si="0"/>
        <v>6.0483870967741934E-3</v>
      </c>
    </row>
    <row r="43" spans="1:6" x14ac:dyDescent="0.35">
      <c r="A43">
        <v>67</v>
      </c>
      <c r="B43">
        <v>75</v>
      </c>
      <c r="C43">
        <v>119</v>
      </c>
      <c r="D43" t="s">
        <v>25</v>
      </c>
      <c r="E43">
        <f t="shared" si="0"/>
        <v>1.0033864291985443E-3</v>
      </c>
    </row>
    <row r="44" spans="1:6" x14ac:dyDescent="0.35">
      <c r="A44">
        <v>78</v>
      </c>
      <c r="B44">
        <v>80</v>
      </c>
      <c r="C44">
        <v>162</v>
      </c>
      <c r="D44" t="s">
        <v>25</v>
      </c>
      <c r="E44">
        <f t="shared" si="0"/>
        <v>1.5827793605571326E-4</v>
      </c>
    </row>
    <row r="45" spans="1:6" x14ac:dyDescent="0.35">
      <c r="A45">
        <v>15</v>
      </c>
      <c r="B45">
        <v>35</v>
      </c>
      <c r="C45">
        <v>13</v>
      </c>
      <c r="D45" t="s">
        <v>25</v>
      </c>
      <c r="E45">
        <f t="shared" si="0"/>
        <v>0.10256410256410257</v>
      </c>
    </row>
    <row r="46" spans="1:6" x14ac:dyDescent="0.35">
      <c r="A46">
        <v>27</v>
      </c>
      <c r="B46">
        <v>50</v>
      </c>
      <c r="C46">
        <v>21</v>
      </c>
      <c r="D46" t="s">
        <v>25</v>
      </c>
      <c r="E46">
        <f t="shared" si="0"/>
        <v>4.0564373897707229E-2</v>
      </c>
    </row>
    <row r="47" spans="1:6" x14ac:dyDescent="0.35">
      <c r="A47">
        <v>49</v>
      </c>
      <c r="B47">
        <v>60</v>
      </c>
      <c r="C47">
        <v>89</v>
      </c>
      <c r="D47" t="s">
        <v>25</v>
      </c>
      <c r="E47">
        <f t="shared" si="0"/>
        <v>2.522357257509746E-3</v>
      </c>
      <c r="F47">
        <f>GEOMEAN(E47:E48)</f>
        <v>3.9059177013573507E-3</v>
      </c>
    </row>
    <row r="48" spans="1:6" x14ac:dyDescent="0.35">
      <c r="A48">
        <v>40</v>
      </c>
      <c r="B48">
        <v>55</v>
      </c>
      <c r="C48">
        <v>62</v>
      </c>
      <c r="D48" t="s">
        <v>31</v>
      </c>
      <c r="E48">
        <f t="shared" si="0"/>
        <v>6.0483870967741934E-3</v>
      </c>
    </row>
    <row r="49" spans="1:6" x14ac:dyDescent="0.35">
      <c r="A49">
        <v>11</v>
      </c>
      <c r="B49">
        <v>30</v>
      </c>
      <c r="C49">
        <v>7</v>
      </c>
      <c r="D49" t="s">
        <v>25</v>
      </c>
      <c r="E49">
        <f t="shared" si="0"/>
        <v>0.24675324675324672</v>
      </c>
      <c r="F49">
        <f>GEOMEAN(E49:E50)</f>
        <v>1.5734956598379531E-2</v>
      </c>
    </row>
    <row r="50" spans="1:6" x14ac:dyDescent="0.35">
      <c r="A50">
        <v>67</v>
      </c>
      <c r="B50">
        <v>75</v>
      </c>
      <c r="C50">
        <v>119</v>
      </c>
      <c r="D50" t="s">
        <v>31</v>
      </c>
      <c r="E50">
        <f t="shared" si="0"/>
        <v>1.0033864291985443E-3</v>
      </c>
    </row>
    <row r="51" spans="1:6" x14ac:dyDescent="0.35">
      <c r="A51">
        <v>40</v>
      </c>
      <c r="B51">
        <v>55</v>
      </c>
      <c r="C51">
        <v>62</v>
      </c>
      <c r="D51" t="s">
        <v>31</v>
      </c>
      <c r="E51">
        <f t="shared" si="0"/>
        <v>6.0483870967741934E-3</v>
      </c>
    </row>
    <row r="52" spans="1:6" x14ac:dyDescent="0.35">
      <c r="A52">
        <v>49</v>
      </c>
      <c r="B52">
        <v>60</v>
      </c>
      <c r="C52">
        <v>89</v>
      </c>
      <c r="D52" t="s">
        <v>31</v>
      </c>
      <c r="E52">
        <f t="shared" si="0"/>
        <v>2.522357257509746E-3</v>
      </c>
    </row>
    <row r="53" spans="1:6" x14ac:dyDescent="0.35">
      <c r="A53">
        <v>27</v>
      </c>
      <c r="B53">
        <v>50</v>
      </c>
      <c r="C53">
        <v>21</v>
      </c>
      <c r="D53" t="s">
        <v>31</v>
      </c>
      <c r="E53">
        <f t="shared" si="0"/>
        <v>4.0564373897707229E-2</v>
      </c>
    </row>
    <row r="54" spans="1:6" x14ac:dyDescent="0.35">
      <c r="A54">
        <v>78</v>
      </c>
      <c r="B54">
        <v>80</v>
      </c>
      <c r="C54">
        <v>162</v>
      </c>
      <c r="D54" t="s">
        <v>31</v>
      </c>
      <c r="E54">
        <f t="shared" si="0"/>
        <v>1.5827793605571326E-4</v>
      </c>
    </row>
    <row r="55" spans="1:6" x14ac:dyDescent="0.35">
      <c r="A55">
        <v>15</v>
      </c>
      <c r="B55">
        <v>35</v>
      </c>
      <c r="C55">
        <v>13</v>
      </c>
      <c r="D55" t="s">
        <v>31</v>
      </c>
      <c r="E55">
        <f t="shared" si="0"/>
        <v>0.10256410256410257</v>
      </c>
    </row>
    <row r="56" spans="1:6" x14ac:dyDescent="0.35">
      <c r="A56">
        <v>11</v>
      </c>
      <c r="B56">
        <v>30</v>
      </c>
      <c r="C56">
        <v>7</v>
      </c>
      <c r="D56" t="s">
        <v>31</v>
      </c>
      <c r="E56">
        <f t="shared" si="0"/>
        <v>0.24675324675324672</v>
      </c>
    </row>
    <row r="57" spans="1:6" x14ac:dyDescent="0.35">
      <c r="A57">
        <v>67</v>
      </c>
      <c r="B57">
        <v>75</v>
      </c>
      <c r="C57">
        <v>119</v>
      </c>
      <c r="D57" t="s">
        <v>31</v>
      </c>
      <c r="E57">
        <f t="shared" si="0"/>
        <v>1.0033864291985443E-3</v>
      </c>
    </row>
    <row r="58" spans="1:6" x14ac:dyDescent="0.35">
      <c r="A58">
        <v>27</v>
      </c>
      <c r="B58">
        <v>50</v>
      </c>
      <c r="C58">
        <v>21</v>
      </c>
      <c r="D58" t="s">
        <v>31</v>
      </c>
      <c r="E58">
        <f t="shared" si="0"/>
        <v>4.0564373897707229E-2</v>
      </c>
    </row>
    <row r="59" spans="1:6" x14ac:dyDescent="0.35">
      <c r="A59">
        <v>11</v>
      </c>
      <c r="B59">
        <v>30</v>
      </c>
      <c r="C59">
        <v>7</v>
      </c>
      <c r="D59" t="s">
        <v>31</v>
      </c>
      <c r="E59">
        <f t="shared" si="0"/>
        <v>0.24675324675324672</v>
      </c>
    </row>
    <row r="60" spans="1:6" x14ac:dyDescent="0.35">
      <c r="A60">
        <v>67</v>
      </c>
      <c r="B60">
        <v>75</v>
      </c>
      <c r="C60">
        <v>119</v>
      </c>
      <c r="D60" t="s">
        <v>31</v>
      </c>
      <c r="E60">
        <f t="shared" si="0"/>
        <v>1.0033864291985443E-3</v>
      </c>
    </row>
    <row r="61" spans="1:6" x14ac:dyDescent="0.35">
      <c r="A61">
        <v>49</v>
      </c>
      <c r="B61">
        <v>60</v>
      </c>
      <c r="C61">
        <v>89</v>
      </c>
      <c r="D61" t="s">
        <v>31</v>
      </c>
      <c r="E61">
        <f t="shared" si="0"/>
        <v>2.522357257509746E-3</v>
      </c>
    </row>
    <row r="62" spans="1:6" x14ac:dyDescent="0.35">
      <c r="A62">
        <v>15</v>
      </c>
      <c r="B62">
        <v>35</v>
      </c>
      <c r="C62">
        <v>13</v>
      </c>
      <c r="D62" t="s">
        <v>31</v>
      </c>
      <c r="E62">
        <f t="shared" si="0"/>
        <v>0.10256410256410257</v>
      </c>
    </row>
    <row r="63" spans="1:6" x14ac:dyDescent="0.35">
      <c r="A63">
        <v>40</v>
      </c>
      <c r="B63">
        <v>55</v>
      </c>
      <c r="C63">
        <v>62</v>
      </c>
      <c r="D63" t="s">
        <v>31</v>
      </c>
      <c r="E63">
        <f t="shared" si="0"/>
        <v>6.0483870967741934E-3</v>
      </c>
    </row>
    <row r="64" spans="1:6" x14ac:dyDescent="0.35">
      <c r="A64">
        <v>78</v>
      </c>
      <c r="B64">
        <v>80</v>
      </c>
      <c r="C64">
        <v>162</v>
      </c>
      <c r="D64" t="s">
        <v>31</v>
      </c>
      <c r="E64">
        <f t="shared" si="0"/>
        <v>1.5827793605571326E-4</v>
      </c>
    </row>
    <row r="65" spans="1:5" x14ac:dyDescent="0.35">
      <c r="A65">
        <v>67</v>
      </c>
      <c r="B65">
        <v>75</v>
      </c>
      <c r="C65">
        <v>119</v>
      </c>
      <c r="D65" t="s">
        <v>31</v>
      </c>
      <c r="E65">
        <f t="shared" si="0"/>
        <v>1.0033864291985443E-3</v>
      </c>
    </row>
    <row r="66" spans="1:5" x14ac:dyDescent="0.35">
      <c r="A66">
        <v>78</v>
      </c>
      <c r="B66">
        <v>80</v>
      </c>
      <c r="C66">
        <v>162</v>
      </c>
      <c r="D66" t="s">
        <v>31</v>
      </c>
      <c r="E66">
        <f t="shared" si="0"/>
        <v>1.5827793605571326E-4</v>
      </c>
    </row>
    <row r="67" spans="1:5" x14ac:dyDescent="0.35">
      <c r="A67">
        <v>15</v>
      </c>
      <c r="B67">
        <v>35</v>
      </c>
      <c r="C67">
        <v>13</v>
      </c>
      <c r="D67" t="s">
        <v>31</v>
      </c>
      <c r="E67">
        <f t="shared" ref="E67:E98" si="1">((B67/A67)-1)/C67</f>
        <v>0.10256410256410257</v>
      </c>
    </row>
    <row r="68" spans="1:5" x14ac:dyDescent="0.35">
      <c r="A68">
        <v>49</v>
      </c>
      <c r="B68">
        <v>60</v>
      </c>
      <c r="C68">
        <v>89</v>
      </c>
      <c r="D68" t="s">
        <v>31</v>
      </c>
      <c r="E68">
        <f t="shared" si="1"/>
        <v>2.522357257509746E-3</v>
      </c>
    </row>
    <row r="69" spans="1:5" x14ac:dyDescent="0.35">
      <c r="A69">
        <v>27</v>
      </c>
      <c r="B69">
        <v>50</v>
      </c>
      <c r="C69">
        <v>21</v>
      </c>
      <c r="D69" t="s">
        <v>31</v>
      </c>
      <c r="E69">
        <f t="shared" si="1"/>
        <v>4.0564373897707229E-2</v>
      </c>
    </row>
    <row r="70" spans="1:5" x14ac:dyDescent="0.35">
      <c r="A70">
        <v>40</v>
      </c>
      <c r="B70">
        <v>55</v>
      </c>
      <c r="C70">
        <v>62</v>
      </c>
      <c r="D70" t="s">
        <v>31</v>
      </c>
      <c r="E70">
        <f t="shared" si="1"/>
        <v>6.0483870967741934E-3</v>
      </c>
    </row>
    <row r="71" spans="1:5" x14ac:dyDescent="0.35">
      <c r="A71">
        <v>11</v>
      </c>
      <c r="B71">
        <v>30</v>
      </c>
      <c r="C71">
        <v>7</v>
      </c>
      <c r="D71" t="s">
        <v>31</v>
      </c>
      <c r="E71">
        <f t="shared" si="1"/>
        <v>0.24675324675324672</v>
      </c>
    </row>
    <row r="72" spans="1:5" x14ac:dyDescent="0.35">
      <c r="A72">
        <v>40</v>
      </c>
      <c r="B72">
        <v>55</v>
      </c>
      <c r="C72">
        <v>62</v>
      </c>
      <c r="D72" t="s">
        <v>31</v>
      </c>
      <c r="E72">
        <f t="shared" si="1"/>
        <v>6.0483870967741934E-3</v>
      </c>
    </row>
    <row r="73" spans="1:5" x14ac:dyDescent="0.35">
      <c r="A73">
        <v>15</v>
      </c>
      <c r="B73">
        <v>35</v>
      </c>
      <c r="C73">
        <v>13</v>
      </c>
      <c r="D73" t="s">
        <v>31</v>
      </c>
      <c r="E73">
        <f t="shared" si="1"/>
        <v>0.10256410256410257</v>
      </c>
    </row>
    <row r="74" spans="1:5" x14ac:dyDescent="0.35">
      <c r="A74">
        <v>11</v>
      </c>
      <c r="B74">
        <v>30</v>
      </c>
      <c r="C74">
        <v>7</v>
      </c>
      <c r="D74" t="s">
        <v>31</v>
      </c>
      <c r="E74">
        <f t="shared" si="1"/>
        <v>0.24675324675324672</v>
      </c>
    </row>
    <row r="75" spans="1:5" x14ac:dyDescent="0.35">
      <c r="A75">
        <v>49</v>
      </c>
      <c r="B75">
        <v>60</v>
      </c>
      <c r="C75">
        <v>89</v>
      </c>
      <c r="D75" t="s">
        <v>31</v>
      </c>
      <c r="E75">
        <f t="shared" si="1"/>
        <v>2.522357257509746E-3</v>
      </c>
    </row>
    <row r="76" spans="1:5" x14ac:dyDescent="0.35">
      <c r="A76">
        <v>67</v>
      </c>
      <c r="B76">
        <v>75</v>
      </c>
      <c r="C76">
        <v>119</v>
      </c>
      <c r="D76" t="s">
        <v>31</v>
      </c>
      <c r="E76">
        <f t="shared" si="1"/>
        <v>1.0033864291985443E-3</v>
      </c>
    </row>
    <row r="77" spans="1:5" x14ac:dyDescent="0.35">
      <c r="A77">
        <v>27</v>
      </c>
      <c r="B77">
        <v>50</v>
      </c>
      <c r="C77">
        <v>21</v>
      </c>
      <c r="D77" t="s">
        <v>31</v>
      </c>
      <c r="E77">
        <f t="shared" si="1"/>
        <v>4.0564373897707229E-2</v>
      </c>
    </row>
    <row r="78" spans="1:5" x14ac:dyDescent="0.35">
      <c r="A78">
        <v>78</v>
      </c>
      <c r="B78">
        <v>80</v>
      </c>
      <c r="C78">
        <v>162</v>
      </c>
      <c r="D78" t="s">
        <v>31</v>
      </c>
      <c r="E78">
        <f t="shared" si="1"/>
        <v>1.5827793605571326E-4</v>
      </c>
    </row>
    <row r="79" spans="1:5" x14ac:dyDescent="0.35">
      <c r="A79">
        <v>40</v>
      </c>
      <c r="B79">
        <v>55</v>
      </c>
      <c r="C79">
        <v>62</v>
      </c>
      <c r="D79" t="s">
        <v>31</v>
      </c>
      <c r="E79">
        <f t="shared" si="1"/>
        <v>6.0483870967741934E-3</v>
      </c>
    </row>
    <row r="80" spans="1:5" x14ac:dyDescent="0.35">
      <c r="A80">
        <v>11</v>
      </c>
      <c r="B80">
        <v>30</v>
      </c>
      <c r="C80">
        <v>7</v>
      </c>
      <c r="D80" t="s">
        <v>31</v>
      </c>
      <c r="E80">
        <f t="shared" si="1"/>
        <v>0.24675324675324672</v>
      </c>
    </row>
    <row r="81" spans="1:5" x14ac:dyDescent="0.35">
      <c r="A81">
        <v>27</v>
      </c>
      <c r="B81">
        <v>50</v>
      </c>
      <c r="C81">
        <v>21</v>
      </c>
      <c r="D81" t="s">
        <v>31</v>
      </c>
      <c r="E81">
        <f t="shared" si="1"/>
        <v>4.0564373897707229E-2</v>
      </c>
    </row>
    <row r="82" spans="1:5" x14ac:dyDescent="0.35">
      <c r="A82">
        <v>49</v>
      </c>
      <c r="B82">
        <v>60</v>
      </c>
      <c r="C82">
        <v>89</v>
      </c>
      <c r="D82" t="s">
        <v>31</v>
      </c>
      <c r="E82">
        <f t="shared" si="1"/>
        <v>2.522357257509746E-3</v>
      </c>
    </row>
    <row r="83" spans="1:5" x14ac:dyDescent="0.35">
      <c r="A83">
        <v>15</v>
      </c>
      <c r="B83">
        <v>35</v>
      </c>
      <c r="C83">
        <v>13</v>
      </c>
      <c r="D83" t="s">
        <v>31</v>
      </c>
      <c r="E83">
        <f t="shared" si="1"/>
        <v>0.10256410256410257</v>
      </c>
    </row>
    <row r="84" spans="1:5" x14ac:dyDescent="0.35">
      <c r="A84">
        <v>78</v>
      </c>
      <c r="B84">
        <v>80</v>
      </c>
      <c r="C84">
        <v>162</v>
      </c>
      <c r="D84" t="s">
        <v>31</v>
      </c>
      <c r="E84">
        <f t="shared" si="1"/>
        <v>1.5827793605571326E-4</v>
      </c>
    </row>
    <row r="85" spans="1:5" x14ac:dyDescent="0.35">
      <c r="A85">
        <v>67</v>
      </c>
      <c r="B85">
        <v>75</v>
      </c>
      <c r="C85">
        <v>119</v>
      </c>
      <c r="D85" t="s">
        <v>31</v>
      </c>
      <c r="E85">
        <f t="shared" si="1"/>
        <v>1.0033864291985443E-3</v>
      </c>
    </row>
    <row r="86" spans="1:5" x14ac:dyDescent="0.35">
      <c r="A86">
        <v>78</v>
      </c>
      <c r="B86">
        <v>80</v>
      </c>
      <c r="C86">
        <v>162</v>
      </c>
      <c r="D86" t="s">
        <v>31</v>
      </c>
      <c r="E86">
        <f t="shared" si="1"/>
        <v>1.5827793605571326E-4</v>
      </c>
    </row>
    <row r="87" spans="1:5" x14ac:dyDescent="0.35">
      <c r="A87">
        <v>11</v>
      </c>
      <c r="B87">
        <v>30</v>
      </c>
      <c r="C87">
        <v>7</v>
      </c>
      <c r="D87" t="s">
        <v>31</v>
      </c>
      <c r="E87">
        <f t="shared" si="1"/>
        <v>0.24675324675324672</v>
      </c>
    </row>
    <row r="88" spans="1:5" x14ac:dyDescent="0.35">
      <c r="A88">
        <v>67</v>
      </c>
      <c r="B88">
        <v>75</v>
      </c>
      <c r="C88">
        <v>119</v>
      </c>
      <c r="D88" t="s">
        <v>31</v>
      </c>
      <c r="E88">
        <f t="shared" si="1"/>
        <v>1.0033864291985443E-3</v>
      </c>
    </row>
    <row r="89" spans="1:5" x14ac:dyDescent="0.35">
      <c r="A89">
        <v>15</v>
      </c>
      <c r="B89">
        <v>35</v>
      </c>
      <c r="C89">
        <v>13</v>
      </c>
      <c r="D89" t="s">
        <v>31</v>
      </c>
      <c r="E89">
        <f t="shared" si="1"/>
        <v>0.10256410256410257</v>
      </c>
    </row>
    <row r="90" spans="1:5" x14ac:dyDescent="0.35">
      <c r="A90">
        <v>27</v>
      </c>
      <c r="B90">
        <v>50</v>
      </c>
      <c r="C90">
        <v>21</v>
      </c>
      <c r="D90" t="s">
        <v>31</v>
      </c>
      <c r="E90">
        <f t="shared" si="1"/>
        <v>4.0564373897707229E-2</v>
      </c>
    </row>
    <row r="91" spans="1:5" x14ac:dyDescent="0.35">
      <c r="A91">
        <v>40</v>
      </c>
      <c r="B91">
        <v>55</v>
      </c>
      <c r="C91">
        <v>62</v>
      </c>
      <c r="D91" t="s">
        <v>31</v>
      </c>
      <c r="E91">
        <f t="shared" si="1"/>
        <v>6.0483870967741934E-3</v>
      </c>
    </row>
    <row r="92" spans="1:5" x14ac:dyDescent="0.35">
      <c r="A92">
        <v>49</v>
      </c>
      <c r="B92">
        <v>60</v>
      </c>
      <c r="C92">
        <v>89</v>
      </c>
      <c r="D92" t="s">
        <v>31</v>
      </c>
      <c r="E92">
        <f t="shared" si="1"/>
        <v>2.522357257509746E-3</v>
      </c>
    </row>
    <row r="93" spans="1:5" x14ac:dyDescent="0.35">
      <c r="A93">
        <v>15</v>
      </c>
      <c r="B93">
        <v>35</v>
      </c>
      <c r="C93">
        <v>13</v>
      </c>
      <c r="D93" t="s">
        <v>31</v>
      </c>
      <c r="E93">
        <f t="shared" si="1"/>
        <v>0.10256410256410257</v>
      </c>
    </row>
    <row r="94" spans="1:5" x14ac:dyDescent="0.35">
      <c r="A94">
        <v>49</v>
      </c>
      <c r="B94">
        <v>60</v>
      </c>
      <c r="C94">
        <v>89</v>
      </c>
      <c r="D94" t="s">
        <v>31</v>
      </c>
      <c r="E94">
        <f t="shared" si="1"/>
        <v>2.522357257509746E-3</v>
      </c>
    </row>
    <row r="95" spans="1:5" x14ac:dyDescent="0.35">
      <c r="A95">
        <v>27</v>
      </c>
      <c r="B95">
        <v>50</v>
      </c>
      <c r="C95">
        <v>21</v>
      </c>
      <c r="D95" t="s">
        <v>31</v>
      </c>
      <c r="E95">
        <f t="shared" si="1"/>
        <v>4.0564373897707229E-2</v>
      </c>
    </row>
    <row r="96" spans="1:5" x14ac:dyDescent="0.35">
      <c r="A96">
        <v>67</v>
      </c>
      <c r="B96">
        <v>75</v>
      </c>
      <c r="C96">
        <v>119</v>
      </c>
      <c r="D96" t="s">
        <v>31</v>
      </c>
      <c r="E96">
        <f t="shared" si="1"/>
        <v>1.0033864291985443E-3</v>
      </c>
    </row>
    <row r="97" spans="1:5" x14ac:dyDescent="0.35">
      <c r="A97">
        <v>78</v>
      </c>
      <c r="B97">
        <v>80</v>
      </c>
      <c r="C97">
        <v>162</v>
      </c>
      <c r="D97" t="s">
        <v>31</v>
      </c>
      <c r="E97">
        <f t="shared" si="1"/>
        <v>1.5827793605571326E-4</v>
      </c>
    </row>
    <row r="98" spans="1:5" x14ac:dyDescent="0.35">
      <c r="A98">
        <v>40</v>
      </c>
      <c r="B98">
        <v>55</v>
      </c>
      <c r="C98">
        <v>62</v>
      </c>
      <c r="D98" t="s">
        <v>31</v>
      </c>
      <c r="E98">
        <f t="shared" si="1"/>
        <v>6.0483870967741934E-3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1402-1487-4A5C-AE47-4DAFEDC7B4FA}">
  <dimension ref="A1:Y98"/>
  <sheetViews>
    <sheetView topLeftCell="A76" workbookViewId="0">
      <selection activeCell="P1" sqref="P1:P98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49</v>
      </c>
      <c r="B2">
        <v>60</v>
      </c>
      <c r="C2">
        <v>89</v>
      </c>
      <c r="D2">
        <v>0</v>
      </c>
      <c r="E2">
        <v>0</v>
      </c>
      <c r="F2">
        <v>0</v>
      </c>
      <c r="G2">
        <v>4</v>
      </c>
      <c r="H2">
        <v>0.45931309997104097</v>
      </c>
      <c r="J2">
        <v>0.13479370001005</v>
      </c>
      <c r="K2">
        <v>0.45931309997104097</v>
      </c>
      <c r="L2">
        <v>1.02459950000047</v>
      </c>
      <c r="M2">
        <v>1.02459950000047</v>
      </c>
      <c r="N2">
        <v>1.4591715999995301</v>
      </c>
      <c r="O2">
        <v>25.291913699998901</v>
      </c>
      <c r="P2" t="s">
        <v>25</v>
      </c>
      <c r="Q2">
        <v>13.964646400010601</v>
      </c>
      <c r="R2" t="s">
        <v>26</v>
      </c>
      <c r="S2">
        <v>311879</v>
      </c>
      <c r="T2">
        <v>1</v>
      </c>
      <c r="U2" t="s">
        <v>34</v>
      </c>
      <c r="V2" t="s">
        <v>28</v>
      </c>
      <c r="W2" t="s">
        <v>29</v>
      </c>
      <c r="X2" t="s">
        <v>26</v>
      </c>
      <c r="Y2" t="s">
        <v>35</v>
      </c>
    </row>
    <row r="3" spans="1:25" x14ac:dyDescent="0.35">
      <c r="A3">
        <v>78</v>
      </c>
      <c r="B3">
        <v>80</v>
      </c>
      <c r="C3">
        <v>162</v>
      </c>
      <c r="D3">
        <v>0</v>
      </c>
      <c r="E3">
        <v>1</v>
      </c>
      <c r="F3">
        <v>1</v>
      </c>
      <c r="G3">
        <v>6</v>
      </c>
      <c r="H3">
        <v>25.3076292999903</v>
      </c>
      <c r="J3">
        <v>25.293864000006501</v>
      </c>
      <c r="K3">
        <v>25.3076292999903</v>
      </c>
      <c r="L3">
        <v>26.3076774000073</v>
      </c>
      <c r="M3">
        <v>26.3076774000073</v>
      </c>
      <c r="N3">
        <v>26.3076774000073</v>
      </c>
      <c r="O3">
        <v>26.775299599976201</v>
      </c>
      <c r="P3" t="s">
        <v>31</v>
      </c>
      <c r="Q3" t="s">
        <v>26</v>
      </c>
      <c r="R3" t="s">
        <v>26</v>
      </c>
      <c r="S3">
        <v>311879</v>
      </c>
      <c r="T3">
        <v>1</v>
      </c>
      <c r="U3" t="s">
        <v>34</v>
      </c>
      <c r="V3" t="s">
        <v>28</v>
      </c>
      <c r="W3" t="s">
        <v>29</v>
      </c>
      <c r="X3" t="s">
        <v>26</v>
      </c>
      <c r="Y3" t="s">
        <v>35</v>
      </c>
    </row>
    <row r="4" spans="1:25" x14ac:dyDescent="0.35">
      <c r="A4">
        <v>11</v>
      </c>
      <c r="B4">
        <v>30</v>
      </c>
      <c r="C4">
        <v>7</v>
      </c>
      <c r="D4">
        <v>0</v>
      </c>
      <c r="E4">
        <v>2</v>
      </c>
      <c r="F4">
        <v>2</v>
      </c>
      <c r="G4">
        <v>0</v>
      </c>
      <c r="H4">
        <v>26.791116999986102</v>
      </c>
      <c r="J4">
        <v>26.775745099992399</v>
      </c>
      <c r="K4">
        <v>26.791116999986102</v>
      </c>
      <c r="L4">
        <v>27.7751505000051</v>
      </c>
      <c r="M4">
        <v>27.7751505000051</v>
      </c>
      <c r="N4">
        <v>27.791323499986898</v>
      </c>
      <c r="O4">
        <v>28.125613700016402</v>
      </c>
      <c r="P4" t="s">
        <v>25</v>
      </c>
      <c r="Q4">
        <v>-9.9566269000060803</v>
      </c>
      <c r="R4" t="s">
        <v>26</v>
      </c>
      <c r="S4">
        <v>311879</v>
      </c>
      <c r="T4">
        <v>1</v>
      </c>
      <c r="U4" t="s">
        <v>34</v>
      </c>
      <c r="V4" t="s">
        <v>28</v>
      </c>
      <c r="W4" t="s">
        <v>29</v>
      </c>
      <c r="X4" t="s">
        <v>26</v>
      </c>
      <c r="Y4" t="s">
        <v>35</v>
      </c>
    </row>
    <row r="5" spans="1:25" x14ac:dyDescent="0.35">
      <c r="A5">
        <v>67</v>
      </c>
      <c r="B5">
        <v>75</v>
      </c>
      <c r="C5">
        <v>119</v>
      </c>
      <c r="D5">
        <v>0</v>
      </c>
      <c r="E5">
        <v>3</v>
      </c>
      <c r="F5">
        <v>3</v>
      </c>
      <c r="G5">
        <v>5</v>
      </c>
      <c r="H5">
        <v>28.1410888999816</v>
      </c>
      <c r="J5">
        <v>28.126103799964699</v>
      </c>
      <c r="K5">
        <v>28.1410888999816</v>
      </c>
      <c r="L5">
        <v>29.140912199974899</v>
      </c>
      <c r="M5">
        <v>29.140912199974899</v>
      </c>
      <c r="N5">
        <v>29.140912199974899</v>
      </c>
      <c r="O5">
        <v>29.558934599975998</v>
      </c>
      <c r="P5" t="s">
        <v>25</v>
      </c>
      <c r="Q5">
        <v>-9.8885695000062697</v>
      </c>
      <c r="R5" t="s">
        <v>26</v>
      </c>
      <c r="S5">
        <v>311879</v>
      </c>
      <c r="T5">
        <v>1</v>
      </c>
      <c r="U5" t="s">
        <v>34</v>
      </c>
      <c r="V5" t="s">
        <v>28</v>
      </c>
      <c r="W5" t="s">
        <v>29</v>
      </c>
      <c r="X5" t="s">
        <v>26</v>
      </c>
      <c r="Y5" t="s">
        <v>35</v>
      </c>
    </row>
    <row r="6" spans="1:25" x14ac:dyDescent="0.35">
      <c r="A6">
        <v>27</v>
      </c>
      <c r="B6">
        <v>50</v>
      </c>
      <c r="C6">
        <v>21</v>
      </c>
      <c r="D6">
        <v>0</v>
      </c>
      <c r="E6">
        <v>4</v>
      </c>
      <c r="F6">
        <v>4</v>
      </c>
      <c r="G6">
        <v>2</v>
      </c>
      <c r="H6">
        <v>29.574518800014602</v>
      </c>
      <c r="J6">
        <v>29.5593359000049</v>
      </c>
      <c r="K6">
        <v>29.574518800014602</v>
      </c>
      <c r="L6">
        <v>30.574795399967101</v>
      </c>
      <c r="M6">
        <v>30.574795399967101</v>
      </c>
      <c r="N6">
        <v>30.574795399967101</v>
      </c>
      <c r="O6">
        <v>30.9417080999701</v>
      </c>
      <c r="P6" t="s">
        <v>25</v>
      </c>
      <c r="Q6">
        <v>-9.9367344999918696</v>
      </c>
      <c r="R6" t="s">
        <v>26</v>
      </c>
      <c r="S6">
        <v>311879</v>
      </c>
      <c r="T6">
        <v>1</v>
      </c>
      <c r="U6" t="s">
        <v>34</v>
      </c>
      <c r="V6" t="s">
        <v>28</v>
      </c>
      <c r="W6" t="s">
        <v>29</v>
      </c>
      <c r="X6" t="s">
        <v>26</v>
      </c>
      <c r="Y6" t="s">
        <v>35</v>
      </c>
    </row>
    <row r="7" spans="1:25" x14ac:dyDescent="0.35">
      <c r="A7">
        <v>40</v>
      </c>
      <c r="B7">
        <v>55</v>
      </c>
      <c r="C7">
        <v>62</v>
      </c>
      <c r="D7">
        <v>0</v>
      </c>
      <c r="E7">
        <v>5</v>
      </c>
      <c r="F7">
        <v>5</v>
      </c>
      <c r="G7">
        <v>3</v>
      </c>
      <c r="H7">
        <v>30.958171800011701</v>
      </c>
      <c r="J7">
        <v>30.942074299964499</v>
      </c>
      <c r="K7">
        <v>30.958171800011701</v>
      </c>
      <c r="L7">
        <v>31.957781500008402</v>
      </c>
      <c r="M7">
        <v>31.957781500008402</v>
      </c>
      <c r="N7">
        <v>31.957781500008402</v>
      </c>
      <c r="O7">
        <v>32.209296899964102</v>
      </c>
      <c r="P7" t="s">
        <v>25</v>
      </c>
      <c r="Q7">
        <v>-10.046094599994801</v>
      </c>
      <c r="R7" t="s">
        <v>26</v>
      </c>
      <c r="S7">
        <v>311879</v>
      </c>
      <c r="T7">
        <v>1</v>
      </c>
      <c r="U7" t="s">
        <v>34</v>
      </c>
      <c r="V7" t="s">
        <v>28</v>
      </c>
      <c r="W7" t="s">
        <v>29</v>
      </c>
      <c r="X7" t="s">
        <v>26</v>
      </c>
      <c r="Y7" t="s">
        <v>35</v>
      </c>
    </row>
    <row r="8" spans="1:25" x14ac:dyDescent="0.35">
      <c r="A8">
        <v>15</v>
      </c>
      <c r="B8">
        <v>35</v>
      </c>
      <c r="C8">
        <v>13</v>
      </c>
      <c r="D8">
        <v>0</v>
      </c>
      <c r="E8">
        <v>6</v>
      </c>
      <c r="F8">
        <v>6</v>
      </c>
      <c r="G8">
        <v>1</v>
      </c>
      <c r="H8">
        <v>32.224637500010402</v>
      </c>
      <c r="J8">
        <v>32.2096501999767</v>
      </c>
      <c r="K8">
        <v>32.224637500010402</v>
      </c>
      <c r="L8">
        <v>33.224221999989801</v>
      </c>
      <c r="M8">
        <v>33.224221999989801</v>
      </c>
      <c r="N8">
        <v>33.224221999989801</v>
      </c>
      <c r="O8">
        <v>34.374842899967902</v>
      </c>
      <c r="P8" t="s">
        <v>25</v>
      </c>
      <c r="Q8" t="s">
        <v>26</v>
      </c>
      <c r="R8" t="s">
        <v>26</v>
      </c>
      <c r="S8">
        <v>311879</v>
      </c>
      <c r="T8">
        <v>1</v>
      </c>
      <c r="U8" t="s">
        <v>34</v>
      </c>
      <c r="V8" t="s">
        <v>28</v>
      </c>
      <c r="W8" t="s">
        <v>29</v>
      </c>
      <c r="X8" t="s">
        <v>26</v>
      </c>
      <c r="Y8" t="s">
        <v>35</v>
      </c>
    </row>
    <row r="9" spans="1:25" x14ac:dyDescent="0.35">
      <c r="A9">
        <v>67</v>
      </c>
      <c r="B9">
        <v>75</v>
      </c>
      <c r="C9">
        <v>119</v>
      </c>
      <c r="D9">
        <v>1</v>
      </c>
      <c r="E9">
        <v>0</v>
      </c>
      <c r="F9">
        <v>7</v>
      </c>
      <c r="G9">
        <v>5</v>
      </c>
      <c r="H9">
        <v>34.390905299980602</v>
      </c>
      <c r="J9">
        <v>34.3752049999893</v>
      </c>
      <c r="K9">
        <v>34.390905299980602</v>
      </c>
      <c r="L9">
        <v>35.374207200016798</v>
      </c>
      <c r="M9">
        <v>35.374207200016798</v>
      </c>
      <c r="N9">
        <v>35.390716399997402</v>
      </c>
      <c r="O9">
        <v>35.675605900003497</v>
      </c>
      <c r="P9" t="s">
        <v>25</v>
      </c>
      <c r="Q9">
        <v>-10.0024131999816</v>
      </c>
      <c r="R9" t="s">
        <v>26</v>
      </c>
      <c r="S9">
        <v>311879</v>
      </c>
      <c r="T9">
        <v>1</v>
      </c>
      <c r="U9" t="s">
        <v>34</v>
      </c>
      <c r="V9" t="s">
        <v>28</v>
      </c>
      <c r="W9" t="s">
        <v>29</v>
      </c>
      <c r="X9" t="s">
        <v>26</v>
      </c>
      <c r="Y9" t="s">
        <v>35</v>
      </c>
    </row>
    <row r="10" spans="1:25" x14ac:dyDescent="0.35">
      <c r="A10">
        <v>78</v>
      </c>
      <c r="B10">
        <v>80</v>
      </c>
      <c r="C10">
        <v>162</v>
      </c>
      <c r="D10">
        <v>1</v>
      </c>
      <c r="E10">
        <v>1</v>
      </c>
      <c r="F10">
        <v>8</v>
      </c>
      <c r="G10">
        <v>6</v>
      </c>
      <c r="H10">
        <v>35.690681800013401</v>
      </c>
      <c r="J10">
        <v>35.675962999986901</v>
      </c>
      <c r="K10">
        <v>35.690681800013401</v>
      </c>
      <c r="L10">
        <v>36.690560199960601</v>
      </c>
      <c r="M10">
        <v>36.690560199960601</v>
      </c>
      <c r="N10">
        <v>36.690560199960601</v>
      </c>
      <c r="O10">
        <v>36.709126200002999</v>
      </c>
      <c r="P10" t="s">
        <v>25</v>
      </c>
      <c r="Q10">
        <v>-10.279736199998201</v>
      </c>
      <c r="R10" t="s">
        <v>26</v>
      </c>
      <c r="S10">
        <v>311879</v>
      </c>
      <c r="T10">
        <v>1</v>
      </c>
      <c r="U10" t="s">
        <v>34</v>
      </c>
      <c r="V10" t="s">
        <v>28</v>
      </c>
      <c r="W10" t="s">
        <v>29</v>
      </c>
      <c r="X10" t="s">
        <v>26</v>
      </c>
      <c r="Y10" t="s">
        <v>35</v>
      </c>
    </row>
    <row r="11" spans="1:25" x14ac:dyDescent="0.35">
      <c r="A11">
        <v>11</v>
      </c>
      <c r="B11">
        <v>30</v>
      </c>
      <c r="C11">
        <v>7</v>
      </c>
      <c r="D11">
        <v>1</v>
      </c>
      <c r="E11">
        <v>2</v>
      </c>
      <c r="F11">
        <v>9</v>
      </c>
      <c r="G11">
        <v>0</v>
      </c>
      <c r="H11">
        <v>36.723885999992397</v>
      </c>
      <c r="J11">
        <v>36.709478900011099</v>
      </c>
      <c r="K11">
        <v>36.723885999992397</v>
      </c>
      <c r="L11">
        <v>37.723954299988598</v>
      </c>
      <c r="M11">
        <v>37.723954299988598</v>
      </c>
      <c r="N11">
        <v>37.723954299988598</v>
      </c>
      <c r="O11">
        <v>39.641442199994302</v>
      </c>
      <c r="P11" t="s">
        <v>25</v>
      </c>
      <c r="Q11">
        <v>-8.3894903999753296</v>
      </c>
      <c r="R11" t="s">
        <v>26</v>
      </c>
      <c r="S11">
        <v>311879</v>
      </c>
      <c r="T11">
        <v>1</v>
      </c>
      <c r="U11" t="s">
        <v>34</v>
      </c>
      <c r="V11" t="s">
        <v>28</v>
      </c>
      <c r="W11" t="s">
        <v>29</v>
      </c>
      <c r="X11" t="s">
        <v>26</v>
      </c>
      <c r="Y11" t="s">
        <v>35</v>
      </c>
    </row>
    <row r="12" spans="1:25" x14ac:dyDescent="0.35">
      <c r="A12">
        <v>27</v>
      </c>
      <c r="B12">
        <v>50</v>
      </c>
      <c r="C12">
        <v>21</v>
      </c>
      <c r="D12">
        <v>1</v>
      </c>
      <c r="E12">
        <v>3</v>
      </c>
      <c r="F12">
        <v>10</v>
      </c>
      <c r="G12">
        <v>2</v>
      </c>
      <c r="H12">
        <v>39.657448899990399</v>
      </c>
      <c r="J12">
        <v>39.641896499961099</v>
      </c>
      <c r="K12">
        <v>39.657448899990399</v>
      </c>
      <c r="L12">
        <v>40.640581100014899</v>
      </c>
      <c r="M12">
        <v>40.640581100014899</v>
      </c>
      <c r="N12">
        <v>40.657767399970901</v>
      </c>
      <c r="O12">
        <v>40.825062299962099</v>
      </c>
      <c r="P12" t="s">
        <v>25</v>
      </c>
      <c r="Q12">
        <v>-10.1200548000051</v>
      </c>
      <c r="R12" t="s">
        <v>26</v>
      </c>
      <c r="S12">
        <v>311879</v>
      </c>
      <c r="T12">
        <v>1</v>
      </c>
      <c r="U12" t="s">
        <v>34</v>
      </c>
      <c r="V12" t="s">
        <v>28</v>
      </c>
      <c r="W12" t="s">
        <v>29</v>
      </c>
      <c r="X12" t="s">
        <v>26</v>
      </c>
      <c r="Y12" t="s">
        <v>35</v>
      </c>
    </row>
    <row r="13" spans="1:25" x14ac:dyDescent="0.35">
      <c r="A13">
        <v>40</v>
      </c>
      <c r="B13">
        <v>55</v>
      </c>
      <c r="C13">
        <v>62</v>
      </c>
      <c r="D13">
        <v>1</v>
      </c>
      <c r="E13">
        <v>4</v>
      </c>
      <c r="F13">
        <v>11</v>
      </c>
      <c r="G13">
        <v>3</v>
      </c>
      <c r="H13">
        <v>40.840545699989804</v>
      </c>
      <c r="J13">
        <v>40.825417399988503</v>
      </c>
      <c r="K13">
        <v>40.840545699989804</v>
      </c>
      <c r="L13">
        <v>41.823719999985698</v>
      </c>
      <c r="M13">
        <v>41.823719999985698</v>
      </c>
      <c r="N13">
        <v>41.840365999960298</v>
      </c>
      <c r="O13">
        <v>42.174764700001099</v>
      </c>
      <c r="P13" t="s">
        <v>25</v>
      </c>
      <c r="Q13">
        <v>-9.9482883999589795</v>
      </c>
      <c r="R13" t="s">
        <v>26</v>
      </c>
      <c r="S13">
        <v>311879</v>
      </c>
      <c r="T13">
        <v>1</v>
      </c>
      <c r="U13" t="s">
        <v>34</v>
      </c>
      <c r="V13" t="s">
        <v>28</v>
      </c>
      <c r="W13" t="s">
        <v>29</v>
      </c>
      <c r="X13" t="s">
        <v>26</v>
      </c>
      <c r="Y13" t="s">
        <v>35</v>
      </c>
    </row>
    <row r="14" spans="1:25" x14ac:dyDescent="0.35">
      <c r="A14">
        <v>49</v>
      </c>
      <c r="B14">
        <v>60</v>
      </c>
      <c r="C14">
        <v>89</v>
      </c>
      <c r="D14">
        <v>1</v>
      </c>
      <c r="E14">
        <v>5</v>
      </c>
      <c r="F14">
        <v>12</v>
      </c>
      <c r="G14">
        <v>4</v>
      </c>
      <c r="H14">
        <v>42.191236099984899</v>
      </c>
      <c r="J14">
        <v>42.175137399986802</v>
      </c>
      <c r="K14">
        <v>42.191236099984899</v>
      </c>
      <c r="L14">
        <v>43.190290200000099</v>
      </c>
      <c r="M14">
        <v>43.190290200000099</v>
      </c>
      <c r="N14">
        <v>43.190290200000099</v>
      </c>
      <c r="O14">
        <v>43.824387300002797</v>
      </c>
      <c r="P14" t="s">
        <v>25</v>
      </c>
      <c r="Q14">
        <v>-9.6754375000018609</v>
      </c>
      <c r="R14" t="s">
        <v>26</v>
      </c>
      <c r="S14">
        <v>311879</v>
      </c>
      <c r="T14">
        <v>1</v>
      </c>
      <c r="U14" t="s">
        <v>34</v>
      </c>
      <c r="V14" t="s">
        <v>28</v>
      </c>
      <c r="W14" t="s">
        <v>29</v>
      </c>
      <c r="X14" t="s">
        <v>26</v>
      </c>
      <c r="Y14" t="s">
        <v>35</v>
      </c>
    </row>
    <row r="15" spans="1:25" x14ac:dyDescent="0.35">
      <c r="A15">
        <v>15</v>
      </c>
      <c r="B15">
        <v>35</v>
      </c>
      <c r="C15">
        <v>13</v>
      </c>
      <c r="D15">
        <v>1</v>
      </c>
      <c r="E15">
        <v>6</v>
      </c>
      <c r="F15">
        <v>13</v>
      </c>
      <c r="G15">
        <v>1</v>
      </c>
      <c r="H15">
        <v>43.840967199997898</v>
      </c>
      <c r="J15">
        <v>43.824784299999003</v>
      </c>
      <c r="K15">
        <v>43.840967199997898</v>
      </c>
      <c r="L15">
        <v>44.826597200008102</v>
      </c>
      <c r="M15">
        <v>44.826597200008102</v>
      </c>
      <c r="N15">
        <v>44.843598800012799</v>
      </c>
      <c r="O15">
        <v>45.491711299982803</v>
      </c>
      <c r="P15" t="s">
        <v>25</v>
      </c>
      <c r="Q15">
        <v>-9.6434926999500004</v>
      </c>
      <c r="R15" t="s">
        <v>26</v>
      </c>
      <c r="S15">
        <v>311879</v>
      </c>
      <c r="T15">
        <v>1</v>
      </c>
      <c r="U15" t="s">
        <v>34</v>
      </c>
      <c r="V15" t="s">
        <v>28</v>
      </c>
      <c r="W15" t="s">
        <v>29</v>
      </c>
      <c r="X15" t="s">
        <v>26</v>
      </c>
      <c r="Y15" t="s">
        <v>35</v>
      </c>
    </row>
    <row r="16" spans="1:25" x14ac:dyDescent="0.35">
      <c r="A16">
        <v>49</v>
      </c>
      <c r="B16">
        <v>60</v>
      </c>
      <c r="C16">
        <v>89</v>
      </c>
      <c r="D16">
        <v>2</v>
      </c>
      <c r="E16">
        <v>0</v>
      </c>
      <c r="F16">
        <v>14</v>
      </c>
      <c r="G16">
        <v>4</v>
      </c>
      <c r="H16">
        <v>45.5168833999778</v>
      </c>
      <c r="J16">
        <v>45.492086399986803</v>
      </c>
      <c r="K16">
        <v>45.5168833999778</v>
      </c>
      <c r="L16">
        <v>46.507024199992799</v>
      </c>
      <c r="M16">
        <v>46.507024199992799</v>
      </c>
      <c r="N16">
        <v>46.523812800005501</v>
      </c>
      <c r="O16">
        <v>47.158369000011497</v>
      </c>
      <c r="P16" t="s">
        <v>25</v>
      </c>
      <c r="Q16">
        <v>-9.65164460003143</v>
      </c>
      <c r="R16" t="s">
        <v>26</v>
      </c>
      <c r="S16">
        <v>311879</v>
      </c>
      <c r="T16">
        <v>1</v>
      </c>
      <c r="U16" t="s">
        <v>34</v>
      </c>
      <c r="V16" t="s">
        <v>28</v>
      </c>
      <c r="W16" t="s">
        <v>29</v>
      </c>
      <c r="X16" t="s">
        <v>26</v>
      </c>
      <c r="Y16" t="s">
        <v>35</v>
      </c>
    </row>
    <row r="17" spans="1:25" x14ac:dyDescent="0.35">
      <c r="A17">
        <v>11</v>
      </c>
      <c r="B17">
        <v>30</v>
      </c>
      <c r="C17">
        <v>7</v>
      </c>
      <c r="D17">
        <v>2</v>
      </c>
      <c r="E17">
        <v>1</v>
      </c>
      <c r="F17">
        <v>15</v>
      </c>
      <c r="G17">
        <v>0</v>
      </c>
      <c r="H17">
        <v>47.174140499962903</v>
      </c>
      <c r="J17">
        <v>47.158809699991203</v>
      </c>
      <c r="K17">
        <v>47.174140499962903</v>
      </c>
      <c r="L17">
        <v>48.174316299962797</v>
      </c>
      <c r="M17">
        <v>48.174316299962797</v>
      </c>
      <c r="N17">
        <v>48.174316299962797</v>
      </c>
      <c r="O17">
        <v>48.808940899965798</v>
      </c>
      <c r="P17" t="s">
        <v>25</v>
      </c>
      <c r="Q17">
        <v>-9.6732421999913605</v>
      </c>
      <c r="R17" t="s">
        <v>26</v>
      </c>
      <c r="S17">
        <v>311879</v>
      </c>
      <c r="T17">
        <v>1</v>
      </c>
      <c r="U17" t="s">
        <v>34</v>
      </c>
      <c r="V17" t="s">
        <v>28</v>
      </c>
      <c r="W17" t="s">
        <v>29</v>
      </c>
      <c r="X17" t="s">
        <v>26</v>
      </c>
      <c r="Y17" t="s">
        <v>35</v>
      </c>
    </row>
    <row r="18" spans="1:25" x14ac:dyDescent="0.35">
      <c r="A18">
        <v>27</v>
      </c>
      <c r="B18">
        <v>50</v>
      </c>
      <c r="C18">
        <v>21</v>
      </c>
      <c r="D18">
        <v>2</v>
      </c>
      <c r="E18">
        <v>2</v>
      </c>
      <c r="F18">
        <v>16</v>
      </c>
      <c r="G18">
        <v>2</v>
      </c>
      <c r="H18">
        <v>48.823716000013498</v>
      </c>
      <c r="J18">
        <v>48.809353399963499</v>
      </c>
      <c r="K18">
        <v>48.823716000013498</v>
      </c>
      <c r="L18">
        <v>49.823428099974898</v>
      </c>
      <c r="M18">
        <v>49.823428099974898</v>
      </c>
      <c r="N18">
        <v>49.823428099974898</v>
      </c>
      <c r="O18">
        <v>50.007407900004097</v>
      </c>
      <c r="P18" t="s">
        <v>25</v>
      </c>
      <c r="Q18">
        <v>-10.1235068999812</v>
      </c>
      <c r="R18" t="s">
        <v>26</v>
      </c>
      <c r="S18">
        <v>311879</v>
      </c>
      <c r="T18">
        <v>1</v>
      </c>
      <c r="U18" t="s">
        <v>34</v>
      </c>
      <c r="V18" t="s">
        <v>28</v>
      </c>
      <c r="W18" t="s">
        <v>29</v>
      </c>
      <c r="X18" t="s">
        <v>26</v>
      </c>
      <c r="Y18" t="s">
        <v>35</v>
      </c>
    </row>
    <row r="19" spans="1:25" x14ac:dyDescent="0.35">
      <c r="A19">
        <v>78</v>
      </c>
      <c r="B19">
        <v>80</v>
      </c>
      <c r="C19">
        <v>162</v>
      </c>
      <c r="D19">
        <v>2</v>
      </c>
      <c r="E19">
        <v>3</v>
      </c>
      <c r="F19">
        <v>17</v>
      </c>
      <c r="G19">
        <v>6</v>
      </c>
      <c r="H19">
        <v>50.023369300004497</v>
      </c>
      <c r="J19">
        <v>50.007796699996099</v>
      </c>
      <c r="K19">
        <v>50.023369300004497</v>
      </c>
      <c r="L19">
        <v>51.006846299976999</v>
      </c>
      <c r="M19">
        <v>51.006846299976999</v>
      </c>
      <c r="N19">
        <v>51.023380099970304</v>
      </c>
      <c r="O19">
        <v>51.024074799963202</v>
      </c>
      <c r="P19" t="s">
        <v>25</v>
      </c>
      <c r="Q19">
        <v>-10.2895190000417</v>
      </c>
      <c r="R19" t="s">
        <v>26</v>
      </c>
      <c r="S19">
        <v>311879</v>
      </c>
      <c r="T19">
        <v>1</v>
      </c>
      <c r="U19" t="s">
        <v>34</v>
      </c>
      <c r="V19" t="s">
        <v>28</v>
      </c>
      <c r="W19" t="s">
        <v>29</v>
      </c>
      <c r="X19" t="s">
        <v>26</v>
      </c>
      <c r="Y19" t="s">
        <v>35</v>
      </c>
    </row>
    <row r="20" spans="1:25" x14ac:dyDescent="0.35">
      <c r="A20">
        <v>40</v>
      </c>
      <c r="B20">
        <v>55</v>
      </c>
      <c r="C20">
        <v>62</v>
      </c>
      <c r="D20">
        <v>2</v>
      </c>
      <c r="E20">
        <v>4</v>
      </c>
      <c r="F20">
        <v>18</v>
      </c>
      <c r="G20">
        <v>3</v>
      </c>
      <c r="H20">
        <v>51.040207399986599</v>
      </c>
      <c r="J20">
        <v>51.024527499976102</v>
      </c>
      <c r="K20">
        <v>51.040207399986599</v>
      </c>
      <c r="L20">
        <v>52.023327899980302</v>
      </c>
      <c r="M20">
        <v>52.023327899980302</v>
      </c>
      <c r="N20">
        <v>52.040349199960403</v>
      </c>
      <c r="O20">
        <v>52.058333799999602</v>
      </c>
      <c r="P20" t="s">
        <v>25</v>
      </c>
      <c r="Q20">
        <v>-10.263643899990701</v>
      </c>
      <c r="R20" t="s">
        <v>26</v>
      </c>
      <c r="S20">
        <v>311879</v>
      </c>
      <c r="T20">
        <v>1</v>
      </c>
      <c r="U20" t="s">
        <v>34</v>
      </c>
      <c r="V20" t="s">
        <v>28</v>
      </c>
      <c r="W20" t="s">
        <v>29</v>
      </c>
      <c r="X20" t="s">
        <v>26</v>
      </c>
      <c r="Y20" t="s">
        <v>35</v>
      </c>
    </row>
    <row r="21" spans="1:25" x14ac:dyDescent="0.35">
      <c r="A21">
        <v>15</v>
      </c>
      <c r="B21">
        <v>35</v>
      </c>
      <c r="C21">
        <v>13</v>
      </c>
      <c r="D21">
        <v>2</v>
      </c>
      <c r="E21">
        <v>5</v>
      </c>
      <c r="F21">
        <v>19</v>
      </c>
      <c r="G21">
        <v>1</v>
      </c>
      <c r="H21">
        <v>52.073407499992697</v>
      </c>
      <c r="J21">
        <v>52.058681599970399</v>
      </c>
      <c r="K21">
        <v>52.073407499992697</v>
      </c>
      <c r="L21">
        <v>53.073764199972999</v>
      </c>
      <c r="M21">
        <v>53.073764199972999</v>
      </c>
      <c r="N21">
        <v>53.073764199972999</v>
      </c>
      <c r="O21">
        <v>53.541085699980599</v>
      </c>
      <c r="P21" t="s">
        <v>25</v>
      </c>
      <c r="Q21">
        <v>-9.8330800000112504</v>
      </c>
      <c r="R21" t="s">
        <v>26</v>
      </c>
      <c r="S21">
        <v>311879</v>
      </c>
      <c r="T21">
        <v>1</v>
      </c>
      <c r="U21" t="s">
        <v>34</v>
      </c>
      <c r="V21" t="s">
        <v>28</v>
      </c>
      <c r="W21" t="s">
        <v>29</v>
      </c>
      <c r="X21" t="s">
        <v>26</v>
      </c>
      <c r="Y21" t="s">
        <v>35</v>
      </c>
    </row>
    <row r="22" spans="1:25" x14ac:dyDescent="0.35">
      <c r="A22">
        <v>67</v>
      </c>
      <c r="B22">
        <v>75</v>
      </c>
      <c r="C22">
        <v>119</v>
      </c>
      <c r="D22">
        <v>2</v>
      </c>
      <c r="E22">
        <v>6</v>
      </c>
      <c r="F22">
        <v>20</v>
      </c>
      <c r="G22">
        <v>5</v>
      </c>
      <c r="H22">
        <v>53.556842599995399</v>
      </c>
      <c r="J22">
        <v>53.541492999996898</v>
      </c>
      <c r="K22">
        <v>53.556842599995399</v>
      </c>
      <c r="L22">
        <v>54.540151399967698</v>
      </c>
      <c r="M22">
        <v>54.540151399967698</v>
      </c>
      <c r="N22">
        <v>54.556771899980902</v>
      </c>
      <c r="O22">
        <v>54.6907973999623</v>
      </c>
      <c r="P22" t="s">
        <v>25</v>
      </c>
      <c r="Q22">
        <v>-10.1513253999874</v>
      </c>
      <c r="R22" t="s">
        <v>26</v>
      </c>
      <c r="S22">
        <v>311879</v>
      </c>
      <c r="T22">
        <v>1</v>
      </c>
      <c r="U22" t="s">
        <v>34</v>
      </c>
      <c r="V22" t="s">
        <v>28</v>
      </c>
      <c r="W22" t="s">
        <v>29</v>
      </c>
      <c r="X22" t="s">
        <v>26</v>
      </c>
      <c r="Y22" t="s">
        <v>35</v>
      </c>
    </row>
    <row r="23" spans="1:25" x14ac:dyDescent="0.35">
      <c r="A23">
        <v>40</v>
      </c>
      <c r="B23">
        <v>55</v>
      </c>
      <c r="C23">
        <v>62</v>
      </c>
      <c r="D23">
        <v>3</v>
      </c>
      <c r="E23">
        <v>0</v>
      </c>
      <c r="F23">
        <v>21</v>
      </c>
      <c r="G23">
        <v>3</v>
      </c>
      <c r="H23">
        <v>54.7070966999745</v>
      </c>
      <c r="J23">
        <v>54.691195099963799</v>
      </c>
      <c r="K23">
        <v>54.7070966999745</v>
      </c>
      <c r="L23">
        <v>55.706832099996902</v>
      </c>
      <c r="M23">
        <v>55.706832099996902</v>
      </c>
      <c r="N23">
        <v>55.706832099996902</v>
      </c>
      <c r="O23">
        <v>56.3739249999634</v>
      </c>
      <c r="P23" t="s">
        <v>25</v>
      </c>
      <c r="Q23">
        <v>-9.6346294999821094</v>
      </c>
      <c r="R23" t="s">
        <v>26</v>
      </c>
      <c r="S23">
        <v>311879</v>
      </c>
      <c r="T23">
        <v>1</v>
      </c>
      <c r="U23" t="s">
        <v>34</v>
      </c>
      <c r="V23" t="s">
        <v>28</v>
      </c>
      <c r="W23" t="s">
        <v>29</v>
      </c>
      <c r="X23" t="s">
        <v>26</v>
      </c>
      <c r="Y23" t="s">
        <v>35</v>
      </c>
    </row>
    <row r="24" spans="1:25" x14ac:dyDescent="0.35">
      <c r="A24">
        <v>67</v>
      </c>
      <c r="B24">
        <v>75</v>
      </c>
      <c r="C24">
        <v>119</v>
      </c>
      <c r="D24">
        <v>3</v>
      </c>
      <c r="E24">
        <v>1</v>
      </c>
      <c r="F24">
        <v>22</v>
      </c>
      <c r="G24">
        <v>5</v>
      </c>
      <c r="H24">
        <v>56.389804599981197</v>
      </c>
      <c r="J24">
        <v>56.3743143999599</v>
      </c>
      <c r="K24">
        <v>56.389804599981197</v>
      </c>
      <c r="L24">
        <v>57.373277999984502</v>
      </c>
      <c r="M24">
        <v>57.373277999984502</v>
      </c>
      <c r="N24">
        <v>57.390473900013603</v>
      </c>
      <c r="O24">
        <v>57.657253100012802</v>
      </c>
      <c r="P24" t="s">
        <v>25</v>
      </c>
      <c r="Q24">
        <v>-10.0213067000149</v>
      </c>
      <c r="R24" t="s">
        <v>26</v>
      </c>
      <c r="S24">
        <v>311879</v>
      </c>
      <c r="T24">
        <v>1</v>
      </c>
      <c r="U24" t="s">
        <v>34</v>
      </c>
      <c r="V24" t="s">
        <v>28</v>
      </c>
      <c r="W24" t="s">
        <v>29</v>
      </c>
      <c r="X24" t="s">
        <v>26</v>
      </c>
      <c r="Y24" t="s">
        <v>35</v>
      </c>
    </row>
    <row r="25" spans="1:25" x14ac:dyDescent="0.35">
      <c r="A25">
        <v>78</v>
      </c>
      <c r="B25">
        <v>80</v>
      </c>
      <c r="C25">
        <v>162</v>
      </c>
      <c r="D25">
        <v>3</v>
      </c>
      <c r="E25">
        <v>2</v>
      </c>
      <c r="F25">
        <v>23</v>
      </c>
      <c r="G25">
        <v>6</v>
      </c>
      <c r="H25">
        <v>57.673856900015302</v>
      </c>
      <c r="J25">
        <v>57.657653099973601</v>
      </c>
      <c r="K25">
        <v>57.673856900015302</v>
      </c>
      <c r="L25">
        <v>58.656441800005197</v>
      </c>
      <c r="M25">
        <v>58.656441800005197</v>
      </c>
      <c r="N25">
        <v>58.6731304000131</v>
      </c>
      <c r="O25">
        <v>58.924466500000499</v>
      </c>
      <c r="P25" t="s">
        <v>25</v>
      </c>
      <c r="Q25">
        <v>-10.031915200001</v>
      </c>
      <c r="R25" t="s">
        <v>26</v>
      </c>
      <c r="S25">
        <v>311879</v>
      </c>
      <c r="T25">
        <v>1</v>
      </c>
      <c r="U25" t="s">
        <v>34</v>
      </c>
      <c r="V25" t="s">
        <v>28</v>
      </c>
      <c r="W25" t="s">
        <v>29</v>
      </c>
      <c r="X25" t="s">
        <v>26</v>
      </c>
      <c r="Y25" t="s">
        <v>35</v>
      </c>
    </row>
    <row r="26" spans="1:25" x14ac:dyDescent="0.35">
      <c r="A26">
        <v>27</v>
      </c>
      <c r="B26">
        <v>50</v>
      </c>
      <c r="C26">
        <v>21</v>
      </c>
      <c r="D26">
        <v>3</v>
      </c>
      <c r="E26">
        <v>3</v>
      </c>
      <c r="F26">
        <v>24</v>
      </c>
      <c r="G26">
        <v>2</v>
      </c>
      <c r="H26">
        <v>58.940464499988501</v>
      </c>
      <c r="J26">
        <v>58.925016199995298</v>
      </c>
      <c r="K26">
        <v>58.940464499988501</v>
      </c>
      <c r="L26">
        <v>59.940090299991397</v>
      </c>
      <c r="M26">
        <v>59.940090299991397</v>
      </c>
      <c r="N26">
        <v>59.940090299991397</v>
      </c>
      <c r="O26">
        <v>60.274173500016303</v>
      </c>
      <c r="P26" t="s">
        <v>25</v>
      </c>
      <c r="Q26">
        <v>-9.9782512999954598</v>
      </c>
      <c r="R26" t="s">
        <v>26</v>
      </c>
      <c r="S26">
        <v>311879</v>
      </c>
      <c r="T26">
        <v>1</v>
      </c>
      <c r="U26" t="s">
        <v>34</v>
      </c>
      <c r="V26" t="s">
        <v>28</v>
      </c>
      <c r="W26" t="s">
        <v>29</v>
      </c>
      <c r="X26" t="s">
        <v>26</v>
      </c>
      <c r="Y26" t="s">
        <v>35</v>
      </c>
    </row>
    <row r="27" spans="1:25" x14ac:dyDescent="0.35">
      <c r="A27">
        <v>15</v>
      </c>
      <c r="B27">
        <v>35</v>
      </c>
      <c r="C27">
        <v>13</v>
      </c>
      <c r="D27">
        <v>3</v>
      </c>
      <c r="E27">
        <v>4</v>
      </c>
      <c r="F27">
        <v>25</v>
      </c>
      <c r="G27">
        <v>1</v>
      </c>
      <c r="H27">
        <v>60.290343199972902</v>
      </c>
      <c r="J27">
        <v>60.274714400002203</v>
      </c>
      <c r="K27">
        <v>60.290343199972902</v>
      </c>
      <c r="L27">
        <v>61.2894410999724</v>
      </c>
      <c r="M27">
        <v>61.2894410999724</v>
      </c>
      <c r="N27">
        <v>61.2894410999724</v>
      </c>
      <c r="O27">
        <v>61.607893200009102</v>
      </c>
      <c r="P27" t="s">
        <v>25</v>
      </c>
      <c r="Q27">
        <v>-9.9914669999852705</v>
      </c>
      <c r="R27" t="s">
        <v>26</v>
      </c>
      <c r="S27">
        <v>311879</v>
      </c>
      <c r="T27">
        <v>1</v>
      </c>
      <c r="U27" t="s">
        <v>34</v>
      </c>
      <c r="V27" t="s">
        <v>28</v>
      </c>
      <c r="W27" t="s">
        <v>29</v>
      </c>
      <c r="X27" t="s">
        <v>26</v>
      </c>
      <c r="Y27" t="s">
        <v>35</v>
      </c>
    </row>
    <row r="28" spans="1:25" x14ac:dyDescent="0.35">
      <c r="A28">
        <v>49</v>
      </c>
      <c r="B28">
        <v>60</v>
      </c>
      <c r="C28">
        <v>89</v>
      </c>
      <c r="D28">
        <v>3</v>
      </c>
      <c r="E28">
        <v>5</v>
      </c>
      <c r="F28">
        <v>26</v>
      </c>
      <c r="G28">
        <v>4</v>
      </c>
      <c r="H28">
        <v>61.623055199976001</v>
      </c>
      <c r="J28">
        <v>61.6082655999925</v>
      </c>
      <c r="K28">
        <v>61.623055199976001</v>
      </c>
      <c r="L28">
        <v>62.606207899982103</v>
      </c>
      <c r="M28">
        <v>62.606207899982103</v>
      </c>
      <c r="N28">
        <v>62.623258000006899</v>
      </c>
      <c r="O28">
        <v>62.973815899982498</v>
      </c>
      <c r="P28" t="s">
        <v>25</v>
      </c>
      <c r="Q28">
        <v>-9.9375683999969606</v>
      </c>
      <c r="R28" t="s">
        <v>26</v>
      </c>
      <c r="S28">
        <v>311879</v>
      </c>
      <c r="T28">
        <v>1</v>
      </c>
      <c r="U28" t="s">
        <v>34</v>
      </c>
      <c r="V28" t="s">
        <v>28</v>
      </c>
      <c r="W28" t="s">
        <v>29</v>
      </c>
      <c r="X28" t="s">
        <v>26</v>
      </c>
      <c r="Y28" t="s">
        <v>35</v>
      </c>
    </row>
    <row r="29" spans="1:25" x14ac:dyDescent="0.35">
      <c r="A29">
        <v>11</v>
      </c>
      <c r="B29">
        <v>30</v>
      </c>
      <c r="C29">
        <v>7</v>
      </c>
      <c r="D29">
        <v>3</v>
      </c>
      <c r="E29">
        <v>6</v>
      </c>
      <c r="F29">
        <v>27</v>
      </c>
      <c r="G29">
        <v>0</v>
      </c>
      <c r="H29">
        <v>62.9895686999661</v>
      </c>
      <c r="J29">
        <v>62.974330099997999</v>
      </c>
      <c r="K29">
        <v>62.9895686999661</v>
      </c>
      <c r="L29">
        <v>63.989649399998598</v>
      </c>
      <c r="M29">
        <v>63.989649399998598</v>
      </c>
      <c r="N29">
        <v>63.989649399998598</v>
      </c>
      <c r="O29">
        <v>64.407152600004295</v>
      </c>
      <c r="P29" t="s">
        <v>25</v>
      </c>
      <c r="Q29">
        <v>-9.8841795999906008</v>
      </c>
      <c r="R29" t="s">
        <v>26</v>
      </c>
      <c r="S29">
        <v>311879</v>
      </c>
      <c r="T29">
        <v>1</v>
      </c>
      <c r="U29" t="s">
        <v>34</v>
      </c>
      <c r="V29" t="s">
        <v>28</v>
      </c>
      <c r="W29" t="s">
        <v>29</v>
      </c>
      <c r="X29" t="s">
        <v>26</v>
      </c>
      <c r="Y29" t="s">
        <v>35</v>
      </c>
    </row>
    <row r="30" spans="1:25" x14ac:dyDescent="0.35">
      <c r="A30">
        <v>11</v>
      </c>
      <c r="B30">
        <v>30</v>
      </c>
      <c r="C30">
        <v>7</v>
      </c>
      <c r="D30">
        <v>4</v>
      </c>
      <c r="E30">
        <v>0</v>
      </c>
      <c r="F30">
        <v>28</v>
      </c>
      <c r="G30">
        <v>0</v>
      </c>
      <c r="H30">
        <v>64.422919899981906</v>
      </c>
      <c r="J30">
        <v>64.407554199977298</v>
      </c>
      <c r="K30">
        <v>64.422919899981906</v>
      </c>
      <c r="L30">
        <v>65.423409799986899</v>
      </c>
      <c r="M30">
        <v>65.423409799986899</v>
      </c>
      <c r="N30">
        <v>65.423409799986899</v>
      </c>
      <c r="O30">
        <v>65.757361399999297</v>
      </c>
      <c r="P30" t="s">
        <v>25</v>
      </c>
      <c r="Q30">
        <v>-9.9693046999746002</v>
      </c>
      <c r="R30" t="s">
        <v>26</v>
      </c>
      <c r="S30">
        <v>311879</v>
      </c>
      <c r="T30">
        <v>1</v>
      </c>
      <c r="U30" t="s">
        <v>34</v>
      </c>
      <c r="V30" t="s">
        <v>28</v>
      </c>
      <c r="W30" t="s">
        <v>29</v>
      </c>
      <c r="X30" t="s">
        <v>26</v>
      </c>
      <c r="Y30" t="s">
        <v>35</v>
      </c>
    </row>
    <row r="31" spans="1:25" x14ac:dyDescent="0.35">
      <c r="A31">
        <v>78</v>
      </c>
      <c r="B31">
        <v>80</v>
      </c>
      <c r="C31">
        <v>162</v>
      </c>
      <c r="D31">
        <v>4</v>
      </c>
      <c r="E31">
        <v>1</v>
      </c>
      <c r="F31">
        <v>29</v>
      </c>
      <c r="G31">
        <v>6</v>
      </c>
      <c r="H31">
        <v>65.773783100012196</v>
      </c>
      <c r="J31">
        <v>65.757931399973998</v>
      </c>
      <c r="K31">
        <v>65.773783100012196</v>
      </c>
      <c r="L31">
        <v>66.772712800011504</v>
      </c>
      <c r="M31">
        <v>66.772712800011504</v>
      </c>
      <c r="N31">
        <v>66.772712800011504</v>
      </c>
      <c r="O31">
        <v>67.240783499961196</v>
      </c>
      <c r="P31" t="s">
        <v>25</v>
      </c>
      <c r="Q31">
        <v>-9.8319999999948706</v>
      </c>
      <c r="R31" t="s">
        <v>26</v>
      </c>
      <c r="S31">
        <v>311879</v>
      </c>
      <c r="T31">
        <v>1</v>
      </c>
      <c r="U31" t="s">
        <v>34</v>
      </c>
      <c r="V31" t="s">
        <v>28</v>
      </c>
      <c r="W31" t="s">
        <v>29</v>
      </c>
      <c r="X31" t="s">
        <v>26</v>
      </c>
      <c r="Y31" t="s">
        <v>35</v>
      </c>
    </row>
    <row r="32" spans="1:25" x14ac:dyDescent="0.35">
      <c r="A32">
        <v>15</v>
      </c>
      <c r="B32">
        <v>35</v>
      </c>
      <c r="C32">
        <v>13</v>
      </c>
      <c r="D32">
        <v>4</v>
      </c>
      <c r="E32">
        <v>2</v>
      </c>
      <c r="F32">
        <v>30</v>
      </c>
      <c r="G32">
        <v>1</v>
      </c>
      <c r="H32">
        <v>67.256464799982496</v>
      </c>
      <c r="J32">
        <v>67.241173599963005</v>
      </c>
      <c r="K32">
        <v>67.256464799982496</v>
      </c>
      <c r="L32">
        <v>68.256028799980399</v>
      </c>
      <c r="M32">
        <v>68.256028799980399</v>
      </c>
      <c r="N32">
        <v>68.256028799980399</v>
      </c>
      <c r="O32">
        <v>68.540206899982806</v>
      </c>
      <c r="P32" t="s">
        <v>25</v>
      </c>
      <c r="Q32">
        <v>-10.0220575999701</v>
      </c>
      <c r="R32" t="s">
        <v>26</v>
      </c>
      <c r="S32">
        <v>311879</v>
      </c>
      <c r="T32">
        <v>1</v>
      </c>
      <c r="U32" t="s">
        <v>34</v>
      </c>
      <c r="V32" t="s">
        <v>28</v>
      </c>
      <c r="W32" t="s">
        <v>29</v>
      </c>
      <c r="X32" t="s">
        <v>26</v>
      </c>
      <c r="Y32" t="s">
        <v>35</v>
      </c>
    </row>
    <row r="33" spans="1:25" x14ac:dyDescent="0.35">
      <c r="A33">
        <v>40</v>
      </c>
      <c r="B33">
        <v>55</v>
      </c>
      <c r="C33">
        <v>62</v>
      </c>
      <c r="D33">
        <v>4</v>
      </c>
      <c r="E33">
        <v>3</v>
      </c>
      <c r="F33">
        <v>31</v>
      </c>
      <c r="G33">
        <v>3</v>
      </c>
      <c r="H33">
        <v>68.556127899966597</v>
      </c>
      <c r="J33">
        <v>68.540567799995102</v>
      </c>
      <c r="K33">
        <v>68.556127899966597</v>
      </c>
      <c r="L33">
        <v>69.540367899986407</v>
      </c>
      <c r="M33">
        <v>69.540367899986407</v>
      </c>
      <c r="N33">
        <v>69.556630400009396</v>
      </c>
      <c r="O33">
        <v>69.873442899959599</v>
      </c>
      <c r="P33" t="s">
        <v>25</v>
      </c>
      <c r="Q33">
        <v>-9.9755961999762803</v>
      </c>
      <c r="R33" t="s">
        <v>26</v>
      </c>
      <c r="S33">
        <v>311879</v>
      </c>
      <c r="T33">
        <v>1</v>
      </c>
      <c r="U33" t="s">
        <v>34</v>
      </c>
      <c r="V33" t="s">
        <v>28</v>
      </c>
      <c r="W33" t="s">
        <v>29</v>
      </c>
      <c r="X33" t="s">
        <v>26</v>
      </c>
      <c r="Y33" t="s">
        <v>35</v>
      </c>
    </row>
    <row r="34" spans="1:25" x14ac:dyDescent="0.35">
      <c r="A34">
        <v>27</v>
      </c>
      <c r="B34">
        <v>50</v>
      </c>
      <c r="C34">
        <v>21</v>
      </c>
      <c r="D34">
        <v>4</v>
      </c>
      <c r="E34">
        <v>4</v>
      </c>
      <c r="F34">
        <v>32</v>
      </c>
      <c r="G34">
        <v>2</v>
      </c>
      <c r="H34">
        <v>69.889528299972795</v>
      </c>
      <c r="J34">
        <v>69.873820399981895</v>
      </c>
      <c r="K34">
        <v>69.889528299972795</v>
      </c>
      <c r="L34">
        <v>70.889204000006401</v>
      </c>
      <c r="M34">
        <v>70.889204000006401</v>
      </c>
      <c r="N34">
        <v>70.889204000006401</v>
      </c>
      <c r="O34">
        <v>71.373366100015105</v>
      </c>
      <c r="P34" t="s">
        <v>31</v>
      </c>
      <c r="Q34">
        <v>-9.8205392000381799</v>
      </c>
      <c r="R34" t="s">
        <v>26</v>
      </c>
      <c r="S34">
        <v>311879</v>
      </c>
      <c r="T34">
        <v>1</v>
      </c>
      <c r="U34" t="s">
        <v>34</v>
      </c>
      <c r="V34" t="s">
        <v>28</v>
      </c>
      <c r="W34" t="s">
        <v>29</v>
      </c>
      <c r="X34" t="s">
        <v>26</v>
      </c>
      <c r="Y34" t="s">
        <v>35</v>
      </c>
    </row>
    <row r="35" spans="1:25" x14ac:dyDescent="0.35">
      <c r="A35">
        <v>49</v>
      </c>
      <c r="B35">
        <v>60</v>
      </c>
      <c r="C35">
        <v>89</v>
      </c>
      <c r="D35">
        <v>4</v>
      </c>
      <c r="E35">
        <v>5</v>
      </c>
      <c r="F35">
        <v>33</v>
      </c>
      <c r="G35">
        <v>4</v>
      </c>
      <c r="H35">
        <v>71.389334800012804</v>
      </c>
      <c r="J35">
        <v>71.3737396000069</v>
      </c>
      <c r="K35">
        <v>71.389334800012804</v>
      </c>
      <c r="L35">
        <v>72.389755200012502</v>
      </c>
      <c r="M35">
        <v>72.389755200012502</v>
      </c>
      <c r="N35">
        <v>72.389755200012502</v>
      </c>
      <c r="O35">
        <v>72.457203599973496</v>
      </c>
      <c r="P35" t="s">
        <v>31</v>
      </c>
      <c r="Q35">
        <v>-10.2321505999425</v>
      </c>
      <c r="R35" t="s">
        <v>26</v>
      </c>
      <c r="S35">
        <v>311879</v>
      </c>
      <c r="T35">
        <v>1</v>
      </c>
      <c r="U35" t="s">
        <v>34</v>
      </c>
      <c r="V35" t="s">
        <v>28</v>
      </c>
      <c r="W35" t="s">
        <v>29</v>
      </c>
      <c r="X35" t="s">
        <v>26</v>
      </c>
      <c r="Y35" t="s">
        <v>35</v>
      </c>
    </row>
    <row r="36" spans="1:25" x14ac:dyDescent="0.35">
      <c r="A36">
        <v>67</v>
      </c>
      <c r="B36">
        <v>75</v>
      </c>
      <c r="C36">
        <v>119</v>
      </c>
      <c r="D36">
        <v>4</v>
      </c>
      <c r="E36">
        <v>6</v>
      </c>
      <c r="F36">
        <v>34</v>
      </c>
      <c r="G36">
        <v>5</v>
      </c>
      <c r="H36">
        <v>72.472480099997398</v>
      </c>
      <c r="J36">
        <v>72.457618599990298</v>
      </c>
      <c r="K36">
        <v>72.472480099997398</v>
      </c>
      <c r="L36">
        <v>73.472658000013297</v>
      </c>
      <c r="M36">
        <v>73.472658000013297</v>
      </c>
      <c r="N36">
        <v>73.472658000013297</v>
      </c>
      <c r="O36">
        <v>73.673687200003698</v>
      </c>
      <c r="P36" t="s">
        <v>31</v>
      </c>
      <c r="Q36">
        <v>-10.1019496999797</v>
      </c>
      <c r="R36" t="s">
        <v>26</v>
      </c>
      <c r="S36">
        <v>311879</v>
      </c>
      <c r="T36">
        <v>1</v>
      </c>
      <c r="U36" t="s">
        <v>34</v>
      </c>
      <c r="V36" t="s">
        <v>28</v>
      </c>
      <c r="W36" t="s">
        <v>29</v>
      </c>
      <c r="X36" t="s">
        <v>26</v>
      </c>
      <c r="Y36" t="s">
        <v>35</v>
      </c>
    </row>
    <row r="37" spans="1:25" x14ac:dyDescent="0.35">
      <c r="A37">
        <v>78</v>
      </c>
      <c r="B37">
        <v>80</v>
      </c>
      <c r="C37">
        <v>162</v>
      </c>
      <c r="D37">
        <v>5</v>
      </c>
      <c r="E37">
        <v>0</v>
      </c>
      <c r="F37">
        <v>35</v>
      </c>
      <c r="G37">
        <v>6</v>
      </c>
      <c r="H37">
        <v>73.689901300007406</v>
      </c>
      <c r="J37">
        <v>73.674142799980402</v>
      </c>
      <c r="K37">
        <v>73.689901300007406</v>
      </c>
      <c r="L37">
        <v>74.689196099992799</v>
      </c>
      <c r="M37">
        <v>74.689196099992799</v>
      </c>
      <c r="N37">
        <v>74.689196099992799</v>
      </c>
      <c r="O37">
        <v>75.073657799977795</v>
      </c>
      <c r="P37" t="s">
        <v>31</v>
      </c>
      <c r="Q37">
        <v>-9.9276450999896007</v>
      </c>
      <c r="R37" t="s">
        <v>26</v>
      </c>
      <c r="S37">
        <v>311879</v>
      </c>
      <c r="T37">
        <v>1</v>
      </c>
      <c r="U37" t="s">
        <v>34</v>
      </c>
      <c r="V37" t="s">
        <v>28</v>
      </c>
      <c r="W37" t="s">
        <v>29</v>
      </c>
      <c r="X37" t="s">
        <v>26</v>
      </c>
      <c r="Y37" t="s">
        <v>35</v>
      </c>
    </row>
    <row r="38" spans="1:25" x14ac:dyDescent="0.35">
      <c r="A38">
        <v>15</v>
      </c>
      <c r="B38">
        <v>35</v>
      </c>
      <c r="C38">
        <v>13</v>
      </c>
      <c r="D38">
        <v>5</v>
      </c>
      <c r="E38">
        <v>1</v>
      </c>
      <c r="F38">
        <v>36</v>
      </c>
      <c r="G38">
        <v>1</v>
      </c>
      <c r="H38">
        <v>75.089214099978506</v>
      </c>
      <c r="J38">
        <v>75.074138599971704</v>
      </c>
      <c r="K38">
        <v>75.089214099978506</v>
      </c>
      <c r="L38">
        <v>76.089201599999797</v>
      </c>
      <c r="M38">
        <v>76.089201599999797</v>
      </c>
      <c r="N38">
        <v>76.089201599999797</v>
      </c>
      <c r="O38">
        <v>76.390114400011896</v>
      </c>
      <c r="P38" t="s">
        <v>31</v>
      </c>
      <c r="Q38">
        <v>-10.005341999989399</v>
      </c>
      <c r="R38" t="s">
        <v>26</v>
      </c>
      <c r="S38">
        <v>311879</v>
      </c>
      <c r="T38">
        <v>1</v>
      </c>
      <c r="U38" t="s">
        <v>34</v>
      </c>
      <c r="V38" t="s">
        <v>28</v>
      </c>
      <c r="W38" t="s">
        <v>29</v>
      </c>
      <c r="X38" t="s">
        <v>26</v>
      </c>
      <c r="Y38" t="s">
        <v>35</v>
      </c>
    </row>
    <row r="39" spans="1:25" x14ac:dyDescent="0.35">
      <c r="A39">
        <v>67</v>
      </c>
      <c r="B39">
        <v>75</v>
      </c>
      <c r="C39">
        <v>119</v>
      </c>
      <c r="D39">
        <v>5</v>
      </c>
      <c r="E39">
        <v>2</v>
      </c>
      <c r="F39">
        <v>37</v>
      </c>
      <c r="G39">
        <v>5</v>
      </c>
      <c r="H39">
        <v>76.405893399962196</v>
      </c>
      <c r="J39">
        <v>76.390483099967199</v>
      </c>
      <c r="K39">
        <v>76.405893399962196</v>
      </c>
      <c r="L39">
        <v>77.405779399967201</v>
      </c>
      <c r="M39">
        <v>77.405779399967201</v>
      </c>
      <c r="N39">
        <v>77.405779399967201</v>
      </c>
      <c r="O39">
        <v>80.057208199985297</v>
      </c>
      <c r="P39" t="s">
        <v>31</v>
      </c>
      <c r="Q39">
        <v>-7.6526776000391603</v>
      </c>
      <c r="R39" t="s">
        <v>26</v>
      </c>
      <c r="S39">
        <v>311879</v>
      </c>
      <c r="T39">
        <v>1</v>
      </c>
      <c r="U39" t="s">
        <v>34</v>
      </c>
      <c r="V39" t="s">
        <v>28</v>
      </c>
      <c r="W39" t="s">
        <v>29</v>
      </c>
      <c r="X39" t="s">
        <v>26</v>
      </c>
      <c r="Y39" t="s">
        <v>35</v>
      </c>
    </row>
    <row r="40" spans="1:25" x14ac:dyDescent="0.35">
      <c r="A40">
        <v>40</v>
      </c>
      <c r="B40">
        <v>55</v>
      </c>
      <c r="C40">
        <v>62</v>
      </c>
      <c r="D40">
        <v>5</v>
      </c>
      <c r="E40">
        <v>3</v>
      </c>
      <c r="F40">
        <v>38</v>
      </c>
      <c r="G40">
        <v>3</v>
      </c>
      <c r="H40">
        <v>80.072459799994206</v>
      </c>
      <c r="J40">
        <v>80.057631100004002</v>
      </c>
      <c r="K40">
        <v>80.072459799994206</v>
      </c>
      <c r="L40">
        <v>81.072863299981606</v>
      </c>
      <c r="M40">
        <v>81.072863299981606</v>
      </c>
      <c r="N40">
        <v>81.072863299981606</v>
      </c>
      <c r="O40">
        <v>81.557002899993606</v>
      </c>
      <c r="P40" t="s">
        <v>31</v>
      </c>
      <c r="Q40">
        <v>-9.8264602000126597</v>
      </c>
      <c r="R40" t="s">
        <v>26</v>
      </c>
      <c r="S40">
        <v>311879</v>
      </c>
      <c r="T40">
        <v>1</v>
      </c>
      <c r="U40" t="s">
        <v>34</v>
      </c>
      <c r="V40" t="s">
        <v>28</v>
      </c>
      <c r="W40" t="s">
        <v>29</v>
      </c>
      <c r="X40" t="s">
        <v>26</v>
      </c>
      <c r="Y40" t="s">
        <v>35</v>
      </c>
    </row>
    <row r="41" spans="1:25" x14ac:dyDescent="0.35">
      <c r="A41">
        <v>11</v>
      </c>
      <c r="B41">
        <v>30</v>
      </c>
      <c r="C41">
        <v>7</v>
      </c>
      <c r="D41">
        <v>5</v>
      </c>
      <c r="E41">
        <v>4</v>
      </c>
      <c r="F41">
        <v>39</v>
      </c>
      <c r="G41">
        <v>0</v>
      </c>
      <c r="H41">
        <v>81.572441699972799</v>
      </c>
      <c r="J41">
        <v>81.557382499973698</v>
      </c>
      <c r="K41">
        <v>81.572441699972799</v>
      </c>
      <c r="L41">
        <v>82.5721244000014</v>
      </c>
      <c r="M41">
        <v>82.5721244000014</v>
      </c>
      <c r="N41">
        <v>82.5721244000014</v>
      </c>
      <c r="O41">
        <v>82.906539699993999</v>
      </c>
      <c r="P41" t="s">
        <v>25</v>
      </c>
      <c r="Q41">
        <v>-9.9742064999882096</v>
      </c>
      <c r="R41" t="s">
        <v>26</v>
      </c>
      <c r="S41">
        <v>311879</v>
      </c>
      <c r="T41">
        <v>1</v>
      </c>
      <c r="U41" t="s">
        <v>34</v>
      </c>
      <c r="V41" t="s">
        <v>28</v>
      </c>
      <c r="W41" t="s">
        <v>29</v>
      </c>
      <c r="X41" t="s">
        <v>26</v>
      </c>
      <c r="Y41" t="s">
        <v>35</v>
      </c>
    </row>
    <row r="42" spans="1:25" x14ac:dyDescent="0.35">
      <c r="A42">
        <v>27</v>
      </c>
      <c r="B42">
        <v>50</v>
      </c>
      <c r="C42">
        <v>21</v>
      </c>
      <c r="D42">
        <v>5</v>
      </c>
      <c r="E42">
        <v>5</v>
      </c>
      <c r="F42">
        <v>40</v>
      </c>
      <c r="G42">
        <v>2</v>
      </c>
      <c r="H42">
        <v>82.9226527999853</v>
      </c>
      <c r="J42">
        <v>82.907187599979807</v>
      </c>
      <c r="K42">
        <v>82.9226527999853</v>
      </c>
      <c r="L42">
        <v>83.922427799960104</v>
      </c>
      <c r="M42">
        <v>83.922427799960104</v>
      </c>
      <c r="N42">
        <v>83.922427799960104</v>
      </c>
      <c r="O42">
        <v>84.073281399963804</v>
      </c>
      <c r="P42" t="s">
        <v>25</v>
      </c>
      <c r="Q42">
        <v>-10.154785000020601</v>
      </c>
      <c r="R42" t="s">
        <v>26</v>
      </c>
      <c r="S42">
        <v>311879</v>
      </c>
      <c r="T42">
        <v>1</v>
      </c>
      <c r="U42" t="s">
        <v>34</v>
      </c>
      <c r="V42" t="s">
        <v>28</v>
      </c>
      <c r="W42" t="s">
        <v>29</v>
      </c>
      <c r="X42" t="s">
        <v>26</v>
      </c>
      <c r="Y42" t="s">
        <v>35</v>
      </c>
    </row>
    <row r="43" spans="1:25" x14ac:dyDescent="0.35">
      <c r="A43">
        <v>49</v>
      </c>
      <c r="B43">
        <v>60</v>
      </c>
      <c r="C43">
        <v>89</v>
      </c>
      <c r="D43">
        <v>5</v>
      </c>
      <c r="E43">
        <v>6</v>
      </c>
      <c r="F43">
        <v>41</v>
      </c>
      <c r="G43">
        <v>4</v>
      </c>
      <c r="H43">
        <v>84.089829900010898</v>
      </c>
      <c r="J43">
        <v>84.073641699971603</v>
      </c>
      <c r="K43">
        <v>84.089829900010898</v>
      </c>
      <c r="L43">
        <v>85.089194900006902</v>
      </c>
      <c r="M43">
        <v>85.089194900006902</v>
      </c>
      <c r="N43">
        <v>85.089194900006902</v>
      </c>
      <c r="O43">
        <v>85.5234354999847</v>
      </c>
      <c r="P43" t="s">
        <v>25</v>
      </c>
      <c r="Q43">
        <v>-9.8643756999517702</v>
      </c>
      <c r="R43" t="s">
        <v>26</v>
      </c>
      <c r="S43">
        <v>311879</v>
      </c>
      <c r="T43">
        <v>1</v>
      </c>
      <c r="U43" t="s">
        <v>34</v>
      </c>
      <c r="V43" t="s">
        <v>28</v>
      </c>
      <c r="W43" t="s">
        <v>29</v>
      </c>
      <c r="X43" t="s">
        <v>26</v>
      </c>
      <c r="Y43" t="s">
        <v>35</v>
      </c>
    </row>
    <row r="44" spans="1:25" x14ac:dyDescent="0.35">
      <c r="A44">
        <v>40</v>
      </c>
      <c r="B44">
        <v>55</v>
      </c>
      <c r="C44">
        <v>62</v>
      </c>
      <c r="D44">
        <v>6</v>
      </c>
      <c r="E44">
        <v>0</v>
      </c>
      <c r="F44">
        <v>42</v>
      </c>
      <c r="G44">
        <v>3</v>
      </c>
      <c r="H44">
        <v>85.538664899999205</v>
      </c>
      <c r="J44">
        <v>85.523872699995906</v>
      </c>
      <c r="K44">
        <v>85.538664899999205</v>
      </c>
      <c r="L44">
        <v>86.538811100006498</v>
      </c>
      <c r="M44">
        <v>86.538811100006498</v>
      </c>
      <c r="N44">
        <v>86.538811100006498</v>
      </c>
      <c r="O44">
        <v>87.023360599996494</v>
      </c>
      <c r="P44" t="s">
        <v>25</v>
      </c>
      <c r="Q44">
        <v>-9.8137508000363596</v>
      </c>
      <c r="R44" t="s">
        <v>26</v>
      </c>
      <c r="S44">
        <v>311879</v>
      </c>
      <c r="T44">
        <v>1</v>
      </c>
      <c r="U44" t="s">
        <v>34</v>
      </c>
      <c r="V44" t="s">
        <v>28</v>
      </c>
      <c r="W44" t="s">
        <v>29</v>
      </c>
      <c r="X44" t="s">
        <v>26</v>
      </c>
      <c r="Y44" t="s">
        <v>35</v>
      </c>
    </row>
    <row r="45" spans="1:25" x14ac:dyDescent="0.35">
      <c r="A45">
        <v>15</v>
      </c>
      <c r="B45">
        <v>35</v>
      </c>
      <c r="C45">
        <v>13</v>
      </c>
      <c r="D45">
        <v>6</v>
      </c>
      <c r="E45">
        <v>1</v>
      </c>
      <c r="F45">
        <v>43</v>
      </c>
      <c r="G45">
        <v>1</v>
      </c>
      <c r="H45">
        <v>87.038864800008</v>
      </c>
      <c r="J45">
        <v>87.023766199999898</v>
      </c>
      <c r="K45">
        <v>87.038864800008</v>
      </c>
      <c r="L45">
        <v>88.038755599991404</v>
      </c>
      <c r="M45">
        <v>88.038755599991404</v>
      </c>
      <c r="N45">
        <v>88.038755599991404</v>
      </c>
      <c r="O45">
        <v>88.4893661999958</v>
      </c>
      <c r="P45" t="s">
        <v>25</v>
      </c>
      <c r="Q45">
        <v>-9.8570269999909197</v>
      </c>
      <c r="R45" t="s">
        <v>26</v>
      </c>
      <c r="S45">
        <v>311879</v>
      </c>
      <c r="T45">
        <v>1</v>
      </c>
      <c r="U45" t="s">
        <v>34</v>
      </c>
      <c r="V45" t="s">
        <v>28</v>
      </c>
      <c r="W45" t="s">
        <v>29</v>
      </c>
      <c r="X45" t="s">
        <v>26</v>
      </c>
      <c r="Y45" t="s">
        <v>35</v>
      </c>
    </row>
    <row r="46" spans="1:25" x14ac:dyDescent="0.35">
      <c r="A46">
        <v>67</v>
      </c>
      <c r="B46">
        <v>75</v>
      </c>
      <c r="C46">
        <v>119</v>
      </c>
      <c r="D46">
        <v>6</v>
      </c>
      <c r="E46">
        <v>2</v>
      </c>
      <c r="F46">
        <v>44</v>
      </c>
      <c r="G46">
        <v>5</v>
      </c>
      <c r="H46">
        <v>88.506166599981896</v>
      </c>
      <c r="J46">
        <v>88.489749700005603</v>
      </c>
      <c r="K46">
        <v>88.506166599981896</v>
      </c>
      <c r="L46">
        <v>89.506204099976401</v>
      </c>
      <c r="M46">
        <v>89.506204099976401</v>
      </c>
      <c r="N46">
        <v>89.506204099976401</v>
      </c>
      <c r="O46">
        <v>91.439428600016896</v>
      </c>
      <c r="P46" t="s">
        <v>25</v>
      </c>
      <c r="Q46">
        <v>-8.3655194999882898</v>
      </c>
      <c r="R46" t="s">
        <v>26</v>
      </c>
      <c r="S46">
        <v>311879</v>
      </c>
      <c r="T46">
        <v>1</v>
      </c>
      <c r="U46" t="s">
        <v>34</v>
      </c>
      <c r="V46" t="s">
        <v>28</v>
      </c>
      <c r="W46" t="s">
        <v>29</v>
      </c>
      <c r="X46" t="s">
        <v>26</v>
      </c>
      <c r="Y46" t="s">
        <v>35</v>
      </c>
    </row>
    <row r="47" spans="1:25" x14ac:dyDescent="0.35">
      <c r="A47">
        <v>27</v>
      </c>
      <c r="B47">
        <v>50</v>
      </c>
      <c r="C47">
        <v>21</v>
      </c>
      <c r="D47">
        <v>6</v>
      </c>
      <c r="E47">
        <v>3</v>
      </c>
      <c r="F47">
        <v>45</v>
      </c>
      <c r="G47">
        <v>2</v>
      </c>
      <c r="H47">
        <v>91.455707699991706</v>
      </c>
      <c r="J47">
        <v>91.439863800012901</v>
      </c>
      <c r="K47">
        <v>91.455707699991706</v>
      </c>
      <c r="L47">
        <v>92.455010499979807</v>
      </c>
      <c r="M47">
        <v>92.455010499979807</v>
      </c>
      <c r="N47">
        <v>92.455010499979807</v>
      </c>
      <c r="O47">
        <v>93.639800200005993</v>
      </c>
      <c r="P47" t="s">
        <v>25</v>
      </c>
      <c r="Q47">
        <v>-9.1149628999992203</v>
      </c>
      <c r="R47" t="s">
        <v>26</v>
      </c>
      <c r="S47">
        <v>311879</v>
      </c>
      <c r="T47">
        <v>1</v>
      </c>
      <c r="U47" t="s">
        <v>34</v>
      </c>
      <c r="V47" t="s">
        <v>28</v>
      </c>
      <c r="W47" t="s">
        <v>29</v>
      </c>
      <c r="X47" t="s">
        <v>26</v>
      </c>
      <c r="Y47" t="s">
        <v>35</v>
      </c>
    </row>
    <row r="48" spans="1:25" x14ac:dyDescent="0.35">
      <c r="A48">
        <v>11</v>
      </c>
      <c r="B48">
        <v>30</v>
      </c>
      <c r="C48">
        <v>7</v>
      </c>
      <c r="D48">
        <v>6</v>
      </c>
      <c r="E48">
        <v>4</v>
      </c>
      <c r="F48">
        <v>46</v>
      </c>
      <c r="G48">
        <v>0</v>
      </c>
      <c r="H48">
        <v>93.655302099999901</v>
      </c>
      <c r="J48">
        <v>93.640141399984699</v>
      </c>
      <c r="K48">
        <v>93.655302099999901</v>
      </c>
      <c r="L48">
        <v>94.655066300008897</v>
      </c>
      <c r="M48">
        <v>94.655066300008897</v>
      </c>
      <c r="N48">
        <v>94.655066300008897</v>
      </c>
      <c r="O48">
        <v>99.572429399995599</v>
      </c>
      <c r="P48" t="s">
        <v>25</v>
      </c>
      <c r="Q48">
        <v>-5.3852692999644196</v>
      </c>
      <c r="R48" t="s">
        <v>26</v>
      </c>
      <c r="S48">
        <v>311879</v>
      </c>
      <c r="T48">
        <v>1</v>
      </c>
      <c r="U48" t="s">
        <v>34</v>
      </c>
      <c r="V48" t="s">
        <v>28</v>
      </c>
      <c r="W48" t="s">
        <v>29</v>
      </c>
      <c r="X48" t="s">
        <v>26</v>
      </c>
      <c r="Y48" t="s">
        <v>35</v>
      </c>
    </row>
    <row r="49" spans="1:25" x14ac:dyDescent="0.35">
      <c r="A49">
        <v>78</v>
      </c>
      <c r="B49">
        <v>80</v>
      </c>
      <c r="C49">
        <v>162</v>
      </c>
      <c r="D49">
        <v>6</v>
      </c>
      <c r="E49">
        <v>5</v>
      </c>
      <c r="F49">
        <v>47</v>
      </c>
      <c r="G49">
        <v>6</v>
      </c>
      <c r="H49">
        <v>99.5887985000154</v>
      </c>
      <c r="J49">
        <v>99.572933499992303</v>
      </c>
      <c r="K49">
        <v>99.5887985000154</v>
      </c>
      <c r="L49">
        <v>100.571918200002</v>
      </c>
      <c r="M49">
        <v>100.571918200002</v>
      </c>
      <c r="N49">
        <v>100.58833569998301</v>
      </c>
      <c r="O49">
        <v>101.172291899973</v>
      </c>
      <c r="P49" t="s">
        <v>25</v>
      </c>
      <c r="Q49">
        <v>-9.7041674999636598</v>
      </c>
      <c r="R49" t="s">
        <v>26</v>
      </c>
      <c r="S49">
        <v>311879</v>
      </c>
      <c r="T49">
        <v>1</v>
      </c>
      <c r="U49" t="s">
        <v>34</v>
      </c>
      <c r="V49" t="s">
        <v>28</v>
      </c>
      <c r="W49" t="s">
        <v>29</v>
      </c>
      <c r="X49" t="s">
        <v>26</v>
      </c>
      <c r="Y49" t="s">
        <v>35</v>
      </c>
    </row>
    <row r="50" spans="1:25" x14ac:dyDescent="0.35">
      <c r="A50">
        <v>49</v>
      </c>
      <c r="B50">
        <v>60</v>
      </c>
      <c r="C50">
        <v>89</v>
      </c>
      <c r="D50">
        <v>6</v>
      </c>
      <c r="E50">
        <v>6</v>
      </c>
      <c r="F50">
        <v>48</v>
      </c>
      <c r="G50">
        <v>4</v>
      </c>
      <c r="H50">
        <v>101.188204300007</v>
      </c>
      <c r="J50">
        <v>101.17267739999799</v>
      </c>
      <c r="K50">
        <v>101.188204300007</v>
      </c>
      <c r="L50">
        <v>102.18814589997</v>
      </c>
      <c r="M50">
        <v>102.18814589997</v>
      </c>
      <c r="N50">
        <v>102.18814589997</v>
      </c>
      <c r="O50">
        <v>108.155432200001</v>
      </c>
      <c r="P50" t="s">
        <v>25</v>
      </c>
      <c r="Q50">
        <v>-4.3384572999784696</v>
      </c>
      <c r="R50" t="s">
        <v>26</v>
      </c>
      <c r="S50">
        <v>311879</v>
      </c>
      <c r="T50">
        <v>1</v>
      </c>
      <c r="U50" t="s">
        <v>34</v>
      </c>
      <c r="V50" t="s">
        <v>28</v>
      </c>
      <c r="W50" t="s">
        <v>29</v>
      </c>
      <c r="X50" t="s">
        <v>26</v>
      </c>
      <c r="Y50" t="s">
        <v>35</v>
      </c>
    </row>
    <row r="51" spans="1:25" x14ac:dyDescent="0.35">
      <c r="A51">
        <v>40</v>
      </c>
      <c r="B51">
        <v>55</v>
      </c>
      <c r="C51">
        <v>62</v>
      </c>
      <c r="D51">
        <v>7</v>
      </c>
      <c r="E51">
        <v>0</v>
      </c>
      <c r="F51">
        <v>49</v>
      </c>
      <c r="G51">
        <v>3</v>
      </c>
      <c r="H51">
        <v>108.17186979996001</v>
      </c>
      <c r="J51">
        <v>108.155794399965</v>
      </c>
      <c r="K51">
        <v>108.17186979996001</v>
      </c>
      <c r="L51">
        <v>109.155629999993</v>
      </c>
      <c r="M51">
        <v>109.155629999993</v>
      </c>
      <c r="N51">
        <v>109.17200019996299</v>
      </c>
      <c r="O51">
        <v>109.22217129997399</v>
      </c>
      <c r="P51" t="s">
        <v>31</v>
      </c>
      <c r="Q51">
        <v>-10.2368171999696</v>
      </c>
      <c r="R51" t="s">
        <v>26</v>
      </c>
      <c r="S51">
        <v>311879</v>
      </c>
      <c r="T51">
        <v>1</v>
      </c>
      <c r="U51" t="s">
        <v>34</v>
      </c>
      <c r="V51" t="s">
        <v>28</v>
      </c>
      <c r="W51" t="s">
        <v>29</v>
      </c>
      <c r="X51" t="s">
        <v>26</v>
      </c>
      <c r="Y51" t="s">
        <v>35</v>
      </c>
    </row>
    <row r="52" spans="1:25" x14ac:dyDescent="0.35">
      <c r="A52">
        <v>11</v>
      </c>
      <c r="B52">
        <v>30</v>
      </c>
      <c r="C52">
        <v>7</v>
      </c>
      <c r="D52">
        <v>7</v>
      </c>
      <c r="E52">
        <v>1</v>
      </c>
      <c r="F52">
        <v>50</v>
      </c>
      <c r="G52">
        <v>0</v>
      </c>
      <c r="H52">
        <v>109.238695100008</v>
      </c>
      <c r="J52">
        <v>109.222735299961</v>
      </c>
      <c r="K52">
        <v>109.238695100008</v>
      </c>
      <c r="L52">
        <v>110.238630499981</v>
      </c>
      <c r="M52">
        <v>110.238630499981</v>
      </c>
      <c r="N52">
        <v>110.238630499981</v>
      </c>
      <c r="O52">
        <v>110.605541399971</v>
      </c>
      <c r="P52" t="s">
        <v>31</v>
      </c>
      <c r="Q52">
        <v>-9.9309074999764508</v>
      </c>
      <c r="R52" t="s">
        <v>26</v>
      </c>
      <c r="S52">
        <v>311879</v>
      </c>
      <c r="T52">
        <v>1</v>
      </c>
      <c r="U52" t="s">
        <v>34</v>
      </c>
      <c r="V52" t="s">
        <v>28</v>
      </c>
      <c r="W52" t="s">
        <v>29</v>
      </c>
      <c r="X52" t="s">
        <v>26</v>
      </c>
      <c r="Y52" t="s">
        <v>35</v>
      </c>
    </row>
    <row r="53" spans="1:25" x14ac:dyDescent="0.35">
      <c r="A53">
        <v>49</v>
      </c>
      <c r="B53">
        <v>60</v>
      </c>
      <c r="C53">
        <v>89</v>
      </c>
      <c r="D53">
        <v>7</v>
      </c>
      <c r="E53">
        <v>2</v>
      </c>
      <c r="F53">
        <v>51</v>
      </c>
      <c r="G53">
        <v>4</v>
      </c>
      <c r="H53">
        <v>110.62185429997</v>
      </c>
      <c r="J53">
        <v>110.606048999994</v>
      </c>
      <c r="K53">
        <v>110.62185429997</v>
      </c>
      <c r="L53">
        <v>111.621044999978</v>
      </c>
      <c r="M53">
        <v>111.621044999978</v>
      </c>
      <c r="N53">
        <v>111.621044999978</v>
      </c>
      <c r="O53">
        <v>111.93826799996801</v>
      </c>
      <c r="P53" t="s">
        <v>31</v>
      </c>
      <c r="Q53">
        <v>-9.9930627999710797</v>
      </c>
      <c r="R53" t="s">
        <v>26</v>
      </c>
      <c r="S53">
        <v>311879</v>
      </c>
      <c r="T53">
        <v>1</v>
      </c>
      <c r="U53" t="s">
        <v>34</v>
      </c>
      <c r="V53" t="s">
        <v>28</v>
      </c>
      <c r="W53" t="s">
        <v>29</v>
      </c>
      <c r="X53" t="s">
        <v>26</v>
      </c>
      <c r="Y53" t="s">
        <v>35</v>
      </c>
    </row>
    <row r="54" spans="1:25" x14ac:dyDescent="0.35">
      <c r="A54">
        <v>27</v>
      </c>
      <c r="B54">
        <v>50</v>
      </c>
      <c r="C54">
        <v>21</v>
      </c>
      <c r="D54">
        <v>7</v>
      </c>
      <c r="E54">
        <v>3</v>
      </c>
      <c r="F54">
        <v>52</v>
      </c>
      <c r="G54">
        <v>2</v>
      </c>
      <c r="H54">
        <v>111.95453709998399</v>
      </c>
      <c r="J54">
        <v>111.938667699985</v>
      </c>
      <c r="K54">
        <v>111.95453709998399</v>
      </c>
      <c r="L54">
        <v>112.93765390000701</v>
      </c>
      <c r="M54">
        <v>112.93765390000701</v>
      </c>
      <c r="N54">
        <v>112.954566599975</v>
      </c>
      <c r="O54">
        <v>114.038368100009</v>
      </c>
      <c r="P54" t="s">
        <v>31</v>
      </c>
      <c r="Q54">
        <v>-9.2072109000291604</v>
      </c>
      <c r="R54" t="s">
        <v>26</v>
      </c>
      <c r="S54">
        <v>311879</v>
      </c>
      <c r="T54">
        <v>1</v>
      </c>
      <c r="U54" t="s">
        <v>34</v>
      </c>
      <c r="V54" t="s">
        <v>28</v>
      </c>
      <c r="W54" t="s">
        <v>29</v>
      </c>
      <c r="X54" t="s">
        <v>26</v>
      </c>
      <c r="Y54" t="s">
        <v>35</v>
      </c>
    </row>
    <row r="55" spans="1:25" x14ac:dyDescent="0.35">
      <c r="A55">
        <v>78</v>
      </c>
      <c r="B55">
        <v>80</v>
      </c>
      <c r="C55">
        <v>162</v>
      </c>
      <c r="D55">
        <v>7</v>
      </c>
      <c r="E55">
        <v>4</v>
      </c>
      <c r="F55">
        <v>53</v>
      </c>
      <c r="G55">
        <v>6</v>
      </c>
      <c r="H55">
        <v>114.05443949997399</v>
      </c>
      <c r="J55">
        <v>114.038798399968</v>
      </c>
      <c r="K55">
        <v>114.05443949997399</v>
      </c>
      <c r="L55">
        <v>115.038290099997</v>
      </c>
      <c r="M55">
        <v>115.038290099997</v>
      </c>
      <c r="N55">
        <v>115.054229100001</v>
      </c>
      <c r="O55">
        <v>116.505114300001</v>
      </c>
      <c r="P55" t="s">
        <v>31</v>
      </c>
      <c r="Q55">
        <v>-8.8351887000026093</v>
      </c>
      <c r="R55" t="s">
        <v>26</v>
      </c>
      <c r="S55">
        <v>311879</v>
      </c>
      <c r="T55">
        <v>1</v>
      </c>
      <c r="U55" t="s">
        <v>34</v>
      </c>
      <c r="V55" t="s">
        <v>28</v>
      </c>
      <c r="W55" t="s">
        <v>29</v>
      </c>
      <c r="X55" t="s">
        <v>26</v>
      </c>
      <c r="Y55" t="s">
        <v>35</v>
      </c>
    </row>
    <row r="56" spans="1:25" x14ac:dyDescent="0.35">
      <c r="A56">
        <v>67</v>
      </c>
      <c r="B56">
        <v>75</v>
      </c>
      <c r="C56">
        <v>119</v>
      </c>
      <c r="D56">
        <v>7</v>
      </c>
      <c r="E56">
        <v>5</v>
      </c>
      <c r="F56">
        <v>54</v>
      </c>
      <c r="G56">
        <v>5</v>
      </c>
      <c r="H56">
        <v>116.521707799984</v>
      </c>
      <c r="J56">
        <v>116.50565060001099</v>
      </c>
      <c r="K56">
        <v>116.521707799984</v>
      </c>
      <c r="L56">
        <v>117.520878999959</v>
      </c>
      <c r="M56">
        <v>117.520878999959</v>
      </c>
      <c r="N56">
        <v>117.520878999959</v>
      </c>
      <c r="O56">
        <v>117.671883800008</v>
      </c>
      <c r="P56" t="s">
        <v>31</v>
      </c>
      <c r="Q56">
        <v>-10.1583265999797</v>
      </c>
      <c r="R56" t="s">
        <v>26</v>
      </c>
      <c r="S56">
        <v>311879</v>
      </c>
      <c r="T56">
        <v>1</v>
      </c>
      <c r="U56" t="s">
        <v>34</v>
      </c>
      <c r="V56" t="s">
        <v>28</v>
      </c>
      <c r="W56" t="s">
        <v>29</v>
      </c>
      <c r="X56" t="s">
        <v>26</v>
      </c>
      <c r="Y56" t="s">
        <v>35</v>
      </c>
    </row>
    <row r="57" spans="1:25" x14ac:dyDescent="0.35">
      <c r="A57">
        <v>15</v>
      </c>
      <c r="B57">
        <v>35</v>
      </c>
      <c r="C57">
        <v>13</v>
      </c>
      <c r="D57">
        <v>7</v>
      </c>
      <c r="E57">
        <v>6</v>
      </c>
      <c r="F57">
        <v>55</v>
      </c>
      <c r="G57">
        <v>1</v>
      </c>
      <c r="H57">
        <v>117.688329999975</v>
      </c>
      <c r="J57">
        <v>117.67226979997901</v>
      </c>
      <c r="K57">
        <v>117.688329999975</v>
      </c>
      <c r="L57">
        <v>118.687457499967</v>
      </c>
      <c r="M57">
        <v>118.687457499967</v>
      </c>
      <c r="N57">
        <v>118.70399289997199</v>
      </c>
      <c r="O57">
        <v>119.138917899981</v>
      </c>
      <c r="P57" t="s">
        <v>31</v>
      </c>
      <c r="Q57">
        <v>-9.8568984000012208</v>
      </c>
      <c r="R57" t="s">
        <v>26</v>
      </c>
      <c r="S57">
        <v>311879</v>
      </c>
      <c r="T57">
        <v>1</v>
      </c>
      <c r="U57" t="s">
        <v>34</v>
      </c>
      <c r="V57" t="s">
        <v>28</v>
      </c>
      <c r="W57" t="s">
        <v>29</v>
      </c>
      <c r="X57" t="s">
        <v>26</v>
      </c>
      <c r="Y57" t="s">
        <v>35</v>
      </c>
    </row>
    <row r="58" spans="1:25" x14ac:dyDescent="0.35">
      <c r="A58">
        <v>11</v>
      </c>
      <c r="B58">
        <v>30</v>
      </c>
      <c r="C58">
        <v>7</v>
      </c>
      <c r="D58">
        <v>8</v>
      </c>
      <c r="E58">
        <v>0</v>
      </c>
      <c r="F58">
        <v>56</v>
      </c>
      <c r="G58">
        <v>0</v>
      </c>
      <c r="H58">
        <v>119.154017199995</v>
      </c>
      <c r="J58">
        <v>119.139351299963</v>
      </c>
      <c r="K58">
        <v>119.154017199995</v>
      </c>
      <c r="L58">
        <v>120.15400390001</v>
      </c>
      <c r="M58">
        <v>120.15400390001</v>
      </c>
      <c r="N58">
        <v>120.15400390001</v>
      </c>
      <c r="O58">
        <v>120.521795700013</v>
      </c>
      <c r="P58" t="s">
        <v>31</v>
      </c>
      <c r="Q58">
        <v>-9.9449106000247394</v>
      </c>
      <c r="R58" t="s">
        <v>26</v>
      </c>
      <c r="S58">
        <v>311879</v>
      </c>
      <c r="T58">
        <v>1</v>
      </c>
      <c r="U58" t="s">
        <v>34</v>
      </c>
      <c r="V58" t="s">
        <v>28</v>
      </c>
      <c r="W58" t="s">
        <v>29</v>
      </c>
      <c r="X58" t="s">
        <v>26</v>
      </c>
      <c r="Y58" t="s">
        <v>35</v>
      </c>
    </row>
    <row r="59" spans="1:25" x14ac:dyDescent="0.35">
      <c r="A59">
        <v>15</v>
      </c>
      <c r="B59">
        <v>35</v>
      </c>
      <c r="C59">
        <v>13</v>
      </c>
      <c r="D59">
        <v>8</v>
      </c>
      <c r="E59">
        <v>1</v>
      </c>
      <c r="F59">
        <v>57</v>
      </c>
      <c r="G59">
        <v>1</v>
      </c>
      <c r="H59">
        <v>120.53748259996</v>
      </c>
      <c r="J59">
        <v>120.522169200005</v>
      </c>
      <c r="K59">
        <v>120.53748259996</v>
      </c>
      <c r="L59">
        <v>121.53731699998001</v>
      </c>
      <c r="M59">
        <v>121.53731699998001</v>
      </c>
      <c r="N59">
        <v>121.53731699998001</v>
      </c>
      <c r="O59">
        <v>122.12142179999501</v>
      </c>
      <c r="P59" t="s">
        <v>31</v>
      </c>
      <c r="Q59">
        <v>-9.7181029999628592</v>
      </c>
      <c r="R59" t="s">
        <v>26</v>
      </c>
      <c r="S59">
        <v>311879</v>
      </c>
      <c r="T59">
        <v>1</v>
      </c>
      <c r="U59" t="s">
        <v>34</v>
      </c>
      <c r="V59" t="s">
        <v>28</v>
      </c>
      <c r="W59" t="s">
        <v>29</v>
      </c>
      <c r="X59" t="s">
        <v>26</v>
      </c>
      <c r="Y59" t="s">
        <v>35</v>
      </c>
    </row>
    <row r="60" spans="1:25" x14ac:dyDescent="0.35">
      <c r="A60">
        <v>67</v>
      </c>
      <c r="B60">
        <v>75</v>
      </c>
      <c r="C60">
        <v>119</v>
      </c>
      <c r="D60">
        <v>8</v>
      </c>
      <c r="E60">
        <v>2</v>
      </c>
      <c r="F60">
        <v>58</v>
      </c>
      <c r="G60">
        <v>5</v>
      </c>
      <c r="H60">
        <v>122.137198499985</v>
      </c>
      <c r="J60">
        <v>122.121913800016</v>
      </c>
      <c r="K60">
        <v>122.137198499985</v>
      </c>
      <c r="L60">
        <v>123.137358699983</v>
      </c>
      <c r="M60">
        <v>123.137358699983</v>
      </c>
      <c r="N60">
        <v>123.137358699983</v>
      </c>
      <c r="O60">
        <v>123.554710900003</v>
      </c>
      <c r="P60" t="s">
        <v>31</v>
      </c>
      <c r="Q60">
        <v>-9.8838691000128094</v>
      </c>
      <c r="R60" t="s">
        <v>26</v>
      </c>
      <c r="S60">
        <v>311879</v>
      </c>
      <c r="T60">
        <v>1</v>
      </c>
      <c r="U60" t="s">
        <v>34</v>
      </c>
      <c r="V60" t="s">
        <v>28</v>
      </c>
      <c r="W60" t="s">
        <v>29</v>
      </c>
      <c r="X60" t="s">
        <v>26</v>
      </c>
      <c r="Y60" t="s">
        <v>35</v>
      </c>
    </row>
    <row r="61" spans="1:25" x14ac:dyDescent="0.35">
      <c r="A61">
        <v>78</v>
      </c>
      <c r="B61">
        <v>80</v>
      </c>
      <c r="C61">
        <v>162</v>
      </c>
      <c r="D61">
        <v>8</v>
      </c>
      <c r="E61">
        <v>3</v>
      </c>
      <c r="F61">
        <v>59</v>
      </c>
      <c r="G61">
        <v>6</v>
      </c>
      <c r="H61">
        <v>123.57053239998601</v>
      </c>
      <c r="J61">
        <v>123.55512340000099</v>
      </c>
      <c r="K61">
        <v>123.57053239998601</v>
      </c>
      <c r="L61">
        <v>124.554482700012</v>
      </c>
      <c r="M61">
        <v>124.554482700012</v>
      </c>
      <c r="N61">
        <v>124.570518099993</v>
      </c>
      <c r="O61">
        <v>124.988237699959</v>
      </c>
      <c r="P61" t="s">
        <v>31</v>
      </c>
      <c r="Q61" t="s">
        <v>26</v>
      </c>
      <c r="R61" t="s">
        <v>26</v>
      </c>
      <c r="S61">
        <v>311879</v>
      </c>
      <c r="T61">
        <v>1</v>
      </c>
      <c r="U61" t="s">
        <v>34</v>
      </c>
      <c r="V61" t="s">
        <v>28</v>
      </c>
      <c r="W61" t="s">
        <v>29</v>
      </c>
      <c r="X61" t="s">
        <v>26</v>
      </c>
      <c r="Y61" t="s">
        <v>35</v>
      </c>
    </row>
    <row r="62" spans="1:25" x14ac:dyDescent="0.35">
      <c r="A62">
        <v>40</v>
      </c>
      <c r="B62">
        <v>55</v>
      </c>
      <c r="C62">
        <v>62</v>
      </c>
      <c r="D62">
        <v>8</v>
      </c>
      <c r="E62">
        <v>4</v>
      </c>
      <c r="F62">
        <v>60</v>
      </c>
      <c r="G62">
        <v>3</v>
      </c>
      <c r="H62">
        <v>125.00376529997401</v>
      </c>
      <c r="J62">
        <v>124.988581600016</v>
      </c>
      <c r="K62">
        <v>125.00376529997401</v>
      </c>
      <c r="L62">
        <v>125.98708619998</v>
      </c>
      <c r="M62">
        <v>125.98708619998</v>
      </c>
      <c r="N62">
        <v>126.003794799966</v>
      </c>
      <c r="O62">
        <v>126.254862100002</v>
      </c>
      <c r="P62" t="s">
        <v>31</v>
      </c>
      <c r="Q62">
        <v>-10.030630900000601</v>
      </c>
      <c r="R62" t="s">
        <v>26</v>
      </c>
      <c r="S62">
        <v>311879</v>
      </c>
      <c r="T62">
        <v>1</v>
      </c>
      <c r="U62" t="s">
        <v>34</v>
      </c>
      <c r="V62" t="s">
        <v>28</v>
      </c>
      <c r="W62" t="s">
        <v>29</v>
      </c>
      <c r="X62" t="s">
        <v>26</v>
      </c>
      <c r="Y62" t="s">
        <v>35</v>
      </c>
    </row>
    <row r="63" spans="1:25" x14ac:dyDescent="0.35">
      <c r="A63">
        <v>49</v>
      </c>
      <c r="B63">
        <v>60</v>
      </c>
      <c r="C63">
        <v>89</v>
      </c>
      <c r="D63">
        <v>8</v>
      </c>
      <c r="E63">
        <v>5</v>
      </c>
      <c r="F63">
        <v>61</v>
      </c>
      <c r="G63">
        <v>4</v>
      </c>
      <c r="H63">
        <v>126.270977800013</v>
      </c>
      <c r="J63">
        <v>126.255229800008</v>
      </c>
      <c r="K63">
        <v>126.270977800013</v>
      </c>
      <c r="L63">
        <v>127.270820399979</v>
      </c>
      <c r="M63">
        <v>127.270820399979</v>
      </c>
      <c r="N63">
        <v>127.270820399979</v>
      </c>
      <c r="O63">
        <v>127.48767479998</v>
      </c>
      <c r="P63" t="s">
        <v>31</v>
      </c>
      <c r="Q63">
        <v>-10.0810119999805</v>
      </c>
      <c r="R63" t="s">
        <v>26</v>
      </c>
      <c r="S63">
        <v>311879</v>
      </c>
      <c r="T63">
        <v>1</v>
      </c>
      <c r="U63" t="s">
        <v>34</v>
      </c>
      <c r="V63" t="s">
        <v>28</v>
      </c>
      <c r="W63" t="s">
        <v>29</v>
      </c>
      <c r="X63" t="s">
        <v>26</v>
      </c>
      <c r="Y63" t="s">
        <v>35</v>
      </c>
    </row>
    <row r="64" spans="1:25" x14ac:dyDescent="0.35">
      <c r="A64">
        <v>27</v>
      </c>
      <c r="B64">
        <v>50</v>
      </c>
      <c r="C64">
        <v>21</v>
      </c>
      <c r="D64">
        <v>8</v>
      </c>
      <c r="E64">
        <v>6</v>
      </c>
      <c r="F64">
        <v>62</v>
      </c>
      <c r="G64">
        <v>2</v>
      </c>
      <c r="H64">
        <v>127.50384989997799</v>
      </c>
      <c r="J64">
        <v>127.488099900016</v>
      </c>
      <c r="K64">
        <v>127.50384989997799</v>
      </c>
      <c r="L64">
        <v>128.487090600014</v>
      </c>
      <c r="M64">
        <v>128.487090600014</v>
      </c>
      <c r="N64">
        <v>128.50392049999201</v>
      </c>
      <c r="O64">
        <v>128.90486319997501</v>
      </c>
      <c r="P64" t="s">
        <v>31</v>
      </c>
      <c r="Q64">
        <v>-9.8811507999780499</v>
      </c>
      <c r="R64" t="s">
        <v>26</v>
      </c>
      <c r="S64">
        <v>311879</v>
      </c>
      <c r="T64">
        <v>1</v>
      </c>
      <c r="U64" t="s">
        <v>34</v>
      </c>
      <c r="V64" t="s">
        <v>28</v>
      </c>
      <c r="W64" t="s">
        <v>29</v>
      </c>
      <c r="X64" t="s">
        <v>26</v>
      </c>
      <c r="Y64" t="s">
        <v>35</v>
      </c>
    </row>
    <row r="65" spans="1:25" x14ac:dyDescent="0.35">
      <c r="A65">
        <v>15</v>
      </c>
      <c r="B65">
        <v>35</v>
      </c>
      <c r="C65">
        <v>13</v>
      </c>
      <c r="D65">
        <v>9</v>
      </c>
      <c r="E65">
        <v>0</v>
      </c>
      <c r="F65">
        <v>63</v>
      </c>
      <c r="G65">
        <v>1</v>
      </c>
      <c r="H65">
        <v>128.920763499976</v>
      </c>
      <c r="J65">
        <v>128.905389099963</v>
      </c>
      <c r="K65">
        <v>128.920763499976</v>
      </c>
      <c r="L65">
        <v>129.92061299999401</v>
      </c>
      <c r="M65">
        <v>129.92061299999401</v>
      </c>
      <c r="N65">
        <v>129.92061299999401</v>
      </c>
      <c r="O65">
        <v>130.35420349997</v>
      </c>
      <c r="P65" t="s">
        <v>31</v>
      </c>
      <c r="Q65">
        <v>-9.8647607999737303</v>
      </c>
      <c r="R65" t="s">
        <v>26</v>
      </c>
      <c r="S65">
        <v>311879</v>
      </c>
      <c r="T65">
        <v>1</v>
      </c>
      <c r="U65" t="s">
        <v>34</v>
      </c>
      <c r="V65" t="s">
        <v>28</v>
      </c>
      <c r="W65" t="s">
        <v>29</v>
      </c>
      <c r="X65" t="s">
        <v>26</v>
      </c>
      <c r="Y65" t="s">
        <v>35</v>
      </c>
    </row>
    <row r="66" spans="1:25" x14ac:dyDescent="0.35">
      <c r="A66">
        <v>27</v>
      </c>
      <c r="B66">
        <v>50</v>
      </c>
      <c r="C66">
        <v>21</v>
      </c>
      <c r="D66">
        <v>9</v>
      </c>
      <c r="E66">
        <v>1</v>
      </c>
      <c r="F66">
        <v>64</v>
      </c>
      <c r="G66">
        <v>2</v>
      </c>
      <c r="H66">
        <v>130.37018649996</v>
      </c>
      <c r="J66">
        <v>130.35454379999999</v>
      </c>
      <c r="K66">
        <v>130.37018649996</v>
      </c>
      <c r="L66">
        <v>131.37005879997699</v>
      </c>
      <c r="M66">
        <v>131.37005879997699</v>
      </c>
      <c r="N66">
        <v>131.37005879997699</v>
      </c>
      <c r="O66">
        <v>132.038222600007</v>
      </c>
      <c r="P66" t="s">
        <v>31</v>
      </c>
      <c r="Q66">
        <v>-9.6413184999837505</v>
      </c>
      <c r="R66" t="s">
        <v>26</v>
      </c>
      <c r="S66">
        <v>311879</v>
      </c>
      <c r="T66">
        <v>1</v>
      </c>
      <c r="U66" t="s">
        <v>34</v>
      </c>
      <c r="V66" t="s">
        <v>28</v>
      </c>
      <c r="W66" t="s">
        <v>29</v>
      </c>
      <c r="X66" t="s">
        <v>26</v>
      </c>
      <c r="Y66" t="s">
        <v>35</v>
      </c>
    </row>
    <row r="67" spans="1:25" x14ac:dyDescent="0.35">
      <c r="A67">
        <v>49</v>
      </c>
      <c r="B67">
        <v>60</v>
      </c>
      <c r="C67">
        <v>89</v>
      </c>
      <c r="D67">
        <v>9</v>
      </c>
      <c r="E67">
        <v>2</v>
      </c>
      <c r="F67">
        <v>65</v>
      </c>
      <c r="G67">
        <v>4</v>
      </c>
      <c r="H67">
        <v>132.05402889998999</v>
      </c>
      <c r="J67">
        <v>132.03875800000901</v>
      </c>
      <c r="K67">
        <v>132.05402889998999</v>
      </c>
      <c r="L67">
        <v>133.05377689999199</v>
      </c>
      <c r="M67">
        <v>133.05377689999199</v>
      </c>
      <c r="N67">
        <v>133.05377689999199</v>
      </c>
      <c r="O67">
        <v>133.521060099999</v>
      </c>
      <c r="P67" t="s">
        <v>31</v>
      </c>
      <c r="Q67">
        <v>-9.8368881000205803</v>
      </c>
      <c r="R67" t="s">
        <v>26</v>
      </c>
      <c r="S67">
        <v>311879</v>
      </c>
      <c r="T67">
        <v>1</v>
      </c>
      <c r="U67" t="s">
        <v>34</v>
      </c>
      <c r="V67" t="s">
        <v>28</v>
      </c>
      <c r="W67" t="s">
        <v>29</v>
      </c>
      <c r="X67" t="s">
        <v>26</v>
      </c>
      <c r="Y67" t="s">
        <v>35</v>
      </c>
    </row>
    <row r="68" spans="1:25" x14ac:dyDescent="0.35">
      <c r="A68">
        <v>11</v>
      </c>
      <c r="B68">
        <v>30</v>
      </c>
      <c r="C68">
        <v>7</v>
      </c>
      <c r="D68">
        <v>9</v>
      </c>
      <c r="E68">
        <v>3</v>
      </c>
      <c r="F68">
        <v>66</v>
      </c>
      <c r="G68">
        <v>0</v>
      </c>
      <c r="H68">
        <v>133.53684429998901</v>
      </c>
      <c r="J68">
        <v>133.52142140001499</v>
      </c>
      <c r="K68">
        <v>133.53684429998901</v>
      </c>
      <c r="L68">
        <v>134.520043600001</v>
      </c>
      <c r="M68">
        <v>134.520043600001</v>
      </c>
      <c r="N68">
        <v>134.53687459998699</v>
      </c>
      <c r="O68">
        <v>134.82205750001501</v>
      </c>
      <c r="P68" t="s">
        <v>31</v>
      </c>
      <c r="Q68">
        <v>-9.9976662999833898</v>
      </c>
      <c r="R68" t="s">
        <v>26</v>
      </c>
      <c r="S68">
        <v>311879</v>
      </c>
      <c r="T68">
        <v>1</v>
      </c>
      <c r="U68" t="s">
        <v>34</v>
      </c>
      <c r="V68" t="s">
        <v>28</v>
      </c>
      <c r="W68" t="s">
        <v>29</v>
      </c>
      <c r="X68" t="s">
        <v>26</v>
      </c>
      <c r="Y68" t="s">
        <v>35</v>
      </c>
    </row>
    <row r="69" spans="1:25" x14ac:dyDescent="0.35">
      <c r="A69">
        <v>40</v>
      </c>
      <c r="B69">
        <v>55</v>
      </c>
      <c r="C69">
        <v>62</v>
      </c>
      <c r="D69">
        <v>9</v>
      </c>
      <c r="E69">
        <v>4</v>
      </c>
      <c r="F69">
        <v>67</v>
      </c>
      <c r="G69">
        <v>3</v>
      </c>
      <c r="H69">
        <v>134.83711540000499</v>
      </c>
      <c r="J69">
        <v>134.822511299978</v>
      </c>
      <c r="K69">
        <v>134.83711540000499</v>
      </c>
      <c r="L69">
        <v>135.83678369998199</v>
      </c>
      <c r="M69">
        <v>135.83678369998199</v>
      </c>
      <c r="N69">
        <v>135.83678369998199</v>
      </c>
      <c r="O69">
        <v>136.13759920000999</v>
      </c>
      <c r="P69" t="s">
        <v>31</v>
      </c>
      <c r="Q69">
        <v>-10.0074545000097</v>
      </c>
      <c r="R69" t="s">
        <v>26</v>
      </c>
      <c r="S69">
        <v>311879</v>
      </c>
      <c r="T69">
        <v>1</v>
      </c>
      <c r="U69" t="s">
        <v>34</v>
      </c>
      <c r="V69" t="s">
        <v>28</v>
      </c>
      <c r="W69" t="s">
        <v>29</v>
      </c>
      <c r="X69" t="s">
        <v>26</v>
      </c>
      <c r="Y69" t="s">
        <v>35</v>
      </c>
    </row>
    <row r="70" spans="1:25" x14ac:dyDescent="0.35">
      <c r="A70">
        <v>67</v>
      </c>
      <c r="B70">
        <v>75</v>
      </c>
      <c r="C70">
        <v>119</v>
      </c>
      <c r="D70">
        <v>9</v>
      </c>
      <c r="E70">
        <v>5</v>
      </c>
      <c r="F70">
        <v>68</v>
      </c>
      <c r="G70">
        <v>5</v>
      </c>
      <c r="H70">
        <v>136.15452489995999</v>
      </c>
      <c r="J70">
        <v>136.13796849996999</v>
      </c>
      <c r="K70">
        <v>136.15452489995999</v>
      </c>
      <c r="L70">
        <v>137.15388469997501</v>
      </c>
      <c r="M70">
        <v>137.15388469997501</v>
      </c>
      <c r="N70">
        <v>137.169962199986</v>
      </c>
      <c r="O70">
        <v>137.47110550000701</v>
      </c>
      <c r="P70" t="s">
        <v>31</v>
      </c>
      <c r="Q70">
        <v>-9.9913917999947408</v>
      </c>
      <c r="R70" t="s">
        <v>26</v>
      </c>
      <c r="S70">
        <v>311879</v>
      </c>
      <c r="T70">
        <v>1</v>
      </c>
      <c r="U70" t="s">
        <v>34</v>
      </c>
      <c r="V70" t="s">
        <v>28</v>
      </c>
      <c r="W70" t="s">
        <v>29</v>
      </c>
      <c r="X70" t="s">
        <v>26</v>
      </c>
      <c r="Y70" t="s">
        <v>35</v>
      </c>
    </row>
    <row r="71" spans="1:25" x14ac:dyDescent="0.35">
      <c r="A71">
        <v>78</v>
      </c>
      <c r="B71">
        <v>80</v>
      </c>
      <c r="C71">
        <v>162</v>
      </c>
      <c r="D71">
        <v>9</v>
      </c>
      <c r="E71">
        <v>6</v>
      </c>
      <c r="F71">
        <v>69</v>
      </c>
      <c r="G71">
        <v>6</v>
      </c>
      <c r="H71">
        <v>137.48693109996299</v>
      </c>
      <c r="J71">
        <v>137.471530499984</v>
      </c>
      <c r="K71">
        <v>137.48693109996299</v>
      </c>
      <c r="L71">
        <v>138.486673299979</v>
      </c>
      <c r="M71">
        <v>138.486673299979</v>
      </c>
      <c r="N71">
        <v>138.486673299979</v>
      </c>
      <c r="O71">
        <v>139.38775220001099</v>
      </c>
      <c r="P71" t="s">
        <v>31</v>
      </c>
      <c r="Q71">
        <v>-9.3978325999923893</v>
      </c>
      <c r="R71" t="s">
        <v>26</v>
      </c>
      <c r="S71">
        <v>311879</v>
      </c>
      <c r="T71">
        <v>1</v>
      </c>
      <c r="U71" t="s">
        <v>34</v>
      </c>
      <c r="V71" t="s">
        <v>28</v>
      </c>
      <c r="W71" t="s">
        <v>29</v>
      </c>
      <c r="X71" t="s">
        <v>26</v>
      </c>
      <c r="Y71" t="s">
        <v>35</v>
      </c>
    </row>
    <row r="72" spans="1:25" x14ac:dyDescent="0.35">
      <c r="A72">
        <v>67</v>
      </c>
      <c r="B72">
        <v>75</v>
      </c>
      <c r="C72">
        <v>119</v>
      </c>
      <c r="D72">
        <v>10</v>
      </c>
      <c r="E72">
        <v>0</v>
      </c>
      <c r="F72">
        <v>70</v>
      </c>
      <c r="G72">
        <v>5</v>
      </c>
      <c r="H72">
        <v>139.404065700015</v>
      </c>
      <c r="J72">
        <v>139.38830890000099</v>
      </c>
      <c r="K72">
        <v>139.404065700015</v>
      </c>
      <c r="L72">
        <v>140.38639739999701</v>
      </c>
      <c r="M72">
        <v>140.38639739999701</v>
      </c>
      <c r="N72">
        <v>140.420000199985</v>
      </c>
      <c r="O72">
        <v>140.671291299979</v>
      </c>
      <c r="P72" t="s">
        <v>31</v>
      </c>
      <c r="Q72">
        <v>-10.022440300032001</v>
      </c>
      <c r="R72" t="s">
        <v>26</v>
      </c>
      <c r="S72">
        <v>311879</v>
      </c>
      <c r="T72">
        <v>1</v>
      </c>
      <c r="U72" t="s">
        <v>34</v>
      </c>
      <c r="V72" t="s">
        <v>28</v>
      </c>
      <c r="W72" t="s">
        <v>29</v>
      </c>
      <c r="X72" t="s">
        <v>26</v>
      </c>
      <c r="Y72" t="s">
        <v>35</v>
      </c>
    </row>
    <row r="73" spans="1:25" x14ac:dyDescent="0.35">
      <c r="A73">
        <v>78</v>
      </c>
      <c r="B73">
        <v>80</v>
      </c>
      <c r="C73">
        <v>162</v>
      </c>
      <c r="D73">
        <v>10</v>
      </c>
      <c r="E73">
        <v>1</v>
      </c>
      <c r="F73">
        <v>71</v>
      </c>
      <c r="G73">
        <v>6</v>
      </c>
      <c r="H73">
        <v>140.68735209997899</v>
      </c>
      <c r="J73">
        <v>140.67176009999801</v>
      </c>
      <c r="K73">
        <v>140.68735209997899</v>
      </c>
      <c r="L73">
        <v>141.68628500000301</v>
      </c>
      <c r="M73">
        <v>141.68628500000301</v>
      </c>
      <c r="N73">
        <v>141.68628500000301</v>
      </c>
      <c r="O73">
        <v>141.97033879999</v>
      </c>
      <c r="P73" t="s">
        <v>31</v>
      </c>
      <c r="Q73">
        <v>-10.0191264000022</v>
      </c>
      <c r="R73" t="s">
        <v>26</v>
      </c>
      <c r="S73">
        <v>311879</v>
      </c>
      <c r="T73">
        <v>1</v>
      </c>
      <c r="U73" t="s">
        <v>34</v>
      </c>
      <c r="V73" t="s">
        <v>28</v>
      </c>
      <c r="W73" t="s">
        <v>29</v>
      </c>
      <c r="X73" t="s">
        <v>26</v>
      </c>
      <c r="Y73" t="s">
        <v>35</v>
      </c>
    </row>
    <row r="74" spans="1:25" x14ac:dyDescent="0.35">
      <c r="A74">
        <v>15</v>
      </c>
      <c r="B74">
        <v>35</v>
      </c>
      <c r="C74">
        <v>13</v>
      </c>
      <c r="D74">
        <v>10</v>
      </c>
      <c r="E74">
        <v>2</v>
      </c>
      <c r="F74">
        <v>72</v>
      </c>
      <c r="G74">
        <v>1</v>
      </c>
      <c r="H74">
        <v>141.986320999974</v>
      </c>
      <c r="J74">
        <v>141.970758599985</v>
      </c>
      <c r="K74">
        <v>141.986320999974</v>
      </c>
      <c r="L74">
        <v>142.969723999965</v>
      </c>
      <c r="M74">
        <v>142.969723999965</v>
      </c>
      <c r="N74">
        <v>142.98645739996499</v>
      </c>
      <c r="O74">
        <v>143.87065920000799</v>
      </c>
      <c r="P74" t="s">
        <v>31</v>
      </c>
      <c r="Q74">
        <v>-9.4029801000142399</v>
      </c>
      <c r="R74" t="s">
        <v>26</v>
      </c>
      <c r="S74">
        <v>311879</v>
      </c>
      <c r="T74">
        <v>1</v>
      </c>
      <c r="U74" t="s">
        <v>34</v>
      </c>
      <c r="V74" t="s">
        <v>28</v>
      </c>
      <c r="W74" t="s">
        <v>29</v>
      </c>
      <c r="X74" t="s">
        <v>26</v>
      </c>
      <c r="Y74" t="s">
        <v>35</v>
      </c>
    </row>
    <row r="75" spans="1:25" x14ac:dyDescent="0.35">
      <c r="A75">
        <v>49</v>
      </c>
      <c r="B75">
        <v>60</v>
      </c>
      <c r="C75">
        <v>89</v>
      </c>
      <c r="D75">
        <v>10</v>
      </c>
      <c r="E75">
        <v>3</v>
      </c>
      <c r="F75">
        <v>73</v>
      </c>
      <c r="G75">
        <v>4</v>
      </c>
      <c r="H75">
        <v>143.88643479999101</v>
      </c>
      <c r="J75">
        <v>143.871066399966</v>
      </c>
      <c r="K75">
        <v>143.88643479999101</v>
      </c>
      <c r="L75">
        <v>144.88640750001599</v>
      </c>
      <c r="M75">
        <v>144.88640750001599</v>
      </c>
      <c r="N75">
        <v>144.88640750001599</v>
      </c>
      <c r="O75">
        <v>145.92105299996899</v>
      </c>
      <c r="P75" t="s">
        <v>31</v>
      </c>
      <c r="Q75">
        <v>-9.2728920999797992</v>
      </c>
      <c r="R75" t="s">
        <v>26</v>
      </c>
      <c r="S75">
        <v>311879</v>
      </c>
      <c r="T75">
        <v>1</v>
      </c>
      <c r="U75" t="s">
        <v>34</v>
      </c>
      <c r="V75" t="s">
        <v>28</v>
      </c>
      <c r="W75" t="s">
        <v>29</v>
      </c>
      <c r="X75" t="s">
        <v>26</v>
      </c>
      <c r="Y75" t="s">
        <v>35</v>
      </c>
    </row>
    <row r="76" spans="1:25" x14ac:dyDescent="0.35">
      <c r="A76">
        <v>11</v>
      </c>
      <c r="B76">
        <v>30</v>
      </c>
      <c r="C76">
        <v>7</v>
      </c>
      <c r="D76">
        <v>10</v>
      </c>
      <c r="E76">
        <v>4</v>
      </c>
      <c r="F76">
        <v>74</v>
      </c>
      <c r="G76">
        <v>0</v>
      </c>
      <c r="H76">
        <v>145.93664390000001</v>
      </c>
      <c r="J76">
        <v>145.92135730001601</v>
      </c>
      <c r="K76">
        <v>145.93664390000001</v>
      </c>
      <c r="L76">
        <v>146.93698060000301</v>
      </c>
      <c r="M76">
        <v>146.93698060000301</v>
      </c>
      <c r="N76">
        <v>146.93698060000301</v>
      </c>
      <c r="O76">
        <v>147.237974399991</v>
      </c>
      <c r="P76" t="s">
        <v>31</v>
      </c>
      <c r="Q76">
        <v>-10.0082175999996</v>
      </c>
      <c r="R76" t="s">
        <v>26</v>
      </c>
      <c r="S76">
        <v>311879</v>
      </c>
      <c r="T76">
        <v>1</v>
      </c>
      <c r="U76" t="s">
        <v>34</v>
      </c>
      <c r="V76" t="s">
        <v>28</v>
      </c>
      <c r="W76" t="s">
        <v>29</v>
      </c>
      <c r="X76" t="s">
        <v>26</v>
      </c>
      <c r="Y76" t="s">
        <v>35</v>
      </c>
    </row>
    <row r="77" spans="1:25" x14ac:dyDescent="0.35">
      <c r="A77">
        <v>27</v>
      </c>
      <c r="B77">
        <v>50</v>
      </c>
      <c r="C77">
        <v>21</v>
      </c>
      <c r="D77">
        <v>10</v>
      </c>
      <c r="E77">
        <v>5</v>
      </c>
      <c r="F77">
        <v>75</v>
      </c>
      <c r="G77">
        <v>2</v>
      </c>
      <c r="H77">
        <v>147.252869999967</v>
      </c>
      <c r="J77">
        <v>147.23831990000301</v>
      </c>
      <c r="K77">
        <v>147.252869999967</v>
      </c>
      <c r="L77">
        <v>148.25379200000299</v>
      </c>
      <c r="M77">
        <v>148.25379200000299</v>
      </c>
      <c r="N77">
        <v>148.25379200000299</v>
      </c>
      <c r="O77">
        <v>148.686887499992</v>
      </c>
      <c r="P77" t="s">
        <v>31</v>
      </c>
      <c r="Q77">
        <v>-9.8703229000093398</v>
      </c>
      <c r="R77" t="s">
        <v>26</v>
      </c>
      <c r="S77">
        <v>311879</v>
      </c>
      <c r="T77">
        <v>1</v>
      </c>
      <c r="U77" t="s">
        <v>34</v>
      </c>
      <c r="V77" t="s">
        <v>28</v>
      </c>
      <c r="W77" t="s">
        <v>29</v>
      </c>
      <c r="X77" t="s">
        <v>26</v>
      </c>
      <c r="Y77" t="s">
        <v>35</v>
      </c>
    </row>
    <row r="78" spans="1:25" x14ac:dyDescent="0.35">
      <c r="A78">
        <v>40</v>
      </c>
      <c r="B78">
        <v>55</v>
      </c>
      <c r="C78">
        <v>62</v>
      </c>
      <c r="D78">
        <v>10</v>
      </c>
      <c r="E78">
        <v>6</v>
      </c>
      <c r="F78">
        <v>76</v>
      </c>
      <c r="G78">
        <v>3</v>
      </c>
      <c r="H78">
        <v>148.70280319999401</v>
      </c>
      <c r="J78">
        <v>148.687260199978</v>
      </c>
      <c r="K78">
        <v>148.70280319999401</v>
      </c>
      <c r="L78">
        <v>149.70263059996</v>
      </c>
      <c r="M78">
        <v>149.70263059996</v>
      </c>
      <c r="N78">
        <v>149.70263059996</v>
      </c>
      <c r="O78">
        <v>150.904953399964</v>
      </c>
      <c r="P78" t="s">
        <v>31</v>
      </c>
      <c r="Q78">
        <v>-9.0991074999910708</v>
      </c>
      <c r="R78" t="s">
        <v>26</v>
      </c>
      <c r="S78">
        <v>311879</v>
      </c>
      <c r="T78">
        <v>1</v>
      </c>
      <c r="U78" t="s">
        <v>34</v>
      </c>
      <c r="V78" t="s">
        <v>28</v>
      </c>
      <c r="W78" t="s">
        <v>29</v>
      </c>
      <c r="X78" t="s">
        <v>26</v>
      </c>
      <c r="Y78" t="s">
        <v>35</v>
      </c>
    </row>
    <row r="79" spans="1:25" x14ac:dyDescent="0.35">
      <c r="A79">
        <v>15</v>
      </c>
      <c r="B79">
        <v>35</v>
      </c>
      <c r="C79">
        <v>13</v>
      </c>
      <c r="D79">
        <v>11</v>
      </c>
      <c r="E79">
        <v>0</v>
      </c>
      <c r="F79">
        <v>77</v>
      </c>
      <c r="G79">
        <v>1</v>
      </c>
      <c r="H79">
        <v>150.92100749997101</v>
      </c>
      <c r="J79">
        <v>150.90530280000499</v>
      </c>
      <c r="K79">
        <v>150.92100749997101</v>
      </c>
      <c r="L79">
        <v>151.91945689998099</v>
      </c>
      <c r="M79">
        <v>151.91945689998099</v>
      </c>
      <c r="N79">
        <v>151.936814100015</v>
      </c>
      <c r="O79">
        <v>152.254714499984</v>
      </c>
      <c r="P79" t="s">
        <v>31</v>
      </c>
      <c r="Q79">
        <v>-9.9774799000006098</v>
      </c>
      <c r="R79" t="s">
        <v>26</v>
      </c>
      <c r="S79">
        <v>311879</v>
      </c>
      <c r="T79">
        <v>1</v>
      </c>
      <c r="U79" t="s">
        <v>34</v>
      </c>
      <c r="V79" t="s">
        <v>28</v>
      </c>
      <c r="W79" t="s">
        <v>29</v>
      </c>
      <c r="X79" t="s">
        <v>26</v>
      </c>
      <c r="Y79" t="s">
        <v>35</v>
      </c>
    </row>
    <row r="80" spans="1:25" x14ac:dyDescent="0.35">
      <c r="A80">
        <v>49</v>
      </c>
      <c r="B80">
        <v>60</v>
      </c>
      <c r="C80">
        <v>89</v>
      </c>
      <c r="D80">
        <v>11</v>
      </c>
      <c r="E80">
        <v>1</v>
      </c>
      <c r="F80">
        <v>78</v>
      </c>
      <c r="G80">
        <v>4</v>
      </c>
      <c r="H80">
        <v>152.26970669999699</v>
      </c>
      <c r="J80">
        <v>152.25507999997299</v>
      </c>
      <c r="K80">
        <v>152.26970669999699</v>
      </c>
      <c r="L80">
        <v>153.25269260001301</v>
      </c>
      <c r="M80">
        <v>153.25269260001301</v>
      </c>
      <c r="N80">
        <v>153.269361899991</v>
      </c>
      <c r="O80">
        <v>153.60460449999599</v>
      </c>
      <c r="P80" t="s">
        <v>31</v>
      </c>
      <c r="Q80">
        <v>-9.9462097999639791</v>
      </c>
      <c r="R80" t="s">
        <v>26</v>
      </c>
      <c r="S80">
        <v>311879</v>
      </c>
      <c r="T80">
        <v>1</v>
      </c>
      <c r="U80" t="s">
        <v>34</v>
      </c>
      <c r="V80" t="s">
        <v>28</v>
      </c>
      <c r="W80" t="s">
        <v>29</v>
      </c>
      <c r="X80" t="s">
        <v>26</v>
      </c>
      <c r="Y80" t="s">
        <v>35</v>
      </c>
    </row>
    <row r="81" spans="1:25" x14ac:dyDescent="0.35">
      <c r="A81">
        <v>40</v>
      </c>
      <c r="B81">
        <v>55</v>
      </c>
      <c r="C81">
        <v>62</v>
      </c>
      <c r="D81">
        <v>11</v>
      </c>
      <c r="E81">
        <v>2</v>
      </c>
      <c r="F81">
        <v>79</v>
      </c>
      <c r="G81">
        <v>3</v>
      </c>
      <c r="H81">
        <v>153.61959509999701</v>
      </c>
      <c r="J81">
        <v>153.60498840000901</v>
      </c>
      <c r="K81">
        <v>153.61959509999701</v>
      </c>
      <c r="L81">
        <v>154.60448350000601</v>
      </c>
      <c r="M81">
        <v>154.60448350000601</v>
      </c>
      <c r="N81">
        <v>154.62123220000601</v>
      </c>
      <c r="O81">
        <v>154.90529429999799</v>
      </c>
      <c r="P81" t="s">
        <v>31</v>
      </c>
      <c r="Q81">
        <v>-9.9985407000058295</v>
      </c>
      <c r="R81" t="s">
        <v>26</v>
      </c>
      <c r="S81">
        <v>311879</v>
      </c>
      <c r="T81">
        <v>1</v>
      </c>
      <c r="U81" t="s">
        <v>34</v>
      </c>
      <c r="V81" t="s">
        <v>28</v>
      </c>
      <c r="W81" t="s">
        <v>29</v>
      </c>
      <c r="X81" t="s">
        <v>26</v>
      </c>
      <c r="Y81" t="s">
        <v>35</v>
      </c>
    </row>
    <row r="82" spans="1:25" x14ac:dyDescent="0.35">
      <c r="A82">
        <v>78</v>
      </c>
      <c r="B82">
        <v>80</v>
      </c>
      <c r="C82">
        <v>162</v>
      </c>
      <c r="D82">
        <v>11</v>
      </c>
      <c r="E82">
        <v>3</v>
      </c>
      <c r="F82">
        <v>80</v>
      </c>
      <c r="G82">
        <v>6</v>
      </c>
      <c r="H82">
        <v>154.919781900011</v>
      </c>
      <c r="J82">
        <v>154.90621729998301</v>
      </c>
      <c r="K82">
        <v>154.919781900011</v>
      </c>
      <c r="L82">
        <v>155.91914109996199</v>
      </c>
      <c r="M82">
        <v>155.91914109996199</v>
      </c>
      <c r="N82">
        <v>155.91914109996199</v>
      </c>
      <c r="O82">
        <v>157.22158439998699</v>
      </c>
      <c r="P82" t="s">
        <v>31</v>
      </c>
      <c r="Q82">
        <v>-8.9957673999597301</v>
      </c>
      <c r="R82" t="s">
        <v>26</v>
      </c>
      <c r="S82">
        <v>311879</v>
      </c>
      <c r="T82">
        <v>1</v>
      </c>
      <c r="U82" t="s">
        <v>34</v>
      </c>
      <c r="V82" t="s">
        <v>28</v>
      </c>
      <c r="W82" t="s">
        <v>29</v>
      </c>
      <c r="X82" t="s">
        <v>26</v>
      </c>
      <c r="Y82" t="s">
        <v>35</v>
      </c>
    </row>
    <row r="83" spans="1:25" x14ac:dyDescent="0.35">
      <c r="A83">
        <v>11</v>
      </c>
      <c r="B83">
        <v>30</v>
      </c>
      <c r="C83">
        <v>7</v>
      </c>
      <c r="D83">
        <v>11</v>
      </c>
      <c r="E83">
        <v>4</v>
      </c>
      <c r="F83">
        <v>81</v>
      </c>
      <c r="G83">
        <v>0</v>
      </c>
      <c r="H83">
        <v>157.23673050000701</v>
      </c>
      <c r="J83">
        <v>157.22203750000301</v>
      </c>
      <c r="K83">
        <v>157.23673050000701</v>
      </c>
      <c r="L83">
        <v>158.23620400001499</v>
      </c>
      <c r="M83">
        <v>158.23620400001499</v>
      </c>
      <c r="N83">
        <v>158.23620400001499</v>
      </c>
      <c r="O83">
        <v>158.603370099968</v>
      </c>
      <c r="P83" t="s">
        <v>31</v>
      </c>
      <c r="Q83">
        <v>-9.9392735000001196</v>
      </c>
      <c r="R83" t="s">
        <v>26</v>
      </c>
      <c r="S83">
        <v>311879</v>
      </c>
      <c r="T83">
        <v>1</v>
      </c>
      <c r="U83" t="s">
        <v>34</v>
      </c>
      <c r="V83" t="s">
        <v>28</v>
      </c>
      <c r="W83" t="s">
        <v>29</v>
      </c>
      <c r="X83" t="s">
        <v>26</v>
      </c>
      <c r="Y83" t="s">
        <v>35</v>
      </c>
    </row>
    <row r="84" spans="1:25" x14ac:dyDescent="0.35">
      <c r="A84">
        <v>67</v>
      </c>
      <c r="B84">
        <v>75</v>
      </c>
      <c r="C84">
        <v>119</v>
      </c>
      <c r="D84">
        <v>11</v>
      </c>
      <c r="E84">
        <v>5</v>
      </c>
      <c r="F84">
        <v>82</v>
      </c>
      <c r="G84">
        <v>5</v>
      </c>
      <c r="H84">
        <v>158.61906579998299</v>
      </c>
      <c r="J84">
        <v>158.603845499979</v>
      </c>
      <c r="K84">
        <v>158.61906579998299</v>
      </c>
      <c r="L84">
        <v>159.604401599965</v>
      </c>
      <c r="M84">
        <v>159.604401599965</v>
      </c>
      <c r="N84">
        <v>159.62086719996199</v>
      </c>
      <c r="O84">
        <v>159.87216560001201</v>
      </c>
      <c r="P84" t="s">
        <v>31</v>
      </c>
      <c r="Q84">
        <v>-10.042011599987701</v>
      </c>
      <c r="R84" t="s">
        <v>26</v>
      </c>
      <c r="S84">
        <v>311879</v>
      </c>
      <c r="T84">
        <v>1</v>
      </c>
      <c r="U84" t="s">
        <v>34</v>
      </c>
      <c r="V84" t="s">
        <v>28</v>
      </c>
      <c r="W84" t="s">
        <v>29</v>
      </c>
      <c r="X84" t="s">
        <v>26</v>
      </c>
      <c r="Y84" t="s">
        <v>35</v>
      </c>
    </row>
    <row r="85" spans="1:25" x14ac:dyDescent="0.35">
      <c r="A85">
        <v>27</v>
      </c>
      <c r="B85">
        <v>50</v>
      </c>
      <c r="C85">
        <v>21</v>
      </c>
      <c r="D85">
        <v>11</v>
      </c>
      <c r="E85">
        <v>6</v>
      </c>
      <c r="F85">
        <v>83</v>
      </c>
      <c r="G85">
        <v>2</v>
      </c>
      <c r="H85">
        <v>159.888575299992</v>
      </c>
      <c r="J85">
        <v>159.87254429998501</v>
      </c>
      <c r="K85">
        <v>159.888575299992</v>
      </c>
      <c r="L85">
        <v>160.88645270001101</v>
      </c>
      <c r="M85">
        <v>160.88645270001101</v>
      </c>
      <c r="N85">
        <v>160.90244979999201</v>
      </c>
      <c r="O85">
        <v>161.91999129997501</v>
      </c>
      <c r="P85" t="s">
        <v>31</v>
      </c>
      <c r="Q85">
        <v>-9.2755787000059993</v>
      </c>
      <c r="R85" t="s">
        <v>26</v>
      </c>
      <c r="S85">
        <v>311879</v>
      </c>
      <c r="T85">
        <v>1</v>
      </c>
      <c r="U85" t="s">
        <v>34</v>
      </c>
      <c r="V85" t="s">
        <v>28</v>
      </c>
      <c r="W85" t="s">
        <v>29</v>
      </c>
      <c r="X85" t="s">
        <v>26</v>
      </c>
      <c r="Y85" t="s">
        <v>35</v>
      </c>
    </row>
    <row r="86" spans="1:25" x14ac:dyDescent="0.35">
      <c r="A86">
        <v>67</v>
      </c>
      <c r="B86">
        <v>75</v>
      </c>
      <c r="C86">
        <v>119</v>
      </c>
      <c r="D86">
        <v>12</v>
      </c>
      <c r="E86">
        <v>0</v>
      </c>
      <c r="F86">
        <v>84</v>
      </c>
      <c r="G86">
        <v>5</v>
      </c>
      <c r="H86">
        <v>161.93559750000699</v>
      </c>
      <c r="J86">
        <v>161.92051739996501</v>
      </c>
      <c r="K86">
        <v>161.93559750000699</v>
      </c>
      <c r="L86">
        <v>162.93583969998801</v>
      </c>
      <c r="M86">
        <v>162.93583969998801</v>
      </c>
      <c r="N86">
        <v>162.93583969998801</v>
      </c>
      <c r="O86">
        <v>163.55337350000599</v>
      </c>
      <c r="P86" t="s">
        <v>31</v>
      </c>
      <c r="Q86">
        <v>-9.6900298999971692</v>
      </c>
      <c r="R86" t="s">
        <v>26</v>
      </c>
      <c r="S86">
        <v>311879</v>
      </c>
      <c r="T86">
        <v>1</v>
      </c>
      <c r="U86" t="s">
        <v>34</v>
      </c>
      <c r="V86" t="s">
        <v>28</v>
      </c>
      <c r="W86" t="s">
        <v>29</v>
      </c>
      <c r="X86" t="s">
        <v>26</v>
      </c>
      <c r="Y86" t="s">
        <v>35</v>
      </c>
    </row>
    <row r="87" spans="1:25" x14ac:dyDescent="0.35">
      <c r="A87">
        <v>15</v>
      </c>
      <c r="B87">
        <v>35</v>
      </c>
      <c r="C87">
        <v>13</v>
      </c>
      <c r="D87">
        <v>12</v>
      </c>
      <c r="E87">
        <v>1</v>
      </c>
      <c r="F87">
        <v>85</v>
      </c>
      <c r="G87">
        <v>1</v>
      </c>
      <c r="H87">
        <v>163.56879519997099</v>
      </c>
      <c r="J87">
        <v>163.55373159999701</v>
      </c>
      <c r="K87">
        <v>163.56879519997099</v>
      </c>
      <c r="L87">
        <v>164.55240300000801</v>
      </c>
      <c r="M87">
        <v>164.55240300000801</v>
      </c>
      <c r="N87">
        <v>164.57002330000901</v>
      </c>
      <c r="O87">
        <v>165.086768299981</v>
      </c>
      <c r="P87" t="s">
        <v>31</v>
      </c>
      <c r="Q87">
        <v>-9.7723475999664497</v>
      </c>
      <c r="R87" t="s">
        <v>26</v>
      </c>
      <c r="S87">
        <v>311879</v>
      </c>
      <c r="T87">
        <v>1</v>
      </c>
      <c r="U87" t="s">
        <v>34</v>
      </c>
      <c r="V87" t="s">
        <v>28</v>
      </c>
      <c r="W87" t="s">
        <v>29</v>
      </c>
      <c r="X87" t="s">
        <v>26</v>
      </c>
      <c r="Y87" t="s">
        <v>35</v>
      </c>
    </row>
    <row r="88" spans="1:25" x14ac:dyDescent="0.35">
      <c r="A88">
        <v>27</v>
      </c>
      <c r="B88">
        <v>50</v>
      </c>
      <c r="C88">
        <v>21</v>
      </c>
      <c r="D88">
        <v>12</v>
      </c>
      <c r="E88">
        <v>2</v>
      </c>
      <c r="F88">
        <v>86</v>
      </c>
      <c r="G88">
        <v>2</v>
      </c>
      <c r="H88">
        <v>165.102744299976</v>
      </c>
      <c r="J88">
        <v>165.08722809999</v>
      </c>
      <c r="K88">
        <v>165.102744299976</v>
      </c>
      <c r="L88">
        <v>166.10218799998901</v>
      </c>
      <c r="M88">
        <v>166.10218799998901</v>
      </c>
      <c r="N88">
        <v>166.10218799998901</v>
      </c>
      <c r="O88">
        <v>166.436200399999</v>
      </c>
      <c r="P88" t="s">
        <v>31</v>
      </c>
      <c r="Q88">
        <v>-9.9756397000164707</v>
      </c>
      <c r="R88" t="s">
        <v>26</v>
      </c>
      <c r="S88">
        <v>311879</v>
      </c>
      <c r="T88">
        <v>1</v>
      </c>
      <c r="U88" t="s">
        <v>34</v>
      </c>
      <c r="V88" t="s">
        <v>28</v>
      </c>
      <c r="W88" t="s">
        <v>29</v>
      </c>
      <c r="X88" t="s">
        <v>26</v>
      </c>
      <c r="Y88" t="s">
        <v>35</v>
      </c>
    </row>
    <row r="89" spans="1:25" x14ac:dyDescent="0.35">
      <c r="A89">
        <v>40</v>
      </c>
      <c r="B89">
        <v>55</v>
      </c>
      <c r="C89">
        <v>62</v>
      </c>
      <c r="D89">
        <v>12</v>
      </c>
      <c r="E89">
        <v>3</v>
      </c>
      <c r="F89">
        <v>87</v>
      </c>
      <c r="G89">
        <v>3</v>
      </c>
      <c r="H89">
        <v>166.45234139997001</v>
      </c>
      <c r="J89">
        <v>166.43664659996199</v>
      </c>
      <c r="K89">
        <v>166.45234139997001</v>
      </c>
      <c r="L89">
        <v>167.436533699976</v>
      </c>
      <c r="M89">
        <v>167.436533699976</v>
      </c>
      <c r="N89">
        <v>167.453377900004</v>
      </c>
      <c r="O89">
        <v>167.85317209997399</v>
      </c>
      <c r="P89" t="s">
        <v>31</v>
      </c>
      <c r="Q89">
        <v>-9.8859387999982502</v>
      </c>
      <c r="R89" t="s">
        <v>26</v>
      </c>
      <c r="S89">
        <v>311879</v>
      </c>
      <c r="T89">
        <v>1</v>
      </c>
      <c r="U89" t="s">
        <v>34</v>
      </c>
      <c r="V89" t="s">
        <v>28</v>
      </c>
      <c r="W89" t="s">
        <v>29</v>
      </c>
      <c r="X89" t="s">
        <v>26</v>
      </c>
      <c r="Y89" t="s">
        <v>35</v>
      </c>
    </row>
    <row r="90" spans="1:25" x14ac:dyDescent="0.35">
      <c r="A90">
        <v>11</v>
      </c>
      <c r="B90">
        <v>30</v>
      </c>
      <c r="C90">
        <v>7</v>
      </c>
      <c r="D90">
        <v>12</v>
      </c>
      <c r="E90">
        <v>4</v>
      </c>
      <c r="F90">
        <v>88</v>
      </c>
      <c r="G90">
        <v>0</v>
      </c>
      <c r="H90">
        <v>167.868878400011</v>
      </c>
      <c r="J90">
        <v>167.85355040000201</v>
      </c>
      <c r="K90">
        <v>167.868878400011</v>
      </c>
      <c r="L90">
        <v>168.852312000002</v>
      </c>
      <c r="M90">
        <v>168.852312000002</v>
      </c>
      <c r="N90">
        <v>168.86882839997901</v>
      </c>
      <c r="O90">
        <v>170.18678869999701</v>
      </c>
      <c r="P90" t="s">
        <v>31</v>
      </c>
      <c r="Q90">
        <v>-8.9731643999693897</v>
      </c>
      <c r="R90" t="s">
        <v>26</v>
      </c>
      <c r="S90">
        <v>311879</v>
      </c>
      <c r="T90">
        <v>1</v>
      </c>
      <c r="U90" t="s">
        <v>34</v>
      </c>
      <c r="V90" t="s">
        <v>28</v>
      </c>
      <c r="W90" t="s">
        <v>29</v>
      </c>
      <c r="X90" t="s">
        <v>26</v>
      </c>
      <c r="Y90" t="s">
        <v>35</v>
      </c>
    </row>
    <row r="91" spans="1:25" x14ac:dyDescent="0.35">
      <c r="A91">
        <v>78</v>
      </c>
      <c r="B91">
        <v>80</v>
      </c>
      <c r="C91">
        <v>162</v>
      </c>
      <c r="D91">
        <v>12</v>
      </c>
      <c r="E91">
        <v>5</v>
      </c>
      <c r="F91">
        <v>89</v>
      </c>
      <c r="G91">
        <v>6</v>
      </c>
      <c r="H91">
        <v>170.20218289998499</v>
      </c>
      <c r="J91">
        <v>170.18722179997701</v>
      </c>
      <c r="K91">
        <v>170.20218289998499</v>
      </c>
      <c r="L91">
        <v>171.20187789999099</v>
      </c>
      <c r="M91">
        <v>171.20187789999099</v>
      </c>
      <c r="N91">
        <v>171.20187789999099</v>
      </c>
      <c r="O91">
        <v>172.00280289998</v>
      </c>
      <c r="P91" t="s">
        <v>31</v>
      </c>
      <c r="Q91">
        <v>-9.4999395000049809</v>
      </c>
      <c r="R91" t="s">
        <v>26</v>
      </c>
      <c r="S91">
        <v>311879</v>
      </c>
      <c r="T91">
        <v>1</v>
      </c>
      <c r="U91" t="s">
        <v>34</v>
      </c>
      <c r="V91" t="s">
        <v>28</v>
      </c>
      <c r="W91" t="s">
        <v>29</v>
      </c>
      <c r="X91" t="s">
        <v>26</v>
      </c>
      <c r="Y91" t="s">
        <v>35</v>
      </c>
    </row>
    <row r="92" spans="1:25" x14ac:dyDescent="0.35">
      <c r="A92">
        <v>49</v>
      </c>
      <c r="B92">
        <v>60</v>
      </c>
      <c r="C92">
        <v>89</v>
      </c>
      <c r="D92">
        <v>12</v>
      </c>
      <c r="E92">
        <v>6</v>
      </c>
      <c r="F92">
        <v>90</v>
      </c>
      <c r="G92">
        <v>4</v>
      </c>
      <c r="H92">
        <v>172.01866379997199</v>
      </c>
      <c r="J92">
        <v>172.00312309997301</v>
      </c>
      <c r="K92">
        <v>172.01866379997199</v>
      </c>
      <c r="L92">
        <v>173.00205790001201</v>
      </c>
      <c r="M92">
        <v>173.00205790001201</v>
      </c>
      <c r="N92">
        <v>173.01862519996899</v>
      </c>
      <c r="O92">
        <v>173.36947029997799</v>
      </c>
      <c r="P92" t="s">
        <v>31</v>
      </c>
      <c r="Q92">
        <v>-9.9434306999901292</v>
      </c>
      <c r="R92" t="s">
        <v>26</v>
      </c>
      <c r="S92">
        <v>311879</v>
      </c>
      <c r="T92">
        <v>1</v>
      </c>
      <c r="U92" t="s">
        <v>34</v>
      </c>
      <c r="V92" t="s">
        <v>28</v>
      </c>
      <c r="W92" t="s">
        <v>29</v>
      </c>
      <c r="X92" t="s">
        <v>26</v>
      </c>
      <c r="Y92" t="s">
        <v>35</v>
      </c>
    </row>
    <row r="93" spans="1:25" x14ac:dyDescent="0.35">
      <c r="A93">
        <v>15</v>
      </c>
      <c r="B93">
        <v>35</v>
      </c>
      <c r="C93">
        <v>13</v>
      </c>
      <c r="D93">
        <v>13</v>
      </c>
      <c r="E93">
        <v>0</v>
      </c>
      <c r="F93">
        <v>91</v>
      </c>
      <c r="G93">
        <v>1</v>
      </c>
      <c r="H93">
        <v>173.38550530001501</v>
      </c>
      <c r="J93">
        <v>173.36986839998201</v>
      </c>
      <c r="K93">
        <v>173.38550530001501</v>
      </c>
      <c r="L93">
        <v>174.38534989999599</v>
      </c>
      <c r="M93">
        <v>174.38534989999599</v>
      </c>
      <c r="N93">
        <v>174.38534989999599</v>
      </c>
      <c r="O93">
        <v>174.70249900000599</v>
      </c>
      <c r="P93" t="s">
        <v>25</v>
      </c>
      <c r="Q93">
        <v>-9.9899657000205409</v>
      </c>
      <c r="R93" t="s">
        <v>26</v>
      </c>
      <c r="S93">
        <v>311879</v>
      </c>
      <c r="T93">
        <v>1</v>
      </c>
      <c r="U93" t="s">
        <v>34</v>
      </c>
      <c r="V93" t="s">
        <v>28</v>
      </c>
      <c r="W93" t="s">
        <v>29</v>
      </c>
      <c r="X93" t="s">
        <v>26</v>
      </c>
      <c r="Y93" t="s">
        <v>35</v>
      </c>
    </row>
    <row r="94" spans="1:25" x14ac:dyDescent="0.35">
      <c r="A94">
        <v>78</v>
      </c>
      <c r="B94">
        <v>80</v>
      </c>
      <c r="C94">
        <v>162</v>
      </c>
      <c r="D94">
        <v>13</v>
      </c>
      <c r="E94">
        <v>1</v>
      </c>
      <c r="F94">
        <v>92</v>
      </c>
      <c r="G94">
        <v>6</v>
      </c>
      <c r="H94">
        <v>174.71934139996301</v>
      </c>
      <c r="J94">
        <v>174.70290109998299</v>
      </c>
      <c r="K94">
        <v>174.71934139996301</v>
      </c>
      <c r="L94">
        <v>175.701841000001</v>
      </c>
      <c r="M94">
        <v>175.701841000001</v>
      </c>
      <c r="N94">
        <v>175.71844319999201</v>
      </c>
      <c r="O94">
        <v>176.00378460000499</v>
      </c>
      <c r="P94" t="s">
        <v>31</v>
      </c>
      <c r="Q94">
        <v>-9.9968697999720408</v>
      </c>
      <c r="R94" t="s">
        <v>26</v>
      </c>
      <c r="S94">
        <v>311879</v>
      </c>
      <c r="T94">
        <v>1</v>
      </c>
      <c r="U94" t="s">
        <v>34</v>
      </c>
      <c r="V94" t="s">
        <v>28</v>
      </c>
      <c r="W94" t="s">
        <v>29</v>
      </c>
      <c r="X94" t="s">
        <v>26</v>
      </c>
      <c r="Y94" t="s">
        <v>35</v>
      </c>
    </row>
    <row r="95" spans="1:25" x14ac:dyDescent="0.35">
      <c r="A95">
        <v>11</v>
      </c>
      <c r="B95">
        <v>30</v>
      </c>
      <c r="C95">
        <v>7</v>
      </c>
      <c r="D95">
        <v>13</v>
      </c>
      <c r="E95">
        <v>2</v>
      </c>
      <c r="F95">
        <v>93</v>
      </c>
      <c r="G95">
        <v>0</v>
      </c>
      <c r="H95">
        <v>176.01936370000399</v>
      </c>
      <c r="J95">
        <v>176.00414189998901</v>
      </c>
      <c r="K95">
        <v>176.01936370000399</v>
      </c>
      <c r="L95">
        <v>177.018784999963</v>
      </c>
      <c r="M95">
        <v>177.018784999963</v>
      </c>
      <c r="N95">
        <v>177.018784999963</v>
      </c>
      <c r="O95">
        <v>177.48570769996101</v>
      </c>
      <c r="P95" t="s">
        <v>31</v>
      </c>
      <c r="Q95">
        <v>-9.8343609000439702</v>
      </c>
      <c r="R95" t="s">
        <v>26</v>
      </c>
      <c r="S95">
        <v>311879</v>
      </c>
      <c r="T95">
        <v>1</v>
      </c>
      <c r="U95" t="s">
        <v>34</v>
      </c>
      <c r="V95" t="s">
        <v>28</v>
      </c>
      <c r="W95" t="s">
        <v>29</v>
      </c>
      <c r="X95" t="s">
        <v>26</v>
      </c>
      <c r="Y95" t="s">
        <v>35</v>
      </c>
    </row>
    <row r="96" spans="1:25" x14ac:dyDescent="0.35">
      <c r="A96">
        <v>27</v>
      </c>
      <c r="B96">
        <v>50</v>
      </c>
      <c r="C96">
        <v>21</v>
      </c>
      <c r="D96">
        <v>13</v>
      </c>
      <c r="E96">
        <v>3</v>
      </c>
      <c r="F96">
        <v>94</v>
      </c>
      <c r="G96">
        <v>2</v>
      </c>
      <c r="H96">
        <v>177.50166010000899</v>
      </c>
      <c r="J96">
        <v>177.48614359996199</v>
      </c>
      <c r="K96">
        <v>177.50166010000899</v>
      </c>
      <c r="L96">
        <v>178.48488930001599</v>
      </c>
      <c r="M96">
        <v>178.48488930001599</v>
      </c>
      <c r="N96">
        <v>178.50157019996499</v>
      </c>
      <c r="O96">
        <v>179.302585099998</v>
      </c>
      <c r="P96" t="s">
        <v>31</v>
      </c>
      <c r="Q96">
        <v>-9.4812176999985205</v>
      </c>
      <c r="R96" t="s">
        <v>26</v>
      </c>
      <c r="S96">
        <v>311879</v>
      </c>
      <c r="T96">
        <v>1</v>
      </c>
      <c r="U96" t="s">
        <v>34</v>
      </c>
      <c r="V96" t="s">
        <v>28</v>
      </c>
      <c r="W96" t="s">
        <v>29</v>
      </c>
      <c r="X96" t="s">
        <v>26</v>
      </c>
      <c r="Y96" t="s">
        <v>35</v>
      </c>
    </row>
    <row r="97" spans="1:25" x14ac:dyDescent="0.35">
      <c r="A97">
        <v>40</v>
      </c>
      <c r="B97">
        <v>55</v>
      </c>
      <c r="C97">
        <v>62</v>
      </c>
      <c r="D97">
        <v>13</v>
      </c>
      <c r="E97">
        <v>4</v>
      </c>
      <c r="F97">
        <v>95</v>
      </c>
      <c r="G97">
        <v>3</v>
      </c>
      <c r="H97">
        <v>179.31863140000399</v>
      </c>
      <c r="J97">
        <v>179.30294719996101</v>
      </c>
      <c r="K97">
        <v>179.31863140000399</v>
      </c>
      <c r="L97">
        <v>180.318237499974</v>
      </c>
      <c r="M97">
        <v>180.318237499974</v>
      </c>
      <c r="N97">
        <v>180.318237499974</v>
      </c>
      <c r="O97">
        <v>180.56919840001501</v>
      </c>
      <c r="P97" t="s">
        <v>25</v>
      </c>
      <c r="Q97">
        <v>-10.0469379000132</v>
      </c>
      <c r="R97" t="s">
        <v>26</v>
      </c>
      <c r="S97">
        <v>311879</v>
      </c>
      <c r="T97">
        <v>1</v>
      </c>
      <c r="U97" t="s">
        <v>34</v>
      </c>
      <c r="V97" t="s">
        <v>28</v>
      </c>
      <c r="W97" t="s">
        <v>29</v>
      </c>
      <c r="X97" t="s">
        <v>26</v>
      </c>
      <c r="Y97" t="s">
        <v>35</v>
      </c>
    </row>
    <row r="98" spans="1:25" x14ac:dyDescent="0.35">
      <c r="A98">
        <v>67</v>
      </c>
      <c r="B98">
        <v>75</v>
      </c>
      <c r="C98">
        <v>119</v>
      </c>
      <c r="D98">
        <v>13</v>
      </c>
      <c r="E98">
        <v>5</v>
      </c>
      <c r="F98">
        <v>96</v>
      </c>
      <c r="G98">
        <v>5</v>
      </c>
      <c r="H98">
        <v>180.58545129996401</v>
      </c>
      <c r="J98">
        <v>180.56956819997799</v>
      </c>
      <c r="K98">
        <v>180.58545129996401</v>
      </c>
      <c r="L98">
        <v>181.56841449998299</v>
      </c>
      <c r="M98">
        <v>181.56841449998299</v>
      </c>
      <c r="N98">
        <v>181.58517149998801</v>
      </c>
      <c r="O98">
        <v>181.80317699996499</v>
      </c>
      <c r="P98" t="s">
        <v>25</v>
      </c>
      <c r="Q98">
        <v>-10.0765483000432</v>
      </c>
      <c r="R98" t="s">
        <v>26</v>
      </c>
      <c r="S98">
        <v>311879</v>
      </c>
      <c r="T98">
        <v>1</v>
      </c>
      <c r="U98" t="s">
        <v>34</v>
      </c>
      <c r="V98" t="s">
        <v>28</v>
      </c>
      <c r="W98" t="s">
        <v>29</v>
      </c>
      <c r="X98" t="s">
        <v>26</v>
      </c>
      <c r="Y98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43C3-731E-4334-B46F-6652BCBF1E6B}">
  <dimension ref="A1:G98"/>
  <sheetViews>
    <sheetView workbookViewId="0">
      <selection activeCell="G1" sqref="G1"/>
    </sheetView>
  </sheetViews>
  <sheetFormatPr defaultRowHeight="14.5" x14ac:dyDescent="0.35"/>
  <cols>
    <col min="4" max="4" width="14.3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15</v>
      </c>
      <c r="E1" t="s">
        <v>36</v>
      </c>
      <c r="F1" t="s">
        <v>37</v>
      </c>
      <c r="G1" s="1" t="s">
        <v>38</v>
      </c>
    </row>
    <row r="2" spans="1:7" x14ac:dyDescent="0.35">
      <c r="A2">
        <v>49</v>
      </c>
      <c r="B2">
        <v>60</v>
      </c>
      <c r="C2">
        <v>89</v>
      </c>
      <c r="D2" t="s">
        <v>25</v>
      </c>
      <c r="E2">
        <f>((B2/A2)-1/C2)</f>
        <v>1.2132538408621876</v>
      </c>
      <c r="F2">
        <f>GEOMEAN(E2:E3)</f>
        <v>1.1121482331348269</v>
      </c>
      <c r="G2">
        <f>AVERAGE(F2,F33,F50,F93)</f>
        <v>1.3696578673809121</v>
      </c>
    </row>
    <row r="3" spans="1:7" x14ac:dyDescent="0.35">
      <c r="A3">
        <v>78</v>
      </c>
      <c r="B3">
        <v>80</v>
      </c>
      <c r="C3">
        <v>162</v>
      </c>
      <c r="D3" t="s">
        <v>31</v>
      </c>
      <c r="E3">
        <f t="shared" ref="E3:E66" si="0">((B3/A3)-1/C3)</f>
        <v>1.0194681861348527</v>
      </c>
    </row>
    <row r="4" spans="1:7" x14ac:dyDescent="0.35">
      <c r="A4">
        <v>11</v>
      </c>
      <c r="B4">
        <v>30</v>
      </c>
      <c r="C4">
        <v>7</v>
      </c>
      <c r="D4" t="s">
        <v>25</v>
      </c>
      <c r="E4">
        <f t="shared" si="0"/>
        <v>2.5844155844155843</v>
      </c>
    </row>
    <row r="5" spans="1:7" x14ac:dyDescent="0.35">
      <c r="A5">
        <v>67</v>
      </c>
      <c r="B5">
        <v>75</v>
      </c>
      <c r="C5">
        <v>119</v>
      </c>
      <c r="D5" t="s">
        <v>25</v>
      </c>
      <c r="E5">
        <f t="shared" si="0"/>
        <v>1.110999623730089</v>
      </c>
    </row>
    <row r="6" spans="1:7" x14ac:dyDescent="0.35">
      <c r="A6">
        <v>27</v>
      </c>
      <c r="B6">
        <v>50</v>
      </c>
      <c r="C6">
        <v>21</v>
      </c>
      <c r="D6" t="s">
        <v>25</v>
      </c>
      <c r="E6">
        <f t="shared" si="0"/>
        <v>1.8042328042328042</v>
      </c>
    </row>
    <row r="7" spans="1:7" x14ac:dyDescent="0.35">
      <c r="A7">
        <v>40</v>
      </c>
      <c r="B7">
        <v>55</v>
      </c>
      <c r="C7">
        <v>62</v>
      </c>
      <c r="D7" t="s">
        <v>25</v>
      </c>
      <c r="E7">
        <f t="shared" si="0"/>
        <v>1.3588709677419355</v>
      </c>
    </row>
    <row r="8" spans="1:7" x14ac:dyDescent="0.35">
      <c r="A8">
        <v>15</v>
      </c>
      <c r="B8">
        <v>35</v>
      </c>
      <c r="C8">
        <v>13</v>
      </c>
      <c r="D8" t="s">
        <v>25</v>
      </c>
      <c r="E8">
        <f t="shared" si="0"/>
        <v>2.2564102564102564</v>
      </c>
    </row>
    <row r="9" spans="1:7" x14ac:dyDescent="0.35">
      <c r="A9">
        <v>67</v>
      </c>
      <c r="B9">
        <v>75</v>
      </c>
      <c r="C9">
        <v>119</v>
      </c>
      <c r="D9" t="s">
        <v>25</v>
      </c>
      <c r="E9">
        <f t="shared" si="0"/>
        <v>1.110999623730089</v>
      </c>
    </row>
    <row r="10" spans="1:7" x14ac:dyDescent="0.35">
      <c r="A10">
        <v>78</v>
      </c>
      <c r="B10">
        <v>80</v>
      </c>
      <c r="C10">
        <v>162</v>
      </c>
      <c r="D10" t="s">
        <v>25</v>
      </c>
      <c r="E10">
        <f t="shared" si="0"/>
        <v>1.0194681861348527</v>
      </c>
    </row>
    <row r="11" spans="1:7" x14ac:dyDescent="0.35">
      <c r="A11">
        <v>11</v>
      </c>
      <c r="B11">
        <v>30</v>
      </c>
      <c r="C11">
        <v>7</v>
      </c>
      <c r="D11" t="s">
        <v>25</v>
      </c>
      <c r="E11">
        <f t="shared" si="0"/>
        <v>2.5844155844155843</v>
      </c>
    </row>
    <row r="12" spans="1:7" x14ac:dyDescent="0.35">
      <c r="A12">
        <v>27</v>
      </c>
      <c r="B12">
        <v>50</v>
      </c>
      <c r="C12">
        <v>21</v>
      </c>
      <c r="D12" t="s">
        <v>25</v>
      </c>
      <c r="E12">
        <f t="shared" si="0"/>
        <v>1.8042328042328042</v>
      </c>
    </row>
    <row r="13" spans="1:7" x14ac:dyDescent="0.35">
      <c r="A13">
        <v>40</v>
      </c>
      <c r="B13">
        <v>55</v>
      </c>
      <c r="C13">
        <v>62</v>
      </c>
      <c r="D13" t="s">
        <v>25</v>
      </c>
      <c r="E13">
        <f t="shared" si="0"/>
        <v>1.3588709677419355</v>
      </c>
    </row>
    <row r="14" spans="1:7" x14ac:dyDescent="0.35">
      <c r="A14">
        <v>49</v>
      </c>
      <c r="B14">
        <v>60</v>
      </c>
      <c r="C14">
        <v>89</v>
      </c>
      <c r="D14" t="s">
        <v>25</v>
      </c>
      <c r="E14">
        <f t="shared" si="0"/>
        <v>1.2132538408621876</v>
      </c>
    </row>
    <row r="15" spans="1:7" x14ac:dyDescent="0.35">
      <c r="A15">
        <v>15</v>
      </c>
      <c r="B15">
        <v>35</v>
      </c>
      <c r="C15">
        <v>13</v>
      </c>
      <c r="D15" t="s">
        <v>25</v>
      </c>
      <c r="E15">
        <f t="shared" si="0"/>
        <v>2.2564102564102564</v>
      </c>
    </row>
    <row r="16" spans="1:7" x14ac:dyDescent="0.35">
      <c r="A16">
        <v>49</v>
      </c>
      <c r="B16">
        <v>60</v>
      </c>
      <c r="C16">
        <v>89</v>
      </c>
      <c r="D16" t="s">
        <v>25</v>
      </c>
      <c r="E16">
        <f t="shared" si="0"/>
        <v>1.2132538408621876</v>
      </c>
    </row>
    <row r="17" spans="1:5" x14ac:dyDescent="0.35">
      <c r="A17">
        <v>11</v>
      </c>
      <c r="B17">
        <v>30</v>
      </c>
      <c r="C17">
        <v>7</v>
      </c>
      <c r="D17" t="s">
        <v>25</v>
      </c>
      <c r="E17">
        <f t="shared" si="0"/>
        <v>2.5844155844155843</v>
      </c>
    </row>
    <row r="18" spans="1:5" x14ac:dyDescent="0.35">
      <c r="A18">
        <v>27</v>
      </c>
      <c r="B18">
        <v>50</v>
      </c>
      <c r="C18">
        <v>21</v>
      </c>
      <c r="D18" t="s">
        <v>25</v>
      </c>
      <c r="E18">
        <f t="shared" si="0"/>
        <v>1.8042328042328042</v>
      </c>
    </row>
    <row r="19" spans="1:5" x14ac:dyDescent="0.35">
      <c r="A19">
        <v>78</v>
      </c>
      <c r="B19">
        <v>80</v>
      </c>
      <c r="C19">
        <v>162</v>
      </c>
      <c r="D19" t="s">
        <v>25</v>
      </c>
      <c r="E19">
        <f t="shared" si="0"/>
        <v>1.0194681861348527</v>
      </c>
    </row>
    <row r="20" spans="1:5" x14ac:dyDescent="0.35">
      <c r="A20">
        <v>40</v>
      </c>
      <c r="B20">
        <v>55</v>
      </c>
      <c r="C20">
        <v>62</v>
      </c>
      <c r="D20" t="s">
        <v>25</v>
      </c>
      <c r="E20">
        <f t="shared" si="0"/>
        <v>1.3588709677419355</v>
      </c>
    </row>
    <row r="21" spans="1:5" x14ac:dyDescent="0.35">
      <c r="A21">
        <v>15</v>
      </c>
      <c r="B21">
        <v>35</v>
      </c>
      <c r="C21">
        <v>13</v>
      </c>
      <c r="D21" t="s">
        <v>25</v>
      </c>
      <c r="E21">
        <f t="shared" si="0"/>
        <v>2.2564102564102564</v>
      </c>
    </row>
    <row r="22" spans="1:5" x14ac:dyDescent="0.35">
      <c r="A22">
        <v>67</v>
      </c>
      <c r="B22">
        <v>75</v>
      </c>
      <c r="C22">
        <v>119</v>
      </c>
      <c r="D22" t="s">
        <v>25</v>
      </c>
      <c r="E22">
        <f t="shared" si="0"/>
        <v>1.110999623730089</v>
      </c>
    </row>
    <row r="23" spans="1:5" x14ac:dyDescent="0.35">
      <c r="A23">
        <v>40</v>
      </c>
      <c r="B23">
        <v>55</v>
      </c>
      <c r="C23">
        <v>62</v>
      </c>
      <c r="D23" t="s">
        <v>25</v>
      </c>
      <c r="E23">
        <f t="shared" si="0"/>
        <v>1.3588709677419355</v>
      </c>
    </row>
    <row r="24" spans="1:5" x14ac:dyDescent="0.35">
      <c r="A24">
        <v>67</v>
      </c>
      <c r="B24">
        <v>75</v>
      </c>
      <c r="C24">
        <v>119</v>
      </c>
      <c r="D24" t="s">
        <v>25</v>
      </c>
      <c r="E24">
        <f t="shared" si="0"/>
        <v>1.110999623730089</v>
      </c>
    </row>
    <row r="25" spans="1:5" x14ac:dyDescent="0.35">
      <c r="A25">
        <v>78</v>
      </c>
      <c r="B25">
        <v>80</v>
      </c>
      <c r="C25">
        <v>162</v>
      </c>
      <c r="D25" t="s">
        <v>25</v>
      </c>
      <c r="E25">
        <f t="shared" si="0"/>
        <v>1.0194681861348527</v>
      </c>
    </row>
    <row r="26" spans="1:5" x14ac:dyDescent="0.35">
      <c r="A26">
        <v>27</v>
      </c>
      <c r="B26">
        <v>50</v>
      </c>
      <c r="C26">
        <v>21</v>
      </c>
      <c r="D26" t="s">
        <v>25</v>
      </c>
      <c r="E26">
        <f t="shared" si="0"/>
        <v>1.8042328042328042</v>
      </c>
    </row>
    <row r="27" spans="1:5" x14ac:dyDescent="0.35">
      <c r="A27">
        <v>15</v>
      </c>
      <c r="B27">
        <v>35</v>
      </c>
      <c r="C27">
        <v>13</v>
      </c>
      <c r="D27" t="s">
        <v>25</v>
      </c>
      <c r="E27">
        <f t="shared" si="0"/>
        <v>2.2564102564102564</v>
      </c>
    </row>
    <row r="28" spans="1:5" x14ac:dyDescent="0.35">
      <c r="A28">
        <v>49</v>
      </c>
      <c r="B28">
        <v>60</v>
      </c>
      <c r="C28">
        <v>89</v>
      </c>
      <c r="D28" t="s">
        <v>25</v>
      </c>
      <c r="E28">
        <f t="shared" si="0"/>
        <v>1.2132538408621876</v>
      </c>
    </row>
    <row r="29" spans="1:5" x14ac:dyDescent="0.35">
      <c r="A29">
        <v>11</v>
      </c>
      <c r="B29">
        <v>30</v>
      </c>
      <c r="C29">
        <v>7</v>
      </c>
      <c r="D29" t="s">
        <v>25</v>
      </c>
      <c r="E29">
        <f t="shared" si="0"/>
        <v>2.5844155844155843</v>
      </c>
    </row>
    <row r="30" spans="1:5" x14ac:dyDescent="0.35">
      <c r="A30">
        <v>11</v>
      </c>
      <c r="B30">
        <v>30</v>
      </c>
      <c r="C30">
        <v>7</v>
      </c>
      <c r="D30" t="s">
        <v>25</v>
      </c>
      <c r="E30">
        <f t="shared" si="0"/>
        <v>2.5844155844155843</v>
      </c>
    </row>
    <row r="31" spans="1:5" x14ac:dyDescent="0.35">
      <c r="A31">
        <v>78</v>
      </c>
      <c r="B31">
        <v>80</v>
      </c>
      <c r="C31">
        <v>162</v>
      </c>
      <c r="D31" t="s">
        <v>25</v>
      </c>
      <c r="E31">
        <f t="shared" si="0"/>
        <v>1.0194681861348527</v>
      </c>
    </row>
    <row r="32" spans="1:5" x14ac:dyDescent="0.35">
      <c r="A32">
        <v>15</v>
      </c>
      <c r="B32">
        <v>35</v>
      </c>
      <c r="C32">
        <v>13</v>
      </c>
      <c r="D32" t="s">
        <v>25</v>
      </c>
      <c r="E32">
        <f t="shared" si="0"/>
        <v>2.2564102564102564</v>
      </c>
    </row>
    <row r="33" spans="1:6" x14ac:dyDescent="0.35">
      <c r="A33">
        <v>40</v>
      </c>
      <c r="B33">
        <v>55</v>
      </c>
      <c r="C33">
        <v>62</v>
      </c>
      <c r="D33" t="s">
        <v>25</v>
      </c>
      <c r="E33">
        <f t="shared" si="0"/>
        <v>1.3588709677419355</v>
      </c>
      <c r="F33">
        <f>GEOMEAN(E33:E34)</f>
        <v>1.5657967865338007</v>
      </c>
    </row>
    <row r="34" spans="1:6" x14ac:dyDescent="0.35">
      <c r="A34">
        <v>27</v>
      </c>
      <c r="B34">
        <v>50</v>
      </c>
      <c r="C34">
        <v>21</v>
      </c>
      <c r="D34" t="s">
        <v>31</v>
      </c>
      <c r="E34">
        <f t="shared" si="0"/>
        <v>1.8042328042328042</v>
      </c>
    </row>
    <row r="35" spans="1:6" x14ac:dyDescent="0.35">
      <c r="A35">
        <v>49</v>
      </c>
      <c r="B35">
        <v>60</v>
      </c>
      <c r="C35">
        <v>89</v>
      </c>
      <c r="D35" t="s">
        <v>31</v>
      </c>
      <c r="E35">
        <f t="shared" si="0"/>
        <v>1.2132538408621876</v>
      </c>
    </row>
    <row r="36" spans="1:6" x14ac:dyDescent="0.35">
      <c r="A36">
        <v>67</v>
      </c>
      <c r="B36">
        <v>75</v>
      </c>
      <c r="C36">
        <v>119</v>
      </c>
      <c r="D36" t="s">
        <v>31</v>
      </c>
      <c r="E36">
        <f t="shared" si="0"/>
        <v>1.110999623730089</v>
      </c>
    </row>
    <row r="37" spans="1:6" x14ac:dyDescent="0.35">
      <c r="A37">
        <v>78</v>
      </c>
      <c r="B37">
        <v>80</v>
      </c>
      <c r="C37">
        <v>162</v>
      </c>
      <c r="D37" t="s">
        <v>31</v>
      </c>
      <c r="E37">
        <f t="shared" si="0"/>
        <v>1.0194681861348527</v>
      </c>
    </row>
    <row r="38" spans="1:6" x14ac:dyDescent="0.35">
      <c r="A38">
        <v>15</v>
      </c>
      <c r="B38">
        <v>35</v>
      </c>
      <c r="C38">
        <v>13</v>
      </c>
      <c r="D38" t="s">
        <v>31</v>
      </c>
      <c r="E38">
        <f t="shared" si="0"/>
        <v>2.2564102564102564</v>
      </c>
    </row>
    <row r="39" spans="1:6" x14ac:dyDescent="0.35">
      <c r="A39">
        <v>67</v>
      </c>
      <c r="B39">
        <v>75</v>
      </c>
      <c r="C39">
        <v>119</v>
      </c>
      <c r="D39" t="s">
        <v>31</v>
      </c>
      <c r="E39">
        <f t="shared" si="0"/>
        <v>1.110999623730089</v>
      </c>
    </row>
    <row r="40" spans="1:6" x14ac:dyDescent="0.35">
      <c r="A40">
        <v>40</v>
      </c>
      <c r="B40">
        <v>55</v>
      </c>
      <c r="C40">
        <v>62</v>
      </c>
      <c r="D40" t="s">
        <v>31</v>
      </c>
      <c r="E40">
        <f t="shared" si="0"/>
        <v>1.3588709677419355</v>
      </c>
    </row>
    <row r="41" spans="1:6" x14ac:dyDescent="0.35">
      <c r="A41">
        <v>11</v>
      </c>
      <c r="B41">
        <v>30</v>
      </c>
      <c r="C41">
        <v>7</v>
      </c>
      <c r="D41" t="s">
        <v>25</v>
      </c>
      <c r="E41">
        <f t="shared" si="0"/>
        <v>2.5844155844155843</v>
      </c>
    </row>
    <row r="42" spans="1:6" x14ac:dyDescent="0.35">
      <c r="A42">
        <v>27</v>
      </c>
      <c r="B42">
        <v>50</v>
      </c>
      <c r="C42">
        <v>21</v>
      </c>
      <c r="D42" t="s">
        <v>25</v>
      </c>
      <c r="E42">
        <f t="shared" si="0"/>
        <v>1.8042328042328042</v>
      </c>
    </row>
    <row r="43" spans="1:6" x14ac:dyDescent="0.35">
      <c r="A43">
        <v>49</v>
      </c>
      <c r="B43">
        <v>60</v>
      </c>
      <c r="C43">
        <v>89</v>
      </c>
      <c r="D43" t="s">
        <v>25</v>
      </c>
      <c r="E43">
        <f t="shared" si="0"/>
        <v>1.2132538408621876</v>
      </c>
    </row>
    <row r="44" spans="1:6" x14ac:dyDescent="0.35">
      <c r="A44">
        <v>40</v>
      </c>
      <c r="B44">
        <v>55</v>
      </c>
      <c r="C44">
        <v>62</v>
      </c>
      <c r="D44" t="s">
        <v>25</v>
      </c>
      <c r="E44">
        <f t="shared" si="0"/>
        <v>1.3588709677419355</v>
      </c>
    </row>
    <row r="45" spans="1:6" x14ac:dyDescent="0.35">
      <c r="A45">
        <v>15</v>
      </c>
      <c r="B45">
        <v>35</v>
      </c>
      <c r="C45">
        <v>13</v>
      </c>
      <c r="D45" t="s">
        <v>25</v>
      </c>
      <c r="E45">
        <f t="shared" si="0"/>
        <v>2.2564102564102564</v>
      </c>
    </row>
    <row r="46" spans="1:6" x14ac:dyDescent="0.35">
      <c r="A46">
        <v>67</v>
      </c>
      <c r="B46">
        <v>75</v>
      </c>
      <c r="C46">
        <v>119</v>
      </c>
      <c r="D46" t="s">
        <v>25</v>
      </c>
      <c r="E46">
        <f t="shared" si="0"/>
        <v>1.110999623730089</v>
      </c>
    </row>
    <row r="47" spans="1:6" x14ac:dyDescent="0.35">
      <c r="A47">
        <v>27</v>
      </c>
      <c r="B47">
        <v>50</v>
      </c>
      <c r="C47">
        <v>21</v>
      </c>
      <c r="D47" t="s">
        <v>25</v>
      </c>
      <c r="E47">
        <f t="shared" si="0"/>
        <v>1.8042328042328042</v>
      </c>
    </row>
    <row r="48" spans="1:6" x14ac:dyDescent="0.35">
      <c r="A48">
        <v>11</v>
      </c>
      <c r="B48">
        <v>30</v>
      </c>
      <c r="C48">
        <v>7</v>
      </c>
      <c r="D48" t="s">
        <v>25</v>
      </c>
      <c r="E48">
        <f t="shared" si="0"/>
        <v>2.5844155844155843</v>
      </c>
    </row>
    <row r="49" spans="1:6" x14ac:dyDescent="0.35">
      <c r="A49">
        <v>78</v>
      </c>
      <c r="B49">
        <v>80</v>
      </c>
      <c r="C49">
        <v>162</v>
      </c>
      <c r="D49" t="s">
        <v>25</v>
      </c>
      <c r="E49">
        <f t="shared" si="0"/>
        <v>1.0194681861348527</v>
      </c>
    </row>
    <row r="50" spans="1:6" x14ac:dyDescent="0.35">
      <c r="A50">
        <v>49</v>
      </c>
      <c r="B50">
        <v>60</v>
      </c>
      <c r="C50">
        <v>89</v>
      </c>
      <c r="D50" t="s">
        <v>25</v>
      </c>
      <c r="E50">
        <f t="shared" si="0"/>
        <v>1.2132538408621876</v>
      </c>
      <c r="F50">
        <f>GEOMEAN(E50:E51)</f>
        <v>1.283999774473898</v>
      </c>
    </row>
    <row r="51" spans="1:6" x14ac:dyDescent="0.35">
      <c r="A51">
        <v>40</v>
      </c>
      <c r="B51">
        <v>55</v>
      </c>
      <c r="C51">
        <v>62</v>
      </c>
      <c r="D51" t="s">
        <v>31</v>
      </c>
      <c r="E51">
        <f t="shared" si="0"/>
        <v>1.3588709677419355</v>
      </c>
    </row>
    <row r="52" spans="1:6" x14ac:dyDescent="0.35">
      <c r="A52">
        <v>11</v>
      </c>
      <c r="B52">
        <v>30</v>
      </c>
      <c r="C52">
        <v>7</v>
      </c>
      <c r="D52" t="s">
        <v>31</v>
      </c>
      <c r="E52">
        <f t="shared" si="0"/>
        <v>2.5844155844155843</v>
      </c>
    </row>
    <row r="53" spans="1:6" x14ac:dyDescent="0.35">
      <c r="A53">
        <v>49</v>
      </c>
      <c r="B53">
        <v>60</v>
      </c>
      <c r="C53">
        <v>89</v>
      </c>
      <c r="D53" t="s">
        <v>31</v>
      </c>
      <c r="E53">
        <f t="shared" si="0"/>
        <v>1.2132538408621876</v>
      </c>
    </row>
    <row r="54" spans="1:6" x14ac:dyDescent="0.35">
      <c r="A54">
        <v>27</v>
      </c>
      <c r="B54">
        <v>50</v>
      </c>
      <c r="C54">
        <v>21</v>
      </c>
      <c r="D54" t="s">
        <v>31</v>
      </c>
      <c r="E54">
        <f t="shared" si="0"/>
        <v>1.8042328042328042</v>
      </c>
    </row>
    <row r="55" spans="1:6" x14ac:dyDescent="0.35">
      <c r="A55">
        <v>78</v>
      </c>
      <c r="B55">
        <v>80</v>
      </c>
      <c r="C55">
        <v>162</v>
      </c>
      <c r="D55" t="s">
        <v>31</v>
      </c>
      <c r="E55">
        <f t="shared" si="0"/>
        <v>1.0194681861348527</v>
      </c>
    </row>
    <row r="56" spans="1:6" x14ac:dyDescent="0.35">
      <c r="A56">
        <v>67</v>
      </c>
      <c r="B56">
        <v>75</v>
      </c>
      <c r="C56">
        <v>119</v>
      </c>
      <c r="D56" t="s">
        <v>31</v>
      </c>
      <c r="E56">
        <f t="shared" si="0"/>
        <v>1.110999623730089</v>
      </c>
    </row>
    <row r="57" spans="1:6" x14ac:dyDescent="0.35">
      <c r="A57">
        <v>15</v>
      </c>
      <c r="B57">
        <v>35</v>
      </c>
      <c r="C57">
        <v>13</v>
      </c>
      <c r="D57" t="s">
        <v>31</v>
      </c>
      <c r="E57">
        <f t="shared" si="0"/>
        <v>2.2564102564102564</v>
      </c>
    </row>
    <row r="58" spans="1:6" x14ac:dyDescent="0.35">
      <c r="A58">
        <v>11</v>
      </c>
      <c r="B58">
        <v>30</v>
      </c>
      <c r="C58">
        <v>7</v>
      </c>
      <c r="D58" t="s">
        <v>31</v>
      </c>
      <c r="E58">
        <f t="shared" si="0"/>
        <v>2.5844155844155843</v>
      </c>
    </row>
    <row r="59" spans="1:6" x14ac:dyDescent="0.35">
      <c r="A59">
        <v>15</v>
      </c>
      <c r="B59">
        <v>35</v>
      </c>
      <c r="C59">
        <v>13</v>
      </c>
      <c r="D59" t="s">
        <v>31</v>
      </c>
      <c r="E59">
        <f t="shared" si="0"/>
        <v>2.2564102564102564</v>
      </c>
    </row>
    <row r="60" spans="1:6" x14ac:dyDescent="0.35">
      <c r="A60">
        <v>67</v>
      </c>
      <c r="B60">
        <v>75</v>
      </c>
      <c r="C60">
        <v>119</v>
      </c>
      <c r="D60" t="s">
        <v>31</v>
      </c>
      <c r="E60">
        <f t="shared" si="0"/>
        <v>1.110999623730089</v>
      </c>
    </row>
    <row r="61" spans="1:6" x14ac:dyDescent="0.35">
      <c r="A61">
        <v>78</v>
      </c>
      <c r="B61">
        <v>80</v>
      </c>
      <c r="C61">
        <v>162</v>
      </c>
      <c r="D61" t="s">
        <v>31</v>
      </c>
      <c r="E61">
        <f t="shared" si="0"/>
        <v>1.0194681861348527</v>
      </c>
    </row>
    <row r="62" spans="1:6" x14ac:dyDescent="0.35">
      <c r="A62">
        <v>40</v>
      </c>
      <c r="B62">
        <v>55</v>
      </c>
      <c r="C62">
        <v>62</v>
      </c>
      <c r="D62" t="s">
        <v>31</v>
      </c>
      <c r="E62">
        <f t="shared" si="0"/>
        <v>1.3588709677419355</v>
      </c>
    </row>
    <row r="63" spans="1:6" x14ac:dyDescent="0.35">
      <c r="A63">
        <v>49</v>
      </c>
      <c r="B63">
        <v>60</v>
      </c>
      <c r="C63">
        <v>89</v>
      </c>
      <c r="D63" t="s">
        <v>31</v>
      </c>
      <c r="E63">
        <f t="shared" si="0"/>
        <v>1.2132538408621876</v>
      </c>
    </row>
    <row r="64" spans="1:6" x14ac:dyDescent="0.35">
      <c r="A64">
        <v>27</v>
      </c>
      <c r="B64">
        <v>50</v>
      </c>
      <c r="C64">
        <v>21</v>
      </c>
      <c r="D64" t="s">
        <v>31</v>
      </c>
      <c r="E64">
        <f t="shared" si="0"/>
        <v>1.8042328042328042</v>
      </c>
    </row>
    <row r="65" spans="1:5" x14ac:dyDescent="0.35">
      <c r="A65">
        <v>15</v>
      </c>
      <c r="B65">
        <v>35</v>
      </c>
      <c r="C65">
        <v>13</v>
      </c>
      <c r="D65" t="s">
        <v>31</v>
      </c>
      <c r="E65">
        <f t="shared" si="0"/>
        <v>2.2564102564102564</v>
      </c>
    </row>
    <row r="66" spans="1:5" x14ac:dyDescent="0.35">
      <c r="A66">
        <v>27</v>
      </c>
      <c r="B66">
        <v>50</v>
      </c>
      <c r="C66">
        <v>21</v>
      </c>
      <c r="D66" t="s">
        <v>31</v>
      </c>
      <c r="E66">
        <f t="shared" si="0"/>
        <v>1.8042328042328042</v>
      </c>
    </row>
    <row r="67" spans="1:5" x14ac:dyDescent="0.35">
      <c r="A67">
        <v>49</v>
      </c>
      <c r="B67">
        <v>60</v>
      </c>
      <c r="C67">
        <v>89</v>
      </c>
      <c r="D67" t="s">
        <v>31</v>
      </c>
      <c r="E67">
        <f t="shared" ref="E67:E98" si="1">((B67/A67)-1/C67)</f>
        <v>1.2132538408621876</v>
      </c>
    </row>
    <row r="68" spans="1:5" x14ac:dyDescent="0.35">
      <c r="A68">
        <v>11</v>
      </c>
      <c r="B68">
        <v>30</v>
      </c>
      <c r="C68">
        <v>7</v>
      </c>
      <c r="D68" t="s">
        <v>31</v>
      </c>
      <c r="E68">
        <f t="shared" si="1"/>
        <v>2.5844155844155843</v>
      </c>
    </row>
    <row r="69" spans="1:5" x14ac:dyDescent="0.35">
      <c r="A69">
        <v>40</v>
      </c>
      <c r="B69">
        <v>55</v>
      </c>
      <c r="C69">
        <v>62</v>
      </c>
      <c r="D69" t="s">
        <v>31</v>
      </c>
      <c r="E69">
        <f t="shared" si="1"/>
        <v>1.3588709677419355</v>
      </c>
    </row>
    <row r="70" spans="1:5" x14ac:dyDescent="0.35">
      <c r="A70">
        <v>67</v>
      </c>
      <c r="B70">
        <v>75</v>
      </c>
      <c r="C70">
        <v>119</v>
      </c>
      <c r="D70" t="s">
        <v>31</v>
      </c>
      <c r="E70">
        <f t="shared" si="1"/>
        <v>1.110999623730089</v>
      </c>
    </row>
    <row r="71" spans="1:5" x14ac:dyDescent="0.35">
      <c r="A71">
        <v>78</v>
      </c>
      <c r="B71">
        <v>80</v>
      </c>
      <c r="C71">
        <v>162</v>
      </c>
      <c r="D71" t="s">
        <v>31</v>
      </c>
      <c r="E71">
        <f t="shared" si="1"/>
        <v>1.0194681861348527</v>
      </c>
    </row>
    <row r="72" spans="1:5" x14ac:dyDescent="0.35">
      <c r="A72">
        <v>67</v>
      </c>
      <c r="B72">
        <v>75</v>
      </c>
      <c r="C72">
        <v>119</v>
      </c>
      <c r="D72" t="s">
        <v>31</v>
      </c>
      <c r="E72">
        <f t="shared" si="1"/>
        <v>1.110999623730089</v>
      </c>
    </row>
    <row r="73" spans="1:5" x14ac:dyDescent="0.35">
      <c r="A73">
        <v>78</v>
      </c>
      <c r="B73">
        <v>80</v>
      </c>
      <c r="C73">
        <v>162</v>
      </c>
      <c r="D73" t="s">
        <v>31</v>
      </c>
      <c r="E73">
        <f t="shared" si="1"/>
        <v>1.0194681861348527</v>
      </c>
    </row>
    <row r="74" spans="1:5" x14ac:dyDescent="0.35">
      <c r="A74">
        <v>15</v>
      </c>
      <c r="B74">
        <v>35</v>
      </c>
      <c r="C74">
        <v>13</v>
      </c>
      <c r="D74" t="s">
        <v>31</v>
      </c>
      <c r="E74">
        <f t="shared" si="1"/>
        <v>2.2564102564102564</v>
      </c>
    </row>
    <row r="75" spans="1:5" x14ac:dyDescent="0.35">
      <c r="A75">
        <v>49</v>
      </c>
      <c r="B75">
        <v>60</v>
      </c>
      <c r="C75">
        <v>89</v>
      </c>
      <c r="D75" t="s">
        <v>31</v>
      </c>
      <c r="E75">
        <f t="shared" si="1"/>
        <v>1.2132538408621876</v>
      </c>
    </row>
    <row r="76" spans="1:5" x14ac:dyDescent="0.35">
      <c r="A76">
        <v>11</v>
      </c>
      <c r="B76">
        <v>30</v>
      </c>
      <c r="C76">
        <v>7</v>
      </c>
      <c r="D76" t="s">
        <v>31</v>
      </c>
      <c r="E76">
        <f t="shared" si="1"/>
        <v>2.5844155844155843</v>
      </c>
    </row>
    <row r="77" spans="1:5" x14ac:dyDescent="0.35">
      <c r="A77">
        <v>27</v>
      </c>
      <c r="B77">
        <v>50</v>
      </c>
      <c r="C77">
        <v>21</v>
      </c>
      <c r="D77" t="s">
        <v>31</v>
      </c>
      <c r="E77">
        <f t="shared" si="1"/>
        <v>1.8042328042328042</v>
      </c>
    </row>
    <row r="78" spans="1:5" x14ac:dyDescent="0.35">
      <c r="A78">
        <v>40</v>
      </c>
      <c r="B78">
        <v>55</v>
      </c>
      <c r="C78">
        <v>62</v>
      </c>
      <c r="D78" t="s">
        <v>31</v>
      </c>
      <c r="E78">
        <f t="shared" si="1"/>
        <v>1.3588709677419355</v>
      </c>
    </row>
    <row r="79" spans="1:5" x14ac:dyDescent="0.35">
      <c r="A79">
        <v>15</v>
      </c>
      <c r="B79">
        <v>35</v>
      </c>
      <c r="C79">
        <v>13</v>
      </c>
      <c r="D79" t="s">
        <v>31</v>
      </c>
      <c r="E79">
        <f t="shared" si="1"/>
        <v>2.2564102564102564</v>
      </c>
    </row>
    <row r="80" spans="1:5" x14ac:dyDescent="0.35">
      <c r="A80">
        <v>49</v>
      </c>
      <c r="B80">
        <v>60</v>
      </c>
      <c r="C80">
        <v>89</v>
      </c>
      <c r="D80" t="s">
        <v>31</v>
      </c>
      <c r="E80">
        <f t="shared" si="1"/>
        <v>1.2132538408621876</v>
      </c>
    </row>
    <row r="81" spans="1:6" x14ac:dyDescent="0.35">
      <c r="A81">
        <v>40</v>
      </c>
      <c r="B81">
        <v>55</v>
      </c>
      <c r="C81">
        <v>62</v>
      </c>
      <c r="D81" t="s">
        <v>31</v>
      </c>
      <c r="E81">
        <f t="shared" si="1"/>
        <v>1.3588709677419355</v>
      </c>
    </row>
    <row r="82" spans="1:6" x14ac:dyDescent="0.35">
      <c r="A82">
        <v>78</v>
      </c>
      <c r="B82">
        <v>80</v>
      </c>
      <c r="C82">
        <v>162</v>
      </c>
      <c r="D82" t="s">
        <v>31</v>
      </c>
      <c r="E82">
        <f t="shared" si="1"/>
        <v>1.0194681861348527</v>
      </c>
    </row>
    <row r="83" spans="1:6" x14ac:dyDescent="0.35">
      <c r="A83">
        <v>11</v>
      </c>
      <c r="B83">
        <v>30</v>
      </c>
      <c r="C83">
        <v>7</v>
      </c>
      <c r="D83" t="s">
        <v>31</v>
      </c>
      <c r="E83">
        <f t="shared" si="1"/>
        <v>2.5844155844155843</v>
      </c>
    </row>
    <row r="84" spans="1:6" x14ac:dyDescent="0.35">
      <c r="A84">
        <v>67</v>
      </c>
      <c r="B84">
        <v>75</v>
      </c>
      <c r="C84">
        <v>119</v>
      </c>
      <c r="D84" t="s">
        <v>31</v>
      </c>
      <c r="E84">
        <f t="shared" si="1"/>
        <v>1.110999623730089</v>
      </c>
    </row>
    <row r="85" spans="1:6" x14ac:dyDescent="0.35">
      <c r="A85">
        <v>27</v>
      </c>
      <c r="B85">
        <v>50</v>
      </c>
      <c r="C85">
        <v>21</v>
      </c>
      <c r="D85" t="s">
        <v>31</v>
      </c>
      <c r="E85">
        <f t="shared" si="1"/>
        <v>1.8042328042328042</v>
      </c>
    </row>
    <row r="86" spans="1:6" x14ac:dyDescent="0.35">
      <c r="A86">
        <v>67</v>
      </c>
      <c r="B86">
        <v>75</v>
      </c>
      <c r="C86">
        <v>119</v>
      </c>
      <c r="D86" t="s">
        <v>31</v>
      </c>
      <c r="E86">
        <f t="shared" si="1"/>
        <v>1.110999623730089</v>
      </c>
    </row>
    <row r="87" spans="1:6" x14ac:dyDescent="0.35">
      <c r="A87">
        <v>15</v>
      </c>
      <c r="B87">
        <v>35</v>
      </c>
      <c r="C87">
        <v>13</v>
      </c>
      <c r="D87" t="s">
        <v>31</v>
      </c>
      <c r="E87">
        <f t="shared" si="1"/>
        <v>2.2564102564102564</v>
      </c>
    </row>
    <row r="88" spans="1:6" x14ac:dyDescent="0.35">
      <c r="A88">
        <v>27</v>
      </c>
      <c r="B88">
        <v>50</v>
      </c>
      <c r="C88">
        <v>21</v>
      </c>
      <c r="D88" t="s">
        <v>31</v>
      </c>
      <c r="E88">
        <f t="shared" si="1"/>
        <v>1.8042328042328042</v>
      </c>
    </row>
    <row r="89" spans="1:6" x14ac:dyDescent="0.35">
      <c r="A89">
        <v>40</v>
      </c>
      <c r="B89">
        <v>55</v>
      </c>
      <c r="C89">
        <v>62</v>
      </c>
      <c r="D89" t="s">
        <v>31</v>
      </c>
      <c r="E89">
        <f t="shared" si="1"/>
        <v>1.3588709677419355</v>
      </c>
    </row>
    <row r="90" spans="1:6" x14ac:dyDescent="0.35">
      <c r="A90">
        <v>11</v>
      </c>
      <c r="B90">
        <v>30</v>
      </c>
      <c r="C90">
        <v>7</v>
      </c>
      <c r="D90" t="s">
        <v>31</v>
      </c>
      <c r="E90">
        <f t="shared" si="1"/>
        <v>2.5844155844155843</v>
      </c>
    </row>
    <row r="91" spans="1:6" x14ac:dyDescent="0.35">
      <c r="A91">
        <v>78</v>
      </c>
      <c r="B91">
        <v>80</v>
      </c>
      <c r="C91">
        <v>162</v>
      </c>
      <c r="D91" t="s">
        <v>31</v>
      </c>
      <c r="E91">
        <f t="shared" si="1"/>
        <v>1.0194681861348527</v>
      </c>
    </row>
    <row r="92" spans="1:6" x14ac:dyDescent="0.35">
      <c r="A92">
        <v>49</v>
      </c>
      <c r="B92">
        <v>60</v>
      </c>
      <c r="C92">
        <v>89</v>
      </c>
      <c r="D92" t="s">
        <v>31</v>
      </c>
      <c r="E92">
        <f t="shared" si="1"/>
        <v>1.2132538408621876</v>
      </c>
    </row>
    <row r="93" spans="1:6" x14ac:dyDescent="0.35">
      <c r="A93">
        <v>15</v>
      </c>
      <c r="B93">
        <v>35</v>
      </c>
      <c r="C93">
        <v>13</v>
      </c>
      <c r="D93" t="s">
        <v>25</v>
      </c>
      <c r="E93">
        <f t="shared" si="1"/>
        <v>2.2564102564102564</v>
      </c>
      <c r="F93">
        <f>GEOMEAN(E93:E94)</f>
        <v>1.5166866753811223</v>
      </c>
    </row>
    <row r="94" spans="1:6" x14ac:dyDescent="0.35">
      <c r="A94">
        <v>78</v>
      </c>
      <c r="B94">
        <v>80</v>
      </c>
      <c r="C94">
        <v>162</v>
      </c>
      <c r="D94" t="s">
        <v>31</v>
      </c>
      <c r="E94">
        <f t="shared" si="1"/>
        <v>1.0194681861348527</v>
      </c>
    </row>
    <row r="95" spans="1:6" x14ac:dyDescent="0.35">
      <c r="A95">
        <v>11</v>
      </c>
      <c r="B95">
        <v>30</v>
      </c>
      <c r="C95">
        <v>7</v>
      </c>
      <c r="D95" t="s">
        <v>31</v>
      </c>
      <c r="E95">
        <f t="shared" si="1"/>
        <v>2.5844155844155843</v>
      </c>
    </row>
    <row r="96" spans="1:6" x14ac:dyDescent="0.35">
      <c r="A96">
        <v>27</v>
      </c>
      <c r="B96">
        <v>50</v>
      </c>
      <c r="C96">
        <v>21</v>
      </c>
      <c r="D96" t="s">
        <v>31</v>
      </c>
      <c r="E96">
        <f t="shared" si="1"/>
        <v>1.8042328042328042</v>
      </c>
    </row>
    <row r="97" spans="1:5" x14ac:dyDescent="0.35">
      <c r="A97">
        <v>40</v>
      </c>
      <c r="B97">
        <v>55</v>
      </c>
      <c r="C97">
        <v>62</v>
      </c>
      <c r="D97" t="s">
        <v>25</v>
      </c>
      <c r="E97">
        <f t="shared" si="1"/>
        <v>1.3588709677419355</v>
      </c>
    </row>
    <row r="98" spans="1:5" x14ac:dyDescent="0.35">
      <c r="A98">
        <v>67</v>
      </c>
      <c r="B98">
        <v>75</v>
      </c>
      <c r="C98">
        <v>119</v>
      </c>
      <c r="D98" t="s">
        <v>25</v>
      </c>
      <c r="E98">
        <f t="shared" si="1"/>
        <v>1.110999623730089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6DC5-E38F-49C5-8EF7-B02FDC7707EF}">
  <dimension ref="A1:Y98"/>
  <sheetViews>
    <sheetView topLeftCell="A76" workbookViewId="0">
      <selection activeCell="P1" sqref="P1:P98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78</v>
      </c>
      <c r="B2">
        <v>80</v>
      </c>
      <c r="C2">
        <v>162</v>
      </c>
      <c r="D2">
        <v>0</v>
      </c>
      <c r="E2">
        <v>0</v>
      </c>
      <c r="F2">
        <v>0</v>
      </c>
      <c r="G2">
        <v>6</v>
      </c>
      <c r="H2">
        <v>0.44201500003691702</v>
      </c>
      <c r="J2">
        <v>0.12496810004813499</v>
      </c>
      <c r="K2">
        <v>0.44201500003691702</v>
      </c>
      <c r="L2">
        <v>1.0093133000191301</v>
      </c>
      <c r="M2">
        <v>1.0093133000191301</v>
      </c>
      <c r="N2">
        <v>1.4422831000410901</v>
      </c>
      <c r="O2">
        <v>2.5977591000264502</v>
      </c>
      <c r="P2" t="s">
        <v>25</v>
      </c>
      <c r="Q2">
        <v>1.58346649998566</v>
      </c>
      <c r="R2" t="s">
        <v>26</v>
      </c>
      <c r="S2">
        <v>658784</v>
      </c>
      <c r="T2">
        <v>1</v>
      </c>
      <c r="U2" t="s">
        <v>39</v>
      </c>
      <c r="V2" t="s">
        <v>28</v>
      </c>
      <c r="W2" t="s">
        <v>29</v>
      </c>
      <c r="X2" t="s">
        <v>26</v>
      </c>
      <c r="Y2" t="s">
        <v>40</v>
      </c>
    </row>
    <row r="3" spans="1:25" x14ac:dyDescent="0.35">
      <c r="A3">
        <v>27</v>
      </c>
      <c r="B3">
        <v>50</v>
      </c>
      <c r="C3">
        <v>21</v>
      </c>
      <c r="D3">
        <v>0</v>
      </c>
      <c r="E3">
        <v>1</v>
      </c>
      <c r="F3">
        <v>1</v>
      </c>
      <c r="G3">
        <v>2</v>
      </c>
      <c r="H3">
        <v>2.6083837000187402</v>
      </c>
      <c r="J3">
        <v>2.5988037000060999</v>
      </c>
      <c r="K3">
        <v>2.6083837000187402</v>
      </c>
      <c r="L3">
        <v>3.60868230002233</v>
      </c>
      <c r="M3">
        <v>3.60868230002233</v>
      </c>
      <c r="N3">
        <v>3.60868230002233</v>
      </c>
      <c r="O3">
        <v>4.3263000000151797</v>
      </c>
      <c r="P3" t="s">
        <v>25</v>
      </c>
      <c r="Q3">
        <v>0.71093700005439997</v>
      </c>
      <c r="R3" t="s">
        <v>26</v>
      </c>
      <c r="S3">
        <v>658784</v>
      </c>
      <c r="T3">
        <v>1</v>
      </c>
      <c r="U3" t="s">
        <v>39</v>
      </c>
      <c r="V3" t="s">
        <v>28</v>
      </c>
      <c r="W3" t="s">
        <v>29</v>
      </c>
      <c r="X3" t="s">
        <v>26</v>
      </c>
      <c r="Y3" t="s">
        <v>40</v>
      </c>
    </row>
    <row r="4" spans="1:25" x14ac:dyDescent="0.35">
      <c r="A4">
        <v>15</v>
      </c>
      <c r="B4">
        <v>35</v>
      </c>
      <c r="C4">
        <v>13</v>
      </c>
      <c r="D4">
        <v>0</v>
      </c>
      <c r="E4">
        <v>2</v>
      </c>
      <c r="F4">
        <v>2</v>
      </c>
      <c r="G4">
        <v>1</v>
      </c>
      <c r="H4">
        <v>4.3430242000031196</v>
      </c>
      <c r="J4">
        <v>4.3267152000335001</v>
      </c>
      <c r="K4">
        <v>4.3430242000031196</v>
      </c>
      <c r="L4">
        <v>5.3417249000049196</v>
      </c>
      <c r="M4">
        <v>5.3417249000049196</v>
      </c>
      <c r="N4">
        <v>5.3417249000049196</v>
      </c>
      <c r="O4">
        <v>5.7766533000394702</v>
      </c>
      <c r="P4" t="s">
        <v>25</v>
      </c>
      <c r="Q4">
        <v>0.431008200044743</v>
      </c>
      <c r="R4" t="s">
        <v>26</v>
      </c>
      <c r="S4">
        <v>658784</v>
      </c>
      <c r="T4">
        <v>1</v>
      </c>
      <c r="U4" t="s">
        <v>39</v>
      </c>
      <c r="V4" t="s">
        <v>28</v>
      </c>
      <c r="W4" t="s">
        <v>29</v>
      </c>
      <c r="X4" t="s">
        <v>26</v>
      </c>
      <c r="Y4" t="s">
        <v>40</v>
      </c>
    </row>
    <row r="5" spans="1:25" x14ac:dyDescent="0.35">
      <c r="A5">
        <v>40</v>
      </c>
      <c r="B5">
        <v>55</v>
      </c>
      <c r="C5">
        <v>62</v>
      </c>
      <c r="D5">
        <v>0</v>
      </c>
      <c r="E5">
        <v>3</v>
      </c>
      <c r="F5">
        <v>3</v>
      </c>
      <c r="G5">
        <v>3</v>
      </c>
      <c r="H5">
        <v>5.7917215000488698</v>
      </c>
      <c r="J5">
        <v>5.7770253000198801</v>
      </c>
      <c r="K5">
        <v>5.7917215000488698</v>
      </c>
      <c r="L5">
        <v>6.7918768000090397</v>
      </c>
      <c r="M5">
        <v>6.7918768000090397</v>
      </c>
      <c r="N5">
        <v>6.7918768000090397</v>
      </c>
      <c r="O5">
        <v>7.2256288999924401</v>
      </c>
      <c r="P5" t="s">
        <v>25</v>
      </c>
      <c r="Q5">
        <v>0.43267549999291</v>
      </c>
      <c r="R5" t="s">
        <v>26</v>
      </c>
      <c r="S5">
        <v>658784</v>
      </c>
      <c r="T5">
        <v>1</v>
      </c>
      <c r="U5" t="s">
        <v>39</v>
      </c>
      <c r="V5" t="s">
        <v>28</v>
      </c>
      <c r="W5" t="s">
        <v>29</v>
      </c>
      <c r="X5" t="s">
        <v>26</v>
      </c>
      <c r="Y5" t="s">
        <v>40</v>
      </c>
    </row>
    <row r="6" spans="1:25" x14ac:dyDescent="0.35">
      <c r="A6">
        <v>67</v>
      </c>
      <c r="B6">
        <v>75</v>
      </c>
      <c r="C6">
        <v>119</v>
      </c>
      <c r="D6">
        <v>0</v>
      </c>
      <c r="E6">
        <v>4</v>
      </c>
      <c r="F6">
        <v>4</v>
      </c>
      <c r="G6">
        <v>5</v>
      </c>
      <c r="H6">
        <v>7.2408488999935798</v>
      </c>
      <c r="J6">
        <v>7.2260300000198097</v>
      </c>
      <c r="K6">
        <v>7.2408488999935798</v>
      </c>
      <c r="L6">
        <v>8.2255073999985999</v>
      </c>
      <c r="M6">
        <v>8.2255073999985999</v>
      </c>
      <c r="N6">
        <v>8.2418228000169602</v>
      </c>
      <c r="O6">
        <v>9.1594840000034292</v>
      </c>
      <c r="P6" t="s">
        <v>25</v>
      </c>
      <c r="Q6">
        <v>0.92131750000407897</v>
      </c>
      <c r="R6" t="s">
        <v>26</v>
      </c>
      <c r="S6">
        <v>658784</v>
      </c>
      <c r="T6">
        <v>1</v>
      </c>
      <c r="U6" t="s">
        <v>39</v>
      </c>
      <c r="V6" t="s">
        <v>28</v>
      </c>
      <c r="W6" t="s">
        <v>29</v>
      </c>
      <c r="X6" t="s">
        <v>26</v>
      </c>
      <c r="Y6" t="s">
        <v>40</v>
      </c>
    </row>
    <row r="7" spans="1:25" x14ac:dyDescent="0.35">
      <c r="A7">
        <v>11</v>
      </c>
      <c r="B7">
        <v>30</v>
      </c>
      <c r="C7">
        <v>7</v>
      </c>
      <c r="D7">
        <v>0</v>
      </c>
      <c r="E7">
        <v>5</v>
      </c>
      <c r="F7">
        <v>5</v>
      </c>
      <c r="G7">
        <v>0</v>
      </c>
      <c r="H7">
        <v>9.1749571000109391</v>
      </c>
      <c r="J7">
        <v>9.1598487000446696</v>
      </c>
      <c r="K7">
        <v>9.1749571000109391</v>
      </c>
      <c r="L7">
        <v>10.1749058000277</v>
      </c>
      <c r="M7">
        <v>10.1749058000277</v>
      </c>
      <c r="N7">
        <v>10.1749058000277</v>
      </c>
      <c r="O7">
        <v>10.659184000047301</v>
      </c>
      <c r="P7" t="s">
        <v>25</v>
      </c>
      <c r="Q7">
        <v>0.47766149998642499</v>
      </c>
      <c r="R7" t="s">
        <v>26</v>
      </c>
      <c r="S7">
        <v>658784</v>
      </c>
      <c r="T7">
        <v>1</v>
      </c>
      <c r="U7" t="s">
        <v>39</v>
      </c>
      <c r="V7" t="s">
        <v>28</v>
      </c>
      <c r="W7" t="s">
        <v>29</v>
      </c>
      <c r="X7" t="s">
        <v>26</v>
      </c>
      <c r="Y7" t="s">
        <v>40</v>
      </c>
    </row>
    <row r="8" spans="1:25" x14ac:dyDescent="0.35">
      <c r="A8">
        <v>49</v>
      </c>
      <c r="B8">
        <v>60</v>
      </c>
      <c r="C8">
        <v>89</v>
      </c>
      <c r="D8">
        <v>0</v>
      </c>
      <c r="E8">
        <v>6</v>
      </c>
      <c r="F8">
        <v>6</v>
      </c>
      <c r="G8">
        <v>4</v>
      </c>
      <c r="H8">
        <v>10.675807100022199</v>
      </c>
      <c r="J8">
        <v>10.6595647000358</v>
      </c>
      <c r="K8">
        <v>10.675807100022199</v>
      </c>
      <c r="L8">
        <v>11.6749942000024</v>
      </c>
      <c r="M8">
        <v>11.6749942000024</v>
      </c>
      <c r="N8">
        <v>11.6749942000024</v>
      </c>
      <c r="O8">
        <v>12.075791500043101</v>
      </c>
      <c r="P8" t="s">
        <v>25</v>
      </c>
      <c r="Q8">
        <v>0.384758399974089</v>
      </c>
      <c r="R8" t="s">
        <v>26</v>
      </c>
      <c r="S8">
        <v>658784</v>
      </c>
      <c r="T8">
        <v>1</v>
      </c>
      <c r="U8" t="s">
        <v>39</v>
      </c>
      <c r="V8" t="s">
        <v>28</v>
      </c>
      <c r="W8" t="s">
        <v>29</v>
      </c>
      <c r="X8" t="s">
        <v>26</v>
      </c>
      <c r="Y8" t="s">
        <v>40</v>
      </c>
    </row>
    <row r="9" spans="1:25" x14ac:dyDescent="0.35">
      <c r="A9">
        <v>67</v>
      </c>
      <c r="B9">
        <v>75</v>
      </c>
      <c r="C9">
        <v>119</v>
      </c>
      <c r="D9">
        <v>1</v>
      </c>
      <c r="E9">
        <v>0</v>
      </c>
      <c r="F9">
        <v>7</v>
      </c>
      <c r="G9">
        <v>5</v>
      </c>
      <c r="H9">
        <v>12.0920015000156</v>
      </c>
      <c r="J9">
        <v>12.0762453000061</v>
      </c>
      <c r="K9">
        <v>12.0920015000156</v>
      </c>
      <c r="L9">
        <v>13.091554000042301</v>
      </c>
      <c r="M9">
        <v>13.091554000042301</v>
      </c>
      <c r="N9">
        <v>13.091554000042301</v>
      </c>
      <c r="O9">
        <v>13.4091844999929</v>
      </c>
      <c r="P9" t="s">
        <v>25</v>
      </c>
      <c r="Q9">
        <v>0.31481569999596098</v>
      </c>
      <c r="R9" t="s">
        <v>26</v>
      </c>
      <c r="S9">
        <v>658784</v>
      </c>
      <c r="T9">
        <v>1</v>
      </c>
      <c r="U9" t="s">
        <v>39</v>
      </c>
      <c r="V9" t="s">
        <v>28</v>
      </c>
      <c r="W9" t="s">
        <v>29</v>
      </c>
      <c r="X9" t="s">
        <v>26</v>
      </c>
      <c r="Y9" t="s">
        <v>40</v>
      </c>
    </row>
    <row r="10" spans="1:25" x14ac:dyDescent="0.35">
      <c r="A10">
        <v>78</v>
      </c>
      <c r="B10">
        <v>80</v>
      </c>
      <c r="C10">
        <v>162</v>
      </c>
      <c r="D10">
        <v>1</v>
      </c>
      <c r="E10">
        <v>1</v>
      </c>
      <c r="F10">
        <v>8</v>
      </c>
      <c r="G10">
        <v>6</v>
      </c>
      <c r="H10">
        <v>13.4251687999931</v>
      </c>
      <c r="J10">
        <v>13.409613700001501</v>
      </c>
      <c r="K10">
        <v>13.4251687999931</v>
      </c>
      <c r="L10">
        <v>14.4252156000002</v>
      </c>
      <c r="M10">
        <v>14.4252156000002</v>
      </c>
      <c r="N10">
        <v>14.4252156000002</v>
      </c>
      <c r="O10">
        <v>15.0756671000272</v>
      </c>
      <c r="P10" t="s">
        <v>25</v>
      </c>
      <c r="Q10">
        <v>0.64862300001550399</v>
      </c>
      <c r="R10" t="s">
        <v>26</v>
      </c>
      <c r="S10">
        <v>658784</v>
      </c>
      <c r="T10">
        <v>1</v>
      </c>
      <c r="U10" t="s">
        <v>39</v>
      </c>
      <c r="V10" t="s">
        <v>28</v>
      </c>
      <c r="W10" t="s">
        <v>29</v>
      </c>
      <c r="X10" t="s">
        <v>26</v>
      </c>
      <c r="Y10" t="s">
        <v>40</v>
      </c>
    </row>
    <row r="11" spans="1:25" x14ac:dyDescent="0.35">
      <c r="A11">
        <v>11</v>
      </c>
      <c r="B11">
        <v>30</v>
      </c>
      <c r="C11">
        <v>7</v>
      </c>
      <c r="D11">
        <v>1</v>
      </c>
      <c r="E11">
        <v>2</v>
      </c>
      <c r="F11">
        <v>9</v>
      </c>
      <c r="G11">
        <v>0</v>
      </c>
      <c r="H11">
        <v>15.0907065000501</v>
      </c>
      <c r="J11">
        <v>15.0760383000015</v>
      </c>
      <c r="K11">
        <v>15.0907065000501</v>
      </c>
      <c r="L11">
        <v>16.074948100023899</v>
      </c>
      <c r="M11">
        <v>16.074948100023899</v>
      </c>
      <c r="N11">
        <v>16.0915064000291</v>
      </c>
      <c r="O11">
        <v>16.6256909000221</v>
      </c>
      <c r="P11" t="s">
        <v>25</v>
      </c>
      <c r="Q11">
        <v>0.53887339995708305</v>
      </c>
      <c r="R11" t="s">
        <v>26</v>
      </c>
      <c r="S11">
        <v>658784</v>
      </c>
      <c r="T11">
        <v>1</v>
      </c>
      <c r="U11" t="s">
        <v>39</v>
      </c>
      <c r="V11" t="s">
        <v>28</v>
      </c>
      <c r="W11" t="s">
        <v>29</v>
      </c>
      <c r="X11" t="s">
        <v>26</v>
      </c>
      <c r="Y11" t="s">
        <v>40</v>
      </c>
    </row>
    <row r="12" spans="1:25" x14ac:dyDescent="0.35">
      <c r="A12">
        <v>15</v>
      </c>
      <c r="B12">
        <v>35</v>
      </c>
      <c r="C12">
        <v>13</v>
      </c>
      <c r="D12">
        <v>1</v>
      </c>
      <c r="E12">
        <v>3</v>
      </c>
      <c r="F12">
        <v>10</v>
      </c>
      <c r="G12">
        <v>1</v>
      </c>
      <c r="H12">
        <v>16.641315200016798</v>
      </c>
      <c r="J12">
        <v>16.626079300011</v>
      </c>
      <c r="K12">
        <v>16.641315200016798</v>
      </c>
      <c r="L12">
        <v>17.641534099995599</v>
      </c>
      <c r="M12">
        <v>17.641534099995599</v>
      </c>
      <c r="N12">
        <v>17.641534099995599</v>
      </c>
      <c r="O12">
        <v>18.4090010999934</v>
      </c>
      <c r="P12" t="s">
        <v>25</v>
      </c>
      <c r="Q12">
        <v>0.76163470000028599</v>
      </c>
      <c r="R12" t="s">
        <v>26</v>
      </c>
      <c r="S12">
        <v>658784</v>
      </c>
      <c r="T12">
        <v>1</v>
      </c>
      <c r="U12" t="s">
        <v>39</v>
      </c>
      <c r="V12" t="s">
        <v>28</v>
      </c>
      <c r="W12" t="s">
        <v>29</v>
      </c>
      <c r="X12" t="s">
        <v>26</v>
      </c>
      <c r="Y12" t="s">
        <v>40</v>
      </c>
    </row>
    <row r="13" spans="1:25" x14ac:dyDescent="0.35">
      <c r="A13">
        <v>49</v>
      </c>
      <c r="B13">
        <v>60</v>
      </c>
      <c r="C13">
        <v>89</v>
      </c>
      <c r="D13">
        <v>1</v>
      </c>
      <c r="E13">
        <v>4</v>
      </c>
      <c r="F13">
        <v>11</v>
      </c>
      <c r="G13">
        <v>4</v>
      </c>
      <c r="H13">
        <v>18.424814100028001</v>
      </c>
      <c r="J13">
        <v>18.409376800002001</v>
      </c>
      <c r="K13">
        <v>18.424814100028001</v>
      </c>
      <c r="L13">
        <v>19.4081452999962</v>
      </c>
      <c r="M13">
        <v>19.4081452999962</v>
      </c>
      <c r="N13">
        <v>19.424472700047701</v>
      </c>
      <c r="O13">
        <v>19.925903700001001</v>
      </c>
      <c r="P13" t="s">
        <v>25</v>
      </c>
      <c r="Q13">
        <v>0.50797670002793804</v>
      </c>
      <c r="R13" t="s">
        <v>26</v>
      </c>
      <c r="S13">
        <v>658784</v>
      </c>
      <c r="T13">
        <v>1</v>
      </c>
      <c r="U13" t="s">
        <v>39</v>
      </c>
      <c r="V13" t="s">
        <v>28</v>
      </c>
      <c r="W13" t="s">
        <v>29</v>
      </c>
      <c r="X13" t="s">
        <v>26</v>
      </c>
      <c r="Y13" t="s">
        <v>40</v>
      </c>
    </row>
    <row r="14" spans="1:25" x14ac:dyDescent="0.35">
      <c r="A14">
        <v>40</v>
      </c>
      <c r="B14">
        <v>55</v>
      </c>
      <c r="C14">
        <v>62</v>
      </c>
      <c r="D14">
        <v>1</v>
      </c>
      <c r="E14">
        <v>5</v>
      </c>
      <c r="F14">
        <v>12</v>
      </c>
      <c r="G14">
        <v>3</v>
      </c>
      <c r="H14">
        <v>19.941061899997202</v>
      </c>
      <c r="J14">
        <v>19.926327900029701</v>
      </c>
      <c r="K14">
        <v>19.941061899997202</v>
      </c>
      <c r="L14">
        <v>20.9412200000369</v>
      </c>
      <c r="M14">
        <v>20.9412200000369</v>
      </c>
      <c r="N14">
        <v>20.9412200000369</v>
      </c>
      <c r="O14">
        <v>21.3094291000161</v>
      </c>
      <c r="P14" t="s">
        <v>25</v>
      </c>
      <c r="Q14">
        <v>0.36718040000414398</v>
      </c>
      <c r="R14" t="s">
        <v>26</v>
      </c>
      <c r="S14">
        <v>658784</v>
      </c>
      <c r="T14">
        <v>1</v>
      </c>
      <c r="U14" t="s">
        <v>39</v>
      </c>
      <c r="V14" t="s">
        <v>28</v>
      </c>
      <c r="W14" t="s">
        <v>29</v>
      </c>
      <c r="X14" t="s">
        <v>26</v>
      </c>
      <c r="Y14" t="s">
        <v>40</v>
      </c>
    </row>
    <row r="15" spans="1:25" x14ac:dyDescent="0.35">
      <c r="A15">
        <v>27</v>
      </c>
      <c r="B15">
        <v>50</v>
      </c>
      <c r="C15">
        <v>21</v>
      </c>
      <c r="D15">
        <v>1</v>
      </c>
      <c r="E15">
        <v>6</v>
      </c>
      <c r="F15">
        <v>13</v>
      </c>
      <c r="G15">
        <v>2</v>
      </c>
      <c r="H15">
        <v>21.324755700013998</v>
      </c>
      <c r="J15">
        <v>21.309940400009499</v>
      </c>
      <c r="K15">
        <v>21.324755700013998</v>
      </c>
      <c r="L15">
        <v>22.324456600006599</v>
      </c>
      <c r="M15">
        <v>22.324456600006599</v>
      </c>
      <c r="N15">
        <v>22.324456600006599</v>
      </c>
      <c r="O15">
        <v>22.843288800038799</v>
      </c>
      <c r="P15" t="s">
        <v>25</v>
      </c>
      <c r="Q15">
        <v>0.51175849995343003</v>
      </c>
      <c r="R15" t="s">
        <v>26</v>
      </c>
      <c r="S15">
        <v>658784</v>
      </c>
      <c r="T15">
        <v>1</v>
      </c>
      <c r="U15" t="s">
        <v>39</v>
      </c>
      <c r="V15" t="s">
        <v>28</v>
      </c>
      <c r="W15" t="s">
        <v>29</v>
      </c>
      <c r="X15" t="s">
        <v>26</v>
      </c>
      <c r="Y15" t="s">
        <v>40</v>
      </c>
    </row>
    <row r="16" spans="1:25" x14ac:dyDescent="0.35">
      <c r="A16">
        <v>78</v>
      </c>
      <c r="B16">
        <v>80</v>
      </c>
      <c r="C16">
        <v>162</v>
      </c>
      <c r="D16">
        <v>2</v>
      </c>
      <c r="E16">
        <v>0</v>
      </c>
      <c r="F16">
        <v>14</v>
      </c>
      <c r="G16">
        <v>6</v>
      </c>
      <c r="H16">
        <v>22.858456699992502</v>
      </c>
      <c r="J16">
        <v>22.8439054000191</v>
      </c>
      <c r="K16">
        <v>22.858456699992502</v>
      </c>
      <c r="L16">
        <v>23.8580729000386</v>
      </c>
      <c r="M16">
        <v>23.8580729000386</v>
      </c>
      <c r="N16">
        <v>23.8580729000386</v>
      </c>
      <c r="O16">
        <v>24.342553300026299</v>
      </c>
      <c r="P16" t="s">
        <v>25</v>
      </c>
      <c r="Q16">
        <v>0.47244719997979701</v>
      </c>
      <c r="R16" t="s">
        <v>26</v>
      </c>
      <c r="S16">
        <v>658784</v>
      </c>
      <c r="T16">
        <v>1</v>
      </c>
      <c r="U16" t="s">
        <v>39</v>
      </c>
      <c r="V16" t="s">
        <v>28</v>
      </c>
      <c r="W16" t="s">
        <v>29</v>
      </c>
      <c r="X16" t="s">
        <v>26</v>
      </c>
      <c r="Y16" t="s">
        <v>40</v>
      </c>
    </row>
    <row r="17" spans="1:25" x14ac:dyDescent="0.35">
      <c r="A17">
        <v>49</v>
      </c>
      <c r="B17">
        <v>60</v>
      </c>
      <c r="C17">
        <v>89</v>
      </c>
      <c r="D17">
        <v>2</v>
      </c>
      <c r="E17">
        <v>1</v>
      </c>
      <c r="F17">
        <v>15</v>
      </c>
      <c r="G17">
        <v>4</v>
      </c>
      <c r="H17">
        <v>24.358291800017401</v>
      </c>
      <c r="J17">
        <v>24.343039600003902</v>
      </c>
      <c r="K17">
        <v>24.358291800017401</v>
      </c>
      <c r="L17">
        <v>25.357825200015199</v>
      </c>
      <c r="M17">
        <v>25.357825200015199</v>
      </c>
      <c r="N17">
        <v>25.357825200015199</v>
      </c>
      <c r="O17">
        <v>25.692488000029599</v>
      </c>
      <c r="P17" t="s">
        <v>25</v>
      </c>
      <c r="Q17">
        <v>0.330309099983423</v>
      </c>
      <c r="R17" t="s">
        <v>26</v>
      </c>
      <c r="S17">
        <v>658784</v>
      </c>
      <c r="T17">
        <v>1</v>
      </c>
      <c r="U17" t="s">
        <v>39</v>
      </c>
      <c r="V17" t="s">
        <v>28</v>
      </c>
      <c r="W17" t="s">
        <v>29</v>
      </c>
      <c r="X17" t="s">
        <v>26</v>
      </c>
      <c r="Y17" t="s">
        <v>40</v>
      </c>
    </row>
    <row r="18" spans="1:25" x14ac:dyDescent="0.35">
      <c r="A18">
        <v>67</v>
      </c>
      <c r="B18">
        <v>75</v>
      </c>
      <c r="C18">
        <v>119</v>
      </c>
      <c r="D18">
        <v>2</v>
      </c>
      <c r="E18">
        <v>2</v>
      </c>
      <c r="F18">
        <v>16</v>
      </c>
      <c r="G18">
        <v>5</v>
      </c>
      <c r="H18">
        <v>25.707979500002601</v>
      </c>
      <c r="J18">
        <v>25.692958300001902</v>
      </c>
      <c r="K18">
        <v>25.707979500002601</v>
      </c>
      <c r="L18">
        <v>26.707748100045102</v>
      </c>
      <c r="M18">
        <v>26.707748100045102</v>
      </c>
      <c r="N18">
        <v>26.707748100045102</v>
      </c>
      <c r="O18">
        <v>26.908994900004402</v>
      </c>
      <c r="P18" t="s">
        <v>25</v>
      </c>
      <c r="Q18">
        <v>0.188902799971401</v>
      </c>
      <c r="R18" t="s">
        <v>26</v>
      </c>
      <c r="S18">
        <v>658784</v>
      </c>
      <c r="T18">
        <v>1</v>
      </c>
      <c r="U18" t="s">
        <v>39</v>
      </c>
      <c r="V18" t="s">
        <v>28</v>
      </c>
      <c r="W18" t="s">
        <v>29</v>
      </c>
      <c r="X18" t="s">
        <v>26</v>
      </c>
      <c r="Y18" t="s">
        <v>40</v>
      </c>
    </row>
    <row r="19" spans="1:25" x14ac:dyDescent="0.35">
      <c r="A19">
        <v>11</v>
      </c>
      <c r="B19">
        <v>30</v>
      </c>
      <c r="C19">
        <v>7</v>
      </c>
      <c r="D19">
        <v>2</v>
      </c>
      <c r="E19">
        <v>3</v>
      </c>
      <c r="F19">
        <v>17</v>
      </c>
      <c r="G19">
        <v>0</v>
      </c>
      <c r="H19">
        <v>26.924784800037699</v>
      </c>
      <c r="J19">
        <v>26.9094026000238</v>
      </c>
      <c r="K19">
        <v>26.924784800037699</v>
      </c>
      <c r="L19">
        <v>27.924327000044201</v>
      </c>
      <c r="M19">
        <v>27.924327000044201</v>
      </c>
      <c r="N19">
        <v>27.924327000044201</v>
      </c>
      <c r="O19">
        <v>28.492290200025302</v>
      </c>
      <c r="P19" t="s">
        <v>25</v>
      </c>
      <c r="Q19">
        <v>0.56430000002728697</v>
      </c>
      <c r="R19" t="s">
        <v>26</v>
      </c>
      <c r="S19">
        <v>658784</v>
      </c>
      <c r="T19">
        <v>1</v>
      </c>
      <c r="U19" t="s">
        <v>39</v>
      </c>
      <c r="V19" t="s">
        <v>28</v>
      </c>
      <c r="W19" t="s">
        <v>29</v>
      </c>
      <c r="X19" t="s">
        <v>26</v>
      </c>
      <c r="Y19" t="s">
        <v>40</v>
      </c>
    </row>
    <row r="20" spans="1:25" x14ac:dyDescent="0.35">
      <c r="A20">
        <v>27</v>
      </c>
      <c r="B20">
        <v>50</v>
      </c>
      <c r="C20">
        <v>21</v>
      </c>
      <c r="D20">
        <v>2</v>
      </c>
      <c r="E20">
        <v>4</v>
      </c>
      <c r="F20">
        <v>18</v>
      </c>
      <c r="G20">
        <v>2</v>
      </c>
      <c r="H20">
        <v>28.507396900036799</v>
      </c>
      <c r="J20">
        <v>28.492683000047599</v>
      </c>
      <c r="K20">
        <v>28.507396900036799</v>
      </c>
      <c r="L20">
        <v>29.5078777000308</v>
      </c>
      <c r="M20">
        <v>29.5078777000308</v>
      </c>
      <c r="N20">
        <v>29.5078777000308</v>
      </c>
      <c r="O20">
        <v>29.958358100033301</v>
      </c>
      <c r="P20" t="s">
        <v>25</v>
      </c>
      <c r="Q20">
        <v>0.43505040003219603</v>
      </c>
      <c r="R20" t="s">
        <v>26</v>
      </c>
      <c r="S20">
        <v>658784</v>
      </c>
      <c r="T20">
        <v>1</v>
      </c>
      <c r="U20" t="s">
        <v>39</v>
      </c>
      <c r="V20" t="s">
        <v>28</v>
      </c>
      <c r="W20" t="s">
        <v>29</v>
      </c>
      <c r="X20" t="s">
        <v>26</v>
      </c>
      <c r="Y20" t="s">
        <v>40</v>
      </c>
    </row>
    <row r="21" spans="1:25" x14ac:dyDescent="0.35">
      <c r="A21">
        <v>15</v>
      </c>
      <c r="B21">
        <v>35</v>
      </c>
      <c r="C21">
        <v>13</v>
      </c>
      <c r="D21">
        <v>2</v>
      </c>
      <c r="E21">
        <v>5</v>
      </c>
      <c r="F21">
        <v>19</v>
      </c>
      <c r="G21">
        <v>1</v>
      </c>
      <c r="H21">
        <v>29.974466200044802</v>
      </c>
      <c r="J21">
        <v>29.9587575000477</v>
      </c>
      <c r="K21">
        <v>29.974466200044802</v>
      </c>
      <c r="L21">
        <v>30.974132300005198</v>
      </c>
      <c r="M21">
        <v>30.974132300005198</v>
      </c>
      <c r="N21">
        <v>30.974132300005198</v>
      </c>
      <c r="O21">
        <v>31.458547400019501</v>
      </c>
      <c r="P21" t="s">
        <v>25</v>
      </c>
      <c r="Q21">
        <v>0.47108229994773798</v>
      </c>
      <c r="R21" t="s">
        <v>26</v>
      </c>
      <c r="S21">
        <v>658784</v>
      </c>
      <c r="T21">
        <v>1</v>
      </c>
      <c r="U21" t="s">
        <v>39</v>
      </c>
      <c r="V21" t="s">
        <v>28</v>
      </c>
      <c r="W21" t="s">
        <v>29</v>
      </c>
      <c r="X21" t="s">
        <v>26</v>
      </c>
      <c r="Y21" t="s">
        <v>40</v>
      </c>
    </row>
    <row r="22" spans="1:25" x14ac:dyDescent="0.35">
      <c r="A22">
        <v>40</v>
      </c>
      <c r="B22">
        <v>55</v>
      </c>
      <c r="C22">
        <v>62</v>
      </c>
      <c r="D22">
        <v>2</v>
      </c>
      <c r="E22">
        <v>6</v>
      </c>
      <c r="F22">
        <v>20</v>
      </c>
      <c r="G22">
        <v>3</v>
      </c>
      <c r="H22">
        <v>31.474662300024601</v>
      </c>
      <c r="J22">
        <v>31.458960400021098</v>
      </c>
      <c r="K22">
        <v>31.474662300024601</v>
      </c>
      <c r="L22">
        <v>32.474551799998103</v>
      </c>
      <c r="M22">
        <v>32.474551799998103</v>
      </c>
      <c r="N22">
        <v>32.474551799998103</v>
      </c>
      <c r="O22">
        <v>33.391480299993397</v>
      </c>
      <c r="P22" t="s">
        <v>31</v>
      </c>
      <c r="Q22">
        <v>0.91145359998335995</v>
      </c>
      <c r="R22" t="s">
        <v>26</v>
      </c>
      <c r="S22">
        <v>658784</v>
      </c>
      <c r="T22">
        <v>1</v>
      </c>
      <c r="U22" t="s">
        <v>39</v>
      </c>
      <c r="V22" t="s">
        <v>28</v>
      </c>
      <c r="W22" t="s">
        <v>29</v>
      </c>
      <c r="X22" t="s">
        <v>26</v>
      </c>
      <c r="Y22" t="s">
        <v>40</v>
      </c>
    </row>
    <row r="23" spans="1:25" x14ac:dyDescent="0.35">
      <c r="A23">
        <v>27</v>
      </c>
      <c r="B23">
        <v>50</v>
      </c>
      <c r="C23">
        <v>21</v>
      </c>
      <c r="D23">
        <v>3</v>
      </c>
      <c r="E23">
        <v>0</v>
      </c>
      <c r="F23">
        <v>21</v>
      </c>
      <c r="G23">
        <v>2</v>
      </c>
      <c r="H23">
        <v>33.407321200007502</v>
      </c>
      <c r="J23">
        <v>33.3918892000219</v>
      </c>
      <c r="K23">
        <v>33.407321200007502</v>
      </c>
      <c r="L23">
        <v>34.390629000030401</v>
      </c>
      <c r="M23">
        <v>34.390629000030401</v>
      </c>
      <c r="N23">
        <v>34.407230700016903</v>
      </c>
      <c r="O23">
        <v>35.241644900001099</v>
      </c>
      <c r="P23" t="s">
        <v>31</v>
      </c>
      <c r="Q23">
        <v>0.84867340000346303</v>
      </c>
      <c r="R23" t="s">
        <v>26</v>
      </c>
      <c r="S23">
        <v>658784</v>
      </c>
      <c r="T23">
        <v>1</v>
      </c>
      <c r="U23" t="s">
        <v>39</v>
      </c>
      <c r="V23" t="s">
        <v>28</v>
      </c>
      <c r="W23" t="s">
        <v>29</v>
      </c>
      <c r="X23" t="s">
        <v>26</v>
      </c>
      <c r="Y23" t="s">
        <v>40</v>
      </c>
    </row>
    <row r="24" spans="1:25" x14ac:dyDescent="0.35">
      <c r="A24">
        <v>11</v>
      </c>
      <c r="B24">
        <v>30</v>
      </c>
      <c r="C24">
        <v>7</v>
      </c>
      <c r="D24">
        <v>3</v>
      </c>
      <c r="E24">
        <v>1</v>
      </c>
      <c r="F24">
        <v>22</v>
      </c>
      <c r="G24">
        <v>0</v>
      </c>
      <c r="H24">
        <v>35.257821000006501</v>
      </c>
      <c r="J24">
        <v>35.2420624000369</v>
      </c>
      <c r="K24">
        <v>35.257821000006501</v>
      </c>
      <c r="L24">
        <v>36.240648000035399</v>
      </c>
      <c r="M24">
        <v>36.240648000035399</v>
      </c>
      <c r="N24">
        <v>36.257348100014497</v>
      </c>
      <c r="O24">
        <v>37.075014900008597</v>
      </c>
      <c r="P24" t="s">
        <v>31</v>
      </c>
      <c r="Q24">
        <v>0.82275659998413098</v>
      </c>
      <c r="R24" t="s">
        <v>26</v>
      </c>
      <c r="S24">
        <v>658784</v>
      </c>
      <c r="T24">
        <v>1</v>
      </c>
      <c r="U24" t="s">
        <v>39</v>
      </c>
      <c r="V24" t="s">
        <v>28</v>
      </c>
      <c r="W24" t="s">
        <v>29</v>
      </c>
      <c r="X24" t="s">
        <v>26</v>
      </c>
      <c r="Y24" t="s">
        <v>40</v>
      </c>
    </row>
    <row r="25" spans="1:25" x14ac:dyDescent="0.35">
      <c r="A25">
        <v>15</v>
      </c>
      <c r="B25">
        <v>35</v>
      </c>
      <c r="C25">
        <v>13</v>
      </c>
      <c r="D25">
        <v>3</v>
      </c>
      <c r="E25">
        <v>2</v>
      </c>
      <c r="F25">
        <v>23</v>
      </c>
      <c r="G25">
        <v>1</v>
      </c>
      <c r="H25">
        <v>37.090688500029501</v>
      </c>
      <c r="J25">
        <v>37.075422100024298</v>
      </c>
      <c r="K25">
        <v>37.090688500029501</v>
      </c>
      <c r="L25">
        <v>38.090552900044699</v>
      </c>
      <c r="M25">
        <v>38.090552900044699</v>
      </c>
      <c r="N25">
        <v>38.090552900044699</v>
      </c>
      <c r="O25">
        <v>38.4749563999939</v>
      </c>
      <c r="P25" t="s">
        <v>31</v>
      </c>
      <c r="Q25">
        <v>0.37234080000780501</v>
      </c>
      <c r="R25" t="s">
        <v>26</v>
      </c>
      <c r="S25">
        <v>658784</v>
      </c>
      <c r="T25">
        <v>1</v>
      </c>
      <c r="U25" t="s">
        <v>39</v>
      </c>
      <c r="V25" t="s">
        <v>28</v>
      </c>
      <c r="W25" t="s">
        <v>29</v>
      </c>
      <c r="X25" t="s">
        <v>26</v>
      </c>
      <c r="Y25" t="s">
        <v>40</v>
      </c>
    </row>
    <row r="26" spans="1:25" x14ac:dyDescent="0.35">
      <c r="A26">
        <v>67</v>
      </c>
      <c r="B26">
        <v>75</v>
      </c>
      <c r="C26">
        <v>119</v>
      </c>
      <c r="D26">
        <v>3</v>
      </c>
      <c r="E26">
        <v>3</v>
      </c>
      <c r="F26">
        <v>24</v>
      </c>
      <c r="G26">
        <v>5</v>
      </c>
      <c r="H26">
        <v>38.490889100008602</v>
      </c>
      <c r="J26">
        <v>38.475316299998603</v>
      </c>
      <c r="K26">
        <v>38.490889100008602</v>
      </c>
      <c r="L26">
        <v>39.473757400002697</v>
      </c>
      <c r="M26">
        <v>39.473757400002697</v>
      </c>
      <c r="N26">
        <v>39.490426100033801</v>
      </c>
      <c r="O26">
        <v>40.124625099997502</v>
      </c>
      <c r="P26" t="s">
        <v>31</v>
      </c>
      <c r="Q26">
        <v>0.64042740000877496</v>
      </c>
      <c r="R26" t="s">
        <v>26</v>
      </c>
      <c r="S26">
        <v>658784</v>
      </c>
      <c r="T26">
        <v>1</v>
      </c>
      <c r="U26" t="s">
        <v>39</v>
      </c>
      <c r="V26" t="s">
        <v>28</v>
      </c>
      <c r="W26" t="s">
        <v>29</v>
      </c>
      <c r="X26" t="s">
        <v>26</v>
      </c>
      <c r="Y26" t="s">
        <v>40</v>
      </c>
    </row>
    <row r="27" spans="1:25" x14ac:dyDescent="0.35">
      <c r="A27">
        <v>49</v>
      </c>
      <c r="B27">
        <v>60</v>
      </c>
      <c r="C27">
        <v>89</v>
      </c>
      <c r="D27">
        <v>3</v>
      </c>
      <c r="E27">
        <v>4</v>
      </c>
      <c r="F27">
        <v>25</v>
      </c>
      <c r="G27">
        <v>4</v>
      </c>
      <c r="H27">
        <v>40.140502099995501</v>
      </c>
      <c r="J27">
        <v>40.125078600016401</v>
      </c>
      <c r="K27">
        <v>40.140502099995501</v>
      </c>
      <c r="L27">
        <v>41.140002800035198</v>
      </c>
      <c r="M27">
        <v>41.140002800035198</v>
      </c>
      <c r="N27">
        <v>41.140002800035198</v>
      </c>
      <c r="O27">
        <v>41.790967200009597</v>
      </c>
      <c r="P27" t="s">
        <v>31</v>
      </c>
      <c r="Q27">
        <v>0.65016600000671998</v>
      </c>
      <c r="R27" t="s">
        <v>26</v>
      </c>
      <c r="S27">
        <v>658784</v>
      </c>
      <c r="T27">
        <v>1</v>
      </c>
      <c r="U27" t="s">
        <v>39</v>
      </c>
      <c r="V27" t="s">
        <v>28</v>
      </c>
      <c r="W27" t="s">
        <v>29</v>
      </c>
      <c r="X27" t="s">
        <v>26</v>
      </c>
      <c r="Y27" t="s">
        <v>40</v>
      </c>
    </row>
    <row r="28" spans="1:25" x14ac:dyDescent="0.35">
      <c r="A28">
        <v>40</v>
      </c>
      <c r="B28">
        <v>55</v>
      </c>
      <c r="C28">
        <v>62</v>
      </c>
      <c r="D28">
        <v>3</v>
      </c>
      <c r="E28">
        <v>5</v>
      </c>
      <c r="F28">
        <v>26</v>
      </c>
      <c r="G28">
        <v>3</v>
      </c>
      <c r="H28">
        <v>41.806912700005299</v>
      </c>
      <c r="J28">
        <v>41.791336000023797</v>
      </c>
      <c r="K28">
        <v>41.806912700005299</v>
      </c>
      <c r="L28">
        <v>42.807044000015502</v>
      </c>
      <c r="M28">
        <v>42.807044000015502</v>
      </c>
      <c r="N28">
        <v>42.807044000015502</v>
      </c>
      <c r="O28">
        <v>43.174094700021598</v>
      </c>
      <c r="P28" t="s">
        <v>31</v>
      </c>
      <c r="Q28">
        <v>0.35171810002066101</v>
      </c>
      <c r="R28" t="s">
        <v>26</v>
      </c>
      <c r="S28">
        <v>658784</v>
      </c>
      <c r="T28">
        <v>1</v>
      </c>
      <c r="U28" t="s">
        <v>39</v>
      </c>
      <c r="V28" t="s">
        <v>28</v>
      </c>
      <c r="W28" t="s">
        <v>29</v>
      </c>
      <c r="X28" t="s">
        <v>26</v>
      </c>
      <c r="Y28" t="s">
        <v>40</v>
      </c>
    </row>
    <row r="29" spans="1:25" x14ac:dyDescent="0.35">
      <c r="A29">
        <v>78</v>
      </c>
      <c r="B29">
        <v>80</v>
      </c>
      <c r="C29">
        <v>162</v>
      </c>
      <c r="D29">
        <v>3</v>
      </c>
      <c r="E29">
        <v>6</v>
      </c>
      <c r="F29">
        <v>27</v>
      </c>
      <c r="G29">
        <v>6</v>
      </c>
      <c r="H29">
        <v>43.190560500021</v>
      </c>
      <c r="J29">
        <v>43.174580799997699</v>
      </c>
      <c r="K29">
        <v>43.190560500021</v>
      </c>
      <c r="L29">
        <v>44.173429400019799</v>
      </c>
      <c r="M29">
        <v>44.173429400019799</v>
      </c>
      <c r="N29">
        <v>44.190209700027403</v>
      </c>
      <c r="O29">
        <v>44.791416099993498</v>
      </c>
      <c r="P29" t="s">
        <v>31</v>
      </c>
      <c r="Q29">
        <v>0.61619749997043904</v>
      </c>
      <c r="R29" t="s">
        <v>26</v>
      </c>
      <c r="S29">
        <v>658784</v>
      </c>
      <c r="T29">
        <v>1</v>
      </c>
      <c r="U29" t="s">
        <v>39</v>
      </c>
      <c r="V29" t="s">
        <v>28</v>
      </c>
      <c r="W29" t="s">
        <v>29</v>
      </c>
      <c r="X29" t="s">
        <v>26</v>
      </c>
      <c r="Y29" t="s">
        <v>40</v>
      </c>
    </row>
    <row r="30" spans="1:25" x14ac:dyDescent="0.35">
      <c r="A30">
        <v>15</v>
      </c>
      <c r="B30">
        <v>35</v>
      </c>
      <c r="C30">
        <v>13</v>
      </c>
      <c r="D30">
        <v>4</v>
      </c>
      <c r="E30">
        <v>0</v>
      </c>
      <c r="F30">
        <v>28</v>
      </c>
      <c r="G30">
        <v>1</v>
      </c>
      <c r="H30">
        <v>44.807281500019599</v>
      </c>
      <c r="J30">
        <v>44.791783299995501</v>
      </c>
      <c r="K30">
        <v>44.807281500019599</v>
      </c>
      <c r="L30">
        <v>45.807417200005098</v>
      </c>
      <c r="M30">
        <v>45.807417200005098</v>
      </c>
      <c r="N30">
        <v>45.807417200005098</v>
      </c>
      <c r="O30">
        <v>46.407630200032102</v>
      </c>
      <c r="P30" t="s">
        <v>31</v>
      </c>
      <c r="Q30">
        <v>0.59151320002274499</v>
      </c>
      <c r="R30" t="s">
        <v>26</v>
      </c>
      <c r="S30">
        <v>658784</v>
      </c>
      <c r="T30">
        <v>1</v>
      </c>
      <c r="U30" t="s">
        <v>39</v>
      </c>
      <c r="V30" t="s">
        <v>28</v>
      </c>
      <c r="W30" t="s">
        <v>29</v>
      </c>
      <c r="X30" t="s">
        <v>26</v>
      </c>
      <c r="Y30" t="s">
        <v>40</v>
      </c>
    </row>
    <row r="31" spans="1:25" x14ac:dyDescent="0.35">
      <c r="A31">
        <v>27</v>
      </c>
      <c r="B31">
        <v>50</v>
      </c>
      <c r="C31">
        <v>21</v>
      </c>
      <c r="D31">
        <v>4</v>
      </c>
      <c r="E31">
        <v>1</v>
      </c>
      <c r="F31">
        <v>29</v>
      </c>
      <c r="G31">
        <v>2</v>
      </c>
      <c r="H31">
        <v>46.423723999992902</v>
      </c>
      <c r="J31">
        <v>46.407981600030297</v>
      </c>
      <c r="K31">
        <v>46.423723999992902</v>
      </c>
      <c r="L31">
        <v>47.407437400019198</v>
      </c>
      <c r="M31">
        <v>47.407437400019198</v>
      </c>
      <c r="N31">
        <v>47.423791100038201</v>
      </c>
      <c r="O31">
        <v>48.408614200015997</v>
      </c>
      <c r="P31" t="s">
        <v>31</v>
      </c>
      <c r="Q31">
        <v>0.99102039996068902</v>
      </c>
      <c r="R31" t="s">
        <v>26</v>
      </c>
      <c r="S31">
        <v>658784</v>
      </c>
      <c r="T31">
        <v>1</v>
      </c>
      <c r="U31" t="s">
        <v>39</v>
      </c>
      <c r="V31" t="s">
        <v>28</v>
      </c>
      <c r="W31" t="s">
        <v>29</v>
      </c>
      <c r="X31" t="s">
        <v>26</v>
      </c>
      <c r="Y31" t="s">
        <v>40</v>
      </c>
    </row>
    <row r="32" spans="1:25" x14ac:dyDescent="0.35">
      <c r="A32">
        <v>67</v>
      </c>
      <c r="B32">
        <v>75</v>
      </c>
      <c r="C32">
        <v>119</v>
      </c>
      <c r="D32">
        <v>4</v>
      </c>
      <c r="E32">
        <v>2</v>
      </c>
      <c r="F32">
        <v>30</v>
      </c>
      <c r="G32">
        <v>5</v>
      </c>
      <c r="H32">
        <v>48.423372499994002</v>
      </c>
      <c r="J32">
        <v>48.4090889000217</v>
      </c>
      <c r="K32">
        <v>48.423372499994002</v>
      </c>
      <c r="L32">
        <v>49.423552500025799</v>
      </c>
      <c r="M32">
        <v>49.423552500025799</v>
      </c>
      <c r="N32">
        <v>49.423552500025799</v>
      </c>
      <c r="O32">
        <v>50.457622700021602</v>
      </c>
      <c r="P32" t="s">
        <v>31</v>
      </c>
      <c r="Q32">
        <v>1.02620929997647</v>
      </c>
      <c r="R32" t="s">
        <v>26</v>
      </c>
      <c r="S32">
        <v>658784</v>
      </c>
      <c r="T32">
        <v>1</v>
      </c>
      <c r="U32" t="s">
        <v>39</v>
      </c>
      <c r="V32" t="s">
        <v>28</v>
      </c>
      <c r="W32" t="s">
        <v>29</v>
      </c>
      <c r="X32" t="s">
        <v>26</v>
      </c>
      <c r="Y32" t="s">
        <v>40</v>
      </c>
    </row>
    <row r="33" spans="1:25" x14ac:dyDescent="0.35">
      <c r="A33">
        <v>78</v>
      </c>
      <c r="B33">
        <v>80</v>
      </c>
      <c r="C33">
        <v>162</v>
      </c>
      <c r="D33">
        <v>4</v>
      </c>
      <c r="E33">
        <v>3</v>
      </c>
      <c r="F33">
        <v>31</v>
      </c>
      <c r="G33">
        <v>6</v>
      </c>
      <c r="H33">
        <v>50.473188700038001</v>
      </c>
      <c r="J33">
        <v>50.457969300041398</v>
      </c>
      <c r="K33">
        <v>50.473188700038001</v>
      </c>
      <c r="L33">
        <v>51.457004800031399</v>
      </c>
      <c r="M33">
        <v>51.457004800031399</v>
      </c>
      <c r="N33">
        <v>51.473454200022303</v>
      </c>
      <c r="O33">
        <v>52.045010700006898</v>
      </c>
      <c r="P33" t="s">
        <v>31</v>
      </c>
      <c r="Q33">
        <v>0.58027560001937595</v>
      </c>
      <c r="R33" t="s">
        <v>26</v>
      </c>
      <c r="S33">
        <v>658784</v>
      </c>
      <c r="T33">
        <v>1</v>
      </c>
      <c r="U33" t="s">
        <v>39</v>
      </c>
      <c r="V33" t="s">
        <v>28</v>
      </c>
      <c r="W33" t="s">
        <v>29</v>
      </c>
      <c r="X33" t="s">
        <v>26</v>
      </c>
      <c r="Y33" t="s">
        <v>40</v>
      </c>
    </row>
    <row r="34" spans="1:25" x14ac:dyDescent="0.35">
      <c r="A34">
        <v>49</v>
      </c>
      <c r="B34">
        <v>60</v>
      </c>
      <c r="C34">
        <v>89</v>
      </c>
      <c r="D34">
        <v>4</v>
      </c>
      <c r="E34">
        <v>4</v>
      </c>
      <c r="F34">
        <v>32</v>
      </c>
      <c r="G34">
        <v>4</v>
      </c>
      <c r="H34">
        <v>52.057018799998303</v>
      </c>
      <c r="J34">
        <v>52.045969000027902</v>
      </c>
      <c r="K34">
        <v>52.057018799998303</v>
      </c>
      <c r="L34">
        <v>53.057159800024202</v>
      </c>
      <c r="M34">
        <v>53.057159800024202</v>
      </c>
      <c r="N34">
        <v>53.057159800024202</v>
      </c>
      <c r="O34">
        <v>53.074705600039998</v>
      </c>
      <c r="P34" t="s">
        <v>31</v>
      </c>
      <c r="Q34">
        <v>1.5537399973254601E-2</v>
      </c>
      <c r="R34" t="s">
        <v>26</v>
      </c>
      <c r="S34">
        <v>658784</v>
      </c>
      <c r="T34">
        <v>1</v>
      </c>
      <c r="U34" t="s">
        <v>39</v>
      </c>
      <c r="V34" t="s">
        <v>28</v>
      </c>
      <c r="W34" t="s">
        <v>29</v>
      </c>
      <c r="X34" t="s">
        <v>26</v>
      </c>
      <c r="Y34" t="s">
        <v>40</v>
      </c>
    </row>
    <row r="35" spans="1:25" x14ac:dyDescent="0.35">
      <c r="A35">
        <v>40</v>
      </c>
      <c r="B35">
        <v>55</v>
      </c>
      <c r="C35">
        <v>62</v>
      </c>
      <c r="D35">
        <v>4</v>
      </c>
      <c r="E35">
        <v>5</v>
      </c>
      <c r="F35">
        <v>33</v>
      </c>
      <c r="G35">
        <v>3</v>
      </c>
      <c r="H35">
        <v>53.0898944000364</v>
      </c>
      <c r="J35">
        <v>53.075075400003698</v>
      </c>
      <c r="K35">
        <v>53.0898944000364</v>
      </c>
      <c r="L35">
        <v>54.089797199994699</v>
      </c>
      <c r="M35">
        <v>54.089797199994699</v>
      </c>
      <c r="N35">
        <v>54.089797199994699</v>
      </c>
      <c r="O35">
        <v>54.790674799995003</v>
      </c>
      <c r="P35" t="s">
        <v>31</v>
      </c>
      <c r="Q35">
        <v>0.69251819996861697</v>
      </c>
      <c r="R35" t="s">
        <v>26</v>
      </c>
      <c r="S35">
        <v>658784</v>
      </c>
      <c r="T35">
        <v>1</v>
      </c>
      <c r="U35" t="s">
        <v>39</v>
      </c>
      <c r="V35" t="s">
        <v>28</v>
      </c>
      <c r="W35" t="s">
        <v>29</v>
      </c>
      <c r="X35" t="s">
        <v>26</v>
      </c>
      <c r="Y35" t="s">
        <v>40</v>
      </c>
    </row>
    <row r="36" spans="1:25" x14ac:dyDescent="0.35">
      <c r="A36">
        <v>11</v>
      </c>
      <c r="B36">
        <v>30</v>
      </c>
      <c r="C36">
        <v>7</v>
      </c>
      <c r="D36">
        <v>4</v>
      </c>
      <c r="E36">
        <v>6</v>
      </c>
      <c r="F36">
        <v>34</v>
      </c>
      <c r="G36">
        <v>0</v>
      </c>
      <c r="H36">
        <v>54.806459600047603</v>
      </c>
      <c r="J36">
        <v>54.7910480000427</v>
      </c>
      <c r="K36">
        <v>54.806459600047603</v>
      </c>
      <c r="L36">
        <v>55.789787000045102</v>
      </c>
      <c r="M36">
        <v>55.789787000045102</v>
      </c>
      <c r="N36">
        <v>55.807510100013999</v>
      </c>
      <c r="O36">
        <v>55.808433300000601</v>
      </c>
      <c r="P36" t="s">
        <v>31</v>
      </c>
      <c r="Q36">
        <v>7.8820000053383393E-3</v>
      </c>
      <c r="R36" t="s">
        <v>26</v>
      </c>
      <c r="S36">
        <v>658784</v>
      </c>
      <c r="T36">
        <v>1</v>
      </c>
      <c r="U36" t="s">
        <v>39</v>
      </c>
      <c r="V36" t="s">
        <v>28</v>
      </c>
      <c r="W36" t="s">
        <v>29</v>
      </c>
      <c r="X36" t="s">
        <v>26</v>
      </c>
      <c r="Y36" t="s">
        <v>40</v>
      </c>
    </row>
    <row r="37" spans="1:25" x14ac:dyDescent="0.35">
      <c r="A37">
        <v>67</v>
      </c>
      <c r="B37">
        <v>75</v>
      </c>
      <c r="C37">
        <v>119</v>
      </c>
      <c r="D37">
        <v>5</v>
      </c>
      <c r="E37">
        <v>0</v>
      </c>
      <c r="F37">
        <v>35</v>
      </c>
      <c r="G37">
        <v>5</v>
      </c>
      <c r="H37">
        <v>55.822839300031703</v>
      </c>
      <c r="J37">
        <v>55.8088224999955</v>
      </c>
      <c r="K37">
        <v>55.822839300031703</v>
      </c>
      <c r="L37">
        <v>56.823298300034303</v>
      </c>
      <c r="M37">
        <v>56.823298300034303</v>
      </c>
      <c r="N37">
        <v>56.823298300034303</v>
      </c>
      <c r="O37">
        <v>57.107258500007397</v>
      </c>
      <c r="P37" t="s">
        <v>31</v>
      </c>
      <c r="Q37">
        <v>0.26781220000702799</v>
      </c>
      <c r="R37" t="s">
        <v>26</v>
      </c>
      <c r="S37">
        <v>658784</v>
      </c>
      <c r="T37">
        <v>1</v>
      </c>
      <c r="U37" t="s">
        <v>39</v>
      </c>
      <c r="V37" t="s">
        <v>28</v>
      </c>
      <c r="W37" t="s">
        <v>29</v>
      </c>
      <c r="X37" t="s">
        <v>26</v>
      </c>
      <c r="Y37" t="s">
        <v>40</v>
      </c>
    </row>
    <row r="38" spans="1:25" x14ac:dyDescent="0.35">
      <c r="A38">
        <v>78</v>
      </c>
      <c r="B38">
        <v>80</v>
      </c>
      <c r="C38">
        <v>162</v>
      </c>
      <c r="D38">
        <v>5</v>
      </c>
      <c r="E38">
        <v>1</v>
      </c>
      <c r="F38">
        <v>36</v>
      </c>
      <c r="G38">
        <v>6</v>
      </c>
      <c r="H38">
        <v>57.124080100038498</v>
      </c>
      <c r="J38">
        <v>57.107666200026799</v>
      </c>
      <c r="K38">
        <v>57.124080100038498</v>
      </c>
      <c r="L38">
        <v>58.123481700022197</v>
      </c>
      <c r="M38">
        <v>58.123481700022197</v>
      </c>
      <c r="N38">
        <v>58.123481700022197</v>
      </c>
      <c r="O38">
        <v>58.457218400027998</v>
      </c>
      <c r="P38" t="s">
        <v>31</v>
      </c>
      <c r="Q38">
        <v>0.33150480000767801</v>
      </c>
      <c r="R38" t="s">
        <v>26</v>
      </c>
      <c r="S38">
        <v>658784</v>
      </c>
      <c r="T38">
        <v>1</v>
      </c>
      <c r="U38" t="s">
        <v>39</v>
      </c>
      <c r="V38" t="s">
        <v>28</v>
      </c>
      <c r="W38" t="s">
        <v>29</v>
      </c>
      <c r="X38" t="s">
        <v>26</v>
      </c>
      <c r="Y38" t="s">
        <v>40</v>
      </c>
    </row>
    <row r="39" spans="1:25" x14ac:dyDescent="0.35">
      <c r="A39">
        <v>49</v>
      </c>
      <c r="B39">
        <v>60</v>
      </c>
      <c r="C39">
        <v>89</v>
      </c>
      <c r="D39">
        <v>5</v>
      </c>
      <c r="E39">
        <v>2</v>
      </c>
      <c r="F39">
        <v>37</v>
      </c>
      <c r="G39">
        <v>4</v>
      </c>
      <c r="H39">
        <v>58.472924800007597</v>
      </c>
      <c r="J39">
        <v>58.457587600045301</v>
      </c>
      <c r="K39">
        <v>58.472924800007597</v>
      </c>
      <c r="L39">
        <v>59.456860800040801</v>
      </c>
      <c r="M39">
        <v>59.456860800040801</v>
      </c>
      <c r="N39">
        <v>59.472914600046302</v>
      </c>
      <c r="O39">
        <v>59.873792600003</v>
      </c>
      <c r="P39" t="s">
        <v>31</v>
      </c>
      <c r="Q39">
        <v>0.41121410002233399</v>
      </c>
      <c r="R39" t="s">
        <v>26</v>
      </c>
      <c r="S39">
        <v>658784</v>
      </c>
      <c r="T39">
        <v>1</v>
      </c>
      <c r="U39" t="s">
        <v>39</v>
      </c>
      <c r="V39" t="s">
        <v>28</v>
      </c>
      <c r="W39" t="s">
        <v>29</v>
      </c>
      <c r="X39" t="s">
        <v>26</v>
      </c>
      <c r="Y39" t="s">
        <v>40</v>
      </c>
    </row>
    <row r="40" spans="1:25" x14ac:dyDescent="0.35">
      <c r="A40">
        <v>27</v>
      </c>
      <c r="B40">
        <v>50</v>
      </c>
      <c r="C40">
        <v>21</v>
      </c>
      <c r="D40">
        <v>5</v>
      </c>
      <c r="E40">
        <v>3</v>
      </c>
      <c r="F40">
        <v>38</v>
      </c>
      <c r="G40">
        <v>2</v>
      </c>
      <c r="H40">
        <v>59.889355499995801</v>
      </c>
      <c r="J40">
        <v>59.874243199999903</v>
      </c>
      <c r="K40">
        <v>59.889355499995801</v>
      </c>
      <c r="L40">
        <v>60.889953500009099</v>
      </c>
      <c r="M40">
        <v>60.889953500009099</v>
      </c>
      <c r="N40">
        <v>60.889953500009099</v>
      </c>
      <c r="O40">
        <v>61.690498800016897</v>
      </c>
      <c r="P40" t="s">
        <v>25</v>
      </c>
      <c r="Q40">
        <v>0.78504629997769304</v>
      </c>
      <c r="R40" t="s">
        <v>26</v>
      </c>
      <c r="S40">
        <v>658784</v>
      </c>
      <c r="T40">
        <v>1</v>
      </c>
      <c r="U40" t="s">
        <v>39</v>
      </c>
      <c r="V40" t="s">
        <v>28</v>
      </c>
      <c r="W40" t="s">
        <v>29</v>
      </c>
      <c r="X40" t="s">
        <v>26</v>
      </c>
      <c r="Y40" t="s">
        <v>40</v>
      </c>
    </row>
    <row r="41" spans="1:25" x14ac:dyDescent="0.35">
      <c r="A41">
        <v>11</v>
      </c>
      <c r="B41">
        <v>30</v>
      </c>
      <c r="C41">
        <v>7</v>
      </c>
      <c r="D41">
        <v>5</v>
      </c>
      <c r="E41">
        <v>4</v>
      </c>
      <c r="F41">
        <v>39</v>
      </c>
      <c r="G41">
        <v>0</v>
      </c>
      <c r="H41">
        <v>61.706550400005597</v>
      </c>
      <c r="J41">
        <v>61.6909200000227</v>
      </c>
      <c r="K41">
        <v>61.706550400005597</v>
      </c>
      <c r="L41">
        <v>62.705915600003202</v>
      </c>
      <c r="M41">
        <v>62.705915600003202</v>
      </c>
      <c r="N41">
        <v>62.705915600003202</v>
      </c>
      <c r="O41">
        <v>63.657336400006898</v>
      </c>
      <c r="P41" t="s">
        <v>25</v>
      </c>
      <c r="Q41">
        <v>0.94433650001883496</v>
      </c>
      <c r="R41" t="s">
        <v>26</v>
      </c>
      <c r="S41">
        <v>658784</v>
      </c>
      <c r="T41">
        <v>1</v>
      </c>
      <c r="U41" t="s">
        <v>39</v>
      </c>
      <c r="V41" t="s">
        <v>28</v>
      </c>
      <c r="W41" t="s">
        <v>29</v>
      </c>
      <c r="X41" t="s">
        <v>26</v>
      </c>
      <c r="Y41" t="s">
        <v>40</v>
      </c>
    </row>
    <row r="42" spans="1:25" x14ac:dyDescent="0.35">
      <c r="A42">
        <v>40</v>
      </c>
      <c r="B42">
        <v>55</v>
      </c>
      <c r="C42">
        <v>62</v>
      </c>
      <c r="D42">
        <v>5</v>
      </c>
      <c r="E42">
        <v>5</v>
      </c>
      <c r="F42">
        <v>40</v>
      </c>
      <c r="G42">
        <v>3</v>
      </c>
      <c r="H42">
        <v>63.672916000010403</v>
      </c>
      <c r="J42">
        <v>63.657727200014001</v>
      </c>
      <c r="K42">
        <v>63.672916000010403</v>
      </c>
      <c r="L42">
        <v>64.673099600011398</v>
      </c>
      <c r="M42">
        <v>64.673099600011398</v>
      </c>
      <c r="N42">
        <v>64.673099600011398</v>
      </c>
      <c r="O42">
        <v>65.173984900000505</v>
      </c>
      <c r="P42" t="s">
        <v>25</v>
      </c>
      <c r="Q42">
        <v>0.50000289996387404</v>
      </c>
      <c r="R42" t="s">
        <v>26</v>
      </c>
      <c r="S42">
        <v>658784</v>
      </c>
      <c r="T42">
        <v>1</v>
      </c>
      <c r="U42" t="s">
        <v>39</v>
      </c>
      <c r="V42" t="s">
        <v>28</v>
      </c>
      <c r="W42" t="s">
        <v>29</v>
      </c>
      <c r="X42" t="s">
        <v>26</v>
      </c>
      <c r="Y42" t="s">
        <v>40</v>
      </c>
    </row>
    <row r="43" spans="1:25" x14ac:dyDescent="0.35">
      <c r="A43">
        <v>15</v>
      </c>
      <c r="B43">
        <v>35</v>
      </c>
      <c r="C43">
        <v>13</v>
      </c>
      <c r="D43">
        <v>5</v>
      </c>
      <c r="E43">
        <v>6</v>
      </c>
      <c r="F43">
        <v>41</v>
      </c>
      <c r="G43">
        <v>1</v>
      </c>
      <c r="H43">
        <v>65.189437900029503</v>
      </c>
      <c r="J43">
        <v>65.174413000000598</v>
      </c>
      <c r="K43">
        <v>65.189437900029503</v>
      </c>
      <c r="L43">
        <v>66.189764200011197</v>
      </c>
      <c r="M43">
        <v>66.189764200011197</v>
      </c>
      <c r="N43">
        <v>66.189764200011197</v>
      </c>
      <c r="O43">
        <v>66.873377000039895</v>
      </c>
      <c r="P43" t="s">
        <v>25</v>
      </c>
      <c r="Q43">
        <v>0.66875680000521198</v>
      </c>
      <c r="R43" t="s">
        <v>26</v>
      </c>
      <c r="S43">
        <v>658784</v>
      </c>
      <c r="T43">
        <v>1</v>
      </c>
      <c r="U43" t="s">
        <v>39</v>
      </c>
      <c r="V43" t="s">
        <v>28</v>
      </c>
      <c r="W43" t="s">
        <v>29</v>
      </c>
      <c r="X43" t="s">
        <v>26</v>
      </c>
      <c r="Y43" t="s">
        <v>40</v>
      </c>
    </row>
    <row r="44" spans="1:25" x14ac:dyDescent="0.35">
      <c r="A44">
        <v>40</v>
      </c>
      <c r="B44">
        <v>55</v>
      </c>
      <c r="C44">
        <v>62</v>
      </c>
      <c r="D44">
        <v>6</v>
      </c>
      <c r="E44">
        <v>0</v>
      </c>
      <c r="F44">
        <v>42</v>
      </c>
      <c r="G44">
        <v>3</v>
      </c>
      <c r="H44">
        <v>66.889522800047402</v>
      </c>
      <c r="J44">
        <v>66.873727600031998</v>
      </c>
      <c r="K44">
        <v>66.889522800047402</v>
      </c>
      <c r="L44">
        <v>67.889030500024006</v>
      </c>
      <c r="M44">
        <v>67.889030500024006</v>
      </c>
      <c r="N44">
        <v>67.889030500024006</v>
      </c>
      <c r="O44">
        <v>68.406890300044296</v>
      </c>
      <c r="P44" t="s">
        <v>25</v>
      </c>
      <c r="Q44">
        <v>0.512992499978281</v>
      </c>
      <c r="R44" t="s">
        <v>26</v>
      </c>
      <c r="S44">
        <v>658784</v>
      </c>
      <c r="T44">
        <v>1</v>
      </c>
      <c r="U44" t="s">
        <v>39</v>
      </c>
      <c r="V44" t="s">
        <v>28</v>
      </c>
      <c r="W44" t="s">
        <v>29</v>
      </c>
      <c r="X44" t="s">
        <v>26</v>
      </c>
      <c r="Y44" t="s">
        <v>40</v>
      </c>
    </row>
    <row r="45" spans="1:25" x14ac:dyDescent="0.35">
      <c r="A45">
        <v>49</v>
      </c>
      <c r="B45">
        <v>60</v>
      </c>
      <c r="C45">
        <v>89</v>
      </c>
      <c r="D45">
        <v>6</v>
      </c>
      <c r="E45">
        <v>1</v>
      </c>
      <c r="F45">
        <v>43</v>
      </c>
      <c r="G45">
        <v>4</v>
      </c>
      <c r="H45">
        <v>68.422630000044506</v>
      </c>
      <c r="J45">
        <v>68.4073102000402</v>
      </c>
      <c r="K45">
        <v>68.422630000044506</v>
      </c>
      <c r="L45">
        <v>69.422488800017106</v>
      </c>
      <c r="M45">
        <v>69.422488800017106</v>
      </c>
      <c r="N45">
        <v>69.422488800017106</v>
      </c>
      <c r="O45">
        <v>70.107322500029099</v>
      </c>
      <c r="P45" t="s">
        <v>25</v>
      </c>
      <c r="Q45">
        <v>0.68361700000241399</v>
      </c>
      <c r="R45" t="s">
        <v>26</v>
      </c>
      <c r="S45">
        <v>658784</v>
      </c>
      <c r="T45">
        <v>1</v>
      </c>
      <c r="U45" t="s">
        <v>39</v>
      </c>
      <c r="V45" t="s">
        <v>28</v>
      </c>
      <c r="W45" t="s">
        <v>29</v>
      </c>
      <c r="X45" t="s">
        <v>26</v>
      </c>
      <c r="Y45" t="s">
        <v>40</v>
      </c>
    </row>
    <row r="46" spans="1:25" x14ac:dyDescent="0.35">
      <c r="A46">
        <v>15</v>
      </c>
      <c r="B46">
        <v>35</v>
      </c>
      <c r="C46">
        <v>13</v>
      </c>
      <c r="D46">
        <v>6</v>
      </c>
      <c r="E46">
        <v>2</v>
      </c>
      <c r="F46">
        <v>44</v>
      </c>
      <c r="G46">
        <v>1</v>
      </c>
      <c r="H46">
        <v>70.122401700005796</v>
      </c>
      <c r="J46">
        <v>70.107694300008006</v>
      </c>
      <c r="K46">
        <v>70.122401700005796</v>
      </c>
      <c r="L46">
        <v>71.123523899994296</v>
      </c>
      <c r="M46">
        <v>71.123523899994296</v>
      </c>
      <c r="N46">
        <v>71.123523899994296</v>
      </c>
      <c r="O46">
        <v>72.373185800039195</v>
      </c>
      <c r="P46" t="s">
        <v>25</v>
      </c>
      <c r="Q46">
        <v>1.24222910002572</v>
      </c>
      <c r="R46" t="s">
        <v>26</v>
      </c>
      <c r="S46">
        <v>658784</v>
      </c>
      <c r="T46">
        <v>1</v>
      </c>
      <c r="U46" t="s">
        <v>39</v>
      </c>
      <c r="V46" t="s">
        <v>28</v>
      </c>
      <c r="W46" t="s">
        <v>29</v>
      </c>
      <c r="X46" t="s">
        <v>26</v>
      </c>
      <c r="Y46" t="s">
        <v>40</v>
      </c>
    </row>
    <row r="47" spans="1:25" x14ac:dyDescent="0.35">
      <c r="A47">
        <v>67</v>
      </c>
      <c r="B47">
        <v>75</v>
      </c>
      <c r="C47">
        <v>119</v>
      </c>
      <c r="D47">
        <v>6</v>
      </c>
      <c r="E47">
        <v>3</v>
      </c>
      <c r="F47">
        <v>45</v>
      </c>
      <c r="G47">
        <v>5</v>
      </c>
      <c r="H47">
        <v>72.389358200016403</v>
      </c>
      <c r="J47">
        <v>72.373569699993794</v>
      </c>
      <c r="K47">
        <v>72.389358200016403</v>
      </c>
      <c r="L47">
        <v>73.372583200049107</v>
      </c>
      <c r="M47">
        <v>73.372583200049107</v>
      </c>
      <c r="N47">
        <v>73.391093500016694</v>
      </c>
      <c r="O47">
        <v>73.924376200011395</v>
      </c>
      <c r="P47" t="s">
        <v>25</v>
      </c>
      <c r="Q47">
        <v>0.550299199996516</v>
      </c>
      <c r="R47" t="s">
        <v>26</v>
      </c>
      <c r="S47">
        <v>658784</v>
      </c>
      <c r="T47">
        <v>1</v>
      </c>
      <c r="U47" t="s">
        <v>39</v>
      </c>
      <c r="V47" t="s">
        <v>28</v>
      </c>
      <c r="W47" t="s">
        <v>29</v>
      </c>
      <c r="X47" t="s">
        <v>26</v>
      </c>
      <c r="Y47" t="s">
        <v>40</v>
      </c>
    </row>
    <row r="48" spans="1:25" x14ac:dyDescent="0.35">
      <c r="A48">
        <v>11</v>
      </c>
      <c r="B48">
        <v>30</v>
      </c>
      <c r="C48">
        <v>7</v>
      </c>
      <c r="D48">
        <v>6</v>
      </c>
      <c r="E48">
        <v>4</v>
      </c>
      <c r="F48">
        <v>46</v>
      </c>
      <c r="G48">
        <v>0</v>
      </c>
      <c r="H48">
        <v>73.939086800033607</v>
      </c>
      <c r="J48">
        <v>73.924777200037994</v>
      </c>
      <c r="K48">
        <v>73.939086800033607</v>
      </c>
      <c r="L48">
        <v>74.938802700024098</v>
      </c>
      <c r="M48">
        <v>74.938802700024098</v>
      </c>
      <c r="N48">
        <v>74.938802700024098</v>
      </c>
      <c r="O48">
        <v>75.890342099999501</v>
      </c>
      <c r="P48" t="s">
        <v>25</v>
      </c>
      <c r="Q48">
        <v>0.94599079998442903</v>
      </c>
      <c r="R48" t="s">
        <v>26</v>
      </c>
      <c r="S48">
        <v>658784</v>
      </c>
      <c r="T48">
        <v>1</v>
      </c>
      <c r="U48" t="s">
        <v>39</v>
      </c>
      <c r="V48" t="s">
        <v>28</v>
      </c>
      <c r="W48" t="s">
        <v>29</v>
      </c>
      <c r="X48" t="s">
        <v>26</v>
      </c>
      <c r="Y48" t="s">
        <v>40</v>
      </c>
    </row>
    <row r="49" spans="1:25" x14ac:dyDescent="0.35">
      <c r="A49">
        <v>78</v>
      </c>
      <c r="B49">
        <v>80</v>
      </c>
      <c r="C49">
        <v>162</v>
      </c>
      <c r="D49">
        <v>6</v>
      </c>
      <c r="E49">
        <v>5</v>
      </c>
      <c r="F49">
        <v>47</v>
      </c>
      <c r="G49">
        <v>6</v>
      </c>
      <c r="H49">
        <v>75.905826600035596</v>
      </c>
      <c r="J49">
        <v>75.890781000023694</v>
      </c>
      <c r="K49">
        <v>75.905826600035596</v>
      </c>
      <c r="L49">
        <v>76.905956800037501</v>
      </c>
      <c r="M49">
        <v>76.905956800037501</v>
      </c>
      <c r="N49">
        <v>76.905956800037501</v>
      </c>
      <c r="O49">
        <v>77.766992799995904</v>
      </c>
      <c r="P49" t="s">
        <v>25</v>
      </c>
      <c r="Q49">
        <v>0.83311239996692099</v>
      </c>
      <c r="R49" t="s">
        <v>26</v>
      </c>
      <c r="S49">
        <v>658784</v>
      </c>
      <c r="T49">
        <v>1</v>
      </c>
      <c r="U49" t="s">
        <v>39</v>
      </c>
      <c r="V49" t="s">
        <v>28</v>
      </c>
      <c r="W49" t="s">
        <v>29</v>
      </c>
      <c r="X49" t="s">
        <v>26</v>
      </c>
      <c r="Y49" t="s">
        <v>40</v>
      </c>
    </row>
    <row r="50" spans="1:25" x14ac:dyDescent="0.35">
      <c r="A50">
        <v>27</v>
      </c>
      <c r="B50">
        <v>50</v>
      </c>
      <c r="C50">
        <v>21</v>
      </c>
      <c r="D50">
        <v>6</v>
      </c>
      <c r="E50">
        <v>6</v>
      </c>
      <c r="F50">
        <v>48</v>
      </c>
      <c r="G50">
        <v>2</v>
      </c>
      <c r="H50">
        <v>77.813680100021799</v>
      </c>
      <c r="J50">
        <v>77.769531900004907</v>
      </c>
      <c r="K50">
        <v>77.813680100021799</v>
      </c>
      <c r="L50">
        <v>78.790752100001498</v>
      </c>
      <c r="M50">
        <v>78.790752100001498</v>
      </c>
      <c r="N50">
        <v>78.8436749000102</v>
      </c>
      <c r="O50">
        <v>79.965119800006505</v>
      </c>
      <c r="P50" t="s">
        <v>25</v>
      </c>
      <c r="Q50">
        <v>1.1677635000087301</v>
      </c>
      <c r="R50" t="s">
        <v>26</v>
      </c>
      <c r="S50">
        <v>658784</v>
      </c>
      <c r="T50">
        <v>1</v>
      </c>
      <c r="U50" t="s">
        <v>39</v>
      </c>
      <c r="V50" t="s">
        <v>28</v>
      </c>
      <c r="W50" t="s">
        <v>29</v>
      </c>
      <c r="X50" t="s">
        <v>26</v>
      </c>
      <c r="Y50" t="s">
        <v>40</v>
      </c>
    </row>
    <row r="51" spans="1:25" x14ac:dyDescent="0.35">
      <c r="A51">
        <v>40</v>
      </c>
      <c r="B51">
        <v>55</v>
      </c>
      <c r="C51">
        <v>62</v>
      </c>
      <c r="D51">
        <v>7</v>
      </c>
      <c r="E51">
        <v>0</v>
      </c>
      <c r="F51">
        <v>49</v>
      </c>
      <c r="G51">
        <v>3</v>
      </c>
      <c r="H51">
        <v>80.007542100036503</v>
      </c>
      <c r="J51">
        <v>79.968526000040498</v>
      </c>
      <c r="K51">
        <v>80.007542100036503</v>
      </c>
      <c r="L51">
        <v>81.007393200008593</v>
      </c>
      <c r="M51">
        <v>81.007393200008593</v>
      </c>
      <c r="N51">
        <v>81.026727000018496</v>
      </c>
      <c r="O51">
        <v>81.448815100011402</v>
      </c>
      <c r="P51" t="s">
        <v>25</v>
      </c>
      <c r="Q51">
        <v>0.422676699992734</v>
      </c>
      <c r="R51" t="s">
        <v>26</v>
      </c>
      <c r="S51">
        <v>658784</v>
      </c>
      <c r="T51">
        <v>1</v>
      </c>
      <c r="U51" t="s">
        <v>39</v>
      </c>
      <c r="V51" t="s">
        <v>28</v>
      </c>
      <c r="W51" t="s">
        <v>29</v>
      </c>
      <c r="X51" t="s">
        <v>26</v>
      </c>
      <c r="Y51" t="s">
        <v>40</v>
      </c>
    </row>
    <row r="52" spans="1:25" x14ac:dyDescent="0.35">
      <c r="A52">
        <v>11</v>
      </c>
      <c r="B52">
        <v>30</v>
      </c>
      <c r="C52">
        <v>7</v>
      </c>
      <c r="D52">
        <v>7</v>
      </c>
      <c r="E52">
        <v>1</v>
      </c>
      <c r="F52">
        <v>50</v>
      </c>
      <c r="G52">
        <v>0</v>
      </c>
      <c r="H52">
        <v>81.493294800049597</v>
      </c>
      <c r="J52">
        <v>81.451591300021306</v>
      </c>
      <c r="K52">
        <v>81.493294800049597</v>
      </c>
      <c r="L52">
        <v>82.475073600013204</v>
      </c>
      <c r="M52">
        <v>82.475073600013204</v>
      </c>
      <c r="N52">
        <v>82.527198099996895</v>
      </c>
      <c r="O52">
        <v>83.763626200030501</v>
      </c>
      <c r="P52" t="s">
        <v>25</v>
      </c>
      <c r="Q52">
        <v>1.2640840999665599</v>
      </c>
      <c r="R52" t="s">
        <v>26</v>
      </c>
      <c r="S52">
        <v>658784</v>
      </c>
      <c r="T52">
        <v>1</v>
      </c>
      <c r="U52" t="s">
        <v>39</v>
      </c>
      <c r="V52" t="s">
        <v>28</v>
      </c>
      <c r="W52" t="s">
        <v>29</v>
      </c>
      <c r="X52" t="s">
        <v>26</v>
      </c>
      <c r="Y52" t="s">
        <v>40</v>
      </c>
    </row>
    <row r="53" spans="1:25" x14ac:dyDescent="0.35">
      <c r="A53">
        <v>67</v>
      </c>
      <c r="B53">
        <v>75</v>
      </c>
      <c r="C53">
        <v>119</v>
      </c>
      <c r="D53">
        <v>7</v>
      </c>
      <c r="E53">
        <v>2</v>
      </c>
      <c r="F53">
        <v>51</v>
      </c>
      <c r="G53">
        <v>5</v>
      </c>
      <c r="H53">
        <v>83.807936600001995</v>
      </c>
      <c r="J53">
        <v>83.766762800048994</v>
      </c>
      <c r="K53">
        <v>83.807936600001995</v>
      </c>
      <c r="L53">
        <v>84.790970000030896</v>
      </c>
      <c r="M53">
        <v>84.790970000030896</v>
      </c>
      <c r="N53">
        <v>84.809736400027703</v>
      </c>
      <c r="O53">
        <v>85.411848300020196</v>
      </c>
      <c r="P53" t="s">
        <v>25</v>
      </c>
      <c r="Q53">
        <v>0.58807430003071204</v>
      </c>
      <c r="R53" t="s">
        <v>26</v>
      </c>
      <c r="S53">
        <v>658784</v>
      </c>
      <c r="T53">
        <v>1</v>
      </c>
      <c r="U53" t="s">
        <v>39</v>
      </c>
      <c r="V53" t="s">
        <v>28</v>
      </c>
      <c r="W53" t="s">
        <v>29</v>
      </c>
      <c r="X53" t="s">
        <v>26</v>
      </c>
      <c r="Y53" t="s">
        <v>40</v>
      </c>
    </row>
    <row r="54" spans="1:25" x14ac:dyDescent="0.35">
      <c r="A54">
        <v>78</v>
      </c>
      <c r="B54">
        <v>80</v>
      </c>
      <c r="C54">
        <v>162</v>
      </c>
      <c r="D54">
        <v>7</v>
      </c>
      <c r="E54">
        <v>3</v>
      </c>
      <c r="F54">
        <v>52</v>
      </c>
      <c r="G54">
        <v>6</v>
      </c>
      <c r="H54">
        <v>85.457048600015696</v>
      </c>
      <c r="J54">
        <v>85.414975200022994</v>
      </c>
      <c r="K54">
        <v>85.457048600015696</v>
      </c>
      <c r="L54">
        <v>86.440632100042393</v>
      </c>
      <c r="M54">
        <v>86.440632100042393</v>
      </c>
      <c r="N54">
        <v>86.475322000041999</v>
      </c>
      <c r="O54">
        <v>87.328988399996803</v>
      </c>
      <c r="P54" t="s">
        <v>25</v>
      </c>
      <c r="Q54">
        <v>0.86314760003005997</v>
      </c>
      <c r="R54" t="s">
        <v>26</v>
      </c>
      <c r="S54">
        <v>658784</v>
      </c>
      <c r="T54">
        <v>1</v>
      </c>
      <c r="U54" t="s">
        <v>39</v>
      </c>
      <c r="V54" t="s">
        <v>28</v>
      </c>
      <c r="W54" t="s">
        <v>29</v>
      </c>
      <c r="X54" t="s">
        <v>26</v>
      </c>
      <c r="Y54" t="s">
        <v>40</v>
      </c>
    </row>
    <row r="55" spans="1:25" x14ac:dyDescent="0.35">
      <c r="A55">
        <v>49</v>
      </c>
      <c r="B55">
        <v>60</v>
      </c>
      <c r="C55">
        <v>89</v>
      </c>
      <c r="D55">
        <v>7</v>
      </c>
      <c r="E55">
        <v>4</v>
      </c>
      <c r="F55">
        <v>53</v>
      </c>
      <c r="G55">
        <v>4</v>
      </c>
      <c r="H55">
        <v>87.373682700039296</v>
      </c>
      <c r="J55">
        <v>87.331567400018599</v>
      </c>
      <c r="K55">
        <v>87.373682700039296</v>
      </c>
      <c r="L55">
        <v>88.373851700045606</v>
      </c>
      <c r="M55">
        <v>88.373851700045606</v>
      </c>
      <c r="N55">
        <v>88.392927400011104</v>
      </c>
      <c r="O55">
        <v>89.010410100046997</v>
      </c>
      <c r="P55" t="s">
        <v>25</v>
      </c>
      <c r="Q55">
        <v>0.61776809999719196</v>
      </c>
      <c r="R55" t="s">
        <v>26</v>
      </c>
      <c r="S55">
        <v>658784</v>
      </c>
      <c r="T55">
        <v>1</v>
      </c>
      <c r="U55" t="s">
        <v>39</v>
      </c>
      <c r="V55" t="s">
        <v>28</v>
      </c>
      <c r="W55" t="s">
        <v>29</v>
      </c>
      <c r="X55" t="s">
        <v>26</v>
      </c>
      <c r="Y55" t="s">
        <v>40</v>
      </c>
    </row>
    <row r="56" spans="1:25" x14ac:dyDescent="0.35">
      <c r="A56">
        <v>27</v>
      </c>
      <c r="B56">
        <v>50</v>
      </c>
      <c r="C56">
        <v>21</v>
      </c>
      <c r="D56">
        <v>7</v>
      </c>
      <c r="E56">
        <v>5</v>
      </c>
      <c r="F56">
        <v>54</v>
      </c>
      <c r="G56">
        <v>2</v>
      </c>
      <c r="H56">
        <v>89.056580100033898</v>
      </c>
      <c r="J56">
        <v>89.013163900002795</v>
      </c>
      <c r="K56">
        <v>89.056580100033898</v>
      </c>
      <c r="L56">
        <v>90.040522600000202</v>
      </c>
      <c r="M56">
        <v>90.040522600000202</v>
      </c>
      <c r="N56">
        <v>90.061344300047494</v>
      </c>
      <c r="O56">
        <v>90.497446199995395</v>
      </c>
      <c r="P56" t="s">
        <v>25</v>
      </c>
      <c r="Q56">
        <v>0.428695500013418</v>
      </c>
      <c r="R56" t="s">
        <v>26</v>
      </c>
      <c r="S56">
        <v>658784</v>
      </c>
      <c r="T56">
        <v>1</v>
      </c>
      <c r="U56" t="s">
        <v>39</v>
      </c>
      <c r="V56" t="s">
        <v>28</v>
      </c>
      <c r="W56" t="s">
        <v>29</v>
      </c>
      <c r="X56" t="s">
        <v>26</v>
      </c>
      <c r="Y56" t="s">
        <v>40</v>
      </c>
    </row>
    <row r="57" spans="1:25" x14ac:dyDescent="0.35">
      <c r="A57">
        <v>15</v>
      </c>
      <c r="B57">
        <v>35</v>
      </c>
      <c r="C57">
        <v>13</v>
      </c>
      <c r="D57">
        <v>7</v>
      </c>
      <c r="E57">
        <v>6</v>
      </c>
      <c r="F57">
        <v>55</v>
      </c>
      <c r="G57">
        <v>1</v>
      </c>
      <c r="H57">
        <v>90.545448000018894</v>
      </c>
      <c r="J57">
        <v>90.500169100007</v>
      </c>
      <c r="K57">
        <v>90.545448000018894</v>
      </c>
      <c r="L57">
        <v>91.506546800024793</v>
      </c>
      <c r="M57">
        <v>91.506546800024793</v>
      </c>
      <c r="N57">
        <v>91.556653000006904</v>
      </c>
      <c r="O57">
        <v>91.709650600038003</v>
      </c>
      <c r="P57" t="s">
        <v>25</v>
      </c>
      <c r="Q57">
        <v>0.19539280002936699</v>
      </c>
      <c r="R57" t="s">
        <v>26</v>
      </c>
      <c r="S57">
        <v>658784</v>
      </c>
      <c r="T57">
        <v>1</v>
      </c>
      <c r="U57" t="s">
        <v>39</v>
      </c>
      <c r="V57" t="s">
        <v>28</v>
      </c>
      <c r="W57" t="s">
        <v>29</v>
      </c>
      <c r="X57" t="s">
        <v>26</v>
      </c>
      <c r="Y57" t="s">
        <v>40</v>
      </c>
    </row>
    <row r="58" spans="1:25" x14ac:dyDescent="0.35">
      <c r="A58">
        <v>67</v>
      </c>
      <c r="B58">
        <v>75</v>
      </c>
      <c r="C58">
        <v>119</v>
      </c>
      <c r="D58">
        <v>8</v>
      </c>
      <c r="E58">
        <v>0</v>
      </c>
      <c r="F58">
        <v>56</v>
      </c>
      <c r="G58">
        <v>5</v>
      </c>
      <c r="H58">
        <v>91.738561700039995</v>
      </c>
      <c r="J58">
        <v>91.710645800048894</v>
      </c>
      <c r="K58">
        <v>91.738561700039995</v>
      </c>
      <c r="L58">
        <v>92.722211000043899</v>
      </c>
      <c r="M58">
        <v>92.722211000043899</v>
      </c>
      <c r="N58">
        <v>92.738976799999307</v>
      </c>
      <c r="O58">
        <v>93.023582900001202</v>
      </c>
      <c r="P58" t="s">
        <v>25</v>
      </c>
      <c r="Q58">
        <v>0.291794499964453</v>
      </c>
      <c r="R58" t="s">
        <v>26</v>
      </c>
      <c r="S58">
        <v>658784</v>
      </c>
      <c r="T58">
        <v>1</v>
      </c>
      <c r="U58" t="s">
        <v>39</v>
      </c>
      <c r="V58" t="s">
        <v>28</v>
      </c>
      <c r="W58" t="s">
        <v>29</v>
      </c>
      <c r="X58" t="s">
        <v>26</v>
      </c>
      <c r="Y58" t="s">
        <v>40</v>
      </c>
    </row>
    <row r="59" spans="1:25" x14ac:dyDescent="0.35">
      <c r="A59">
        <v>49</v>
      </c>
      <c r="B59">
        <v>60</v>
      </c>
      <c r="C59">
        <v>89</v>
      </c>
      <c r="D59">
        <v>8</v>
      </c>
      <c r="E59">
        <v>1</v>
      </c>
      <c r="F59">
        <v>57</v>
      </c>
      <c r="G59">
        <v>4</v>
      </c>
      <c r="H59">
        <v>93.039084499992896</v>
      </c>
      <c r="J59">
        <v>93.024235400021993</v>
      </c>
      <c r="K59">
        <v>93.039084499992896</v>
      </c>
      <c r="L59">
        <v>94.038514900021198</v>
      </c>
      <c r="M59">
        <v>94.038514900021198</v>
      </c>
      <c r="N59">
        <v>94.038514900021198</v>
      </c>
      <c r="O59">
        <v>94.956956800015107</v>
      </c>
      <c r="P59" t="s">
        <v>25</v>
      </c>
      <c r="Q59">
        <v>0.90226200001779899</v>
      </c>
      <c r="R59" t="s">
        <v>26</v>
      </c>
      <c r="S59">
        <v>658784</v>
      </c>
      <c r="T59">
        <v>1</v>
      </c>
      <c r="U59" t="s">
        <v>39</v>
      </c>
      <c r="V59" t="s">
        <v>28</v>
      </c>
      <c r="W59" t="s">
        <v>29</v>
      </c>
      <c r="X59" t="s">
        <v>26</v>
      </c>
      <c r="Y59" t="s">
        <v>40</v>
      </c>
    </row>
    <row r="60" spans="1:25" x14ac:dyDescent="0.35">
      <c r="A60">
        <v>11</v>
      </c>
      <c r="B60">
        <v>30</v>
      </c>
      <c r="C60">
        <v>7</v>
      </c>
      <c r="D60">
        <v>8</v>
      </c>
      <c r="E60">
        <v>2</v>
      </c>
      <c r="F60">
        <v>58</v>
      </c>
      <c r="G60">
        <v>0</v>
      </c>
      <c r="H60">
        <v>94.971781000029296</v>
      </c>
      <c r="J60">
        <v>94.957423600018899</v>
      </c>
      <c r="K60">
        <v>94.971781000029296</v>
      </c>
      <c r="L60">
        <v>95.971976600005206</v>
      </c>
      <c r="M60">
        <v>95.971976600005206</v>
      </c>
      <c r="N60">
        <v>95.971976600005206</v>
      </c>
      <c r="O60">
        <v>96.306135900027499</v>
      </c>
      <c r="P60" t="s">
        <v>25</v>
      </c>
      <c r="Q60">
        <v>0.31843169999774501</v>
      </c>
      <c r="R60" t="s">
        <v>26</v>
      </c>
      <c r="S60">
        <v>658784</v>
      </c>
      <c r="T60">
        <v>1</v>
      </c>
      <c r="U60" t="s">
        <v>39</v>
      </c>
      <c r="V60" t="s">
        <v>28</v>
      </c>
      <c r="W60" t="s">
        <v>29</v>
      </c>
      <c r="X60" t="s">
        <v>26</v>
      </c>
      <c r="Y60" t="s">
        <v>40</v>
      </c>
    </row>
    <row r="61" spans="1:25" x14ac:dyDescent="0.35">
      <c r="A61">
        <v>27</v>
      </c>
      <c r="B61">
        <v>50</v>
      </c>
      <c r="C61">
        <v>21</v>
      </c>
      <c r="D61">
        <v>8</v>
      </c>
      <c r="E61">
        <v>3</v>
      </c>
      <c r="F61">
        <v>59</v>
      </c>
      <c r="G61">
        <v>2</v>
      </c>
      <c r="H61">
        <v>96.321549899992505</v>
      </c>
      <c r="J61">
        <v>96.306571400025803</v>
      </c>
      <c r="K61">
        <v>96.321549899992505</v>
      </c>
      <c r="L61">
        <v>97.321709400042806</v>
      </c>
      <c r="M61">
        <v>97.321709400042806</v>
      </c>
      <c r="N61">
        <v>97.321709400042806</v>
      </c>
      <c r="O61">
        <v>98.722416600037803</v>
      </c>
      <c r="P61" t="s">
        <v>25</v>
      </c>
      <c r="Q61">
        <v>1.38434389996109</v>
      </c>
      <c r="R61" t="s">
        <v>26</v>
      </c>
      <c r="S61">
        <v>658784</v>
      </c>
      <c r="T61">
        <v>1</v>
      </c>
      <c r="U61" t="s">
        <v>39</v>
      </c>
      <c r="V61" t="s">
        <v>28</v>
      </c>
      <c r="W61" t="s">
        <v>29</v>
      </c>
      <c r="X61" t="s">
        <v>26</v>
      </c>
      <c r="Y61" t="s">
        <v>40</v>
      </c>
    </row>
    <row r="62" spans="1:25" x14ac:dyDescent="0.35">
      <c r="A62">
        <v>78</v>
      </c>
      <c r="B62">
        <v>80</v>
      </c>
      <c r="C62">
        <v>162</v>
      </c>
      <c r="D62">
        <v>8</v>
      </c>
      <c r="E62">
        <v>4</v>
      </c>
      <c r="F62">
        <v>60</v>
      </c>
      <c r="G62">
        <v>6</v>
      </c>
      <c r="H62">
        <v>98.739401500031803</v>
      </c>
      <c r="J62">
        <v>98.722833100007804</v>
      </c>
      <c r="K62">
        <v>98.739401500031803</v>
      </c>
      <c r="L62">
        <v>99.738053900015004</v>
      </c>
      <c r="M62">
        <v>99.738053900015004</v>
      </c>
      <c r="N62">
        <v>99.738053900015004</v>
      </c>
      <c r="O62">
        <v>100.62229240004601</v>
      </c>
      <c r="P62" t="s">
        <v>25</v>
      </c>
      <c r="Q62">
        <v>0.87659140001051095</v>
      </c>
      <c r="R62" t="s">
        <v>26</v>
      </c>
      <c r="S62">
        <v>658784</v>
      </c>
      <c r="T62">
        <v>1</v>
      </c>
      <c r="U62" t="s">
        <v>39</v>
      </c>
      <c r="V62" t="s">
        <v>28</v>
      </c>
      <c r="W62" t="s">
        <v>29</v>
      </c>
      <c r="X62" t="s">
        <v>26</v>
      </c>
      <c r="Y62" t="s">
        <v>40</v>
      </c>
    </row>
    <row r="63" spans="1:25" x14ac:dyDescent="0.35">
      <c r="A63">
        <v>15</v>
      </c>
      <c r="B63">
        <v>35</v>
      </c>
      <c r="C63">
        <v>13</v>
      </c>
      <c r="D63">
        <v>8</v>
      </c>
      <c r="E63">
        <v>5</v>
      </c>
      <c r="F63">
        <v>61</v>
      </c>
      <c r="G63">
        <v>1</v>
      </c>
      <c r="H63">
        <v>100.63823959999699</v>
      </c>
      <c r="J63">
        <v>100.622721499996</v>
      </c>
      <c r="K63">
        <v>100.63823959999699</v>
      </c>
      <c r="L63">
        <v>101.638185100047</v>
      </c>
      <c r="M63">
        <v>101.638185100047</v>
      </c>
      <c r="N63">
        <v>101.638185100047</v>
      </c>
      <c r="O63">
        <v>102.788979500008</v>
      </c>
      <c r="P63" t="s">
        <v>25</v>
      </c>
      <c r="Q63">
        <v>1.14651970000704</v>
      </c>
      <c r="R63" t="s">
        <v>26</v>
      </c>
      <c r="S63">
        <v>658784</v>
      </c>
      <c r="T63">
        <v>1</v>
      </c>
      <c r="U63" t="s">
        <v>39</v>
      </c>
      <c r="V63" t="s">
        <v>28</v>
      </c>
      <c r="W63" t="s">
        <v>29</v>
      </c>
      <c r="X63" t="s">
        <v>26</v>
      </c>
      <c r="Y63" t="s">
        <v>40</v>
      </c>
    </row>
    <row r="64" spans="1:25" x14ac:dyDescent="0.35">
      <c r="A64">
        <v>40</v>
      </c>
      <c r="B64">
        <v>55</v>
      </c>
      <c r="C64">
        <v>62</v>
      </c>
      <c r="D64">
        <v>8</v>
      </c>
      <c r="E64">
        <v>6</v>
      </c>
      <c r="F64">
        <v>62</v>
      </c>
      <c r="G64">
        <v>3</v>
      </c>
      <c r="H64">
        <v>102.804488099995</v>
      </c>
      <c r="J64">
        <v>102.789365300035</v>
      </c>
      <c r="K64">
        <v>102.804488099995</v>
      </c>
      <c r="L64">
        <v>103.80442200001499</v>
      </c>
      <c r="M64">
        <v>103.80442200001499</v>
      </c>
      <c r="N64">
        <v>103.80442200001499</v>
      </c>
      <c r="O64">
        <v>104.455424400046</v>
      </c>
      <c r="P64" t="s">
        <v>25</v>
      </c>
      <c r="Q64">
        <v>0.64117910002823897</v>
      </c>
      <c r="R64" t="s">
        <v>26</v>
      </c>
      <c r="S64">
        <v>658784</v>
      </c>
      <c r="T64">
        <v>1</v>
      </c>
      <c r="U64" t="s">
        <v>39</v>
      </c>
      <c r="V64" t="s">
        <v>28</v>
      </c>
      <c r="W64" t="s">
        <v>29</v>
      </c>
      <c r="X64" t="s">
        <v>26</v>
      </c>
      <c r="Y64" t="s">
        <v>40</v>
      </c>
    </row>
    <row r="65" spans="1:25" x14ac:dyDescent="0.35">
      <c r="A65">
        <v>11</v>
      </c>
      <c r="B65">
        <v>30</v>
      </c>
      <c r="C65">
        <v>7</v>
      </c>
      <c r="D65">
        <v>9</v>
      </c>
      <c r="E65">
        <v>0</v>
      </c>
      <c r="F65">
        <v>63</v>
      </c>
      <c r="G65">
        <v>0</v>
      </c>
      <c r="H65">
        <v>104.47130810003701</v>
      </c>
      <c r="J65">
        <v>104.45580710005</v>
      </c>
      <c r="K65">
        <v>104.47130810003701</v>
      </c>
      <c r="L65">
        <v>105.454707700002</v>
      </c>
      <c r="M65">
        <v>105.454707700002</v>
      </c>
      <c r="N65">
        <v>105.471938300004</v>
      </c>
      <c r="O65">
        <v>105.92197710002</v>
      </c>
      <c r="P65" t="s">
        <v>25</v>
      </c>
      <c r="Q65">
        <v>0.45771290000993697</v>
      </c>
      <c r="R65" t="s">
        <v>26</v>
      </c>
      <c r="S65">
        <v>658784</v>
      </c>
      <c r="T65">
        <v>1</v>
      </c>
      <c r="U65" t="s">
        <v>39</v>
      </c>
      <c r="V65" t="s">
        <v>28</v>
      </c>
      <c r="W65" t="s">
        <v>29</v>
      </c>
      <c r="X65" t="s">
        <v>26</v>
      </c>
      <c r="Y65" t="s">
        <v>40</v>
      </c>
    </row>
    <row r="66" spans="1:25" x14ac:dyDescent="0.35">
      <c r="A66">
        <v>49</v>
      </c>
      <c r="B66">
        <v>60</v>
      </c>
      <c r="C66">
        <v>89</v>
      </c>
      <c r="D66">
        <v>9</v>
      </c>
      <c r="E66">
        <v>1</v>
      </c>
      <c r="F66">
        <v>64</v>
      </c>
      <c r="G66">
        <v>4</v>
      </c>
      <c r="H66">
        <v>105.937483699992</v>
      </c>
      <c r="J66">
        <v>105.92237460002001</v>
      </c>
      <c r="K66">
        <v>105.937483699992</v>
      </c>
      <c r="L66">
        <v>106.93842370004801</v>
      </c>
      <c r="M66">
        <v>106.93842370004801</v>
      </c>
      <c r="N66">
        <v>106.93842370004801</v>
      </c>
      <c r="O66">
        <v>108.08851060003499</v>
      </c>
      <c r="P66" t="s">
        <v>25</v>
      </c>
      <c r="Q66">
        <v>1.14369379996787</v>
      </c>
      <c r="R66" t="s">
        <v>26</v>
      </c>
      <c r="S66">
        <v>658784</v>
      </c>
      <c r="T66">
        <v>1</v>
      </c>
      <c r="U66" t="s">
        <v>39</v>
      </c>
      <c r="V66" t="s">
        <v>28</v>
      </c>
      <c r="W66" t="s">
        <v>29</v>
      </c>
      <c r="X66" t="s">
        <v>26</v>
      </c>
      <c r="Y66" t="s">
        <v>40</v>
      </c>
    </row>
    <row r="67" spans="1:25" x14ac:dyDescent="0.35">
      <c r="A67">
        <v>27</v>
      </c>
      <c r="B67">
        <v>50</v>
      </c>
      <c r="C67">
        <v>21</v>
      </c>
      <c r="D67">
        <v>9</v>
      </c>
      <c r="E67">
        <v>2</v>
      </c>
      <c r="F67">
        <v>65</v>
      </c>
      <c r="G67">
        <v>2</v>
      </c>
      <c r="H67">
        <v>108.10449019999901</v>
      </c>
      <c r="J67">
        <v>108.088902799994</v>
      </c>
      <c r="K67">
        <v>108.10449019999901</v>
      </c>
      <c r="L67">
        <v>109.08768440003</v>
      </c>
      <c r="M67">
        <v>109.08768440003</v>
      </c>
      <c r="N67">
        <v>109.104743100004</v>
      </c>
      <c r="O67">
        <v>109.338606400007</v>
      </c>
      <c r="P67" t="s">
        <v>25</v>
      </c>
      <c r="Q67">
        <v>0.23965210001915599</v>
      </c>
      <c r="R67" t="s">
        <v>26</v>
      </c>
      <c r="S67">
        <v>658784</v>
      </c>
      <c r="T67">
        <v>1</v>
      </c>
      <c r="U67" t="s">
        <v>39</v>
      </c>
      <c r="V67" t="s">
        <v>28</v>
      </c>
      <c r="W67" t="s">
        <v>29</v>
      </c>
      <c r="X67" t="s">
        <v>26</v>
      </c>
      <c r="Y67" t="s">
        <v>40</v>
      </c>
    </row>
    <row r="68" spans="1:25" x14ac:dyDescent="0.35">
      <c r="A68">
        <v>15</v>
      </c>
      <c r="B68">
        <v>35</v>
      </c>
      <c r="C68">
        <v>13</v>
      </c>
      <c r="D68">
        <v>9</v>
      </c>
      <c r="E68">
        <v>3</v>
      </c>
      <c r="F68">
        <v>66</v>
      </c>
      <c r="G68">
        <v>1</v>
      </c>
      <c r="H68">
        <v>109.354615200019</v>
      </c>
      <c r="J68">
        <v>109.3390029</v>
      </c>
      <c r="K68">
        <v>109.354615200019</v>
      </c>
      <c r="L68">
        <v>110.35426980000901</v>
      </c>
      <c r="M68">
        <v>110.35426980000901</v>
      </c>
      <c r="N68">
        <v>110.35426980000901</v>
      </c>
      <c r="O68">
        <v>110.704994600033</v>
      </c>
      <c r="P68" t="s">
        <v>25</v>
      </c>
      <c r="Q68">
        <v>0.34541459998581497</v>
      </c>
      <c r="R68" t="s">
        <v>26</v>
      </c>
      <c r="S68">
        <v>658784</v>
      </c>
      <c r="T68">
        <v>1</v>
      </c>
      <c r="U68" t="s">
        <v>39</v>
      </c>
      <c r="V68" t="s">
        <v>28</v>
      </c>
      <c r="W68" t="s">
        <v>29</v>
      </c>
      <c r="X68" t="s">
        <v>26</v>
      </c>
      <c r="Y68" t="s">
        <v>40</v>
      </c>
    </row>
    <row r="69" spans="1:25" x14ac:dyDescent="0.35">
      <c r="A69">
        <v>40</v>
      </c>
      <c r="B69">
        <v>55</v>
      </c>
      <c r="C69">
        <v>62</v>
      </c>
      <c r="D69">
        <v>9</v>
      </c>
      <c r="E69">
        <v>4</v>
      </c>
      <c r="F69">
        <v>67</v>
      </c>
      <c r="G69">
        <v>3</v>
      </c>
      <c r="H69">
        <v>110.720931400021</v>
      </c>
      <c r="J69">
        <v>110.70539140002801</v>
      </c>
      <c r="K69">
        <v>110.720931400021</v>
      </c>
      <c r="L69">
        <v>111.704603300022</v>
      </c>
      <c r="M69">
        <v>111.704603300022</v>
      </c>
      <c r="N69">
        <v>111.72129120002499</v>
      </c>
      <c r="O69">
        <v>112.23852290003499</v>
      </c>
      <c r="P69" t="s">
        <v>25</v>
      </c>
      <c r="Q69">
        <v>0.52721610001754005</v>
      </c>
      <c r="R69" t="s">
        <v>26</v>
      </c>
      <c r="S69">
        <v>658784</v>
      </c>
      <c r="T69">
        <v>1</v>
      </c>
      <c r="U69" t="s">
        <v>39</v>
      </c>
      <c r="V69" t="s">
        <v>28</v>
      </c>
      <c r="W69" t="s">
        <v>29</v>
      </c>
      <c r="X69" t="s">
        <v>26</v>
      </c>
      <c r="Y69" t="s">
        <v>40</v>
      </c>
    </row>
    <row r="70" spans="1:25" x14ac:dyDescent="0.35">
      <c r="A70">
        <v>67</v>
      </c>
      <c r="B70">
        <v>75</v>
      </c>
      <c r="C70">
        <v>119</v>
      </c>
      <c r="D70">
        <v>9</v>
      </c>
      <c r="E70">
        <v>5</v>
      </c>
      <c r="F70">
        <v>68</v>
      </c>
      <c r="G70">
        <v>5</v>
      </c>
      <c r="H70">
        <v>112.254466600017</v>
      </c>
      <c r="J70">
        <v>112.23894370003801</v>
      </c>
      <c r="K70">
        <v>112.254466600017</v>
      </c>
      <c r="L70">
        <v>113.237953000003</v>
      </c>
      <c r="M70">
        <v>113.237953000003</v>
      </c>
      <c r="N70">
        <v>113.254420200013</v>
      </c>
      <c r="O70">
        <v>113.55644080002</v>
      </c>
      <c r="P70" t="s">
        <v>25</v>
      </c>
      <c r="Q70">
        <v>0.31491389998700398</v>
      </c>
      <c r="R70" t="s">
        <v>26</v>
      </c>
      <c r="S70">
        <v>658784</v>
      </c>
      <c r="T70">
        <v>1</v>
      </c>
      <c r="U70" t="s">
        <v>39</v>
      </c>
      <c r="V70" t="s">
        <v>28</v>
      </c>
      <c r="W70" t="s">
        <v>29</v>
      </c>
      <c r="X70" t="s">
        <v>26</v>
      </c>
      <c r="Y70" t="s">
        <v>40</v>
      </c>
    </row>
    <row r="71" spans="1:25" x14ac:dyDescent="0.35">
      <c r="A71">
        <v>78</v>
      </c>
      <c r="B71">
        <v>80</v>
      </c>
      <c r="C71">
        <v>162</v>
      </c>
      <c r="D71">
        <v>9</v>
      </c>
      <c r="E71">
        <v>6</v>
      </c>
      <c r="F71">
        <v>69</v>
      </c>
      <c r="G71">
        <v>6</v>
      </c>
      <c r="H71">
        <v>113.57162669999499</v>
      </c>
      <c r="J71">
        <v>113.556845200015</v>
      </c>
      <c r="K71">
        <v>113.57162669999499</v>
      </c>
      <c r="L71">
        <v>114.57241340004801</v>
      </c>
      <c r="M71">
        <v>114.57241340004801</v>
      </c>
      <c r="N71">
        <v>114.57241340004801</v>
      </c>
      <c r="O71">
        <v>114.655096900009</v>
      </c>
      <c r="P71" t="s">
        <v>25</v>
      </c>
      <c r="Q71">
        <v>6.8494500010274295E-2</v>
      </c>
      <c r="R71" t="s">
        <v>26</v>
      </c>
      <c r="S71">
        <v>658784</v>
      </c>
      <c r="T71">
        <v>1</v>
      </c>
      <c r="U71" t="s">
        <v>39</v>
      </c>
      <c r="V71" t="s">
        <v>28</v>
      </c>
      <c r="W71" t="s">
        <v>29</v>
      </c>
      <c r="X71" t="s">
        <v>26</v>
      </c>
      <c r="Y71" t="s">
        <v>40</v>
      </c>
    </row>
    <row r="72" spans="1:25" x14ac:dyDescent="0.35">
      <c r="A72">
        <v>67</v>
      </c>
      <c r="B72">
        <v>75</v>
      </c>
      <c r="C72">
        <v>119</v>
      </c>
      <c r="D72">
        <v>10</v>
      </c>
      <c r="E72">
        <v>0</v>
      </c>
      <c r="F72">
        <v>70</v>
      </c>
      <c r="G72">
        <v>5</v>
      </c>
      <c r="H72">
        <v>114.670497600047</v>
      </c>
      <c r="J72">
        <v>114.655445900047</v>
      </c>
      <c r="K72">
        <v>114.670497600047</v>
      </c>
      <c r="L72">
        <v>115.670980199996</v>
      </c>
      <c r="M72">
        <v>115.670980199996</v>
      </c>
      <c r="N72">
        <v>115.670980199996</v>
      </c>
      <c r="O72">
        <v>115.954902800032</v>
      </c>
      <c r="P72" t="s">
        <v>25</v>
      </c>
      <c r="Q72">
        <v>0.27781210001557999</v>
      </c>
      <c r="R72" t="s">
        <v>26</v>
      </c>
      <c r="S72">
        <v>658784</v>
      </c>
      <c r="T72">
        <v>1</v>
      </c>
      <c r="U72" t="s">
        <v>39</v>
      </c>
      <c r="V72" t="s">
        <v>28</v>
      </c>
      <c r="W72" t="s">
        <v>29</v>
      </c>
      <c r="X72" t="s">
        <v>26</v>
      </c>
      <c r="Y72" t="s">
        <v>40</v>
      </c>
    </row>
    <row r="73" spans="1:25" x14ac:dyDescent="0.35">
      <c r="A73">
        <v>11</v>
      </c>
      <c r="B73">
        <v>30</v>
      </c>
      <c r="C73">
        <v>7</v>
      </c>
      <c r="D73">
        <v>10</v>
      </c>
      <c r="E73">
        <v>1</v>
      </c>
      <c r="F73">
        <v>71</v>
      </c>
      <c r="G73">
        <v>0</v>
      </c>
      <c r="H73">
        <v>115.97209470003099</v>
      </c>
      <c r="J73">
        <v>115.955342800007</v>
      </c>
      <c r="K73">
        <v>115.97209470003099</v>
      </c>
      <c r="L73">
        <v>116.970762500015</v>
      </c>
      <c r="M73">
        <v>116.970762500015</v>
      </c>
      <c r="N73">
        <v>116.98730239999701</v>
      </c>
      <c r="O73">
        <v>117.97159950004399</v>
      </c>
      <c r="P73" t="s">
        <v>25</v>
      </c>
      <c r="Q73">
        <v>0.99909249995835103</v>
      </c>
      <c r="R73" t="s">
        <v>26</v>
      </c>
      <c r="S73">
        <v>658784</v>
      </c>
      <c r="T73">
        <v>1</v>
      </c>
      <c r="U73" t="s">
        <v>39</v>
      </c>
      <c r="V73" t="s">
        <v>28</v>
      </c>
      <c r="W73" t="s">
        <v>29</v>
      </c>
      <c r="X73" t="s">
        <v>26</v>
      </c>
      <c r="Y73" t="s">
        <v>40</v>
      </c>
    </row>
    <row r="74" spans="1:25" x14ac:dyDescent="0.35">
      <c r="A74">
        <v>49</v>
      </c>
      <c r="B74">
        <v>60</v>
      </c>
      <c r="C74">
        <v>89</v>
      </c>
      <c r="D74">
        <v>10</v>
      </c>
      <c r="E74">
        <v>2</v>
      </c>
      <c r="F74">
        <v>72</v>
      </c>
      <c r="G74">
        <v>4</v>
      </c>
      <c r="H74">
        <v>117.987252200022</v>
      </c>
      <c r="J74">
        <v>117.972043500049</v>
      </c>
      <c r="K74">
        <v>117.987252200022</v>
      </c>
      <c r="L74">
        <v>118.987568300042</v>
      </c>
      <c r="M74">
        <v>118.987568300042</v>
      </c>
      <c r="N74">
        <v>118.987568300042</v>
      </c>
      <c r="O74">
        <v>119.088140600011</v>
      </c>
      <c r="P74" t="s">
        <v>25</v>
      </c>
      <c r="Q74">
        <v>9.5474600035231505E-2</v>
      </c>
      <c r="R74" t="s">
        <v>26</v>
      </c>
      <c r="S74">
        <v>658784</v>
      </c>
      <c r="T74">
        <v>1</v>
      </c>
      <c r="U74" t="s">
        <v>39</v>
      </c>
      <c r="V74" t="s">
        <v>28</v>
      </c>
      <c r="W74" t="s">
        <v>29</v>
      </c>
      <c r="X74" t="s">
        <v>26</v>
      </c>
      <c r="Y74" t="s">
        <v>40</v>
      </c>
    </row>
    <row r="75" spans="1:25" x14ac:dyDescent="0.35">
      <c r="A75">
        <v>15</v>
      </c>
      <c r="B75">
        <v>35</v>
      </c>
      <c r="C75">
        <v>13</v>
      </c>
      <c r="D75">
        <v>10</v>
      </c>
      <c r="E75">
        <v>3</v>
      </c>
      <c r="F75">
        <v>73</v>
      </c>
      <c r="G75">
        <v>1</v>
      </c>
      <c r="H75">
        <v>119.104764799994</v>
      </c>
      <c r="J75">
        <v>119.08852650003899</v>
      </c>
      <c r="K75">
        <v>119.104764799994</v>
      </c>
      <c r="L75">
        <v>120.089486400014</v>
      </c>
      <c r="M75">
        <v>120.089486400014</v>
      </c>
      <c r="N75">
        <v>120.104260199994</v>
      </c>
      <c r="O75">
        <v>120.205330100026</v>
      </c>
      <c r="P75" t="s">
        <v>25</v>
      </c>
      <c r="Q75">
        <v>0.10043759999098199</v>
      </c>
      <c r="R75" t="s">
        <v>26</v>
      </c>
      <c r="S75">
        <v>658784</v>
      </c>
      <c r="T75">
        <v>1</v>
      </c>
      <c r="U75" t="s">
        <v>39</v>
      </c>
      <c r="V75" t="s">
        <v>28</v>
      </c>
      <c r="W75" t="s">
        <v>29</v>
      </c>
      <c r="X75" t="s">
        <v>26</v>
      </c>
      <c r="Y75" t="s">
        <v>40</v>
      </c>
    </row>
    <row r="76" spans="1:25" x14ac:dyDescent="0.35">
      <c r="A76">
        <v>78</v>
      </c>
      <c r="B76">
        <v>80</v>
      </c>
      <c r="C76">
        <v>162</v>
      </c>
      <c r="D76">
        <v>10</v>
      </c>
      <c r="E76">
        <v>4</v>
      </c>
      <c r="F76">
        <v>74</v>
      </c>
      <c r="G76">
        <v>6</v>
      </c>
      <c r="H76">
        <v>120.22115709999299</v>
      </c>
      <c r="J76">
        <v>120.20572040003</v>
      </c>
      <c r="K76">
        <v>120.22115709999299</v>
      </c>
      <c r="L76">
        <v>121.220970300026</v>
      </c>
      <c r="M76">
        <v>121.220970300026</v>
      </c>
      <c r="N76">
        <v>121.220970300026</v>
      </c>
      <c r="O76">
        <v>121.305674800009</v>
      </c>
      <c r="P76" t="s">
        <v>25</v>
      </c>
      <c r="Q76">
        <v>8.2972300006076694E-2</v>
      </c>
      <c r="R76" t="s">
        <v>26</v>
      </c>
      <c r="S76">
        <v>658784</v>
      </c>
      <c r="T76">
        <v>1</v>
      </c>
      <c r="U76" t="s">
        <v>39</v>
      </c>
      <c r="V76" t="s">
        <v>28</v>
      </c>
      <c r="W76" t="s">
        <v>29</v>
      </c>
      <c r="X76" t="s">
        <v>26</v>
      </c>
      <c r="Y76" t="s">
        <v>40</v>
      </c>
    </row>
    <row r="77" spans="1:25" x14ac:dyDescent="0.35">
      <c r="A77">
        <v>40</v>
      </c>
      <c r="B77">
        <v>55</v>
      </c>
      <c r="C77">
        <v>62</v>
      </c>
      <c r="D77">
        <v>10</v>
      </c>
      <c r="E77">
        <v>5</v>
      </c>
      <c r="F77">
        <v>75</v>
      </c>
      <c r="G77">
        <v>3</v>
      </c>
      <c r="H77">
        <v>121.320541699999</v>
      </c>
      <c r="J77">
        <v>121.306057000008</v>
      </c>
      <c r="K77">
        <v>121.320541699999</v>
      </c>
      <c r="L77">
        <v>122.320923799998</v>
      </c>
      <c r="M77">
        <v>122.320923799998</v>
      </c>
      <c r="N77">
        <v>122.320923799998</v>
      </c>
      <c r="O77">
        <v>122.45698170003</v>
      </c>
      <c r="P77" t="s">
        <v>25</v>
      </c>
      <c r="Q77">
        <v>0.12238710001111</v>
      </c>
      <c r="R77" t="s">
        <v>26</v>
      </c>
      <c r="S77">
        <v>658784</v>
      </c>
      <c r="T77">
        <v>1</v>
      </c>
      <c r="U77" t="s">
        <v>39</v>
      </c>
      <c r="V77" t="s">
        <v>28</v>
      </c>
      <c r="W77" t="s">
        <v>29</v>
      </c>
      <c r="X77" t="s">
        <v>26</v>
      </c>
      <c r="Y77" t="s">
        <v>40</v>
      </c>
    </row>
    <row r="78" spans="1:25" x14ac:dyDescent="0.35">
      <c r="A78">
        <v>27</v>
      </c>
      <c r="B78">
        <v>50</v>
      </c>
      <c r="C78">
        <v>21</v>
      </c>
      <c r="D78">
        <v>10</v>
      </c>
      <c r="E78">
        <v>6</v>
      </c>
      <c r="F78">
        <v>76</v>
      </c>
      <c r="G78">
        <v>2</v>
      </c>
      <c r="H78">
        <v>122.470471600012</v>
      </c>
      <c r="J78">
        <v>122.457355300022</v>
      </c>
      <c r="K78">
        <v>122.470471600012</v>
      </c>
      <c r="L78">
        <v>123.470137900032</v>
      </c>
      <c r="M78">
        <v>123.470137900032</v>
      </c>
      <c r="N78">
        <v>123.470137900032</v>
      </c>
      <c r="O78">
        <v>123.50482710002601</v>
      </c>
      <c r="P78" t="s">
        <v>25</v>
      </c>
      <c r="Q78">
        <v>1.8287100014276799E-2</v>
      </c>
      <c r="R78" t="s">
        <v>26</v>
      </c>
      <c r="S78">
        <v>658784</v>
      </c>
      <c r="T78">
        <v>1</v>
      </c>
      <c r="U78" t="s">
        <v>39</v>
      </c>
      <c r="V78" t="s">
        <v>28</v>
      </c>
      <c r="W78" t="s">
        <v>29</v>
      </c>
      <c r="X78" t="s">
        <v>26</v>
      </c>
      <c r="Y78" t="s">
        <v>40</v>
      </c>
    </row>
    <row r="79" spans="1:25" x14ac:dyDescent="0.35">
      <c r="A79">
        <v>11</v>
      </c>
      <c r="B79">
        <v>30</v>
      </c>
      <c r="C79">
        <v>7</v>
      </c>
      <c r="D79">
        <v>11</v>
      </c>
      <c r="E79">
        <v>0</v>
      </c>
      <c r="F79">
        <v>77</v>
      </c>
      <c r="G79">
        <v>0</v>
      </c>
      <c r="H79">
        <v>123.52025870000899</v>
      </c>
      <c r="J79">
        <v>123.50519690004801</v>
      </c>
      <c r="K79">
        <v>123.52025870000899</v>
      </c>
      <c r="L79">
        <v>124.503655700013</v>
      </c>
      <c r="M79">
        <v>124.503655700013</v>
      </c>
      <c r="N79">
        <v>124.521873400022</v>
      </c>
      <c r="O79">
        <v>124.522722800029</v>
      </c>
      <c r="P79" t="s">
        <v>25</v>
      </c>
      <c r="Q79">
        <v>1.1783199966885099E-2</v>
      </c>
      <c r="R79" t="s">
        <v>26</v>
      </c>
      <c r="S79">
        <v>658784</v>
      </c>
      <c r="T79">
        <v>1</v>
      </c>
      <c r="U79" t="s">
        <v>39</v>
      </c>
      <c r="V79" t="s">
        <v>28</v>
      </c>
      <c r="W79" t="s">
        <v>29</v>
      </c>
      <c r="X79" t="s">
        <v>26</v>
      </c>
      <c r="Y79" t="s">
        <v>40</v>
      </c>
    </row>
    <row r="80" spans="1:25" x14ac:dyDescent="0.35">
      <c r="A80">
        <v>27</v>
      </c>
      <c r="B80">
        <v>50</v>
      </c>
      <c r="C80">
        <v>21</v>
      </c>
      <c r="D80">
        <v>11</v>
      </c>
      <c r="E80">
        <v>1</v>
      </c>
      <c r="F80">
        <v>78</v>
      </c>
      <c r="G80">
        <v>2</v>
      </c>
      <c r="H80">
        <v>124.53715089999601</v>
      </c>
      <c r="J80">
        <v>124.523157900024</v>
      </c>
      <c r="K80">
        <v>124.53715089999601</v>
      </c>
      <c r="L80">
        <v>125.536947500018</v>
      </c>
      <c r="M80">
        <v>125.536947500018</v>
      </c>
      <c r="N80">
        <v>125.536947500018</v>
      </c>
      <c r="O80">
        <v>125.971386100049</v>
      </c>
      <c r="P80" t="s">
        <v>25</v>
      </c>
      <c r="Q80">
        <v>0.41982099995948302</v>
      </c>
      <c r="R80" t="s">
        <v>26</v>
      </c>
      <c r="S80">
        <v>658784</v>
      </c>
      <c r="T80">
        <v>1</v>
      </c>
      <c r="U80" t="s">
        <v>39</v>
      </c>
      <c r="V80" t="s">
        <v>28</v>
      </c>
      <c r="W80" t="s">
        <v>29</v>
      </c>
      <c r="X80" t="s">
        <v>26</v>
      </c>
      <c r="Y80" t="s">
        <v>40</v>
      </c>
    </row>
    <row r="81" spans="1:25" x14ac:dyDescent="0.35">
      <c r="A81">
        <v>67</v>
      </c>
      <c r="B81">
        <v>75</v>
      </c>
      <c r="C81">
        <v>119</v>
      </c>
      <c r="D81">
        <v>11</v>
      </c>
      <c r="E81">
        <v>2</v>
      </c>
      <c r="F81">
        <v>79</v>
      </c>
      <c r="G81">
        <v>5</v>
      </c>
      <c r="H81">
        <v>125.987251800019</v>
      </c>
      <c r="J81">
        <v>125.971726000017</v>
      </c>
      <c r="K81">
        <v>125.987251800019</v>
      </c>
      <c r="L81">
        <v>126.988083100004</v>
      </c>
      <c r="M81">
        <v>126.988083100004</v>
      </c>
      <c r="N81">
        <v>126.988083100004</v>
      </c>
      <c r="O81">
        <v>127.622842100041</v>
      </c>
      <c r="P81" t="s">
        <v>25</v>
      </c>
      <c r="Q81">
        <v>0.62995139998383798</v>
      </c>
      <c r="R81" t="s">
        <v>26</v>
      </c>
      <c r="S81">
        <v>658784</v>
      </c>
      <c r="T81">
        <v>1</v>
      </c>
      <c r="U81" t="s">
        <v>39</v>
      </c>
      <c r="V81" t="s">
        <v>28</v>
      </c>
      <c r="W81" t="s">
        <v>29</v>
      </c>
      <c r="X81" t="s">
        <v>26</v>
      </c>
      <c r="Y81" t="s">
        <v>40</v>
      </c>
    </row>
    <row r="82" spans="1:25" x14ac:dyDescent="0.35">
      <c r="A82">
        <v>78</v>
      </c>
      <c r="B82">
        <v>80</v>
      </c>
      <c r="C82">
        <v>162</v>
      </c>
      <c r="D82">
        <v>11</v>
      </c>
      <c r="E82">
        <v>3</v>
      </c>
      <c r="F82">
        <v>80</v>
      </c>
      <c r="G82">
        <v>6</v>
      </c>
      <c r="H82">
        <v>127.63735410000599</v>
      </c>
      <c r="J82">
        <v>127.623339700046</v>
      </c>
      <c r="K82">
        <v>127.63735410000599</v>
      </c>
      <c r="L82">
        <v>128.63680810004001</v>
      </c>
      <c r="M82">
        <v>128.63680810004001</v>
      </c>
      <c r="N82">
        <v>128.63680810004001</v>
      </c>
      <c r="O82">
        <v>129.204395200009</v>
      </c>
      <c r="P82" t="s">
        <v>25</v>
      </c>
      <c r="Q82">
        <v>0.56343780003953703</v>
      </c>
      <c r="R82" t="s">
        <v>26</v>
      </c>
      <c r="S82">
        <v>658784</v>
      </c>
      <c r="T82">
        <v>1</v>
      </c>
      <c r="U82" t="s">
        <v>39</v>
      </c>
      <c r="V82" t="s">
        <v>28</v>
      </c>
      <c r="W82" t="s">
        <v>29</v>
      </c>
      <c r="X82" t="s">
        <v>26</v>
      </c>
      <c r="Y82" t="s">
        <v>40</v>
      </c>
    </row>
    <row r="83" spans="1:25" x14ac:dyDescent="0.35">
      <c r="A83">
        <v>40</v>
      </c>
      <c r="B83">
        <v>55</v>
      </c>
      <c r="C83">
        <v>62</v>
      </c>
      <c r="D83">
        <v>11</v>
      </c>
      <c r="E83">
        <v>4</v>
      </c>
      <c r="F83">
        <v>81</v>
      </c>
      <c r="G83">
        <v>3</v>
      </c>
      <c r="H83">
        <v>129.22038880002199</v>
      </c>
      <c r="J83">
        <v>129.204780800035</v>
      </c>
      <c r="K83">
        <v>129.22038880002199</v>
      </c>
      <c r="L83">
        <v>130.22053180000501</v>
      </c>
      <c r="M83">
        <v>130.22053180000501</v>
      </c>
      <c r="N83">
        <v>130.22053180000501</v>
      </c>
      <c r="O83">
        <v>131.03765310003601</v>
      </c>
      <c r="P83" t="s">
        <v>25</v>
      </c>
      <c r="Q83">
        <v>0.80981760000577196</v>
      </c>
      <c r="R83" t="s">
        <v>26</v>
      </c>
      <c r="S83">
        <v>658784</v>
      </c>
      <c r="T83">
        <v>1</v>
      </c>
      <c r="U83" t="s">
        <v>39</v>
      </c>
      <c r="V83" t="s">
        <v>28</v>
      </c>
      <c r="W83" t="s">
        <v>29</v>
      </c>
      <c r="X83" t="s">
        <v>26</v>
      </c>
      <c r="Y83" t="s">
        <v>40</v>
      </c>
    </row>
    <row r="84" spans="1:25" x14ac:dyDescent="0.35">
      <c r="A84">
        <v>49</v>
      </c>
      <c r="B84">
        <v>60</v>
      </c>
      <c r="C84">
        <v>89</v>
      </c>
      <c r="D84">
        <v>11</v>
      </c>
      <c r="E84">
        <v>5</v>
      </c>
      <c r="F84">
        <v>82</v>
      </c>
      <c r="G84">
        <v>4</v>
      </c>
      <c r="H84">
        <v>131.05400320002801</v>
      </c>
      <c r="J84">
        <v>131.03802100004299</v>
      </c>
      <c r="K84">
        <v>131.05400320002801</v>
      </c>
      <c r="L84">
        <v>132.05481100000901</v>
      </c>
      <c r="M84">
        <v>132.05481100000901</v>
      </c>
      <c r="N84">
        <v>132.05481100000901</v>
      </c>
      <c r="O84">
        <v>133.25422600004799</v>
      </c>
      <c r="P84" t="s">
        <v>31</v>
      </c>
      <c r="Q84">
        <v>1.18442020000657</v>
      </c>
      <c r="R84" t="s">
        <v>26</v>
      </c>
      <c r="S84">
        <v>658784</v>
      </c>
      <c r="T84">
        <v>1</v>
      </c>
      <c r="U84" t="s">
        <v>39</v>
      </c>
      <c r="V84" t="s">
        <v>28</v>
      </c>
      <c r="W84" t="s">
        <v>29</v>
      </c>
      <c r="X84" t="s">
        <v>26</v>
      </c>
      <c r="Y84" t="s">
        <v>40</v>
      </c>
    </row>
    <row r="85" spans="1:25" x14ac:dyDescent="0.35">
      <c r="A85">
        <v>15</v>
      </c>
      <c r="B85">
        <v>35</v>
      </c>
      <c r="C85">
        <v>13</v>
      </c>
      <c r="D85">
        <v>11</v>
      </c>
      <c r="E85">
        <v>6</v>
      </c>
      <c r="F85">
        <v>83</v>
      </c>
      <c r="G85">
        <v>1</v>
      </c>
      <c r="H85">
        <v>133.27018190000601</v>
      </c>
      <c r="J85">
        <v>133.25463640002999</v>
      </c>
      <c r="K85">
        <v>133.27018190000601</v>
      </c>
      <c r="L85">
        <v>134.270336500019</v>
      </c>
      <c r="M85">
        <v>134.270336500019</v>
      </c>
      <c r="N85">
        <v>134.270336500019</v>
      </c>
      <c r="O85">
        <v>134.45413040003001</v>
      </c>
      <c r="P85" t="s">
        <v>31</v>
      </c>
      <c r="Q85">
        <v>0.17431099998066199</v>
      </c>
      <c r="R85" t="s">
        <v>26</v>
      </c>
      <c r="S85">
        <v>658784</v>
      </c>
      <c r="T85">
        <v>1</v>
      </c>
      <c r="U85" t="s">
        <v>39</v>
      </c>
      <c r="V85" t="s">
        <v>28</v>
      </c>
      <c r="W85" t="s">
        <v>29</v>
      </c>
      <c r="X85" t="s">
        <v>26</v>
      </c>
      <c r="Y85" t="s">
        <v>40</v>
      </c>
    </row>
    <row r="86" spans="1:25" x14ac:dyDescent="0.35">
      <c r="A86">
        <v>27</v>
      </c>
      <c r="B86">
        <v>50</v>
      </c>
      <c r="C86">
        <v>21</v>
      </c>
      <c r="D86">
        <v>12</v>
      </c>
      <c r="E86">
        <v>0</v>
      </c>
      <c r="F86">
        <v>84</v>
      </c>
      <c r="G86">
        <v>2</v>
      </c>
      <c r="H86">
        <v>134.46979910001301</v>
      </c>
      <c r="J86">
        <v>134.45472740003601</v>
      </c>
      <c r="K86">
        <v>134.46979910001301</v>
      </c>
      <c r="L86">
        <v>135.46995090000499</v>
      </c>
      <c r="M86">
        <v>135.46995090000499</v>
      </c>
      <c r="N86">
        <v>135.46995090000499</v>
      </c>
      <c r="O86">
        <v>136.27093550004</v>
      </c>
      <c r="P86" t="s">
        <v>31</v>
      </c>
      <c r="Q86">
        <v>0.79336830001557201</v>
      </c>
      <c r="R86" t="s">
        <v>26</v>
      </c>
      <c r="S86">
        <v>658784</v>
      </c>
      <c r="T86">
        <v>1</v>
      </c>
      <c r="U86" t="s">
        <v>39</v>
      </c>
      <c r="V86" t="s">
        <v>28</v>
      </c>
      <c r="W86" t="s">
        <v>29</v>
      </c>
      <c r="X86" t="s">
        <v>26</v>
      </c>
      <c r="Y86" t="s">
        <v>40</v>
      </c>
    </row>
    <row r="87" spans="1:25" x14ac:dyDescent="0.35">
      <c r="A87">
        <v>40</v>
      </c>
      <c r="B87">
        <v>55</v>
      </c>
      <c r="C87">
        <v>62</v>
      </c>
      <c r="D87">
        <v>12</v>
      </c>
      <c r="E87">
        <v>1</v>
      </c>
      <c r="F87">
        <v>85</v>
      </c>
      <c r="G87">
        <v>3</v>
      </c>
      <c r="H87">
        <v>136.28665459999999</v>
      </c>
      <c r="J87">
        <v>136.271279000036</v>
      </c>
      <c r="K87">
        <v>136.28665459999999</v>
      </c>
      <c r="L87">
        <v>137.28674510004899</v>
      </c>
      <c r="M87">
        <v>137.28674510004899</v>
      </c>
      <c r="N87">
        <v>137.28674510004899</v>
      </c>
      <c r="O87">
        <v>137.98787360003899</v>
      </c>
      <c r="P87" t="s">
        <v>31</v>
      </c>
      <c r="Q87">
        <v>0.68854719999944702</v>
      </c>
      <c r="R87" t="s">
        <v>26</v>
      </c>
      <c r="S87">
        <v>658784</v>
      </c>
      <c r="T87">
        <v>1</v>
      </c>
      <c r="U87" t="s">
        <v>39</v>
      </c>
      <c r="V87" t="s">
        <v>28</v>
      </c>
      <c r="W87" t="s">
        <v>29</v>
      </c>
      <c r="X87" t="s">
        <v>26</v>
      </c>
      <c r="Y87" t="s">
        <v>40</v>
      </c>
    </row>
    <row r="88" spans="1:25" x14ac:dyDescent="0.35">
      <c r="A88">
        <v>11</v>
      </c>
      <c r="B88">
        <v>30</v>
      </c>
      <c r="C88">
        <v>7</v>
      </c>
      <c r="D88">
        <v>12</v>
      </c>
      <c r="E88">
        <v>2</v>
      </c>
      <c r="F88">
        <v>86</v>
      </c>
      <c r="G88">
        <v>0</v>
      </c>
      <c r="H88">
        <v>138.00342610000999</v>
      </c>
      <c r="J88">
        <v>137.98825560003701</v>
      </c>
      <c r="K88">
        <v>138.00342610000999</v>
      </c>
      <c r="L88">
        <v>139.004150799999</v>
      </c>
      <c r="M88">
        <v>139.004150799999</v>
      </c>
      <c r="N88">
        <v>139.004150799999</v>
      </c>
      <c r="O88">
        <v>140.454352200031</v>
      </c>
      <c r="P88" t="s">
        <v>31</v>
      </c>
      <c r="Q88">
        <v>1.4345077999750999</v>
      </c>
      <c r="R88" t="s">
        <v>26</v>
      </c>
      <c r="S88">
        <v>658784</v>
      </c>
      <c r="T88">
        <v>1</v>
      </c>
      <c r="U88" t="s">
        <v>39</v>
      </c>
      <c r="V88" t="s">
        <v>28</v>
      </c>
      <c r="W88" t="s">
        <v>29</v>
      </c>
      <c r="X88" t="s">
        <v>26</v>
      </c>
      <c r="Y88" t="s">
        <v>40</v>
      </c>
    </row>
    <row r="89" spans="1:25" x14ac:dyDescent="0.35">
      <c r="A89">
        <v>78</v>
      </c>
      <c r="B89">
        <v>80</v>
      </c>
      <c r="C89">
        <v>162</v>
      </c>
      <c r="D89">
        <v>12</v>
      </c>
      <c r="E89">
        <v>3</v>
      </c>
      <c r="F89">
        <v>87</v>
      </c>
      <c r="G89">
        <v>6</v>
      </c>
      <c r="H89">
        <v>140.46970549999901</v>
      </c>
      <c r="J89">
        <v>140.45479109999701</v>
      </c>
      <c r="K89">
        <v>140.46970549999901</v>
      </c>
      <c r="L89">
        <v>141.469834300049</v>
      </c>
      <c r="M89">
        <v>141.469834300049</v>
      </c>
      <c r="N89">
        <v>141.469834300049</v>
      </c>
      <c r="O89">
        <v>142.120548300037</v>
      </c>
      <c r="P89" t="s">
        <v>31</v>
      </c>
      <c r="Q89">
        <v>0.64407679997384504</v>
      </c>
      <c r="R89" t="s">
        <v>26</v>
      </c>
      <c r="S89">
        <v>658784</v>
      </c>
      <c r="T89">
        <v>1</v>
      </c>
      <c r="U89" t="s">
        <v>39</v>
      </c>
      <c r="V89" t="s">
        <v>28</v>
      </c>
      <c r="W89" t="s">
        <v>29</v>
      </c>
      <c r="X89" t="s">
        <v>26</v>
      </c>
      <c r="Y89" t="s">
        <v>40</v>
      </c>
    </row>
    <row r="90" spans="1:25" x14ac:dyDescent="0.35">
      <c r="A90">
        <v>67</v>
      </c>
      <c r="B90">
        <v>75</v>
      </c>
      <c r="C90">
        <v>119</v>
      </c>
      <c r="D90">
        <v>12</v>
      </c>
      <c r="E90">
        <v>4</v>
      </c>
      <c r="F90">
        <v>88</v>
      </c>
      <c r="G90">
        <v>5</v>
      </c>
      <c r="H90">
        <v>142.13660770002701</v>
      </c>
      <c r="J90">
        <v>142.120949600008</v>
      </c>
      <c r="K90">
        <v>142.13660770002701</v>
      </c>
      <c r="L90">
        <v>143.11982340004701</v>
      </c>
      <c r="M90">
        <v>143.11982340004701</v>
      </c>
      <c r="N90">
        <v>143.13603250001299</v>
      </c>
      <c r="O90">
        <v>143.88764000002899</v>
      </c>
      <c r="P90" t="s">
        <v>31</v>
      </c>
      <c r="Q90">
        <v>0.76561630005016901</v>
      </c>
      <c r="R90" t="s">
        <v>26</v>
      </c>
      <c r="S90">
        <v>658784</v>
      </c>
      <c r="T90">
        <v>1</v>
      </c>
      <c r="U90" t="s">
        <v>39</v>
      </c>
      <c r="V90" t="s">
        <v>28</v>
      </c>
      <c r="W90" t="s">
        <v>29</v>
      </c>
      <c r="X90" t="s">
        <v>26</v>
      </c>
      <c r="Y90" t="s">
        <v>40</v>
      </c>
    </row>
    <row r="91" spans="1:25" x14ac:dyDescent="0.35">
      <c r="A91">
        <v>15</v>
      </c>
      <c r="B91">
        <v>35</v>
      </c>
      <c r="C91">
        <v>13</v>
      </c>
      <c r="D91">
        <v>12</v>
      </c>
      <c r="E91">
        <v>5</v>
      </c>
      <c r="F91">
        <v>89</v>
      </c>
      <c r="G91">
        <v>1</v>
      </c>
      <c r="H91">
        <v>143.903047800005</v>
      </c>
      <c r="J91">
        <v>143.88804320001501</v>
      </c>
      <c r="K91">
        <v>143.903047800005</v>
      </c>
      <c r="L91">
        <v>144.90322150004701</v>
      </c>
      <c r="M91">
        <v>144.90322150004701</v>
      </c>
      <c r="N91">
        <v>144.90322150004701</v>
      </c>
      <c r="O91">
        <v>145.85471430001701</v>
      </c>
      <c r="P91" t="s">
        <v>31</v>
      </c>
      <c r="Q91">
        <v>0.93717839999590002</v>
      </c>
      <c r="R91" t="s">
        <v>26</v>
      </c>
      <c r="S91">
        <v>658784</v>
      </c>
      <c r="T91">
        <v>1</v>
      </c>
      <c r="U91" t="s">
        <v>39</v>
      </c>
      <c r="V91" t="s">
        <v>28</v>
      </c>
      <c r="W91" t="s">
        <v>29</v>
      </c>
      <c r="X91" t="s">
        <v>26</v>
      </c>
      <c r="Y91" t="s">
        <v>40</v>
      </c>
    </row>
    <row r="92" spans="1:25" x14ac:dyDescent="0.35">
      <c r="A92">
        <v>49</v>
      </c>
      <c r="B92">
        <v>60</v>
      </c>
      <c r="C92">
        <v>89</v>
      </c>
      <c r="D92">
        <v>12</v>
      </c>
      <c r="E92">
        <v>6</v>
      </c>
      <c r="F92">
        <v>90</v>
      </c>
      <c r="G92">
        <v>4</v>
      </c>
      <c r="H92">
        <v>145.86991569999299</v>
      </c>
      <c r="J92">
        <v>145.85516730003201</v>
      </c>
      <c r="K92">
        <v>145.86991569999299</v>
      </c>
      <c r="L92">
        <v>146.87023530004001</v>
      </c>
      <c r="M92">
        <v>146.87023530004001</v>
      </c>
      <c r="N92">
        <v>146.87023530004001</v>
      </c>
      <c r="O92">
        <v>148.23716850002501</v>
      </c>
      <c r="P92" t="s">
        <v>31</v>
      </c>
      <c r="Q92">
        <v>1.35073089995421</v>
      </c>
      <c r="R92" t="s">
        <v>26</v>
      </c>
      <c r="S92">
        <v>658784</v>
      </c>
      <c r="T92">
        <v>1</v>
      </c>
      <c r="U92" t="s">
        <v>39</v>
      </c>
      <c r="V92" t="s">
        <v>28</v>
      </c>
      <c r="W92" t="s">
        <v>29</v>
      </c>
      <c r="X92" t="s">
        <v>26</v>
      </c>
      <c r="Y92" t="s">
        <v>40</v>
      </c>
    </row>
    <row r="93" spans="1:25" x14ac:dyDescent="0.35">
      <c r="A93">
        <v>15</v>
      </c>
      <c r="B93">
        <v>35</v>
      </c>
      <c r="C93">
        <v>13</v>
      </c>
      <c r="D93">
        <v>13</v>
      </c>
      <c r="E93">
        <v>0</v>
      </c>
      <c r="F93">
        <v>91</v>
      </c>
      <c r="G93">
        <v>1</v>
      </c>
      <c r="H93">
        <v>148.253076700028</v>
      </c>
      <c r="J93">
        <v>148.23761200002599</v>
      </c>
      <c r="K93">
        <v>148.253076700028</v>
      </c>
      <c r="L93">
        <v>149.25265189999399</v>
      </c>
      <c r="M93">
        <v>149.25265189999399</v>
      </c>
      <c r="N93">
        <v>149.25265189999399</v>
      </c>
      <c r="O93">
        <v>151.77008290000899</v>
      </c>
      <c r="P93" t="s">
        <v>31</v>
      </c>
      <c r="Q93">
        <v>2.5067402999848101</v>
      </c>
      <c r="R93" t="s">
        <v>26</v>
      </c>
      <c r="S93">
        <v>658784</v>
      </c>
      <c r="T93">
        <v>1</v>
      </c>
      <c r="U93" t="s">
        <v>39</v>
      </c>
      <c r="V93" t="s">
        <v>28</v>
      </c>
      <c r="W93" t="s">
        <v>29</v>
      </c>
      <c r="X93" t="s">
        <v>26</v>
      </c>
      <c r="Y93" t="s">
        <v>40</v>
      </c>
    </row>
    <row r="94" spans="1:25" x14ac:dyDescent="0.35">
      <c r="A94">
        <v>27</v>
      </c>
      <c r="B94">
        <v>50</v>
      </c>
      <c r="C94">
        <v>21</v>
      </c>
      <c r="D94">
        <v>13</v>
      </c>
      <c r="E94">
        <v>1</v>
      </c>
      <c r="F94">
        <v>92</v>
      </c>
      <c r="G94">
        <v>2</v>
      </c>
      <c r="H94">
        <v>151.786217500048</v>
      </c>
      <c r="J94">
        <v>151.77056020003499</v>
      </c>
      <c r="K94">
        <v>151.786217500048</v>
      </c>
      <c r="L94">
        <v>152.76894140004799</v>
      </c>
      <c r="M94">
        <v>152.76894140004799</v>
      </c>
      <c r="N94">
        <v>152.78580569999701</v>
      </c>
      <c r="O94">
        <v>153.42053960001701</v>
      </c>
      <c r="P94" t="s">
        <v>31</v>
      </c>
      <c r="Q94">
        <v>0.63595039997017</v>
      </c>
      <c r="R94" t="s">
        <v>26</v>
      </c>
      <c r="S94">
        <v>658784</v>
      </c>
      <c r="T94">
        <v>1</v>
      </c>
      <c r="U94" t="s">
        <v>39</v>
      </c>
      <c r="V94" t="s">
        <v>28</v>
      </c>
      <c r="W94" t="s">
        <v>29</v>
      </c>
      <c r="X94" t="s">
        <v>26</v>
      </c>
      <c r="Y94" t="s">
        <v>40</v>
      </c>
    </row>
    <row r="95" spans="1:25" x14ac:dyDescent="0.35">
      <c r="A95">
        <v>11</v>
      </c>
      <c r="B95">
        <v>30</v>
      </c>
      <c r="C95">
        <v>7</v>
      </c>
      <c r="D95">
        <v>13</v>
      </c>
      <c r="E95">
        <v>2</v>
      </c>
      <c r="F95">
        <v>93</v>
      </c>
      <c r="G95">
        <v>0</v>
      </c>
      <c r="H95">
        <v>153.43583040003401</v>
      </c>
      <c r="J95">
        <v>153.420974800013</v>
      </c>
      <c r="K95">
        <v>153.43583040003401</v>
      </c>
      <c r="L95">
        <v>154.435824000043</v>
      </c>
      <c r="M95">
        <v>154.435824000043</v>
      </c>
      <c r="N95">
        <v>154.435824000043</v>
      </c>
      <c r="O95">
        <v>156.27078310004401</v>
      </c>
      <c r="P95" t="s">
        <v>31</v>
      </c>
      <c r="Q95">
        <v>1.83241740002995</v>
      </c>
      <c r="R95" t="s">
        <v>26</v>
      </c>
      <c r="S95">
        <v>658784</v>
      </c>
      <c r="T95">
        <v>1</v>
      </c>
      <c r="U95" t="s">
        <v>39</v>
      </c>
      <c r="V95" t="s">
        <v>28</v>
      </c>
      <c r="W95" t="s">
        <v>29</v>
      </c>
      <c r="X95" t="s">
        <v>26</v>
      </c>
      <c r="Y95" t="s">
        <v>40</v>
      </c>
    </row>
    <row r="96" spans="1:25" x14ac:dyDescent="0.35">
      <c r="A96">
        <v>40</v>
      </c>
      <c r="B96">
        <v>55</v>
      </c>
      <c r="C96">
        <v>62</v>
      </c>
      <c r="D96">
        <v>13</v>
      </c>
      <c r="E96">
        <v>3</v>
      </c>
      <c r="F96">
        <v>94</v>
      </c>
      <c r="G96">
        <v>3</v>
      </c>
      <c r="H96">
        <v>156.28610170003901</v>
      </c>
      <c r="J96">
        <v>156.27116440003701</v>
      </c>
      <c r="K96">
        <v>156.28610170003901</v>
      </c>
      <c r="L96">
        <v>157.28590290003899</v>
      </c>
      <c r="M96">
        <v>157.28590290003899</v>
      </c>
      <c r="N96">
        <v>157.28590290003899</v>
      </c>
      <c r="O96">
        <v>157.86968830000799</v>
      </c>
      <c r="P96" t="s">
        <v>31</v>
      </c>
      <c r="Q96">
        <v>0.56888819998130202</v>
      </c>
      <c r="R96" t="s">
        <v>26</v>
      </c>
      <c r="S96">
        <v>658784</v>
      </c>
      <c r="T96">
        <v>1</v>
      </c>
      <c r="U96" t="s">
        <v>39</v>
      </c>
      <c r="V96" t="s">
        <v>28</v>
      </c>
      <c r="W96" t="s">
        <v>29</v>
      </c>
      <c r="X96" t="s">
        <v>26</v>
      </c>
      <c r="Y96" t="s">
        <v>40</v>
      </c>
    </row>
    <row r="97" spans="1:25" x14ac:dyDescent="0.35">
      <c r="A97">
        <v>49</v>
      </c>
      <c r="B97">
        <v>60</v>
      </c>
      <c r="C97">
        <v>89</v>
      </c>
      <c r="D97">
        <v>13</v>
      </c>
      <c r="E97">
        <v>4</v>
      </c>
      <c r="F97">
        <v>95</v>
      </c>
      <c r="G97">
        <v>4</v>
      </c>
      <c r="H97">
        <v>157.885488700005</v>
      </c>
      <c r="J97">
        <v>157.87016910000199</v>
      </c>
      <c r="K97">
        <v>157.885488700005</v>
      </c>
      <c r="L97">
        <v>158.86924790003101</v>
      </c>
      <c r="M97">
        <v>158.86924790003101</v>
      </c>
      <c r="N97">
        <v>158.88595180003901</v>
      </c>
      <c r="O97">
        <v>159.67141280003099</v>
      </c>
      <c r="P97" t="s">
        <v>31</v>
      </c>
      <c r="Q97">
        <v>0.79302230000030205</v>
      </c>
      <c r="R97" t="s">
        <v>26</v>
      </c>
      <c r="S97">
        <v>658784</v>
      </c>
      <c r="T97">
        <v>1</v>
      </c>
      <c r="U97" t="s">
        <v>39</v>
      </c>
      <c r="V97" t="s">
        <v>28</v>
      </c>
      <c r="W97" t="s">
        <v>29</v>
      </c>
      <c r="X97" t="s">
        <v>26</v>
      </c>
      <c r="Y97" t="s">
        <v>40</v>
      </c>
    </row>
    <row r="98" spans="1:25" x14ac:dyDescent="0.35">
      <c r="A98">
        <v>67</v>
      </c>
      <c r="B98">
        <v>75</v>
      </c>
      <c r="C98">
        <v>119</v>
      </c>
      <c r="D98">
        <v>13</v>
      </c>
      <c r="E98">
        <v>5</v>
      </c>
      <c r="F98">
        <v>96</v>
      </c>
      <c r="G98">
        <v>5</v>
      </c>
      <c r="H98">
        <v>159.68589429999699</v>
      </c>
      <c r="J98">
        <v>159.67192880000201</v>
      </c>
      <c r="K98">
        <v>159.68589429999699</v>
      </c>
      <c r="L98">
        <v>160.68606700003099</v>
      </c>
      <c r="M98">
        <v>160.68606700003099</v>
      </c>
      <c r="N98">
        <v>160.68606700003099</v>
      </c>
      <c r="O98">
        <v>161.08675210003199</v>
      </c>
      <c r="P98" t="s">
        <v>31</v>
      </c>
      <c r="Q98">
        <v>0.38450090005062498</v>
      </c>
      <c r="R98" t="s">
        <v>26</v>
      </c>
      <c r="S98">
        <v>658784</v>
      </c>
      <c r="T98">
        <v>1</v>
      </c>
      <c r="U98" t="s">
        <v>39</v>
      </c>
      <c r="V98" t="s">
        <v>28</v>
      </c>
      <c r="W98" t="s">
        <v>29</v>
      </c>
      <c r="X98" t="s">
        <v>26</v>
      </c>
      <c r="Y98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02F2-E880-4B1F-A2D8-A0817B17A981}">
  <dimension ref="A1:G98"/>
  <sheetViews>
    <sheetView tabSelected="1" workbookViewId="0">
      <selection activeCell="J10" sqref="J10"/>
    </sheetView>
  </sheetViews>
  <sheetFormatPr defaultRowHeight="14.5" x14ac:dyDescent="0.35"/>
  <cols>
    <col min="4" max="4" width="15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15</v>
      </c>
      <c r="E1" t="s">
        <v>36</v>
      </c>
      <c r="F1" t="s">
        <v>37</v>
      </c>
      <c r="G1" s="1" t="s">
        <v>38</v>
      </c>
    </row>
    <row r="2" spans="1:7" x14ac:dyDescent="0.35">
      <c r="A2">
        <v>78</v>
      </c>
      <c r="B2">
        <v>80</v>
      </c>
      <c r="C2">
        <v>162</v>
      </c>
      <c r="D2" t="s">
        <v>25</v>
      </c>
      <c r="E2">
        <f>((B2/A2)-1/C2)</f>
        <v>1.0194681861348527</v>
      </c>
      <c r="G2">
        <f>AVERAGE(F21,F84)</f>
        <v>1.7510483684784479</v>
      </c>
    </row>
    <row r="3" spans="1:7" x14ac:dyDescent="0.35">
      <c r="A3">
        <v>27</v>
      </c>
      <c r="B3">
        <v>50</v>
      </c>
      <c r="C3">
        <v>21</v>
      </c>
      <c r="D3" t="s">
        <v>25</v>
      </c>
      <c r="E3">
        <f t="shared" ref="E3:E66" si="0">((B3/A3)-1/C3)</f>
        <v>1.8042328042328042</v>
      </c>
    </row>
    <row r="4" spans="1:7" x14ac:dyDescent="0.35">
      <c r="A4">
        <v>15</v>
      </c>
      <c r="B4">
        <v>35</v>
      </c>
      <c r="C4">
        <v>13</v>
      </c>
      <c r="D4" t="s">
        <v>25</v>
      </c>
      <c r="E4">
        <f t="shared" si="0"/>
        <v>2.2564102564102564</v>
      </c>
    </row>
    <row r="5" spans="1:7" x14ac:dyDescent="0.35">
      <c r="A5">
        <v>40</v>
      </c>
      <c r="B5">
        <v>55</v>
      </c>
      <c r="C5">
        <v>62</v>
      </c>
      <c r="D5" t="s">
        <v>25</v>
      </c>
      <c r="E5">
        <f t="shared" si="0"/>
        <v>1.3588709677419355</v>
      </c>
    </row>
    <row r="6" spans="1:7" x14ac:dyDescent="0.35">
      <c r="A6">
        <v>67</v>
      </c>
      <c r="B6">
        <v>75</v>
      </c>
      <c r="C6">
        <v>119</v>
      </c>
      <c r="D6" t="s">
        <v>25</v>
      </c>
      <c r="E6">
        <f t="shared" si="0"/>
        <v>1.110999623730089</v>
      </c>
    </row>
    <row r="7" spans="1:7" x14ac:dyDescent="0.35">
      <c r="A7">
        <v>11</v>
      </c>
      <c r="B7">
        <v>30</v>
      </c>
      <c r="C7">
        <v>7</v>
      </c>
      <c r="D7" t="s">
        <v>25</v>
      </c>
      <c r="E7">
        <f t="shared" si="0"/>
        <v>2.5844155844155843</v>
      </c>
    </row>
    <row r="8" spans="1:7" x14ac:dyDescent="0.35">
      <c r="A8">
        <v>49</v>
      </c>
      <c r="B8">
        <v>60</v>
      </c>
      <c r="C8">
        <v>89</v>
      </c>
      <c r="D8" t="s">
        <v>25</v>
      </c>
      <c r="E8">
        <f t="shared" si="0"/>
        <v>1.2132538408621876</v>
      </c>
    </row>
    <row r="9" spans="1:7" x14ac:dyDescent="0.35">
      <c r="A9">
        <v>67</v>
      </c>
      <c r="B9">
        <v>75</v>
      </c>
      <c r="C9">
        <v>119</v>
      </c>
      <c r="D9" t="s">
        <v>25</v>
      </c>
      <c r="E9">
        <f t="shared" si="0"/>
        <v>1.110999623730089</v>
      </c>
    </row>
    <row r="10" spans="1:7" x14ac:dyDescent="0.35">
      <c r="A10">
        <v>78</v>
      </c>
      <c r="B10">
        <v>80</v>
      </c>
      <c r="C10">
        <v>162</v>
      </c>
      <c r="D10" t="s">
        <v>25</v>
      </c>
      <c r="E10">
        <f t="shared" si="0"/>
        <v>1.0194681861348527</v>
      </c>
    </row>
    <row r="11" spans="1:7" x14ac:dyDescent="0.35">
      <c r="A11">
        <v>11</v>
      </c>
      <c r="B11">
        <v>30</v>
      </c>
      <c r="C11">
        <v>7</v>
      </c>
      <c r="D11" t="s">
        <v>25</v>
      </c>
      <c r="E11">
        <f t="shared" si="0"/>
        <v>2.5844155844155843</v>
      </c>
    </row>
    <row r="12" spans="1:7" x14ac:dyDescent="0.35">
      <c r="A12">
        <v>15</v>
      </c>
      <c r="B12">
        <v>35</v>
      </c>
      <c r="C12">
        <v>13</v>
      </c>
      <c r="D12" t="s">
        <v>25</v>
      </c>
      <c r="E12">
        <f t="shared" si="0"/>
        <v>2.2564102564102564</v>
      </c>
    </row>
    <row r="13" spans="1:7" x14ac:dyDescent="0.35">
      <c r="A13">
        <v>49</v>
      </c>
      <c r="B13">
        <v>60</v>
      </c>
      <c r="C13">
        <v>89</v>
      </c>
      <c r="D13" t="s">
        <v>25</v>
      </c>
      <c r="E13">
        <f t="shared" si="0"/>
        <v>1.2132538408621876</v>
      </c>
    </row>
    <row r="14" spans="1:7" x14ac:dyDescent="0.35">
      <c r="A14">
        <v>40</v>
      </c>
      <c r="B14">
        <v>55</v>
      </c>
      <c r="C14">
        <v>62</v>
      </c>
      <c r="D14" t="s">
        <v>25</v>
      </c>
      <c r="E14">
        <f t="shared" si="0"/>
        <v>1.3588709677419355</v>
      </c>
    </row>
    <row r="15" spans="1:7" x14ac:dyDescent="0.35">
      <c r="A15">
        <v>27</v>
      </c>
      <c r="B15">
        <v>50</v>
      </c>
      <c r="C15">
        <v>21</v>
      </c>
      <c r="D15" t="s">
        <v>25</v>
      </c>
      <c r="E15">
        <f t="shared" si="0"/>
        <v>1.8042328042328042</v>
      </c>
    </row>
    <row r="16" spans="1:7" x14ac:dyDescent="0.35">
      <c r="A16">
        <v>78</v>
      </c>
      <c r="B16">
        <v>80</v>
      </c>
      <c r="C16">
        <v>162</v>
      </c>
      <c r="D16" t="s">
        <v>25</v>
      </c>
      <c r="E16">
        <f t="shared" si="0"/>
        <v>1.0194681861348527</v>
      </c>
    </row>
    <row r="17" spans="1:6" x14ac:dyDescent="0.35">
      <c r="A17">
        <v>49</v>
      </c>
      <c r="B17">
        <v>60</v>
      </c>
      <c r="C17">
        <v>89</v>
      </c>
      <c r="D17" t="s">
        <v>25</v>
      </c>
      <c r="E17">
        <f t="shared" si="0"/>
        <v>1.2132538408621876</v>
      </c>
    </row>
    <row r="18" spans="1:6" x14ac:dyDescent="0.35">
      <c r="A18">
        <v>67</v>
      </c>
      <c r="B18">
        <v>75</v>
      </c>
      <c r="C18">
        <v>119</v>
      </c>
      <c r="D18" t="s">
        <v>25</v>
      </c>
      <c r="E18">
        <f t="shared" si="0"/>
        <v>1.110999623730089</v>
      </c>
    </row>
    <row r="19" spans="1:6" x14ac:dyDescent="0.35">
      <c r="A19">
        <v>11</v>
      </c>
      <c r="B19">
        <v>30</v>
      </c>
      <c r="C19">
        <v>7</v>
      </c>
      <c r="D19" t="s">
        <v>25</v>
      </c>
      <c r="E19">
        <f t="shared" si="0"/>
        <v>2.5844155844155843</v>
      </c>
    </row>
    <row r="20" spans="1:6" x14ac:dyDescent="0.35">
      <c r="A20">
        <v>27</v>
      </c>
      <c r="B20">
        <v>50</v>
      </c>
      <c r="C20">
        <v>21</v>
      </c>
      <c r="D20" t="s">
        <v>25</v>
      </c>
      <c r="E20">
        <f t="shared" si="0"/>
        <v>1.8042328042328042</v>
      </c>
    </row>
    <row r="21" spans="1:6" x14ac:dyDescent="0.35">
      <c r="A21">
        <v>15</v>
      </c>
      <c r="B21">
        <v>35</v>
      </c>
      <c r="C21">
        <v>13</v>
      </c>
      <c r="D21" t="s">
        <v>25</v>
      </c>
      <c r="E21">
        <f t="shared" si="0"/>
        <v>2.2564102564102564</v>
      </c>
      <c r="F21">
        <f>GEOMEAN(E21:E22)</f>
        <v>1.7510483684784479</v>
      </c>
    </row>
    <row r="22" spans="1:6" x14ac:dyDescent="0.35">
      <c r="A22">
        <v>40</v>
      </c>
      <c r="B22">
        <v>55</v>
      </c>
      <c r="C22">
        <v>62</v>
      </c>
      <c r="D22" t="s">
        <v>31</v>
      </c>
      <c r="E22">
        <f t="shared" si="0"/>
        <v>1.3588709677419355</v>
      </c>
    </row>
    <row r="23" spans="1:6" x14ac:dyDescent="0.35">
      <c r="A23">
        <v>27</v>
      </c>
      <c r="B23">
        <v>50</v>
      </c>
      <c r="C23">
        <v>21</v>
      </c>
      <c r="D23" t="s">
        <v>31</v>
      </c>
      <c r="E23">
        <f t="shared" si="0"/>
        <v>1.8042328042328042</v>
      </c>
    </row>
    <row r="24" spans="1:6" x14ac:dyDescent="0.35">
      <c r="A24">
        <v>11</v>
      </c>
      <c r="B24">
        <v>30</v>
      </c>
      <c r="C24">
        <v>7</v>
      </c>
      <c r="D24" t="s">
        <v>31</v>
      </c>
      <c r="E24">
        <f t="shared" si="0"/>
        <v>2.5844155844155843</v>
      </c>
    </row>
    <row r="25" spans="1:6" x14ac:dyDescent="0.35">
      <c r="A25">
        <v>15</v>
      </c>
      <c r="B25">
        <v>35</v>
      </c>
      <c r="C25">
        <v>13</v>
      </c>
      <c r="D25" t="s">
        <v>31</v>
      </c>
      <c r="E25">
        <f t="shared" si="0"/>
        <v>2.2564102564102564</v>
      </c>
    </row>
    <row r="26" spans="1:6" x14ac:dyDescent="0.35">
      <c r="A26">
        <v>67</v>
      </c>
      <c r="B26">
        <v>75</v>
      </c>
      <c r="C26">
        <v>119</v>
      </c>
      <c r="D26" t="s">
        <v>31</v>
      </c>
      <c r="E26">
        <f t="shared" si="0"/>
        <v>1.110999623730089</v>
      </c>
    </row>
    <row r="27" spans="1:6" x14ac:dyDescent="0.35">
      <c r="A27">
        <v>49</v>
      </c>
      <c r="B27">
        <v>60</v>
      </c>
      <c r="C27">
        <v>89</v>
      </c>
      <c r="D27" t="s">
        <v>31</v>
      </c>
      <c r="E27">
        <f t="shared" si="0"/>
        <v>1.2132538408621876</v>
      </c>
    </row>
    <row r="28" spans="1:6" x14ac:dyDescent="0.35">
      <c r="A28">
        <v>40</v>
      </c>
      <c r="B28">
        <v>55</v>
      </c>
      <c r="C28">
        <v>62</v>
      </c>
      <c r="D28" t="s">
        <v>31</v>
      </c>
      <c r="E28">
        <f t="shared" si="0"/>
        <v>1.3588709677419355</v>
      </c>
    </row>
    <row r="29" spans="1:6" x14ac:dyDescent="0.35">
      <c r="A29">
        <v>78</v>
      </c>
      <c r="B29">
        <v>80</v>
      </c>
      <c r="C29">
        <v>162</v>
      </c>
      <c r="D29" t="s">
        <v>31</v>
      </c>
      <c r="E29">
        <f t="shared" si="0"/>
        <v>1.0194681861348527</v>
      </c>
    </row>
    <row r="30" spans="1:6" x14ac:dyDescent="0.35">
      <c r="A30">
        <v>15</v>
      </c>
      <c r="B30">
        <v>35</v>
      </c>
      <c r="C30">
        <v>13</v>
      </c>
      <c r="D30" t="s">
        <v>31</v>
      </c>
      <c r="E30">
        <f t="shared" si="0"/>
        <v>2.2564102564102564</v>
      </c>
    </row>
    <row r="31" spans="1:6" x14ac:dyDescent="0.35">
      <c r="A31">
        <v>27</v>
      </c>
      <c r="B31">
        <v>50</v>
      </c>
      <c r="C31">
        <v>21</v>
      </c>
      <c r="D31" t="s">
        <v>31</v>
      </c>
      <c r="E31">
        <f t="shared" si="0"/>
        <v>1.8042328042328042</v>
      </c>
    </row>
    <row r="32" spans="1:6" x14ac:dyDescent="0.35">
      <c r="A32">
        <v>67</v>
      </c>
      <c r="B32">
        <v>75</v>
      </c>
      <c r="C32">
        <v>119</v>
      </c>
      <c r="D32" t="s">
        <v>31</v>
      </c>
      <c r="E32">
        <f t="shared" si="0"/>
        <v>1.110999623730089</v>
      </c>
    </row>
    <row r="33" spans="1:5" x14ac:dyDescent="0.35">
      <c r="A33">
        <v>78</v>
      </c>
      <c r="B33">
        <v>80</v>
      </c>
      <c r="C33">
        <v>162</v>
      </c>
      <c r="D33" t="s">
        <v>31</v>
      </c>
      <c r="E33">
        <f t="shared" si="0"/>
        <v>1.0194681861348527</v>
      </c>
    </row>
    <row r="34" spans="1:5" x14ac:dyDescent="0.35">
      <c r="A34">
        <v>49</v>
      </c>
      <c r="B34">
        <v>60</v>
      </c>
      <c r="C34">
        <v>89</v>
      </c>
      <c r="D34" t="s">
        <v>31</v>
      </c>
      <c r="E34">
        <f t="shared" si="0"/>
        <v>1.2132538408621876</v>
      </c>
    </row>
    <row r="35" spans="1:5" x14ac:dyDescent="0.35">
      <c r="A35">
        <v>40</v>
      </c>
      <c r="B35">
        <v>55</v>
      </c>
      <c r="C35">
        <v>62</v>
      </c>
      <c r="D35" t="s">
        <v>31</v>
      </c>
      <c r="E35">
        <f t="shared" si="0"/>
        <v>1.3588709677419355</v>
      </c>
    </row>
    <row r="36" spans="1:5" x14ac:dyDescent="0.35">
      <c r="A36">
        <v>11</v>
      </c>
      <c r="B36">
        <v>30</v>
      </c>
      <c r="C36">
        <v>7</v>
      </c>
      <c r="D36" t="s">
        <v>31</v>
      </c>
      <c r="E36">
        <f t="shared" si="0"/>
        <v>2.5844155844155843</v>
      </c>
    </row>
    <row r="37" spans="1:5" x14ac:dyDescent="0.35">
      <c r="A37">
        <v>67</v>
      </c>
      <c r="B37">
        <v>75</v>
      </c>
      <c r="C37">
        <v>119</v>
      </c>
      <c r="D37" t="s">
        <v>31</v>
      </c>
      <c r="E37">
        <f t="shared" si="0"/>
        <v>1.110999623730089</v>
      </c>
    </row>
    <row r="38" spans="1:5" x14ac:dyDescent="0.35">
      <c r="A38">
        <v>78</v>
      </c>
      <c r="B38">
        <v>80</v>
      </c>
      <c r="C38">
        <v>162</v>
      </c>
      <c r="D38" t="s">
        <v>31</v>
      </c>
      <c r="E38">
        <f t="shared" si="0"/>
        <v>1.0194681861348527</v>
      </c>
    </row>
    <row r="39" spans="1:5" x14ac:dyDescent="0.35">
      <c r="A39">
        <v>49</v>
      </c>
      <c r="B39">
        <v>60</v>
      </c>
      <c r="C39">
        <v>89</v>
      </c>
      <c r="D39" t="s">
        <v>31</v>
      </c>
      <c r="E39">
        <f t="shared" si="0"/>
        <v>1.2132538408621876</v>
      </c>
    </row>
    <row r="40" spans="1:5" x14ac:dyDescent="0.35">
      <c r="A40">
        <v>27</v>
      </c>
      <c r="B40">
        <v>50</v>
      </c>
      <c r="C40">
        <v>21</v>
      </c>
      <c r="D40" t="s">
        <v>25</v>
      </c>
      <c r="E40">
        <f t="shared" si="0"/>
        <v>1.8042328042328042</v>
      </c>
    </row>
    <row r="41" spans="1:5" x14ac:dyDescent="0.35">
      <c r="A41">
        <v>11</v>
      </c>
      <c r="B41">
        <v>30</v>
      </c>
      <c r="C41">
        <v>7</v>
      </c>
      <c r="D41" t="s">
        <v>25</v>
      </c>
      <c r="E41">
        <f t="shared" si="0"/>
        <v>2.5844155844155843</v>
      </c>
    </row>
    <row r="42" spans="1:5" x14ac:dyDescent="0.35">
      <c r="A42">
        <v>40</v>
      </c>
      <c r="B42">
        <v>55</v>
      </c>
      <c r="C42">
        <v>62</v>
      </c>
      <c r="D42" t="s">
        <v>25</v>
      </c>
      <c r="E42">
        <f t="shared" si="0"/>
        <v>1.3588709677419355</v>
      </c>
    </row>
    <row r="43" spans="1:5" x14ac:dyDescent="0.35">
      <c r="A43">
        <v>15</v>
      </c>
      <c r="B43">
        <v>35</v>
      </c>
      <c r="C43">
        <v>13</v>
      </c>
      <c r="D43" t="s">
        <v>25</v>
      </c>
      <c r="E43">
        <f t="shared" si="0"/>
        <v>2.2564102564102564</v>
      </c>
    </row>
    <row r="44" spans="1:5" x14ac:dyDescent="0.35">
      <c r="A44">
        <v>40</v>
      </c>
      <c r="B44">
        <v>55</v>
      </c>
      <c r="C44">
        <v>62</v>
      </c>
      <c r="D44" t="s">
        <v>25</v>
      </c>
      <c r="E44">
        <f t="shared" si="0"/>
        <v>1.3588709677419355</v>
      </c>
    </row>
    <row r="45" spans="1:5" x14ac:dyDescent="0.35">
      <c r="A45">
        <v>49</v>
      </c>
      <c r="B45">
        <v>60</v>
      </c>
      <c r="C45">
        <v>89</v>
      </c>
      <c r="D45" t="s">
        <v>25</v>
      </c>
      <c r="E45">
        <f t="shared" si="0"/>
        <v>1.2132538408621876</v>
      </c>
    </row>
    <row r="46" spans="1:5" x14ac:dyDescent="0.35">
      <c r="A46">
        <v>15</v>
      </c>
      <c r="B46">
        <v>35</v>
      </c>
      <c r="C46">
        <v>13</v>
      </c>
      <c r="D46" t="s">
        <v>25</v>
      </c>
      <c r="E46">
        <f t="shared" si="0"/>
        <v>2.2564102564102564</v>
      </c>
    </row>
    <row r="47" spans="1:5" x14ac:dyDescent="0.35">
      <c r="A47">
        <v>67</v>
      </c>
      <c r="B47">
        <v>75</v>
      </c>
      <c r="C47">
        <v>119</v>
      </c>
      <c r="D47" t="s">
        <v>25</v>
      </c>
      <c r="E47">
        <f t="shared" si="0"/>
        <v>1.110999623730089</v>
      </c>
    </row>
    <row r="48" spans="1:5" x14ac:dyDescent="0.35">
      <c r="A48">
        <v>11</v>
      </c>
      <c r="B48">
        <v>30</v>
      </c>
      <c r="C48">
        <v>7</v>
      </c>
      <c r="D48" t="s">
        <v>25</v>
      </c>
      <c r="E48">
        <f t="shared" si="0"/>
        <v>2.5844155844155843</v>
      </c>
    </row>
    <row r="49" spans="1:5" x14ac:dyDescent="0.35">
      <c r="A49">
        <v>78</v>
      </c>
      <c r="B49">
        <v>80</v>
      </c>
      <c r="C49">
        <v>162</v>
      </c>
      <c r="D49" t="s">
        <v>25</v>
      </c>
      <c r="E49">
        <f t="shared" si="0"/>
        <v>1.0194681861348527</v>
      </c>
    </row>
    <row r="50" spans="1:5" x14ac:dyDescent="0.35">
      <c r="A50">
        <v>27</v>
      </c>
      <c r="B50">
        <v>50</v>
      </c>
      <c r="C50">
        <v>21</v>
      </c>
      <c r="D50" t="s">
        <v>25</v>
      </c>
      <c r="E50">
        <f t="shared" si="0"/>
        <v>1.8042328042328042</v>
      </c>
    </row>
    <row r="51" spans="1:5" x14ac:dyDescent="0.35">
      <c r="A51">
        <v>40</v>
      </c>
      <c r="B51">
        <v>55</v>
      </c>
      <c r="C51">
        <v>62</v>
      </c>
      <c r="D51" t="s">
        <v>25</v>
      </c>
      <c r="E51">
        <f t="shared" si="0"/>
        <v>1.3588709677419355</v>
      </c>
    </row>
    <row r="52" spans="1:5" x14ac:dyDescent="0.35">
      <c r="A52">
        <v>11</v>
      </c>
      <c r="B52">
        <v>30</v>
      </c>
      <c r="C52">
        <v>7</v>
      </c>
      <c r="D52" t="s">
        <v>25</v>
      </c>
      <c r="E52">
        <f t="shared" si="0"/>
        <v>2.5844155844155843</v>
      </c>
    </row>
    <row r="53" spans="1:5" x14ac:dyDescent="0.35">
      <c r="A53">
        <v>67</v>
      </c>
      <c r="B53">
        <v>75</v>
      </c>
      <c r="C53">
        <v>119</v>
      </c>
      <c r="D53" t="s">
        <v>25</v>
      </c>
      <c r="E53">
        <f t="shared" si="0"/>
        <v>1.110999623730089</v>
      </c>
    </row>
    <row r="54" spans="1:5" x14ac:dyDescent="0.35">
      <c r="A54">
        <v>78</v>
      </c>
      <c r="B54">
        <v>80</v>
      </c>
      <c r="C54">
        <v>162</v>
      </c>
      <c r="D54" t="s">
        <v>25</v>
      </c>
      <c r="E54">
        <f t="shared" si="0"/>
        <v>1.0194681861348527</v>
      </c>
    </row>
    <row r="55" spans="1:5" x14ac:dyDescent="0.35">
      <c r="A55">
        <v>49</v>
      </c>
      <c r="B55">
        <v>60</v>
      </c>
      <c r="C55">
        <v>89</v>
      </c>
      <c r="D55" t="s">
        <v>25</v>
      </c>
      <c r="E55">
        <f t="shared" si="0"/>
        <v>1.2132538408621876</v>
      </c>
    </row>
    <row r="56" spans="1:5" x14ac:dyDescent="0.35">
      <c r="A56">
        <v>27</v>
      </c>
      <c r="B56">
        <v>50</v>
      </c>
      <c r="C56">
        <v>21</v>
      </c>
      <c r="D56" t="s">
        <v>25</v>
      </c>
      <c r="E56">
        <f t="shared" si="0"/>
        <v>1.8042328042328042</v>
      </c>
    </row>
    <row r="57" spans="1:5" x14ac:dyDescent="0.35">
      <c r="A57">
        <v>15</v>
      </c>
      <c r="B57">
        <v>35</v>
      </c>
      <c r="C57">
        <v>13</v>
      </c>
      <c r="D57" t="s">
        <v>25</v>
      </c>
      <c r="E57">
        <f t="shared" si="0"/>
        <v>2.2564102564102564</v>
      </c>
    </row>
    <row r="58" spans="1:5" x14ac:dyDescent="0.35">
      <c r="A58">
        <v>67</v>
      </c>
      <c r="B58">
        <v>75</v>
      </c>
      <c r="C58">
        <v>119</v>
      </c>
      <c r="D58" t="s">
        <v>25</v>
      </c>
      <c r="E58">
        <f t="shared" si="0"/>
        <v>1.110999623730089</v>
      </c>
    </row>
    <row r="59" spans="1:5" x14ac:dyDescent="0.35">
      <c r="A59">
        <v>49</v>
      </c>
      <c r="B59">
        <v>60</v>
      </c>
      <c r="C59">
        <v>89</v>
      </c>
      <c r="D59" t="s">
        <v>25</v>
      </c>
      <c r="E59">
        <f t="shared" si="0"/>
        <v>1.2132538408621876</v>
      </c>
    </row>
    <row r="60" spans="1:5" x14ac:dyDescent="0.35">
      <c r="A60">
        <v>11</v>
      </c>
      <c r="B60">
        <v>30</v>
      </c>
      <c r="C60">
        <v>7</v>
      </c>
      <c r="D60" t="s">
        <v>25</v>
      </c>
      <c r="E60">
        <f t="shared" si="0"/>
        <v>2.5844155844155843</v>
      </c>
    </row>
    <row r="61" spans="1:5" x14ac:dyDescent="0.35">
      <c r="A61">
        <v>27</v>
      </c>
      <c r="B61">
        <v>50</v>
      </c>
      <c r="C61">
        <v>21</v>
      </c>
      <c r="D61" t="s">
        <v>25</v>
      </c>
      <c r="E61">
        <f t="shared" si="0"/>
        <v>1.8042328042328042</v>
      </c>
    </row>
    <row r="62" spans="1:5" x14ac:dyDescent="0.35">
      <c r="A62">
        <v>78</v>
      </c>
      <c r="B62">
        <v>80</v>
      </c>
      <c r="C62">
        <v>162</v>
      </c>
      <c r="D62" t="s">
        <v>25</v>
      </c>
      <c r="E62">
        <f t="shared" si="0"/>
        <v>1.0194681861348527</v>
      </c>
    </row>
    <row r="63" spans="1:5" x14ac:dyDescent="0.35">
      <c r="A63">
        <v>15</v>
      </c>
      <c r="B63">
        <v>35</v>
      </c>
      <c r="C63">
        <v>13</v>
      </c>
      <c r="D63" t="s">
        <v>25</v>
      </c>
      <c r="E63">
        <f t="shared" si="0"/>
        <v>2.2564102564102564</v>
      </c>
    </row>
    <row r="64" spans="1:5" x14ac:dyDescent="0.35">
      <c r="A64">
        <v>40</v>
      </c>
      <c r="B64">
        <v>55</v>
      </c>
      <c r="C64">
        <v>62</v>
      </c>
      <c r="D64" t="s">
        <v>25</v>
      </c>
      <c r="E64">
        <f t="shared" si="0"/>
        <v>1.3588709677419355</v>
      </c>
    </row>
    <row r="65" spans="1:5" x14ac:dyDescent="0.35">
      <c r="A65">
        <v>11</v>
      </c>
      <c r="B65">
        <v>30</v>
      </c>
      <c r="C65">
        <v>7</v>
      </c>
      <c r="D65" t="s">
        <v>25</v>
      </c>
      <c r="E65">
        <f t="shared" si="0"/>
        <v>2.5844155844155843</v>
      </c>
    </row>
    <row r="66" spans="1:5" x14ac:dyDescent="0.35">
      <c r="A66">
        <v>49</v>
      </c>
      <c r="B66">
        <v>60</v>
      </c>
      <c r="C66">
        <v>89</v>
      </c>
      <c r="D66" t="s">
        <v>25</v>
      </c>
      <c r="E66">
        <f t="shared" si="0"/>
        <v>1.2132538408621876</v>
      </c>
    </row>
    <row r="67" spans="1:5" x14ac:dyDescent="0.35">
      <c r="A67">
        <v>27</v>
      </c>
      <c r="B67">
        <v>50</v>
      </c>
      <c r="C67">
        <v>21</v>
      </c>
      <c r="D67" t="s">
        <v>25</v>
      </c>
      <c r="E67">
        <f t="shared" ref="E67:E98" si="1">((B67/A67)-1/C67)</f>
        <v>1.8042328042328042</v>
      </c>
    </row>
    <row r="68" spans="1:5" x14ac:dyDescent="0.35">
      <c r="A68">
        <v>15</v>
      </c>
      <c r="B68">
        <v>35</v>
      </c>
      <c r="C68">
        <v>13</v>
      </c>
      <c r="D68" t="s">
        <v>25</v>
      </c>
      <c r="E68">
        <f t="shared" si="1"/>
        <v>2.2564102564102564</v>
      </c>
    </row>
    <row r="69" spans="1:5" x14ac:dyDescent="0.35">
      <c r="A69">
        <v>40</v>
      </c>
      <c r="B69">
        <v>55</v>
      </c>
      <c r="C69">
        <v>62</v>
      </c>
      <c r="D69" t="s">
        <v>25</v>
      </c>
      <c r="E69">
        <f t="shared" si="1"/>
        <v>1.3588709677419355</v>
      </c>
    </row>
    <row r="70" spans="1:5" x14ac:dyDescent="0.35">
      <c r="A70">
        <v>67</v>
      </c>
      <c r="B70">
        <v>75</v>
      </c>
      <c r="C70">
        <v>119</v>
      </c>
      <c r="D70" t="s">
        <v>25</v>
      </c>
      <c r="E70">
        <f t="shared" si="1"/>
        <v>1.110999623730089</v>
      </c>
    </row>
    <row r="71" spans="1:5" x14ac:dyDescent="0.35">
      <c r="A71">
        <v>78</v>
      </c>
      <c r="B71">
        <v>80</v>
      </c>
      <c r="C71">
        <v>162</v>
      </c>
      <c r="D71" t="s">
        <v>25</v>
      </c>
      <c r="E71">
        <f t="shared" si="1"/>
        <v>1.0194681861348527</v>
      </c>
    </row>
    <row r="72" spans="1:5" x14ac:dyDescent="0.35">
      <c r="A72">
        <v>67</v>
      </c>
      <c r="B72">
        <v>75</v>
      </c>
      <c r="C72">
        <v>119</v>
      </c>
      <c r="D72" t="s">
        <v>25</v>
      </c>
      <c r="E72">
        <f t="shared" si="1"/>
        <v>1.110999623730089</v>
      </c>
    </row>
    <row r="73" spans="1:5" x14ac:dyDescent="0.35">
      <c r="A73">
        <v>11</v>
      </c>
      <c r="B73">
        <v>30</v>
      </c>
      <c r="C73">
        <v>7</v>
      </c>
      <c r="D73" t="s">
        <v>25</v>
      </c>
      <c r="E73">
        <f t="shared" si="1"/>
        <v>2.5844155844155843</v>
      </c>
    </row>
    <row r="74" spans="1:5" x14ac:dyDescent="0.35">
      <c r="A74">
        <v>49</v>
      </c>
      <c r="B74">
        <v>60</v>
      </c>
      <c r="C74">
        <v>89</v>
      </c>
      <c r="D74" t="s">
        <v>25</v>
      </c>
      <c r="E74">
        <f t="shared" si="1"/>
        <v>1.2132538408621876</v>
      </c>
    </row>
    <row r="75" spans="1:5" x14ac:dyDescent="0.35">
      <c r="A75">
        <v>15</v>
      </c>
      <c r="B75">
        <v>35</v>
      </c>
      <c r="C75">
        <v>13</v>
      </c>
      <c r="D75" t="s">
        <v>25</v>
      </c>
      <c r="E75">
        <f t="shared" si="1"/>
        <v>2.2564102564102564</v>
      </c>
    </row>
    <row r="76" spans="1:5" x14ac:dyDescent="0.35">
      <c r="A76">
        <v>78</v>
      </c>
      <c r="B76">
        <v>80</v>
      </c>
      <c r="C76">
        <v>162</v>
      </c>
      <c r="D76" t="s">
        <v>25</v>
      </c>
      <c r="E76">
        <f t="shared" si="1"/>
        <v>1.0194681861348527</v>
      </c>
    </row>
    <row r="77" spans="1:5" x14ac:dyDescent="0.35">
      <c r="A77">
        <v>40</v>
      </c>
      <c r="B77">
        <v>55</v>
      </c>
      <c r="C77">
        <v>62</v>
      </c>
      <c r="D77" t="s">
        <v>25</v>
      </c>
      <c r="E77">
        <f t="shared" si="1"/>
        <v>1.3588709677419355</v>
      </c>
    </row>
    <row r="78" spans="1:5" x14ac:dyDescent="0.35">
      <c r="A78">
        <v>27</v>
      </c>
      <c r="B78">
        <v>50</v>
      </c>
      <c r="C78">
        <v>21</v>
      </c>
      <c r="D78" t="s">
        <v>25</v>
      </c>
      <c r="E78">
        <f t="shared" si="1"/>
        <v>1.8042328042328042</v>
      </c>
    </row>
    <row r="79" spans="1:5" x14ac:dyDescent="0.35">
      <c r="A79">
        <v>11</v>
      </c>
      <c r="B79">
        <v>30</v>
      </c>
      <c r="C79">
        <v>7</v>
      </c>
      <c r="D79" t="s">
        <v>25</v>
      </c>
      <c r="E79">
        <f t="shared" si="1"/>
        <v>2.5844155844155843</v>
      </c>
    </row>
    <row r="80" spans="1:5" x14ac:dyDescent="0.35">
      <c r="A80">
        <v>27</v>
      </c>
      <c r="B80">
        <v>50</v>
      </c>
      <c r="C80">
        <v>21</v>
      </c>
      <c r="D80" t="s">
        <v>25</v>
      </c>
      <c r="E80">
        <f t="shared" si="1"/>
        <v>1.8042328042328042</v>
      </c>
    </row>
    <row r="81" spans="1:6" x14ac:dyDescent="0.35">
      <c r="A81">
        <v>67</v>
      </c>
      <c r="B81">
        <v>75</v>
      </c>
      <c r="C81">
        <v>119</v>
      </c>
      <c r="D81" t="s">
        <v>25</v>
      </c>
      <c r="E81">
        <f t="shared" si="1"/>
        <v>1.110999623730089</v>
      </c>
    </row>
    <row r="82" spans="1:6" x14ac:dyDescent="0.35">
      <c r="A82">
        <v>78</v>
      </c>
      <c r="B82">
        <v>80</v>
      </c>
      <c r="C82">
        <v>162</v>
      </c>
      <c r="D82" t="s">
        <v>25</v>
      </c>
      <c r="E82">
        <f t="shared" si="1"/>
        <v>1.0194681861348527</v>
      </c>
    </row>
    <row r="83" spans="1:6" x14ac:dyDescent="0.35">
      <c r="A83">
        <v>40</v>
      </c>
      <c r="B83">
        <v>55</v>
      </c>
      <c r="C83">
        <v>62</v>
      </c>
      <c r="D83" t="s">
        <v>25</v>
      </c>
      <c r="E83">
        <f t="shared" si="1"/>
        <v>1.3588709677419355</v>
      </c>
      <c r="F83">
        <f>GEOMEAN(E83:E84)</f>
        <v>1.283999774473898</v>
      </c>
    </row>
    <row r="84" spans="1:6" x14ac:dyDescent="0.35">
      <c r="A84">
        <v>49</v>
      </c>
      <c r="B84">
        <v>60</v>
      </c>
      <c r="C84">
        <v>89</v>
      </c>
      <c r="D84" t="s">
        <v>31</v>
      </c>
      <c r="E84">
        <f t="shared" si="1"/>
        <v>1.2132538408621876</v>
      </c>
    </row>
    <row r="85" spans="1:6" x14ac:dyDescent="0.35">
      <c r="A85">
        <v>15</v>
      </c>
      <c r="B85">
        <v>35</v>
      </c>
      <c r="C85">
        <v>13</v>
      </c>
      <c r="D85" t="s">
        <v>31</v>
      </c>
      <c r="E85">
        <f t="shared" si="1"/>
        <v>2.2564102564102564</v>
      </c>
    </row>
    <row r="86" spans="1:6" x14ac:dyDescent="0.35">
      <c r="A86">
        <v>27</v>
      </c>
      <c r="B86">
        <v>50</v>
      </c>
      <c r="C86">
        <v>21</v>
      </c>
      <c r="D86" t="s">
        <v>31</v>
      </c>
      <c r="E86">
        <f t="shared" si="1"/>
        <v>1.8042328042328042</v>
      </c>
    </row>
    <row r="87" spans="1:6" x14ac:dyDescent="0.35">
      <c r="A87">
        <v>40</v>
      </c>
      <c r="B87">
        <v>55</v>
      </c>
      <c r="C87">
        <v>62</v>
      </c>
      <c r="D87" t="s">
        <v>31</v>
      </c>
      <c r="E87">
        <f t="shared" si="1"/>
        <v>1.3588709677419355</v>
      </c>
    </row>
    <row r="88" spans="1:6" x14ac:dyDescent="0.35">
      <c r="A88">
        <v>11</v>
      </c>
      <c r="B88">
        <v>30</v>
      </c>
      <c r="C88">
        <v>7</v>
      </c>
      <c r="D88" t="s">
        <v>31</v>
      </c>
      <c r="E88">
        <f t="shared" si="1"/>
        <v>2.5844155844155843</v>
      </c>
    </row>
    <row r="89" spans="1:6" x14ac:dyDescent="0.35">
      <c r="A89">
        <v>78</v>
      </c>
      <c r="B89">
        <v>80</v>
      </c>
      <c r="C89">
        <v>162</v>
      </c>
      <c r="D89" t="s">
        <v>31</v>
      </c>
      <c r="E89">
        <f t="shared" si="1"/>
        <v>1.0194681861348527</v>
      </c>
    </row>
    <row r="90" spans="1:6" x14ac:dyDescent="0.35">
      <c r="A90">
        <v>67</v>
      </c>
      <c r="B90">
        <v>75</v>
      </c>
      <c r="C90">
        <v>119</v>
      </c>
      <c r="D90" t="s">
        <v>31</v>
      </c>
      <c r="E90">
        <f t="shared" si="1"/>
        <v>1.110999623730089</v>
      </c>
    </row>
    <row r="91" spans="1:6" x14ac:dyDescent="0.35">
      <c r="A91">
        <v>15</v>
      </c>
      <c r="B91">
        <v>35</v>
      </c>
      <c r="C91">
        <v>13</v>
      </c>
      <c r="D91" t="s">
        <v>31</v>
      </c>
      <c r="E91">
        <f t="shared" si="1"/>
        <v>2.2564102564102564</v>
      </c>
    </row>
    <row r="92" spans="1:6" x14ac:dyDescent="0.35">
      <c r="A92">
        <v>49</v>
      </c>
      <c r="B92">
        <v>60</v>
      </c>
      <c r="C92">
        <v>89</v>
      </c>
      <c r="D92" t="s">
        <v>31</v>
      </c>
      <c r="E92">
        <f t="shared" si="1"/>
        <v>1.2132538408621876</v>
      </c>
    </row>
    <row r="93" spans="1:6" x14ac:dyDescent="0.35">
      <c r="A93">
        <v>15</v>
      </c>
      <c r="B93">
        <v>35</v>
      </c>
      <c r="C93">
        <v>13</v>
      </c>
      <c r="D93" t="s">
        <v>31</v>
      </c>
      <c r="E93">
        <f t="shared" si="1"/>
        <v>2.2564102564102564</v>
      </c>
    </row>
    <row r="94" spans="1:6" x14ac:dyDescent="0.35">
      <c r="A94">
        <v>27</v>
      </c>
      <c r="B94">
        <v>50</v>
      </c>
      <c r="C94">
        <v>21</v>
      </c>
      <c r="D94" t="s">
        <v>31</v>
      </c>
      <c r="E94">
        <f t="shared" si="1"/>
        <v>1.8042328042328042</v>
      </c>
    </row>
    <row r="95" spans="1:6" x14ac:dyDescent="0.35">
      <c r="A95">
        <v>11</v>
      </c>
      <c r="B95">
        <v>30</v>
      </c>
      <c r="C95">
        <v>7</v>
      </c>
      <c r="D95" t="s">
        <v>31</v>
      </c>
      <c r="E95">
        <f t="shared" si="1"/>
        <v>2.5844155844155843</v>
      </c>
    </row>
    <row r="96" spans="1:6" x14ac:dyDescent="0.35">
      <c r="A96">
        <v>40</v>
      </c>
      <c r="B96">
        <v>55</v>
      </c>
      <c r="C96">
        <v>62</v>
      </c>
      <c r="D96" t="s">
        <v>31</v>
      </c>
      <c r="E96">
        <f t="shared" si="1"/>
        <v>1.3588709677419355</v>
      </c>
    </row>
    <row r="97" spans="1:5" x14ac:dyDescent="0.35">
      <c r="A97">
        <v>49</v>
      </c>
      <c r="B97">
        <v>60</v>
      </c>
      <c r="C97">
        <v>89</v>
      </c>
      <c r="D97" t="s">
        <v>31</v>
      </c>
      <c r="E97">
        <f t="shared" si="1"/>
        <v>1.2132538408621876</v>
      </c>
    </row>
    <row r="98" spans="1:5" x14ac:dyDescent="0.35">
      <c r="A98">
        <v>67</v>
      </c>
      <c r="B98">
        <v>75</v>
      </c>
      <c r="C98">
        <v>119</v>
      </c>
      <c r="D98" t="s">
        <v>31</v>
      </c>
      <c r="E98">
        <f t="shared" si="1"/>
        <v>1.110999623730089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</vt:lpstr>
      <vt:lpstr>Analysis</vt:lpstr>
      <vt:lpstr>D2</vt:lpstr>
      <vt:lpstr>Analysis 2</vt:lpstr>
      <vt:lpstr>D3</vt:lpstr>
      <vt:lpstr>Analysis 3</vt:lpstr>
      <vt:lpstr>D4</vt:lpstr>
      <vt:lpstr>Analysis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SUHANI PANDYA</dc:creator>
  <cp:lastModifiedBy>pandyasuhani19@gmail.com</cp:lastModifiedBy>
  <dcterms:created xsi:type="dcterms:W3CDTF">2024-11-24T19:00:01Z</dcterms:created>
  <dcterms:modified xsi:type="dcterms:W3CDTF">2024-11-24T19:23:37Z</dcterms:modified>
</cp:coreProperties>
</file>