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octorado\Mapimi_bioinformatica_v2\"/>
    </mc:Choice>
  </mc:AlternateContent>
  <xr:revisionPtr revIDLastSave="0" documentId="13_ncr:1_{A96CE2CC-5278-4B5E-AB0C-508AADB46D03}" xr6:coauthVersionLast="46" xr6:coauthVersionMax="46" xr10:uidLastSave="{00000000-0000-0000-0000-000000000000}"/>
  <bookViews>
    <workbookView xWindow="-108" yWindow="-108" windowWidth="22320" windowHeight="13176" xr2:uid="{5E3D4B2B-5034-43CD-BA1D-0766931F8DE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<sst xmlns="http://schemas.openxmlformats.org/spreadsheetml/2006/main" count="118" uniqueCount="60">
  <si>
    <t>ID</t>
  </si>
  <si>
    <t>Plant</t>
  </si>
  <si>
    <t>Microhabitat</t>
  </si>
  <si>
    <t>Silt</t>
  </si>
  <si>
    <t>Clay</t>
  </si>
  <si>
    <t>Sand</t>
  </si>
  <si>
    <t>Bulk_density</t>
  </si>
  <si>
    <t>Real_density</t>
  </si>
  <si>
    <t>Porosity</t>
  </si>
  <si>
    <t>Ca</t>
  </si>
  <si>
    <t>Mg</t>
  </si>
  <si>
    <t>Na</t>
  </si>
  <si>
    <t>Cu</t>
  </si>
  <si>
    <t>Fe</t>
  </si>
  <si>
    <t>Zn</t>
  </si>
  <si>
    <t>P</t>
  </si>
  <si>
    <t>I</t>
  </si>
  <si>
    <t>CEC</t>
  </si>
  <si>
    <t>pH</t>
  </si>
  <si>
    <t>EC</t>
  </si>
  <si>
    <t xml:space="preserve">N </t>
  </si>
  <si>
    <t>C</t>
  </si>
  <si>
    <t>PmP1</t>
  </si>
  <si>
    <t>PmI1</t>
  </si>
  <si>
    <t>Pm</t>
  </si>
  <si>
    <t>Pg</t>
  </si>
  <si>
    <t>Lt</t>
  </si>
  <si>
    <t>Sa</t>
  </si>
  <si>
    <t>PmP2</t>
  </si>
  <si>
    <t>PmI2</t>
  </si>
  <si>
    <t>PmP3</t>
  </si>
  <si>
    <t>PmI3</t>
  </si>
  <si>
    <t>PmP4</t>
  </si>
  <si>
    <t>PmI4</t>
  </si>
  <si>
    <t>PgI1</t>
  </si>
  <si>
    <t>PgP1</t>
  </si>
  <si>
    <t>PgI2</t>
  </si>
  <si>
    <t>PgP2</t>
  </si>
  <si>
    <t>PgI3</t>
  </si>
  <si>
    <t>PgP3</t>
  </si>
  <si>
    <t>PgI4</t>
  </si>
  <si>
    <t>PgP4</t>
  </si>
  <si>
    <t>LtI1</t>
  </si>
  <si>
    <t>LtP1</t>
  </si>
  <si>
    <t>LtP2</t>
  </si>
  <si>
    <t>LtI3</t>
  </si>
  <si>
    <t>LtP3</t>
  </si>
  <si>
    <t>LtI4</t>
  </si>
  <si>
    <t>LtP4</t>
  </si>
  <si>
    <t>SaI1</t>
  </si>
  <si>
    <t>SaP1</t>
  </si>
  <si>
    <t>SaI2</t>
  </si>
  <si>
    <t>SaP2</t>
  </si>
  <si>
    <t>SaI3</t>
  </si>
  <si>
    <t>SaP3</t>
  </si>
  <si>
    <t>SaI4</t>
  </si>
  <si>
    <t>SaP4</t>
  </si>
  <si>
    <t>LtI2</t>
  </si>
  <si>
    <t>K</t>
  </si>
  <si>
    <t>C/N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</si>
</sst>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58674</xdr:colOff>
      <xdr:row>56</xdr:row>
      <xdr:rowOff>44434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DECD1B-82AB-4699-AE1D-2F72EB440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10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58674</xdr:colOff>
      <xdr:row>56</xdr:row>
      <xdr:rowOff>44434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A4B11D-92A6-4757-AF67-4C07CD69D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BF71-86E1-40F9-81C7-482256AF97F5}">
  <dimension ref="A1:V50"/>
  <sheetViews>
    <sheetView tabSelected="1" topLeftCell="E1" zoomScale="90" zoomScaleNormal="90" workbookViewId="0">
      <selection activeCell="T2" sqref="T2:U33"/>
    </sheetView>
  </sheetViews>
  <sheetFormatPr defaultColWidth="11.5546875" defaultRowHeight="14.4" x14ac:dyDescent="0.3"/>
  <cols>
    <col min="18" max="18" width="11.5546875" style="2"/>
  </cols>
  <sheetData>
    <row r="1" spans="1:22" x14ac:dyDescent="0.3">
      <c r="A1" t="s">
        <v>0</v>
      </c>
      <c r="B1" t="s">
        <v>1</v>
      </c>
      <c r="C1" t="s">
        <v>2</v>
      </c>
      <c r="D1" s="6" t="s">
        <v>4</v>
      </c>
      <c r="E1" s="6" t="s">
        <v>3</v>
      </c>
      <c r="F1" s="6" t="s">
        <v>5</v>
      </c>
      <c r="G1" s="6" t="s">
        <v>6</v>
      </c>
      <c r="H1" t="s">
        <v>7</v>
      </c>
      <c r="I1" t="s">
        <v>8</v>
      </c>
      <c r="J1" t="s">
        <v>9</v>
      </c>
      <c r="K1" s="6" t="s">
        <v>58</v>
      </c>
      <c r="L1" s="6" t="s">
        <v>10</v>
      </c>
      <c r="M1" s="6" t="s">
        <v>11</v>
      </c>
      <c r="N1" t="s">
        <v>17</v>
      </c>
      <c r="O1" t="s">
        <v>12</v>
      </c>
      <c r="P1" s="6" t="s">
        <v>13</v>
      </c>
      <c r="Q1" t="s">
        <v>14</v>
      </c>
      <c r="R1" s="6" t="s">
        <v>18</v>
      </c>
      <c r="S1" s="3" t="s">
        <v>19</v>
      </c>
      <c r="T1" s="4" t="s">
        <v>20</v>
      </c>
      <c r="U1" s="4" t="s">
        <v>21</v>
      </c>
      <c r="V1" s="4" t="s">
        <v>59</v>
      </c>
    </row>
    <row r="2" spans="1:22" x14ac:dyDescent="0.3">
      <c r="A2" t="s">
        <v>22</v>
      </c>
      <c r="B2" t="s">
        <v>24</v>
      </c>
      <c r="C2" t="s">
        <v>15</v>
      </c>
      <c r="D2">
        <v>34</v>
      </c>
      <c r="E2">
        <v>40</v>
      </c>
      <c r="F2">
        <v>26</v>
      </c>
      <c r="G2">
        <v>1.47</v>
      </c>
      <c r="H2">
        <v>2.41</v>
      </c>
      <c r="I2" s="1">
        <f t="shared" ref="I2:I33" si="0">(1-G2/H2)*100</f>
        <v>39.004149377593365</v>
      </c>
      <c r="J2" s="6">
        <v>241.66</v>
      </c>
      <c r="K2">
        <v>41.451000000000001</v>
      </c>
      <c r="L2">
        <v>14.664</v>
      </c>
      <c r="M2">
        <v>1.3149999999999999</v>
      </c>
      <c r="N2">
        <v>0.247</v>
      </c>
      <c r="O2">
        <v>1.1439999999999999</v>
      </c>
      <c r="P2">
        <v>4.0730000000000004</v>
      </c>
      <c r="Q2">
        <v>0.221</v>
      </c>
      <c r="R2" s="2">
        <v>8.31</v>
      </c>
      <c r="S2">
        <v>268.2</v>
      </c>
      <c r="T2" s="1">
        <v>0.62</v>
      </c>
      <c r="U2" s="1">
        <v>2.41</v>
      </c>
      <c r="V2" s="1">
        <v>3.8870967741935485</v>
      </c>
    </row>
    <row r="3" spans="1:22" x14ac:dyDescent="0.3">
      <c r="A3" t="s">
        <v>23</v>
      </c>
      <c r="B3" t="s">
        <v>24</v>
      </c>
      <c r="C3" t="s">
        <v>16</v>
      </c>
      <c r="D3">
        <v>32</v>
      </c>
      <c r="E3">
        <v>38</v>
      </c>
      <c r="F3">
        <v>30</v>
      </c>
      <c r="G3">
        <v>1.39</v>
      </c>
      <c r="H3">
        <v>2.46</v>
      </c>
      <c r="I3" s="1">
        <f t="shared" si="0"/>
        <v>43.49593495934959</v>
      </c>
      <c r="J3">
        <v>243.59899999999999</v>
      </c>
      <c r="K3">
        <v>40.753</v>
      </c>
      <c r="L3">
        <v>14.721</v>
      </c>
      <c r="M3">
        <v>1.345</v>
      </c>
      <c r="N3">
        <v>1.4470000000000001</v>
      </c>
      <c r="O3">
        <v>1.0329999999999999</v>
      </c>
      <c r="P3">
        <v>3.55</v>
      </c>
      <c r="Q3">
        <v>0.12</v>
      </c>
      <c r="R3" s="2">
        <v>8.59</v>
      </c>
      <c r="S3">
        <v>142.30000000000001</v>
      </c>
      <c r="T3" s="1">
        <v>0.43</v>
      </c>
      <c r="U3" s="1">
        <v>0.36</v>
      </c>
      <c r="V3" s="1">
        <v>0.83720930232558133</v>
      </c>
    </row>
    <row r="4" spans="1:22" x14ac:dyDescent="0.3">
      <c r="A4" t="s">
        <v>28</v>
      </c>
      <c r="B4" t="s">
        <v>24</v>
      </c>
      <c r="C4" t="s">
        <v>15</v>
      </c>
      <c r="D4">
        <v>34</v>
      </c>
      <c r="E4">
        <v>36</v>
      </c>
      <c r="F4">
        <v>30</v>
      </c>
      <c r="G4">
        <v>1.4</v>
      </c>
      <c r="H4">
        <v>2.4700000000000002</v>
      </c>
      <c r="I4" s="1">
        <f t="shared" si="0"/>
        <v>43.319838056680169</v>
      </c>
      <c r="J4">
        <v>239.179</v>
      </c>
      <c r="K4">
        <v>43.375</v>
      </c>
      <c r="L4">
        <v>13.430999999999999</v>
      </c>
      <c r="M4">
        <v>1.9550000000000001</v>
      </c>
      <c r="N4">
        <v>1.423</v>
      </c>
      <c r="O4">
        <v>0.90700000000000003</v>
      </c>
      <c r="P4">
        <v>3.9420000000000002</v>
      </c>
      <c r="Q4">
        <v>0.14499999999999999</v>
      </c>
      <c r="R4" s="2">
        <v>8.4600000000000009</v>
      </c>
      <c r="S4">
        <v>147.30000000000001</v>
      </c>
      <c r="T4" s="1">
        <v>0.41</v>
      </c>
      <c r="U4" s="1">
        <v>0.53</v>
      </c>
      <c r="V4" s="1">
        <v>1.2926829268292683</v>
      </c>
    </row>
    <row r="5" spans="1:22" x14ac:dyDescent="0.3">
      <c r="A5" t="s">
        <v>29</v>
      </c>
      <c r="B5" t="s">
        <v>24</v>
      </c>
      <c r="C5" t="s">
        <v>16</v>
      </c>
      <c r="D5">
        <v>36</v>
      </c>
      <c r="E5">
        <v>30</v>
      </c>
      <c r="F5">
        <v>34</v>
      </c>
      <c r="G5">
        <v>1.42</v>
      </c>
      <c r="H5">
        <v>2.4500000000000002</v>
      </c>
      <c r="I5" s="1">
        <f t="shared" si="0"/>
        <v>42.040816326530617</v>
      </c>
      <c r="J5">
        <v>233.89099999999999</v>
      </c>
      <c r="K5">
        <v>36.593000000000004</v>
      </c>
      <c r="L5">
        <v>13.051</v>
      </c>
      <c r="M5">
        <v>1.0049999999999999</v>
      </c>
      <c r="N5">
        <v>1.3720000000000001</v>
      </c>
      <c r="O5">
        <v>0.74399999999999999</v>
      </c>
      <c r="P5">
        <v>2.3039999999999998</v>
      </c>
      <c r="Q5">
        <v>0</v>
      </c>
      <c r="R5" s="2">
        <v>8.6300000000000008</v>
      </c>
      <c r="S5">
        <v>140.19999999999999</v>
      </c>
      <c r="T5" s="1">
        <v>0.28000000000000003</v>
      </c>
      <c r="U5" s="1">
        <v>2.84</v>
      </c>
      <c r="V5" s="1">
        <v>10.142857142857141</v>
      </c>
    </row>
    <row r="6" spans="1:22" x14ac:dyDescent="0.3">
      <c r="A6" t="s">
        <v>30</v>
      </c>
      <c r="B6" t="s">
        <v>24</v>
      </c>
      <c r="C6" t="s">
        <v>15</v>
      </c>
      <c r="D6">
        <v>44</v>
      </c>
      <c r="E6">
        <v>34</v>
      </c>
      <c r="F6">
        <v>22</v>
      </c>
      <c r="G6">
        <v>1.31</v>
      </c>
      <c r="H6">
        <v>2.4500000000000002</v>
      </c>
      <c r="I6" s="1">
        <f t="shared" si="0"/>
        <v>46.530612244897959</v>
      </c>
      <c r="J6">
        <v>243.583</v>
      </c>
      <c r="K6">
        <v>35.603000000000002</v>
      </c>
      <c r="L6">
        <v>11.176</v>
      </c>
      <c r="M6">
        <v>2.4079999999999999</v>
      </c>
      <c r="N6">
        <v>1.409</v>
      </c>
      <c r="O6">
        <v>0.85</v>
      </c>
      <c r="P6">
        <v>4.1210000000000004</v>
      </c>
      <c r="Q6">
        <v>0.20599999999999999</v>
      </c>
      <c r="R6" s="2">
        <v>8.65</v>
      </c>
      <c r="S6">
        <v>325</v>
      </c>
      <c r="T6" s="1">
        <v>0.3</v>
      </c>
      <c r="U6" s="1">
        <v>3.1</v>
      </c>
      <c r="V6" s="1">
        <v>10.333333333333334</v>
      </c>
    </row>
    <row r="7" spans="1:22" x14ac:dyDescent="0.3">
      <c r="A7" t="s">
        <v>31</v>
      </c>
      <c r="B7" t="s">
        <v>24</v>
      </c>
      <c r="C7" t="s">
        <v>16</v>
      </c>
      <c r="D7">
        <v>34</v>
      </c>
      <c r="E7">
        <v>38</v>
      </c>
      <c r="F7">
        <v>28</v>
      </c>
      <c r="G7">
        <v>1.39</v>
      </c>
      <c r="H7">
        <v>2.42</v>
      </c>
      <c r="I7" s="1">
        <f t="shared" si="0"/>
        <v>42.561983471074385</v>
      </c>
      <c r="J7" s="6">
        <v>249.38300000000001</v>
      </c>
      <c r="K7">
        <v>23.279</v>
      </c>
      <c r="L7">
        <v>8.7010000000000005</v>
      </c>
      <c r="M7">
        <v>5.9569999999999999</v>
      </c>
      <c r="N7" s="6">
        <v>1.401</v>
      </c>
      <c r="O7">
        <v>1.117</v>
      </c>
      <c r="P7">
        <v>4.63</v>
      </c>
      <c r="Q7">
        <v>0.33400000000000002</v>
      </c>
      <c r="R7" s="2">
        <v>8.7799999999999994</v>
      </c>
      <c r="S7">
        <v>217.9</v>
      </c>
      <c r="T7" s="1">
        <v>0.31</v>
      </c>
      <c r="U7" s="1">
        <v>0.57999999999999996</v>
      </c>
      <c r="V7" s="1">
        <v>1.8709677419354838</v>
      </c>
    </row>
    <row r="8" spans="1:22" x14ac:dyDescent="0.3">
      <c r="A8" t="s">
        <v>32</v>
      </c>
      <c r="B8" t="s">
        <v>24</v>
      </c>
      <c r="C8" t="s">
        <v>15</v>
      </c>
      <c r="D8">
        <v>46</v>
      </c>
      <c r="E8">
        <v>34</v>
      </c>
      <c r="F8">
        <v>20</v>
      </c>
      <c r="G8">
        <v>1.32</v>
      </c>
      <c r="H8">
        <v>2.42</v>
      </c>
      <c r="I8" s="1">
        <f t="shared" si="0"/>
        <v>45.454545454545446</v>
      </c>
      <c r="J8">
        <v>246.33699999999999</v>
      </c>
      <c r="K8">
        <v>45.643000000000001</v>
      </c>
      <c r="L8">
        <v>17.920000000000002</v>
      </c>
      <c r="M8">
        <v>4.8380000000000001</v>
      </c>
      <c r="N8">
        <v>1.514</v>
      </c>
      <c r="O8">
        <v>1.0409999999999999</v>
      </c>
      <c r="P8">
        <v>4.7320000000000002</v>
      </c>
      <c r="Q8">
        <v>0.45300000000000001</v>
      </c>
      <c r="R8" s="2">
        <v>8.32</v>
      </c>
      <c r="S8">
        <v>270.89999999999998</v>
      </c>
      <c r="T8" s="1">
        <v>0.32</v>
      </c>
      <c r="U8" s="1">
        <v>0.85</v>
      </c>
      <c r="V8" s="1">
        <v>2.65625</v>
      </c>
    </row>
    <row r="9" spans="1:22" x14ac:dyDescent="0.3">
      <c r="A9" t="s">
        <v>33</v>
      </c>
      <c r="B9" t="s">
        <v>24</v>
      </c>
      <c r="C9" t="s">
        <v>16</v>
      </c>
      <c r="D9">
        <v>40</v>
      </c>
      <c r="E9">
        <v>32</v>
      </c>
      <c r="F9">
        <v>28</v>
      </c>
      <c r="G9">
        <v>1.33</v>
      </c>
      <c r="H9">
        <v>2.4</v>
      </c>
      <c r="I9" s="1">
        <f t="shared" si="0"/>
        <v>44.583333333333329</v>
      </c>
      <c r="J9">
        <v>235.34800000000001</v>
      </c>
      <c r="K9">
        <v>39.106999999999999</v>
      </c>
      <c r="L9">
        <v>13.938000000000001</v>
      </c>
      <c r="M9">
        <v>6.6230000000000002</v>
      </c>
      <c r="N9">
        <v>1.4179999999999999</v>
      </c>
      <c r="O9">
        <v>1.08</v>
      </c>
      <c r="P9">
        <v>4.6440000000000001</v>
      </c>
      <c r="Q9">
        <v>0.23499999999999999</v>
      </c>
      <c r="R9" s="2">
        <v>8.4600000000000009</v>
      </c>
      <c r="S9">
        <v>250.2</v>
      </c>
      <c r="T9" s="1">
        <v>0.28000000000000003</v>
      </c>
      <c r="U9" s="1">
        <v>0.54</v>
      </c>
      <c r="V9" s="1">
        <v>1.9285714285714286</v>
      </c>
    </row>
    <row r="10" spans="1:22" x14ac:dyDescent="0.3">
      <c r="A10" t="s">
        <v>34</v>
      </c>
      <c r="B10" t="s">
        <v>25</v>
      </c>
      <c r="C10" t="s">
        <v>16</v>
      </c>
      <c r="D10">
        <v>32</v>
      </c>
      <c r="E10">
        <v>34</v>
      </c>
      <c r="F10">
        <v>34</v>
      </c>
      <c r="G10">
        <v>1.47</v>
      </c>
      <c r="H10">
        <v>2.5499999999999998</v>
      </c>
      <c r="I10" s="1">
        <f t="shared" si="0"/>
        <v>42.35294117647058</v>
      </c>
      <c r="J10">
        <v>212.78100000000001</v>
      </c>
      <c r="K10">
        <v>23.030999999999999</v>
      </c>
      <c r="L10">
        <v>10.917999999999999</v>
      </c>
      <c r="M10">
        <v>11.762</v>
      </c>
      <c r="N10">
        <v>1.262</v>
      </c>
      <c r="O10">
        <v>0.56799999999999995</v>
      </c>
      <c r="P10">
        <v>4.2290000000000001</v>
      </c>
      <c r="Q10">
        <v>7.2999999999999995E-2</v>
      </c>
      <c r="R10" s="2">
        <v>8.7200000000000006</v>
      </c>
      <c r="S10">
        <v>938</v>
      </c>
      <c r="T10" s="1">
        <v>0.18</v>
      </c>
      <c r="U10" s="1">
        <v>2.36</v>
      </c>
      <c r="V10" s="1">
        <v>13.111111111111111</v>
      </c>
    </row>
    <row r="11" spans="1:22" x14ac:dyDescent="0.3">
      <c r="A11" t="s">
        <v>35</v>
      </c>
      <c r="B11" t="s">
        <v>25</v>
      </c>
      <c r="C11" t="s">
        <v>15</v>
      </c>
      <c r="D11">
        <v>30</v>
      </c>
      <c r="E11">
        <v>34</v>
      </c>
      <c r="F11">
        <v>36</v>
      </c>
      <c r="G11">
        <v>1.48</v>
      </c>
      <c r="H11">
        <v>2.5</v>
      </c>
      <c r="I11" s="1">
        <f t="shared" si="0"/>
        <v>40.800000000000004</v>
      </c>
      <c r="J11">
        <v>218.245</v>
      </c>
      <c r="K11">
        <v>28.641999999999999</v>
      </c>
      <c r="L11">
        <v>11.515000000000001</v>
      </c>
      <c r="M11">
        <v>11.406000000000001</v>
      </c>
      <c r="N11">
        <v>1.3069999999999999</v>
      </c>
      <c r="O11">
        <v>0.66100000000000003</v>
      </c>
      <c r="P11">
        <v>3.9649999999999999</v>
      </c>
      <c r="Q11">
        <v>0</v>
      </c>
      <c r="R11" s="2">
        <v>9.1300000000000008</v>
      </c>
      <c r="S11">
        <v>643</v>
      </c>
      <c r="T11" s="1">
        <v>0.17</v>
      </c>
      <c r="U11" s="1">
        <v>2.08</v>
      </c>
      <c r="V11" s="1">
        <v>12.235294117647058</v>
      </c>
    </row>
    <row r="12" spans="1:22" x14ac:dyDescent="0.3">
      <c r="A12" t="s">
        <v>36</v>
      </c>
      <c r="B12" t="s">
        <v>25</v>
      </c>
      <c r="C12" t="s">
        <v>16</v>
      </c>
      <c r="D12">
        <v>28</v>
      </c>
      <c r="E12">
        <v>32</v>
      </c>
      <c r="F12">
        <v>40</v>
      </c>
      <c r="G12">
        <v>1.5</v>
      </c>
      <c r="H12">
        <v>2.46</v>
      </c>
      <c r="I12" s="1">
        <f t="shared" si="0"/>
        <v>39.024390243902438</v>
      </c>
      <c r="J12">
        <v>216.02500000000001</v>
      </c>
      <c r="K12">
        <v>28.684999999999999</v>
      </c>
      <c r="L12">
        <v>11.388</v>
      </c>
      <c r="M12">
        <v>0.88600000000000001</v>
      </c>
      <c r="N12">
        <v>1.2490000000000001</v>
      </c>
      <c r="O12">
        <v>0.67900000000000005</v>
      </c>
      <c r="P12">
        <v>4.3</v>
      </c>
      <c r="Q12">
        <v>0.249</v>
      </c>
      <c r="R12" s="2">
        <v>8.75</v>
      </c>
      <c r="S12">
        <v>244.2</v>
      </c>
      <c r="T12" s="1">
        <v>0.21</v>
      </c>
      <c r="U12" s="1">
        <v>0.38</v>
      </c>
      <c r="V12" s="1">
        <v>1.8095238095238095</v>
      </c>
    </row>
    <row r="13" spans="1:22" x14ac:dyDescent="0.3">
      <c r="A13" t="s">
        <v>37</v>
      </c>
      <c r="B13" t="s">
        <v>25</v>
      </c>
      <c r="C13" t="s">
        <v>15</v>
      </c>
      <c r="D13">
        <v>28</v>
      </c>
      <c r="E13">
        <v>36</v>
      </c>
      <c r="F13">
        <v>36</v>
      </c>
      <c r="G13">
        <v>1.36</v>
      </c>
      <c r="H13">
        <v>2.54</v>
      </c>
      <c r="I13" s="1">
        <f t="shared" si="0"/>
        <v>46.456692913385822</v>
      </c>
      <c r="J13">
        <v>218.102</v>
      </c>
      <c r="K13">
        <v>29.84</v>
      </c>
      <c r="L13">
        <v>10.999000000000001</v>
      </c>
      <c r="M13">
        <v>0.46500000000000002</v>
      </c>
      <c r="N13">
        <v>1.2569999999999999</v>
      </c>
      <c r="O13">
        <v>0.71799999999999997</v>
      </c>
      <c r="P13">
        <v>4.0279999999999996</v>
      </c>
      <c r="Q13">
        <v>0.374</v>
      </c>
      <c r="R13" s="2">
        <v>8.83</v>
      </c>
      <c r="S13">
        <v>247.6</v>
      </c>
      <c r="T13" s="1">
        <v>0.19</v>
      </c>
      <c r="U13" s="1">
        <v>0.32</v>
      </c>
      <c r="V13" s="1">
        <v>1.6842105263157894</v>
      </c>
    </row>
    <row r="14" spans="1:22" x14ac:dyDescent="0.3">
      <c r="A14" t="s">
        <v>38</v>
      </c>
      <c r="B14" t="s">
        <v>25</v>
      </c>
      <c r="C14" t="s">
        <v>16</v>
      </c>
      <c r="D14">
        <v>32</v>
      </c>
      <c r="E14">
        <v>30</v>
      </c>
      <c r="F14">
        <v>38</v>
      </c>
      <c r="G14">
        <v>1.32</v>
      </c>
      <c r="H14">
        <v>2.54</v>
      </c>
      <c r="I14" s="1">
        <f t="shared" si="0"/>
        <v>48.031496062992133</v>
      </c>
      <c r="J14">
        <v>219.80500000000001</v>
      </c>
      <c r="K14">
        <v>25.954000000000001</v>
      </c>
      <c r="L14">
        <v>11.531000000000001</v>
      </c>
      <c r="M14">
        <v>14.786</v>
      </c>
      <c r="N14">
        <v>1.3220000000000001</v>
      </c>
      <c r="O14">
        <v>0.54600000000000004</v>
      </c>
      <c r="P14">
        <v>3.2130000000000001</v>
      </c>
      <c r="Q14">
        <v>3.3000000000000002E-2</v>
      </c>
      <c r="R14" s="2">
        <v>8.65</v>
      </c>
      <c r="S14">
        <v>408</v>
      </c>
      <c r="T14" s="1">
        <v>0.17</v>
      </c>
      <c r="U14" s="1">
        <v>0.34</v>
      </c>
      <c r="V14" s="1">
        <v>2</v>
      </c>
    </row>
    <row r="15" spans="1:22" x14ac:dyDescent="0.3">
      <c r="A15" t="s">
        <v>39</v>
      </c>
      <c r="B15" t="s">
        <v>25</v>
      </c>
      <c r="C15" t="s">
        <v>15</v>
      </c>
      <c r="D15">
        <v>32</v>
      </c>
      <c r="E15">
        <v>34</v>
      </c>
      <c r="F15">
        <v>34</v>
      </c>
      <c r="G15">
        <v>1.47</v>
      </c>
      <c r="H15">
        <v>2.5299999999999998</v>
      </c>
      <c r="I15" s="1">
        <f t="shared" si="0"/>
        <v>41.897233201581017</v>
      </c>
      <c r="J15">
        <v>215.88900000000001</v>
      </c>
      <c r="K15">
        <v>37.064999999999998</v>
      </c>
      <c r="L15">
        <v>11.547000000000001</v>
      </c>
      <c r="M15">
        <v>3.9249999999999998</v>
      </c>
      <c r="N15">
        <v>1.284</v>
      </c>
      <c r="O15">
        <v>0.78900000000000003</v>
      </c>
      <c r="P15">
        <v>3.7149999999999999</v>
      </c>
      <c r="Q15">
        <v>0.217</v>
      </c>
      <c r="R15" s="2">
        <v>9.3800000000000008</v>
      </c>
      <c r="S15">
        <v>513</v>
      </c>
      <c r="T15" s="1">
        <v>0.11</v>
      </c>
      <c r="U15" s="1">
        <v>2.11</v>
      </c>
      <c r="V15" s="1">
        <v>19.18181818181818</v>
      </c>
    </row>
    <row r="16" spans="1:22" x14ac:dyDescent="0.3">
      <c r="A16" t="s">
        <v>40</v>
      </c>
      <c r="B16" t="s">
        <v>25</v>
      </c>
      <c r="C16" t="s">
        <v>16</v>
      </c>
      <c r="D16">
        <v>32</v>
      </c>
      <c r="E16">
        <v>36</v>
      </c>
      <c r="F16">
        <v>32</v>
      </c>
      <c r="G16">
        <v>1.32</v>
      </c>
      <c r="H16">
        <v>2.5099999999999998</v>
      </c>
      <c r="I16" s="1">
        <f t="shared" si="0"/>
        <v>47.410358565737042</v>
      </c>
      <c r="J16">
        <v>219.46899999999999</v>
      </c>
      <c r="K16">
        <v>27.111999999999998</v>
      </c>
      <c r="L16">
        <v>12.263999999999999</v>
      </c>
      <c r="M16">
        <v>10.026</v>
      </c>
      <c r="N16">
        <v>1.3089999999999999</v>
      </c>
      <c r="O16">
        <v>0.51300000000000001</v>
      </c>
      <c r="P16">
        <v>4.7889999999999997</v>
      </c>
      <c r="Q16">
        <v>0.27900000000000003</v>
      </c>
      <c r="R16" s="2">
        <v>9.19</v>
      </c>
      <c r="S16">
        <v>238.4</v>
      </c>
      <c r="T16" s="1">
        <v>0.13</v>
      </c>
      <c r="U16" s="1">
        <v>0.33</v>
      </c>
      <c r="V16" s="1">
        <v>2.5384615384615383</v>
      </c>
    </row>
    <row r="17" spans="1:22" x14ac:dyDescent="0.3">
      <c r="A17" t="s">
        <v>41</v>
      </c>
      <c r="B17" t="s">
        <v>25</v>
      </c>
      <c r="C17" t="s">
        <v>15</v>
      </c>
      <c r="D17">
        <v>32</v>
      </c>
      <c r="E17">
        <v>32</v>
      </c>
      <c r="F17">
        <v>36</v>
      </c>
      <c r="G17">
        <v>1.31</v>
      </c>
      <c r="H17">
        <v>2.5299999999999998</v>
      </c>
      <c r="I17" s="1">
        <f t="shared" si="0"/>
        <v>48.221343873517789</v>
      </c>
      <c r="J17">
        <v>222.06299999999999</v>
      </c>
      <c r="K17">
        <v>30.3</v>
      </c>
      <c r="L17">
        <v>12.647</v>
      </c>
      <c r="M17">
        <v>7.4619999999999997</v>
      </c>
      <c r="N17">
        <v>1.3220000000000001</v>
      </c>
      <c r="O17">
        <v>0.51200000000000001</v>
      </c>
      <c r="P17">
        <v>2.726</v>
      </c>
      <c r="Q17">
        <v>0.115</v>
      </c>
      <c r="R17" s="2">
        <v>9.2200000000000006</v>
      </c>
      <c r="S17">
        <v>287.60000000000002</v>
      </c>
      <c r="T17" s="1">
        <v>0.13</v>
      </c>
      <c r="U17" s="1">
        <v>0.42</v>
      </c>
      <c r="V17" s="1">
        <v>3.2307692307692304</v>
      </c>
    </row>
    <row r="18" spans="1:22" x14ac:dyDescent="0.3">
      <c r="A18" t="s">
        <v>42</v>
      </c>
      <c r="B18" t="s">
        <v>26</v>
      </c>
      <c r="C18" t="s">
        <v>16</v>
      </c>
      <c r="D18">
        <v>36</v>
      </c>
      <c r="E18">
        <v>32</v>
      </c>
      <c r="F18">
        <v>32</v>
      </c>
      <c r="G18">
        <v>1.28</v>
      </c>
      <c r="H18">
        <v>2.4700000000000002</v>
      </c>
      <c r="I18" s="1">
        <f t="shared" si="0"/>
        <v>48.178137651821864</v>
      </c>
      <c r="J18">
        <v>227.512</v>
      </c>
      <c r="K18">
        <v>35.018000000000001</v>
      </c>
      <c r="L18">
        <v>10.893000000000001</v>
      </c>
      <c r="M18">
        <v>0.32900000000000001</v>
      </c>
      <c r="N18">
        <v>1.3160000000000001</v>
      </c>
      <c r="O18">
        <v>0.97499999999999998</v>
      </c>
      <c r="P18">
        <v>3.0630000000000002</v>
      </c>
      <c r="Q18">
        <v>0</v>
      </c>
      <c r="R18" s="2">
        <v>8.69</v>
      </c>
      <c r="S18">
        <v>249.4</v>
      </c>
      <c r="T18" s="1">
        <v>0.12</v>
      </c>
      <c r="U18" s="1">
        <v>0.35</v>
      </c>
      <c r="V18" s="1">
        <v>2.9166666666666665</v>
      </c>
    </row>
    <row r="19" spans="1:22" x14ac:dyDescent="0.3">
      <c r="A19" t="s">
        <v>43</v>
      </c>
      <c r="B19" t="s">
        <v>26</v>
      </c>
      <c r="C19" t="s">
        <v>15</v>
      </c>
      <c r="D19">
        <v>34</v>
      </c>
      <c r="E19">
        <v>30</v>
      </c>
      <c r="F19">
        <v>36</v>
      </c>
      <c r="G19">
        <v>1.32</v>
      </c>
      <c r="H19">
        <v>2.48</v>
      </c>
      <c r="I19" s="1">
        <f t="shared" si="0"/>
        <v>46.774193548387089</v>
      </c>
      <c r="J19">
        <v>237.095</v>
      </c>
      <c r="K19">
        <v>45.817</v>
      </c>
      <c r="L19">
        <v>12.9</v>
      </c>
      <c r="M19">
        <v>0.22700000000000001</v>
      </c>
      <c r="N19">
        <v>1.407</v>
      </c>
      <c r="O19">
        <v>1.03</v>
      </c>
      <c r="P19">
        <v>2.72</v>
      </c>
      <c r="Q19">
        <v>0</v>
      </c>
      <c r="R19" s="2">
        <v>8.76</v>
      </c>
      <c r="S19">
        <v>113</v>
      </c>
      <c r="T19" s="1">
        <v>0.1</v>
      </c>
      <c r="U19" s="1">
        <v>0.3</v>
      </c>
      <c r="V19" s="1">
        <v>2.9999999999999996</v>
      </c>
    </row>
    <row r="20" spans="1:22" x14ac:dyDescent="0.3">
      <c r="A20" t="s">
        <v>57</v>
      </c>
      <c r="B20" t="s">
        <v>26</v>
      </c>
      <c r="C20" t="s">
        <v>16</v>
      </c>
      <c r="D20">
        <v>32</v>
      </c>
      <c r="E20">
        <v>32</v>
      </c>
      <c r="F20">
        <v>36</v>
      </c>
      <c r="G20">
        <v>1.39</v>
      </c>
      <c r="H20">
        <v>2.5099999999999998</v>
      </c>
      <c r="I20" s="1">
        <f t="shared" si="0"/>
        <v>44.621513944223103</v>
      </c>
      <c r="J20">
        <v>228.429</v>
      </c>
      <c r="K20">
        <v>28.63</v>
      </c>
      <c r="L20">
        <v>9.26</v>
      </c>
      <c r="M20">
        <v>0.75600000000000001</v>
      </c>
      <c r="N20">
        <v>1.2929999999999999</v>
      </c>
      <c r="O20">
        <v>0.752</v>
      </c>
      <c r="P20">
        <v>2.734</v>
      </c>
      <c r="Q20">
        <v>0.184</v>
      </c>
      <c r="R20" s="2">
        <v>8.65</v>
      </c>
      <c r="S20">
        <v>128.5</v>
      </c>
      <c r="T20" s="1">
        <v>0.09</v>
      </c>
      <c r="U20" s="1">
        <v>2.46</v>
      </c>
      <c r="V20" s="1">
        <v>27.333333333333336</v>
      </c>
    </row>
    <row r="21" spans="1:22" x14ac:dyDescent="0.3">
      <c r="A21" t="s">
        <v>44</v>
      </c>
      <c r="B21" t="s">
        <v>26</v>
      </c>
      <c r="C21" t="s">
        <v>15</v>
      </c>
      <c r="D21">
        <v>36</v>
      </c>
      <c r="E21">
        <v>30</v>
      </c>
      <c r="F21">
        <v>34</v>
      </c>
      <c r="G21">
        <v>1.3</v>
      </c>
      <c r="H21">
        <v>2.44</v>
      </c>
      <c r="I21" s="1">
        <f t="shared" si="0"/>
        <v>46.721311475409834</v>
      </c>
      <c r="J21">
        <v>227.244</v>
      </c>
      <c r="K21">
        <v>29.172000000000001</v>
      </c>
      <c r="L21">
        <v>9.3829999999999991</v>
      </c>
      <c r="M21">
        <v>0</v>
      </c>
      <c r="N21">
        <v>1.286</v>
      </c>
      <c r="O21">
        <v>0.77400000000000002</v>
      </c>
      <c r="P21">
        <v>2.629</v>
      </c>
      <c r="Q21">
        <v>0.125</v>
      </c>
      <c r="R21" s="2">
        <v>8.77</v>
      </c>
      <c r="S21">
        <v>114.2</v>
      </c>
      <c r="T21" s="1">
        <v>0.09</v>
      </c>
      <c r="U21" s="1">
        <v>0.46</v>
      </c>
      <c r="V21" s="1">
        <v>5.1111111111111116</v>
      </c>
    </row>
    <row r="22" spans="1:22" x14ac:dyDescent="0.3">
      <c r="A22" t="s">
        <v>45</v>
      </c>
      <c r="B22" t="s">
        <v>26</v>
      </c>
      <c r="C22" t="s">
        <v>16</v>
      </c>
      <c r="D22">
        <v>28</v>
      </c>
      <c r="E22">
        <v>34</v>
      </c>
      <c r="F22">
        <v>38</v>
      </c>
      <c r="G22">
        <v>1.26</v>
      </c>
      <c r="H22">
        <v>1.55</v>
      </c>
      <c r="I22" s="1">
        <f t="shared" si="0"/>
        <v>18.709677419354843</v>
      </c>
      <c r="J22">
        <v>242.029</v>
      </c>
      <c r="K22">
        <v>29.344999999999999</v>
      </c>
      <c r="L22">
        <v>10.321</v>
      </c>
      <c r="M22">
        <v>0.47</v>
      </c>
      <c r="N22">
        <v>1.37</v>
      </c>
      <c r="O22">
        <v>0.749</v>
      </c>
      <c r="P22">
        <v>3.339</v>
      </c>
      <c r="Q22">
        <v>3.6999999999999998E-2</v>
      </c>
      <c r="R22" s="2">
        <v>8.56</v>
      </c>
      <c r="S22">
        <v>209.2</v>
      </c>
      <c r="T22" s="1">
        <v>0.08</v>
      </c>
      <c r="U22" s="1">
        <v>0.38</v>
      </c>
      <c r="V22" s="1">
        <v>4.75</v>
      </c>
    </row>
    <row r="23" spans="1:22" x14ac:dyDescent="0.3">
      <c r="A23" t="s">
        <v>46</v>
      </c>
      <c r="B23" t="s">
        <v>26</v>
      </c>
      <c r="C23" t="s">
        <v>15</v>
      </c>
      <c r="D23">
        <v>30</v>
      </c>
      <c r="E23">
        <v>34</v>
      </c>
      <c r="F23">
        <v>36</v>
      </c>
      <c r="G23">
        <v>1.29</v>
      </c>
      <c r="H23">
        <v>2.13</v>
      </c>
      <c r="I23" s="1">
        <f t="shared" si="0"/>
        <v>39.436619718309849</v>
      </c>
      <c r="J23">
        <v>239.51499999999999</v>
      </c>
      <c r="K23">
        <v>33.273000000000003</v>
      </c>
      <c r="L23">
        <v>7.8109999999999999</v>
      </c>
      <c r="M23">
        <v>0</v>
      </c>
      <c r="N23">
        <v>1.345</v>
      </c>
      <c r="O23">
        <v>0.82299999999999995</v>
      </c>
      <c r="P23">
        <v>2.8660000000000001</v>
      </c>
      <c r="Q23">
        <v>0</v>
      </c>
      <c r="R23" s="2">
        <v>8.7100000000000009</v>
      </c>
      <c r="S23">
        <v>99.2</v>
      </c>
      <c r="T23" s="1">
        <v>7.0000000000000007E-2</v>
      </c>
      <c r="U23" s="1">
        <v>0.31</v>
      </c>
      <c r="V23" s="1">
        <v>4.4285714285714279</v>
      </c>
    </row>
    <row r="24" spans="1:22" x14ac:dyDescent="0.3">
      <c r="A24" t="s">
        <v>47</v>
      </c>
      <c r="B24" t="s">
        <v>26</v>
      </c>
      <c r="C24" t="s">
        <v>16</v>
      </c>
      <c r="D24">
        <v>30</v>
      </c>
      <c r="E24">
        <v>26</v>
      </c>
      <c r="F24">
        <v>44</v>
      </c>
      <c r="G24">
        <v>1.36</v>
      </c>
      <c r="H24">
        <v>2.57</v>
      </c>
      <c r="I24" s="1">
        <f t="shared" si="0"/>
        <v>47.081712062256798</v>
      </c>
      <c r="J24">
        <v>229.36699999999999</v>
      </c>
      <c r="K24">
        <v>28.167000000000002</v>
      </c>
      <c r="L24">
        <v>10.45</v>
      </c>
      <c r="M24">
        <v>0.46300000000000002</v>
      </c>
      <c r="N24">
        <v>1.3049999999999999</v>
      </c>
      <c r="O24">
        <v>0.625</v>
      </c>
      <c r="P24">
        <v>1.79</v>
      </c>
      <c r="Q24">
        <v>0</v>
      </c>
      <c r="R24" s="2">
        <v>8.6999999999999993</v>
      </c>
      <c r="S24">
        <v>102</v>
      </c>
      <c r="T24" s="1">
        <v>0.06</v>
      </c>
      <c r="U24" s="1">
        <v>0.36</v>
      </c>
      <c r="V24" s="1">
        <v>6</v>
      </c>
    </row>
    <row r="25" spans="1:22" x14ac:dyDescent="0.3">
      <c r="A25" t="s">
        <v>48</v>
      </c>
      <c r="B25" t="s">
        <v>26</v>
      </c>
      <c r="C25" t="s">
        <v>15</v>
      </c>
      <c r="D25">
        <v>30</v>
      </c>
      <c r="E25">
        <v>34</v>
      </c>
      <c r="F25">
        <v>36</v>
      </c>
      <c r="G25">
        <v>1.31</v>
      </c>
      <c r="H25">
        <v>2.57</v>
      </c>
      <c r="I25" s="1">
        <f t="shared" si="0"/>
        <v>49.027237354085592</v>
      </c>
      <c r="J25">
        <v>227.55</v>
      </c>
      <c r="K25">
        <v>27.963000000000001</v>
      </c>
      <c r="L25">
        <v>9.8010000000000002</v>
      </c>
      <c r="M25">
        <v>0.374</v>
      </c>
      <c r="N25">
        <v>1.2889999999999999</v>
      </c>
      <c r="O25">
        <v>0.72499999999999998</v>
      </c>
      <c r="P25">
        <v>2.8690000000000002</v>
      </c>
      <c r="Q25">
        <v>3.5000000000000003E-2</v>
      </c>
      <c r="R25" s="2">
        <v>8.7899999999999991</v>
      </c>
      <c r="S25">
        <v>101.1</v>
      </c>
      <c r="T25" s="1">
        <v>7.0000000000000007E-2</v>
      </c>
      <c r="U25" s="1">
        <v>2.5299999999999998</v>
      </c>
      <c r="V25" s="1">
        <v>36.142857142857139</v>
      </c>
    </row>
    <row r="26" spans="1:22" x14ac:dyDescent="0.3">
      <c r="A26" t="s">
        <v>49</v>
      </c>
      <c r="B26" t="s">
        <v>27</v>
      </c>
      <c r="C26" t="s">
        <v>16</v>
      </c>
      <c r="D26">
        <v>48</v>
      </c>
      <c r="E26">
        <v>26</v>
      </c>
      <c r="F26">
        <v>26</v>
      </c>
      <c r="G26">
        <v>1.29</v>
      </c>
      <c r="H26">
        <v>2.56</v>
      </c>
      <c r="I26" s="1">
        <f t="shared" si="0"/>
        <v>49.609375</v>
      </c>
      <c r="J26">
        <v>252.125</v>
      </c>
      <c r="K26">
        <v>36.506</v>
      </c>
      <c r="L26">
        <v>34.055999999999997</v>
      </c>
      <c r="M26">
        <v>15.96</v>
      </c>
      <c r="N26">
        <v>1.7010000000000001</v>
      </c>
      <c r="O26">
        <v>1.0880000000000001</v>
      </c>
      <c r="P26">
        <v>8.8010000000000002</v>
      </c>
      <c r="Q26">
        <v>0</v>
      </c>
      <c r="R26" s="2">
        <v>9</v>
      </c>
      <c r="S26">
        <v>285.89999999999998</v>
      </c>
      <c r="T26" s="1">
        <v>0.08</v>
      </c>
      <c r="U26" s="1">
        <v>2.97</v>
      </c>
      <c r="V26" s="1">
        <v>37.125</v>
      </c>
    </row>
    <row r="27" spans="1:22" x14ac:dyDescent="0.3">
      <c r="A27" t="s">
        <v>50</v>
      </c>
      <c r="B27" t="s">
        <v>27</v>
      </c>
      <c r="C27" t="s">
        <v>15</v>
      </c>
      <c r="D27">
        <v>40</v>
      </c>
      <c r="E27">
        <v>30</v>
      </c>
      <c r="F27">
        <v>30</v>
      </c>
      <c r="G27">
        <v>1.29</v>
      </c>
      <c r="H27">
        <v>2.56</v>
      </c>
      <c r="I27" s="1">
        <f t="shared" si="0"/>
        <v>49.609375</v>
      </c>
      <c r="J27">
        <v>252.97399999999999</v>
      </c>
      <c r="K27">
        <v>38.537999999999997</v>
      </c>
      <c r="L27">
        <v>29.86</v>
      </c>
      <c r="M27">
        <v>20.75</v>
      </c>
      <c r="N27">
        <v>1.6970000000000001</v>
      </c>
      <c r="O27">
        <v>1.167</v>
      </c>
      <c r="P27">
        <v>10.118</v>
      </c>
      <c r="Q27">
        <v>8.1000000000000003E-2</v>
      </c>
      <c r="R27" s="2">
        <v>8.76</v>
      </c>
      <c r="S27">
        <v>412</v>
      </c>
      <c r="T27" s="1">
        <v>0.02</v>
      </c>
      <c r="U27" s="1">
        <v>3.03</v>
      </c>
      <c r="V27" s="1">
        <v>151.5</v>
      </c>
    </row>
    <row r="28" spans="1:22" x14ac:dyDescent="0.3">
      <c r="A28" t="s">
        <v>51</v>
      </c>
      <c r="B28" t="s">
        <v>27</v>
      </c>
      <c r="C28" t="s">
        <v>16</v>
      </c>
      <c r="D28">
        <v>50</v>
      </c>
      <c r="E28">
        <v>30</v>
      </c>
      <c r="F28">
        <v>20</v>
      </c>
      <c r="G28">
        <v>1.24</v>
      </c>
      <c r="H28">
        <v>2.5299999999999998</v>
      </c>
      <c r="I28" s="1">
        <f t="shared" si="0"/>
        <v>50.98814229249011</v>
      </c>
      <c r="J28">
        <v>249.00399999999999</v>
      </c>
      <c r="K28">
        <v>36.799999999999997</v>
      </c>
      <c r="L28">
        <v>29.920999999999999</v>
      </c>
      <c r="M28">
        <v>15.583</v>
      </c>
      <c r="N28">
        <v>1.65</v>
      </c>
      <c r="O28">
        <v>1.4670000000000001</v>
      </c>
      <c r="P28">
        <v>12.385</v>
      </c>
      <c r="Q28">
        <v>0.14499999999999999</v>
      </c>
      <c r="R28" s="2">
        <v>9.1300000000000008</v>
      </c>
      <c r="S28">
        <v>418</v>
      </c>
      <c r="T28" s="1">
        <v>0.03</v>
      </c>
      <c r="U28" s="1">
        <v>3.56</v>
      </c>
      <c r="V28" s="1">
        <v>118.66666666666667</v>
      </c>
    </row>
    <row r="29" spans="1:22" x14ac:dyDescent="0.3">
      <c r="A29" t="s">
        <v>52</v>
      </c>
      <c r="B29" t="s">
        <v>27</v>
      </c>
      <c r="C29" t="s">
        <v>15</v>
      </c>
      <c r="D29">
        <v>52</v>
      </c>
      <c r="E29">
        <v>32</v>
      </c>
      <c r="F29">
        <v>16</v>
      </c>
      <c r="G29">
        <v>1.25</v>
      </c>
      <c r="H29">
        <v>2.52</v>
      </c>
      <c r="I29" s="1">
        <f t="shared" si="0"/>
        <v>50.396825396825392</v>
      </c>
      <c r="J29">
        <v>255.233</v>
      </c>
      <c r="K29">
        <v>39.982999999999997</v>
      </c>
      <c r="L29">
        <v>28.933</v>
      </c>
      <c r="M29">
        <v>22.088999999999999</v>
      </c>
      <c r="N29">
        <v>1.71</v>
      </c>
      <c r="O29">
        <v>1.395</v>
      </c>
      <c r="P29">
        <v>11.077999999999999</v>
      </c>
      <c r="Q29">
        <v>0.11899999999999999</v>
      </c>
      <c r="R29" s="2">
        <v>8.6300000000000008</v>
      </c>
      <c r="S29">
        <v>468</v>
      </c>
      <c r="T29" s="1">
        <v>7.0000000000000007E-2</v>
      </c>
      <c r="U29" s="1">
        <v>3.14</v>
      </c>
      <c r="V29" s="1">
        <v>44.857142857142854</v>
      </c>
    </row>
    <row r="30" spans="1:22" x14ac:dyDescent="0.3">
      <c r="A30" t="s">
        <v>53</v>
      </c>
      <c r="B30" t="s">
        <v>27</v>
      </c>
      <c r="C30" t="s">
        <v>16</v>
      </c>
      <c r="D30">
        <v>60</v>
      </c>
      <c r="E30">
        <v>24</v>
      </c>
      <c r="F30">
        <v>16</v>
      </c>
      <c r="G30">
        <v>1.25</v>
      </c>
      <c r="H30">
        <v>2.59</v>
      </c>
      <c r="I30" s="1">
        <f t="shared" si="0"/>
        <v>51.737451737451735</v>
      </c>
      <c r="J30">
        <v>247.39500000000001</v>
      </c>
      <c r="K30">
        <v>34.988</v>
      </c>
      <c r="L30">
        <v>31.253</v>
      </c>
      <c r="M30">
        <v>16.119</v>
      </c>
      <c r="N30">
        <v>1.651</v>
      </c>
      <c r="O30">
        <v>1.391</v>
      </c>
      <c r="P30">
        <v>13.222</v>
      </c>
      <c r="Q30">
        <v>8.5000000000000006E-2</v>
      </c>
      <c r="R30" s="2">
        <v>9.33</v>
      </c>
      <c r="S30">
        <v>592</v>
      </c>
      <c r="T30" s="1">
        <v>0.03</v>
      </c>
      <c r="U30" s="1">
        <v>0.71</v>
      </c>
      <c r="V30" s="1">
        <v>23.6666666666667</v>
      </c>
    </row>
    <row r="31" spans="1:22" x14ac:dyDescent="0.3">
      <c r="A31" t="s">
        <v>54</v>
      </c>
      <c r="B31" t="s">
        <v>27</v>
      </c>
      <c r="C31" t="s">
        <v>15</v>
      </c>
      <c r="D31">
        <v>54</v>
      </c>
      <c r="E31">
        <v>26</v>
      </c>
      <c r="F31">
        <v>20</v>
      </c>
      <c r="G31">
        <v>1.21</v>
      </c>
      <c r="H31">
        <v>2.31</v>
      </c>
      <c r="I31" s="1">
        <f t="shared" si="0"/>
        <v>47.619047619047613</v>
      </c>
      <c r="J31">
        <v>251.518</v>
      </c>
      <c r="K31">
        <v>36.911000000000001</v>
      </c>
      <c r="L31">
        <v>30.454000000000001</v>
      </c>
      <c r="M31">
        <v>26.212</v>
      </c>
      <c r="N31">
        <v>1.714</v>
      </c>
      <c r="O31">
        <v>1.23</v>
      </c>
      <c r="P31">
        <v>10.055</v>
      </c>
      <c r="Q31">
        <v>6.0000000000000001E-3</v>
      </c>
      <c r="R31" s="2">
        <v>8.98</v>
      </c>
      <c r="S31">
        <v>670</v>
      </c>
      <c r="T31" s="1">
        <v>0.06</v>
      </c>
      <c r="U31" s="1">
        <v>3.2</v>
      </c>
      <c r="V31" s="1">
        <v>53.333333333333336</v>
      </c>
    </row>
    <row r="32" spans="1:22" x14ac:dyDescent="0.3">
      <c r="A32" t="s">
        <v>55</v>
      </c>
      <c r="B32" t="s">
        <v>27</v>
      </c>
      <c r="C32" t="s">
        <v>16</v>
      </c>
      <c r="D32">
        <v>56</v>
      </c>
      <c r="E32">
        <v>24</v>
      </c>
      <c r="F32">
        <v>20</v>
      </c>
      <c r="G32">
        <v>1.25</v>
      </c>
      <c r="H32">
        <v>2.46</v>
      </c>
      <c r="I32" s="1">
        <f t="shared" si="0"/>
        <v>49.186991869918693</v>
      </c>
      <c r="J32">
        <v>245.15199999999999</v>
      </c>
      <c r="K32">
        <v>35.695999999999998</v>
      </c>
      <c r="L32">
        <v>29.189</v>
      </c>
      <c r="M32">
        <v>13.866</v>
      </c>
      <c r="N32">
        <v>1.615</v>
      </c>
      <c r="O32">
        <v>3.9470000000000001</v>
      </c>
      <c r="P32">
        <v>9.41</v>
      </c>
      <c r="Q32">
        <v>1.109</v>
      </c>
      <c r="R32" s="2">
        <v>9.1199999999999992</v>
      </c>
      <c r="S32">
        <v>273.10000000000002</v>
      </c>
      <c r="T32" s="1">
        <v>0.09</v>
      </c>
      <c r="U32" s="1">
        <v>3.6</v>
      </c>
      <c r="V32" s="1">
        <v>40</v>
      </c>
    </row>
    <row r="33" spans="1:22" x14ac:dyDescent="0.3">
      <c r="A33" t="s">
        <v>56</v>
      </c>
      <c r="B33" t="s">
        <v>27</v>
      </c>
      <c r="C33" t="s">
        <v>15</v>
      </c>
      <c r="D33">
        <v>62</v>
      </c>
      <c r="E33">
        <v>22</v>
      </c>
      <c r="F33">
        <v>16</v>
      </c>
      <c r="G33">
        <v>1.0900000000000001</v>
      </c>
      <c r="H33">
        <v>2.52</v>
      </c>
      <c r="I33" s="1">
        <f t="shared" si="0"/>
        <v>56.746031746031747</v>
      </c>
      <c r="J33">
        <v>247.148</v>
      </c>
      <c r="K33">
        <v>37.287999999999997</v>
      </c>
      <c r="L33">
        <v>25.088000000000001</v>
      </c>
      <c r="M33">
        <v>17.286999999999999</v>
      </c>
      <c r="N33">
        <v>1.61</v>
      </c>
      <c r="O33">
        <v>1.0580000000000001</v>
      </c>
      <c r="P33">
        <v>9.4649999999999999</v>
      </c>
      <c r="Q33">
        <v>8.7999999999999995E-2</v>
      </c>
      <c r="R33" s="2">
        <v>8.99</v>
      </c>
      <c r="S33">
        <v>433</v>
      </c>
      <c r="T33" s="1">
        <v>0.05</v>
      </c>
      <c r="U33" s="1">
        <v>3.21</v>
      </c>
      <c r="V33" s="1">
        <v>64.199999999999989</v>
      </c>
    </row>
    <row r="50" spans="21:21" x14ac:dyDescent="0.3">
      <c r="U5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C77C8-A0CB-4A65-AF9F-66C4D9F86F5F}">
  <dimension ref="A1"/>
  <sheetViews>
    <sheetView topLeftCell="A46" workbookViewId="0"/>
  </sheetViews>
  <sheetFormatPr defaultColWidth="11.5546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6CA3-71DA-4DBD-98FA-588098455836}">
  <dimension ref="A1"/>
  <sheetViews>
    <sheetView topLeftCell="A16" workbookViewId="0"/>
  </sheetViews>
  <sheetFormatPr defaultColWidth="11.5546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Nuñez</dc:creator>
  <cp:lastModifiedBy>Karen Nuñez</cp:lastModifiedBy>
  <dcterms:created xsi:type="dcterms:W3CDTF">2020-06-01T15:06:04Z</dcterms:created>
  <dcterms:modified xsi:type="dcterms:W3CDTF">2021-04-14T05:55:46Z</dcterms:modified>
</cp:coreProperties>
</file>