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mc:AlternateContent xmlns:mc="http://schemas.openxmlformats.org/markup-compatibility/2006">
    <mc:Choice Requires="x15">
      <x15ac:absPath xmlns:x15ac="http://schemas.microsoft.com/office/spreadsheetml/2010/11/ac" url="D:\KaggleDataSets\Digital Marketing Metrics &amp; KPIs to Measure\"/>
    </mc:Choice>
  </mc:AlternateContent>
  <xr:revisionPtr revIDLastSave="0" documentId="13_ncr:1_{89E1E844-09E6-4FC5-9652-E60F69CA337B}" xr6:coauthVersionLast="36" xr6:coauthVersionMax="36" xr10:uidLastSave="{00000000-0000-0000-0000-000000000000}"/>
  <bookViews>
    <workbookView xWindow="0" yWindow="0" windowWidth="20490" windowHeight="7395" activeTab="3" xr2:uid="{00000000-000D-0000-FFFF-FFFF00000000}"/>
  </bookViews>
  <sheets>
    <sheet name="Marketing" sheetId="1" r:id="rId1"/>
    <sheet name="Regression " sheetId="27" r:id="rId2"/>
    <sheet name="Pivots" sheetId="23" r:id="rId3"/>
    <sheet name="Dashboard_Marketing" sheetId="20" r:id="rId4"/>
  </sheets>
  <definedNames>
    <definedName name="ExternalData_1" localSheetId="1" hidden="1">'Regression '!$A$1:$D$309</definedName>
    <definedName name="Slicer_campaign_name">#N/A</definedName>
    <definedName name="Slicer_campaign_name1">#N/A</definedName>
    <definedName name="Slicer_campaign_name2">#N/A</definedName>
    <definedName name="Slicer_category">#N/A</definedName>
    <definedName name="Slicer_category1">#N/A</definedName>
    <definedName name="Slicer_category2">#N/A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5:slicerCaches>
    </ext>
  </extLst>
</workbook>
</file>

<file path=xl/calcChain.xml><?xml version="1.0" encoding="utf-8"?>
<calcChain xmlns="http://schemas.openxmlformats.org/spreadsheetml/2006/main">
  <c r="B15" i="20" l="1"/>
  <c r="C15" i="20"/>
  <c r="D15" i="20"/>
  <c r="E15" i="20"/>
  <c r="F15" i="20"/>
  <c r="G15" i="20"/>
  <c r="H15" i="20"/>
  <c r="B16" i="20"/>
  <c r="C16" i="20"/>
  <c r="D16" i="20"/>
  <c r="E16" i="20"/>
  <c r="F16" i="20"/>
  <c r="G16" i="20"/>
  <c r="H16" i="20"/>
  <c r="B17" i="20"/>
  <c r="C17" i="20"/>
  <c r="D17" i="20"/>
  <c r="E17" i="20"/>
  <c r="F17" i="20"/>
  <c r="G17" i="20"/>
  <c r="H17" i="20"/>
  <c r="B18" i="20"/>
  <c r="C18" i="20"/>
  <c r="D18" i="20"/>
  <c r="E18" i="20"/>
  <c r="F18" i="20"/>
  <c r="G18" i="20"/>
  <c r="H18" i="20"/>
  <c r="B19" i="20"/>
  <c r="C19" i="20"/>
  <c r="D19" i="20"/>
  <c r="E19" i="20"/>
  <c r="F19" i="20"/>
  <c r="G19" i="20"/>
  <c r="H19" i="20"/>
  <c r="B20" i="20"/>
  <c r="C20" i="20"/>
  <c r="D20" i="20"/>
  <c r="E20" i="20"/>
  <c r="F20" i="20"/>
  <c r="G20" i="20"/>
  <c r="H20" i="20"/>
  <c r="B21" i="20"/>
  <c r="C21" i="20"/>
  <c r="D21" i="20"/>
  <c r="E21" i="20"/>
  <c r="F21" i="20"/>
  <c r="G21" i="20"/>
  <c r="H21" i="20"/>
  <c r="B22" i="20"/>
  <c r="C22" i="20"/>
  <c r="D22" i="20"/>
  <c r="E22" i="20"/>
  <c r="F22" i="20"/>
  <c r="G22" i="20"/>
  <c r="H22" i="20"/>
  <c r="B23" i="20"/>
  <c r="C23" i="20"/>
  <c r="D23" i="20"/>
  <c r="E23" i="20"/>
  <c r="F23" i="20"/>
  <c r="G23" i="20"/>
  <c r="H23" i="20"/>
  <c r="B24" i="20"/>
  <c r="C24" i="20"/>
  <c r="D24" i="20"/>
  <c r="E24" i="20"/>
  <c r="F24" i="20"/>
  <c r="G24" i="20"/>
  <c r="H24" i="20"/>
  <c r="B25" i="20"/>
  <c r="C25" i="20"/>
  <c r="D25" i="20"/>
  <c r="E25" i="20"/>
  <c r="F25" i="20"/>
  <c r="G25" i="20"/>
  <c r="H25" i="20"/>
  <c r="B26" i="20"/>
  <c r="C26" i="20"/>
  <c r="D26" i="20"/>
  <c r="E26" i="20"/>
  <c r="F26" i="20"/>
  <c r="G26" i="20"/>
  <c r="H26" i="20"/>
  <c r="J13" i="20"/>
  <c r="K13" i="20"/>
  <c r="L13" i="20"/>
  <c r="M13" i="20"/>
  <c r="N13" i="20"/>
  <c r="O13" i="20"/>
  <c r="P13" i="20"/>
  <c r="J14" i="20"/>
  <c r="K14" i="20"/>
  <c r="L14" i="20"/>
  <c r="M14" i="20"/>
  <c r="N14" i="20"/>
  <c r="O14" i="20"/>
  <c r="P14" i="20"/>
  <c r="J15" i="20"/>
  <c r="K15" i="20"/>
  <c r="L15" i="20"/>
  <c r="M15" i="20"/>
  <c r="N15" i="20"/>
  <c r="O15" i="20"/>
  <c r="P15" i="20"/>
  <c r="J16" i="20"/>
  <c r="K16" i="20"/>
  <c r="L16" i="20"/>
  <c r="M16" i="20"/>
  <c r="N16" i="20"/>
  <c r="O16" i="20"/>
  <c r="P16" i="20"/>
  <c r="K12" i="20"/>
  <c r="L12" i="20"/>
  <c r="M12" i="20"/>
  <c r="N12" i="20"/>
  <c r="O12" i="20"/>
  <c r="P12" i="20"/>
  <c r="J12" i="2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C1ACBC-D8F2-4718-96E9-BE1836ADFBD9}" keepAlive="1" name="Query - Regression" description="Connection to the 'Regression' query in the workbook." type="5" refreshedVersion="6" background="1" saveData="1">
    <dbPr connection="Provider=Microsoft.Mashup.OleDb.1;Data Source=$Workbook$;Location=Regression;Extended Properties=&quot;&quot;" command="SELECT * FROM [Regression]"/>
  </connection>
</connections>
</file>

<file path=xl/sharedStrings.xml><?xml version="1.0" encoding="utf-8"?>
<sst xmlns="http://schemas.openxmlformats.org/spreadsheetml/2006/main" count="1331" uniqueCount="51">
  <si>
    <t>id</t>
  </si>
  <si>
    <t>c_date</t>
  </si>
  <si>
    <t>campaign_name</t>
  </si>
  <si>
    <t>category</t>
  </si>
  <si>
    <t>campaign_id</t>
  </si>
  <si>
    <t>impressions</t>
  </si>
  <si>
    <t>mark_spent</t>
  </si>
  <si>
    <t>clicks</t>
  </si>
  <si>
    <t>leads</t>
  </si>
  <si>
    <t>orders</t>
  </si>
  <si>
    <t>revenue</t>
  </si>
  <si>
    <t>facebook_tier1</t>
  </si>
  <si>
    <t>social</t>
  </si>
  <si>
    <t>facebOOK_tier2</t>
  </si>
  <si>
    <t>google_hot</t>
  </si>
  <si>
    <t>search</t>
  </si>
  <si>
    <t>google_wide</t>
  </si>
  <si>
    <t>youtube_blogger</t>
  </si>
  <si>
    <t>influencer</t>
  </si>
  <si>
    <t>instagram_tier1</t>
  </si>
  <si>
    <t>instagram_tier2</t>
  </si>
  <si>
    <t>facebook_retargeting</t>
  </si>
  <si>
    <t>facebook_lal</t>
  </si>
  <si>
    <t>instagram_blogger</t>
  </si>
  <si>
    <t>banner_partner</t>
  </si>
  <si>
    <t>media</t>
  </si>
  <si>
    <t>Grand Total</t>
  </si>
  <si>
    <t>Sum of clicks</t>
  </si>
  <si>
    <t>Sum of revenue</t>
  </si>
  <si>
    <t>Sum of mark_spent</t>
  </si>
  <si>
    <t>Sum of orders</t>
  </si>
  <si>
    <t>Sum of impressions</t>
  </si>
  <si>
    <t>Sum of leads</t>
  </si>
  <si>
    <t>ROAS%</t>
  </si>
  <si>
    <t xml:space="preserve">ROAS </t>
  </si>
  <si>
    <t xml:space="preserve">CPC </t>
  </si>
  <si>
    <t xml:space="preserve">CPM </t>
  </si>
  <si>
    <t xml:space="preserve">CPL </t>
  </si>
  <si>
    <t xml:space="preserve">AOV </t>
  </si>
  <si>
    <t>Spend</t>
  </si>
  <si>
    <t>Campaign</t>
  </si>
  <si>
    <t>Orders</t>
  </si>
  <si>
    <t>Revenue</t>
  </si>
  <si>
    <t>Clicks</t>
  </si>
  <si>
    <t>Impressions</t>
  </si>
  <si>
    <t>Leads</t>
  </si>
  <si>
    <t>Category</t>
  </si>
  <si>
    <t xml:space="preserve">CAC </t>
  </si>
  <si>
    <t>LCR</t>
  </si>
  <si>
    <t>ICR</t>
  </si>
  <si>
    <t>CCR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</si>
</sst>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0.00_-;\-* #,##0.00_-;_-* &quot;-&quot;??_-;_-@_-"/>
    <numFmt numFmtId="164" formatCode="[$$-409]#,##0.00"/>
    <numFmt numFmtId="165" formatCode="[$$-409]#,##0"/>
    <numFmt numFmtId="166" formatCode="[$$-409]#,##0_ ;\-[$$-409]#,##0\ "/>
    <numFmt numFmtId="167" formatCode="0.0000%"/>
    <numFmt numFmtId="168" formatCode="_-* #,##0_-;\-* #,##0_-;_-* &quot;-&quot;??_-;_-@_-"/>
    <numFmt numFmtId="169" formatCode="#,##0_ ;\-#,##0\ "/>
    <numFmt numFmtId="170" formatCode="[$$-409]#,##0.00_ ;\-[$$-409]#,##0.00\ "/>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4"/>
      <color theme="1"/>
      <name val="Calibri"/>
      <family val="2"/>
      <scheme val="minor"/>
    </font>
    <font>
      <b/>
      <sz val="18"/>
      <color theme="1"/>
      <name val="Calibri"/>
      <family val="2"/>
      <scheme val="minor"/>
    </font>
    <font>
      <b/>
      <sz val="14"/>
      <color theme="1"/>
      <name val="Calibri"/>
      <family val="2"/>
      <scheme val="minor"/>
    </font>
    <font>
      <b/>
      <sz val="12"/>
      <color theme="1"/>
      <name val="Calibri"/>
      <family val="2"/>
      <scheme val="minor"/>
    </font>
    <font>
      <sz val="10"/>
      <color theme="1"/>
      <name val="Calibri"/>
      <family val="2"/>
      <scheme val="minor"/>
    </font>
    <font>
      <b/>
      <sz val="1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14" fontId="0" fillId="0" borderId="0" xfId="0" applyNumberFormat="1"/>
    <xf numFmtId="164" fontId="0" fillId="0" borderId="0" xfId="0" applyNumberFormat="1"/>
    <xf numFmtId="164" fontId="0" fillId="0" borderId="0" xfId="2" applyNumberFormat="1" applyFont="1"/>
    <xf numFmtId="165" fontId="0" fillId="0" borderId="0" xfId="0" applyNumberFormat="1"/>
    <xf numFmtId="166" fontId="0" fillId="0" borderId="0" xfId="0" applyNumberFormat="1"/>
    <xf numFmtId="167" fontId="0" fillId="0" borderId="0" xfId="2" applyNumberFormat="1" applyFont="1"/>
    <xf numFmtId="168" fontId="0" fillId="0" borderId="0" xfId="1" applyNumberFormat="1" applyFont="1"/>
    <xf numFmtId="166" fontId="0" fillId="0" borderId="0" xfId="1" applyNumberFormat="1" applyFont="1"/>
    <xf numFmtId="1" fontId="0" fillId="0" borderId="0" xfId="1" applyNumberFormat="1" applyFont="1"/>
    <xf numFmtId="169" fontId="0" fillId="0" borderId="0" xfId="1" applyNumberFormat="1" applyFont="1"/>
    <xf numFmtId="0" fontId="0" fillId="0" borderId="0" xfId="0" applyBorder="1"/>
    <xf numFmtId="0" fontId="0" fillId="0" borderId="0" xfId="0" pivotButton="1"/>
    <xf numFmtId="3" fontId="0" fillId="0" borderId="0" xfId="0" applyNumberFormat="1"/>
    <xf numFmtId="0" fontId="0" fillId="0" borderId="0" xfId="0" applyNumberFormat="1"/>
    <xf numFmtId="10" fontId="0" fillId="0" borderId="0" xfId="0" applyNumberFormat="1"/>
    <xf numFmtId="170" fontId="0" fillId="0" borderId="0" xfId="0" applyNumberFormat="1"/>
    <xf numFmtId="0" fontId="18" fillId="0" borderId="0" xfId="0" applyFont="1"/>
    <xf numFmtId="0" fontId="19" fillId="0" borderId="0" xfId="0" applyFont="1" applyBorder="1"/>
    <xf numFmtId="0" fontId="19" fillId="0" borderId="0" xfId="0" applyFont="1"/>
    <xf numFmtId="0" fontId="20" fillId="0" borderId="0" xfId="0" applyFont="1"/>
    <xf numFmtId="0" fontId="21" fillId="0" borderId="0" xfId="0" applyFont="1"/>
    <xf numFmtId="3" fontId="18" fillId="0" borderId="0" xfId="0" applyNumberFormat="1" applyFont="1"/>
    <xf numFmtId="0" fontId="20" fillId="0" borderId="0" xfId="0" applyFont="1" applyAlignment="1">
      <alignment horizontal="center" vertical="center"/>
    </xf>
    <xf numFmtId="165" fontId="19" fillId="0" borderId="0" xfId="0" applyNumberFormat="1" applyFont="1" applyAlignment="1">
      <alignment horizontal="center" vertical="center"/>
    </xf>
    <xf numFmtId="3" fontId="19" fillId="0" borderId="0" xfId="0" applyNumberFormat="1" applyFont="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18" fillId="0" borderId="0" xfId="0" applyFont="1" applyAlignment="1">
      <alignment horizontal="center" vertical="center"/>
    </xf>
    <xf numFmtId="3" fontId="18" fillId="0" borderId="0" xfId="0" applyNumberFormat="1" applyFont="1" applyAlignment="1">
      <alignment horizontal="center" vertical="center"/>
    </xf>
    <xf numFmtId="0" fontId="0" fillId="0" borderId="0" xfId="0" applyAlignment="1">
      <alignment horizontal="center"/>
    </xf>
    <xf numFmtId="0" fontId="0" fillId="0" borderId="0" xfId="0" applyBorder="1" applyAlignment="1">
      <alignment horizontal="center"/>
    </xf>
    <xf numFmtId="3" fontId="18" fillId="0" borderId="0" xfId="0" applyNumberFormat="1" applyFont="1" applyAlignment="1">
      <alignment horizontal="center"/>
    </xf>
    <xf numFmtId="0" fontId="22" fillId="0" borderId="10" xfId="0" applyFont="1" applyBorder="1" applyAlignment="1">
      <alignment horizontal="center" vertical="center"/>
    </xf>
    <xf numFmtId="0" fontId="22" fillId="0" borderId="10" xfId="0" applyFont="1" applyBorder="1" applyAlignment="1">
      <alignment horizontal="center"/>
    </xf>
    <xf numFmtId="0" fontId="22" fillId="0" borderId="10" xfId="0" applyFont="1" applyBorder="1"/>
    <xf numFmtId="165" fontId="16" fillId="0" borderId="10" xfId="0" applyNumberFormat="1" applyFont="1" applyBorder="1" applyAlignment="1">
      <alignment horizontal="center" vertical="center"/>
    </xf>
    <xf numFmtId="165" fontId="0" fillId="0" borderId="10" xfId="0" applyNumberFormat="1" applyFont="1" applyBorder="1" applyAlignment="1">
      <alignment horizontal="center" vertical="center"/>
    </xf>
    <xf numFmtId="3" fontId="0" fillId="0" borderId="10" xfId="0" applyNumberFormat="1" applyFont="1" applyBorder="1" applyAlignment="1">
      <alignment horizontal="center" vertical="center"/>
    </xf>
    <xf numFmtId="3" fontId="16" fillId="0" borderId="10" xfId="0" applyNumberFormat="1" applyFont="1" applyBorder="1" applyAlignment="1">
      <alignment horizontal="center" vertical="center"/>
    </xf>
    <xf numFmtId="0" fontId="24" fillId="0" borderId="10" xfId="0" applyFont="1" applyBorder="1" applyAlignment="1">
      <alignment horizontal="center" vertical="center"/>
    </xf>
    <xf numFmtId="0" fontId="24" fillId="0" borderId="10" xfId="0" applyFont="1" applyBorder="1" applyAlignment="1">
      <alignment horizontal="center"/>
    </xf>
    <xf numFmtId="165" fontId="24" fillId="0" borderId="10" xfId="0" applyNumberFormat="1" applyFont="1" applyBorder="1" applyAlignment="1">
      <alignment horizontal="center" vertical="center"/>
    </xf>
    <xf numFmtId="165" fontId="23" fillId="0" borderId="10" xfId="0" applyNumberFormat="1" applyFont="1" applyBorder="1" applyAlignment="1">
      <alignment horizontal="center" vertical="center"/>
    </xf>
    <xf numFmtId="3" fontId="23" fillId="0" borderId="10" xfId="0" applyNumberFormat="1" applyFont="1" applyBorder="1" applyAlignment="1">
      <alignment horizontal="center" vertical="center"/>
    </xf>
    <xf numFmtId="3" fontId="24" fillId="0" borderId="10" xfId="0" applyNumberFormat="1" applyFont="1" applyBorder="1" applyAlignment="1">
      <alignment horizontal="center" vertical="center"/>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426">
    <dxf>
      <numFmt numFmtId="165" formatCode="[$$-409]#,##0"/>
    </dxf>
    <dxf>
      <numFmt numFmtId="165" formatCode="[$$-409]#,##0"/>
    </dxf>
    <dxf>
      <numFmt numFmtId="165" formatCode="[$$-409]#,##0"/>
    </dxf>
    <dxf>
      <numFmt numFmtId="164" formatCode="[$$-409]#,##0.00"/>
    </dxf>
    <dxf>
      <numFmt numFmtId="14" formatCode="0.00%"/>
    </dxf>
    <dxf>
      <numFmt numFmtId="166" formatCode="[$$-409]#,##0_ ;\-[$$-409]#,##0\ "/>
    </dxf>
    <dxf>
      <numFmt numFmtId="166" formatCode="[$$-409]#,##0_ ;\-[$$-409]#,##0\ "/>
    </dxf>
    <dxf>
      <numFmt numFmtId="170" formatCode="[$$-409]#,##0.00_ ;\-[$$-409]#,##0.00\ "/>
    </dxf>
    <dxf>
      <numFmt numFmtId="14" formatCode="0.00%"/>
    </dxf>
    <dxf>
      <numFmt numFmtId="14" formatCode="0.00%"/>
    </dxf>
    <dxf>
      <numFmt numFmtId="166" formatCode="[$$-409]#,##0_ ;\-[$$-409]#,##0\ "/>
    </dxf>
    <dxf>
      <numFmt numFmtId="166" formatCode="[$$-409]#,##0_ ;\-[$$-409]#,##0\ "/>
    </dxf>
    <dxf>
      <numFmt numFmtId="166" formatCode="[$$-409]#,##0_ ;\-[$$-409]#,##0\ "/>
    </dxf>
    <dxf>
      <numFmt numFmtId="166" formatCode="[$$-409]#,##0_ ;\-[$$-409]#,##0\ "/>
    </dxf>
    <dxf>
      <numFmt numFmtId="166" formatCode="[$$-409]#,##0_ ;\-[$$-409]#,##0\ "/>
    </dxf>
    <dxf>
      <numFmt numFmtId="165" formatCode="[$$-409]#,##0"/>
    </dxf>
    <dxf>
      <numFmt numFmtId="14" formatCode="0.00%"/>
    </dxf>
    <dxf>
      <numFmt numFmtId="164" formatCode="[$$-409]#,##0.00"/>
    </dxf>
    <dxf>
      <numFmt numFmtId="165" formatCode="[$$-409]#,##0"/>
    </dxf>
    <dxf>
      <numFmt numFmtId="165" formatCode="[$$-409]#,##0"/>
    </dxf>
    <dxf>
      <numFmt numFmtId="3" formatCode="#,##0"/>
    </dxf>
    <dxf>
      <numFmt numFmtId="3" formatCode="#,##0"/>
    </dxf>
    <dxf>
      <numFmt numFmtId="165" formatCode="[$$-409]#,##0"/>
    </dxf>
    <dxf>
      <numFmt numFmtId="165" formatCode="[$$-409]#,##0"/>
    </dxf>
    <dxf>
      <numFmt numFmtId="165" formatCode="[$$-409]#,##0"/>
    </dxf>
    <dxf>
      <numFmt numFmtId="165" formatCode="[$$-409]#,##0"/>
    </dxf>
    <dxf>
      <numFmt numFmtId="3" formatCode="#,##0"/>
    </dxf>
    <dxf>
      <numFmt numFmtId="3" formatCode="#,##0"/>
    </dxf>
    <dxf>
      <numFmt numFmtId="3" formatCode="#,##0"/>
    </dxf>
    <dxf>
      <numFmt numFmtId="3" formatCode="#,##0"/>
    </dxf>
    <dxf>
      <numFmt numFmtId="165" formatCode="[$$-409]#,##0"/>
    </dxf>
    <dxf>
      <numFmt numFmtId="165" formatCode="[$$-409]#,##0"/>
    </dxf>
    <dxf>
      <numFmt numFmtId="165" formatCode="[$$-409]#,##0"/>
    </dxf>
    <dxf>
      <numFmt numFmtId="165" formatCode="[$$-409]#,##0"/>
    </dxf>
    <dxf>
      <numFmt numFmtId="3" formatCode="#,##0"/>
    </dxf>
    <dxf>
      <numFmt numFmtId="3" formatCode="#,##0"/>
    </dxf>
    <dxf>
      <numFmt numFmtId="3" formatCode="#,##0"/>
    </dxf>
    <dxf>
      <numFmt numFmtId="3" formatCode="#,##0"/>
    </dxf>
    <dxf>
      <numFmt numFmtId="165" formatCode="[$$-409]#,##0"/>
    </dxf>
    <dxf>
      <numFmt numFmtId="165" formatCode="[$$-409]#,##0"/>
    </dxf>
    <dxf>
      <numFmt numFmtId="165" formatCode="[$$-409]#,##0"/>
    </dxf>
    <dxf>
      <numFmt numFmtId="165" formatCode="[$$-409]#,##0"/>
    </dxf>
    <dxf>
      <numFmt numFmtId="3" formatCode="#,##0"/>
    </dxf>
    <dxf>
      <numFmt numFmtId="3" formatCode="#,##0"/>
    </dxf>
    <dxf>
      <numFmt numFmtId="3" formatCode="#,##0"/>
    </dxf>
    <dxf>
      <numFmt numFmtId="3" formatCode="#,##0"/>
    </dxf>
    <dxf>
      <numFmt numFmtId="165" formatCode="[$$-409]#,##0"/>
    </dxf>
    <dxf>
      <numFmt numFmtId="165" formatCode="[$$-409]#,##0"/>
    </dxf>
    <dxf>
      <numFmt numFmtId="165" formatCode="[$$-409]#,##0"/>
    </dxf>
    <dxf>
      <numFmt numFmtId="165" formatCode="[$$-409]#,##0"/>
    </dxf>
    <dxf>
      <numFmt numFmtId="3" formatCode="#,##0"/>
    </dxf>
    <dxf>
      <numFmt numFmtId="3" formatCode="#,##0"/>
    </dxf>
    <dxf>
      <numFmt numFmtId="3" formatCode="#,##0"/>
    </dxf>
    <dxf>
      <numFmt numFmtId="3" formatCode="#,##0"/>
    </dxf>
    <dxf>
      <numFmt numFmtId="165" formatCode="[$$-409]#,##0"/>
    </dxf>
    <dxf>
      <numFmt numFmtId="165" formatCode="[$$-409]#,##0"/>
    </dxf>
    <dxf>
      <numFmt numFmtId="3" formatCode="#,##0"/>
    </dxf>
    <dxf>
      <numFmt numFmtId="3" formatCode="#,##0"/>
    </dxf>
    <dxf>
      <numFmt numFmtId="165" formatCode="[$$-409]#,##0"/>
    </dxf>
    <dxf>
      <numFmt numFmtId="165" formatCode="[$$-409]#,##0"/>
    </dxf>
    <dxf>
      <numFmt numFmtId="3" formatCode="#,##0"/>
    </dxf>
    <dxf>
      <numFmt numFmtId="3" formatCode="#,##0"/>
    </dxf>
    <dxf>
      <numFmt numFmtId="165" formatCode="[$$-409]#,##0"/>
    </dxf>
    <dxf>
      <numFmt numFmtId="165" formatCode="[$$-409]#,##0"/>
    </dxf>
    <dxf>
      <numFmt numFmtId="3" formatCode="#,##0"/>
    </dxf>
    <dxf>
      <numFmt numFmtId="3" formatCode="#,##0"/>
    </dxf>
    <dxf>
      <numFmt numFmtId="165" formatCode="[$$-409]#,##0"/>
    </dxf>
    <dxf>
      <numFmt numFmtId="165" formatCode="[$$-409]#,##0"/>
    </dxf>
    <dxf>
      <numFmt numFmtId="3" formatCode="#,##0"/>
    </dxf>
    <dxf>
      <numFmt numFmtId="3" formatCode="#,##0"/>
    </dxf>
    <dxf>
      <numFmt numFmtId="14" formatCode="0.00%"/>
    </dxf>
    <dxf>
      <numFmt numFmtId="166" formatCode="[$$-409]#,##0_ ;\-[$$-409]#,##0\ "/>
    </dxf>
    <dxf>
      <numFmt numFmtId="166" formatCode="[$$-409]#,##0_ ;\-[$$-409]#,##0\ "/>
    </dxf>
    <dxf>
      <numFmt numFmtId="166" formatCode="[$$-409]#,##0_ ;\-[$$-409]#,##0\ "/>
    </dxf>
    <dxf>
      <numFmt numFmtId="166" formatCode="[$$-409]#,##0_ ;\-[$$-409]#,##0\ "/>
    </dxf>
    <dxf>
      <numFmt numFmtId="166" formatCode="[$$-409]#,##0_ ;\-[$$-409]#,##0\ "/>
    </dxf>
    <dxf>
      <numFmt numFmtId="165" formatCode="[$$-409]#,##0"/>
    </dxf>
    <dxf>
      <numFmt numFmtId="14" formatCode="0.00%"/>
    </dxf>
    <dxf>
      <numFmt numFmtId="164" formatCode="[$$-409]#,##0.00"/>
    </dxf>
    <dxf>
      <numFmt numFmtId="14" formatCode="0.00%"/>
    </dxf>
    <dxf>
      <numFmt numFmtId="166" formatCode="[$$-409]#,##0_ ;\-[$$-409]#,##0\ "/>
    </dxf>
    <dxf>
      <numFmt numFmtId="166" formatCode="[$$-409]#,##0_ ;\-[$$-409]#,##0\ "/>
    </dxf>
    <dxf>
      <numFmt numFmtId="166" formatCode="[$$-409]#,##0_ ;\-[$$-409]#,##0\ "/>
    </dxf>
    <dxf>
      <numFmt numFmtId="166" formatCode="[$$-409]#,##0_ ;\-[$$-409]#,##0\ "/>
    </dxf>
    <dxf>
      <numFmt numFmtId="166" formatCode="[$$-409]#,##0_ ;\-[$$-409]#,##0\ "/>
    </dxf>
    <dxf>
      <numFmt numFmtId="165" formatCode="[$$-409]#,##0"/>
    </dxf>
    <dxf>
      <numFmt numFmtId="14" formatCode="0.00%"/>
    </dxf>
    <dxf>
      <numFmt numFmtId="164" formatCode="[$$-409]#,##0.00"/>
    </dxf>
    <dxf>
      <numFmt numFmtId="14" formatCode="0.00%"/>
    </dxf>
    <dxf>
      <numFmt numFmtId="166" formatCode="[$$-409]#,##0_ ;\-[$$-409]#,##0\ "/>
    </dxf>
    <dxf>
      <numFmt numFmtId="166" formatCode="[$$-409]#,##0_ ;\-[$$-409]#,##0\ "/>
    </dxf>
    <dxf>
      <numFmt numFmtId="166" formatCode="[$$-409]#,##0_ ;\-[$$-409]#,##0\ "/>
    </dxf>
    <dxf>
      <numFmt numFmtId="166" formatCode="[$$-409]#,##0_ ;\-[$$-409]#,##0\ "/>
    </dxf>
    <dxf>
      <numFmt numFmtId="166" formatCode="[$$-409]#,##0_ ;\-[$$-409]#,##0\ "/>
    </dxf>
    <dxf>
      <numFmt numFmtId="165" formatCode="[$$-409]#,##0"/>
    </dxf>
    <dxf>
      <numFmt numFmtId="14" formatCode="0.00%"/>
    </dxf>
    <dxf>
      <numFmt numFmtId="164" formatCode="[$$-409]#,##0.00"/>
    </dxf>
    <dxf>
      <numFmt numFmtId="165" formatCode="[$$-409]#,##0"/>
    </dxf>
    <dxf>
      <numFmt numFmtId="165" formatCode="[$$-409]#,##0"/>
    </dxf>
    <dxf>
      <numFmt numFmtId="165" formatCode="[$$-409]#,##0"/>
    </dxf>
    <dxf>
      <numFmt numFmtId="164" formatCode="[$$-409]#,##0.00"/>
    </dxf>
    <dxf>
      <numFmt numFmtId="14" formatCode="0.00%"/>
    </dxf>
    <dxf>
      <numFmt numFmtId="166" formatCode="[$$-409]#,##0_ ;\-[$$-409]#,##0\ "/>
    </dxf>
    <dxf>
      <numFmt numFmtId="166" formatCode="[$$-409]#,##0_ ;\-[$$-409]#,##0\ "/>
    </dxf>
    <dxf>
      <numFmt numFmtId="170" formatCode="[$$-409]#,##0.00_ ;\-[$$-409]#,##0.00\ "/>
    </dxf>
    <dxf>
      <numFmt numFmtId="14" formatCode="0.00%"/>
    </dxf>
    <dxf>
      <numFmt numFmtId="165" formatCode="[$$-409]#,##0"/>
    </dxf>
    <dxf>
      <numFmt numFmtId="165" formatCode="[$$-409]#,##0"/>
    </dxf>
    <dxf>
      <numFmt numFmtId="165" formatCode="[$$-409]#,##0"/>
    </dxf>
    <dxf>
      <numFmt numFmtId="164" formatCode="[$$-409]#,##0.00"/>
    </dxf>
    <dxf>
      <numFmt numFmtId="14" formatCode="0.00%"/>
    </dxf>
    <dxf>
      <numFmt numFmtId="166" formatCode="[$$-409]#,##0_ ;\-[$$-409]#,##0\ "/>
    </dxf>
    <dxf>
      <numFmt numFmtId="166" formatCode="[$$-409]#,##0_ ;\-[$$-409]#,##0\ "/>
    </dxf>
    <dxf>
      <numFmt numFmtId="170" formatCode="[$$-409]#,##0.00_ ;\-[$$-409]#,##0.00\ "/>
    </dxf>
    <dxf>
      <numFmt numFmtId="14" formatCode="0.00%"/>
    </dxf>
    <dxf>
      <numFmt numFmtId="165" formatCode="[$$-409]#,##0"/>
    </dxf>
    <dxf>
      <numFmt numFmtId="165" formatCode="[$$-409]#,##0"/>
    </dxf>
    <dxf>
      <numFmt numFmtId="165" formatCode="[$$-409]#,##0"/>
    </dxf>
    <dxf>
      <numFmt numFmtId="164" formatCode="[$$-409]#,##0.00"/>
    </dxf>
    <dxf>
      <numFmt numFmtId="14" formatCode="0.00%"/>
    </dxf>
    <dxf>
      <numFmt numFmtId="166" formatCode="[$$-409]#,##0_ ;\-[$$-409]#,##0\ "/>
    </dxf>
    <dxf>
      <numFmt numFmtId="166" formatCode="[$$-409]#,##0_ ;\-[$$-409]#,##0\ "/>
    </dxf>
    <dxf>
      <numFmt numFmtId="170" formatCode="[$$-409]#,##0.00_ ;\-[$$-409]#,##0.00\ "/>
    </dxf>
    <dxf>
      <numFmt numFmtId="14" formatCode="0.00%"/>
    </dxf>
    <dxf>
      <numFmt numFmtId="165" formatCode="[$$-409]#,##0"/>
    </dxf>
    <dxf>
      <numFmt numFmtId="165" formatCode="[$$-409]#,##0"/>
    </dxf>
    <dxf>
      <numFmt numFmtId="165" formatCode="[$$-409]#,##0"/>
    </dxf>
    <dxf>
      <numFmt numFmtId="164" formatCode="[$$-409]#,##0.00"/>
    </dxf>
    <dxf>
      <numFmt numFmtId="14" formatCode="0.00%"/>
    </dxf>
    <dxf>
      <numFmt numFmtId="166" formatCode="[$$-409]#,##0_ ;\-[$$-409]#,##0\ "/>
    </dxf>
    <dxf>
      <numFmt numFmtId="166" formatCode="[$$-409]#,##0_ ;\-[$$-409]#,##0\ "/>
    </dxf>
    <dxf>
      <numFmt numFmtId="170" formatCode="[$$-409]#,##0.00_ ;\-[$$-409]#,##0.00\ "/>
    </dxf>
    <dxf>
      <numFmt numFmtId="14" formatCode="0.00%"/>
    </dxf>
    <dxf>
      <numFmt numFmtId="165" formatCode="[$$-409]#,##0"/>
    </dxf>
    <dxf>
      <numFmt numFmtId="165" formatCode="[$$-409]#,##0"/>
    </dxf>
    <dxf>
      <numFmt numFmtId="165" formatCode="[$$-409]#,##0"/>
    </dxf>
    <dxf>
      <numFmt numFmtId="165" formatCode="[$$-409]#,##0"/>
    </dxf>
    <dxf>
      <numFmt numFmtId="3" formatCode="#,##0"/>
    </dxf>
    <dxf>
      <numFmt numFmtId="3" formatCode="#,##0"/>
    </dxf>
    <dxf>
      <numFmt numFmtId="3" formatCode="#,##0"/>
    </dxf>
    <dxf>
      <numFmt numFmtId="3" formatCode="#,##0"/>
    </dxf>
    <dxf>
      <numFmt numFmtId="165" formatCode="[$$-409]#,##0"/>
    </dxf>
    <dxf>
      <numFmt numFmtId="165" formatCode="[$$-409]#,##0"/>
    </dxf>
    <dxf>
      <numFmt numFmtId="3" formatCode="#,##0"/>
    </dxf>
    <dxf>
      <numFmt numFmtId="3" formatCode="#,##0"/>
    </dxf>
    <dxf>
      <numFmt numFmtId="165" formatCode="[$$-409]#,##0"/>
    </dxf>
    <dxf>
      <numFmt numFmtId="165" formatCode="[$$-409]#,##0"/>
    </dxf>
    <dxf>
      <numFmt numFmtId="165" formatCode="[$$-409]#,##0"/>
    </dxf>
    <dxf>
      <numFmt numFmtId="164" formatCode="[$$-409]#,##0.00"/>
    </dxf>
    <dxf>
      <numFmt numFmtId="14" formatCode="0.00%"/>
    </dxf>
    <dxf>
      <numFmt numFmtId="166" formatCode="[$$-409]#,##0_ ;\-[$$-409]#,##0\ "/>
    </dxf>
    <dxf>
      <numFmt numFmtId="166" formatCode="[$$-409]#,##0_ ;\-[$$-409]#,##0\ "/>
    </dxf>
    <dxf>
      <numFmt numFmtId="170" formatCode="[$$-409]#,##0.00_ ;\-[$$-409]#,##0.00\ "/>
    </dxf>
    <dxf>
      <numFmt numFmtId="14" formatCode="0.00%"/>
    </dxf>
    <dxf>
      <numFmt numFmtId="14" formatCode="0.00%"/>
    </dxf>
    <dxf>
      <numFmt numFmtId="166" formatCode="[$$-409]#,##0_ ;\-[$$-409]#,##0\ "/>
    </dxf>
    <dxf>
      <numFmt numFmtId="166" formatCode="[$$-409]#,##0_ ;\-[$$-409]#,##0\ "/>
    </dxf>
    <dxf>
      <numFmt numFmtId="166" formatCode="[$$-409]#,##0_ ;\-[$$-409]#,##0\ "/>
    </dxf>
    <dxf>
      <numFmt numFmtId="166" formatCode="[$$-409]#,##0_ ;\-[$$-409]#,##0\ "/>
    </dxf>
    <dxf>
      <numFmt numFmtId="166" formatCode="[$$-409]#,##0_ ;\-[$$-409]#,##0\ "/>
    </dxf>
    <dxf>
      <numFmt numFmtId="165" formatCode="[$$-409]#,##0"/>
    </dxf>
    <dxf>
      <numFmt numFmtId="14" formatCode="0.00%"/>
    </dxf>
    <dxf>
      <numFmt numFmtId="164" formatCode="[$$-409]#,##0.00"/>
    </dxf>
    <dxf>
      <numFmt numFmtId="165" formatCode="[$$-409]#,##0"/>
    </dxf>
    <dxf>
      <numFmt numFmtId="165" formatCode="[$$-409]#,##0"/>
    </dxf>
    <dxf>
      <numFmt numFmtId="165" formatCode="[$$-409]#,##0"/>
    </dxf>
    <dxf>
      <numFmt numFmtId="165" formatCode="[$$-409]#,##0"/>
    </dxf>
    <dxf>
      <numFmt numFmtId="3" formatCode="#,##0"/>
    </dxf>
    <dxf>
      <numFmt numFmtId="3" formatCode="#,##0"/>
    </dxf>
    <dxf>
      <numFmt numFmtId="3" formatCode="#,##0"/>
    </dxf>
    <dxf>
      <numFmt numFmtId="3" formatCode="#,##0"/>
    </dxf>
    <dxf>
      <numFmt numFmtId="165" formatCode="[$$-409]#,##0"/>
    </dxf>
    <dxf>
      <numFmt numFmtId="165" formatCode="[$$-409]#,##0"/>
    </dxf>
    <dxf>
      <numFmt numFmtId="3" formatCode="#,##0"/>
    </dxf>
    <dxf>
      <numFmt numFmtId="3" formatCode="#,##0"/>
    </dxf>
    <dxf>
      <numFmt numFmtId="165" formatCode="[$$-409]#,##0"/>
    </dxf>
    <dxf>
      <numFmt numFmtId="165" formatCode="[$$-409]#,##0"/>
    </dxf>
    <dxf>
      <numFmt numFmtId="165" formatCode="[$$-409]#,##0"/>
    </dxf>
    <dxf>
      <numFmt numFmtId="165" formatCode="[$$-409]#,##0"/>
    </dxf>
    <dxf>
      <numFmt numFmtId="3" formatCode="#,##0"/>
    </dxf>
    <dxf>
      <numFmt numFmtId="3" formatCode="#,##0"/>
    </dxf>
    <dxf>
      <numFmt numFmtId="3" formatCode="#,##0"/>
    </dxf>
    <dxf>
      <numFmt numFmtId="3" formatCode="#,##0"/>
    </dxf>
    <dxf>
      <numFmt numFmtId="165" formatCode="[$$-409]#,##0"/>
    </dxf>
    <dxf>
      <numFmt numFmtId="165" formatCode="[$$-409]#,##0"/>
    </dxf>
    <dxf>
      <numFmt numFmtId="165" formatCode="[$$-409]#,##0"/>
    </dxf>
    <dxf>
      <numFmt numFmtId="165" formatCode="[$$-409]#,##0"/>
    </dxf>
    <dxf>
      <numFmt numFmtId="3" formatCode="#,##0"/>
    </dxf>
    <dxf>
      <numFmt numFmtId="3" formatCode="#,##0"/>
    </dxf>
    <dxf>
      <numFmt numFmtId="3" formatCode="#,##0"/>
    </dxf>
    <dxf>
      <numFmt numFmtId="3" formatCode="#,##0"/>
    </dxf>
    <dxf>
      <numFmt numFmtId="165" formatCode="[$$-409]#,##0"/>
    </dxf>
    <dxf>
      <numFmt numFmtId="165" formatCode="[$$-409]#,##0"/>
    </dxf>
    <dxf>
      <numFmt numFmtId="165" formatCode="[$$-409]#,##0"/>
    </dxf>
    <dxf>
      <numFmt numFmtId="165" formatCode="[$$-409]#,##0"/>
    </dxf>
    <dxf>
      <numFmt numFmtId="3" formatCode="#,##0"/>
    </dxf>
    <dxf>
      <numFmt numFmtId="3" formatCode="#,##0"/>
    </dxf>
    <dxf>
      <numFmt numFmtId="3" formatCode="#,##0"/>
    </dxf>
    <dxf>
      <numFmt numFmtId="3" formatCode="#,##0"/>
    </dxf>
    <dxf>
      <numFmt numFmtId="165" formatCode="[$$-409]#,##0"/>
    </dxf>
    <dxf>
      <numFmt numFmtId="165" formatCode="[$$-409]#,##0"/>
    </dxf>
    <dxf>
      <numFmt numFmtId="3" formatCode="#,##0"/>
    </dxf>
    <dxf>
      <numFmt numFmtId="3" formatCode="#,##0"/>
    </dxf>
    <dxf>
      <numFmt numFmtId="165" formatCode="[$$-409]#,##0"/>
    </dxf>
    <dxf>
      <numFmt numFmtId="165" formatCode="[$$-409]#,##0"/>
    </dxf>
    <dxf>
      <numFmt numFmtId="3" formatCode="#,##0"/>
    </dxf>
    <dxf>
      <numFmt numFmtId="3" formatCode="#,##0"/>
    </dxf>
    <dxf>
      <numFmt numFmtId="165" formatCode="[$$-409]#,##0"/>
    </dxf>
    <dxf>
      <numFmt numFmtId="165" formatCode="[$$-409]#,##0"/>
    </dxf>
    <dxf>
      <numFmt numFmtId="3" formatCode="#,##0"/>
    </dxf>
    <dxf>
      <numFmt numFmtId="3" formatCode="#,##0"/>
    </dxf>
    <dxf>
      <numFmt numFmtId="14" formatCode="0.00%"/>
    </dxf>
    <dxf>
      <numFmt numFmtId="166" formatCode="[$$-409]#,##0_ ;\-[$$-409]#,##0\ "/>
    </dxf>
    <dxf>
      <numFmt numFmtId="166" formatCode="[$$-409]#,##0_ ;\-[$$-409]#,##0\ "/>
    </dxf>
    <dxf>
      <numFmt numFmtId="166" formatCode="[$$-409]#,##0_ ;\-[$$-409]#,##0\ "/>
    </dxf>
    <dxf>
      <numFmt numFmtId="166" formatCode="[$$-409]#,##0_ ;\-[$$-409]#,##0\ "/>
    </dxf>
    <dxf>
      <numFmt numFmtId="166" formatCode="[$$-409]#,##0_ ;\-[$$-409]#,##0\ "/>
    </dxf>
    <dxf>
      <numFmt numFmtId="165" formatCode="[$$-409]#,##0"/>
    </dxf>
    <dxf>
      <numFmt numFmtId="14" formatCode="0.00%"/>
    </dxf>
    <dxf>
      <numFmt numFmtId="164" formatCode="[$$-409]#,##0.00"/>
    </dxf>
    <dxf>
      <numFmt numFmtId="14" formatCode="0.00%"/>
    </dxf>
    <dxf>
      <numFmt numFmtId="166" formatCode="[$$-409]#,##0_ ;\-[$$-409]#,##0\ "/>
    </dxf>
    <dxf>
      <numFmt numFmtId="166" formatCode="[$$-409]#,##0_ ;\-[$$-409]#,##0\ "/>
    </dxf>
    <dxf>
      <numFmt numFmtId="166" formatCode="[$$-409]#,##0_ ;\-[$$-409]#,##0\ "/>
    </dxf>
    <dxf>
      <numFmt numFmtId="166" formatCode="[$$-409]#,##0_ ;\-[$$-409]#,##0\ "/>
    </dxf>
    <dxf>
      <numFmt numFmtId="166" formatCode="[$$-409]#,##0_ ;\-[$$-409]#,##0\ "/>
    </dxf>
    <dxf>
      <numFmt numFmtId="165" formatCode="[$$-409]#,##0"/>
    </dxf>
    <dxf>
      <numFmt numFmtId="14" formatCode="0.00%"/>
    </dxf>
    <dxf>
      <numFmt numFmtId="164" formatCode="[$$-409]#,##0.00"/>
    </dxf>
    <dxf>
      <numFmt numFmtId="165" formatCode="[$$-409]#,##0"/>
    </dxf>
    <dxf>
      <numFmt numFmtId="165" formatCode="[$$-409]#,##0"/>
    </dxf>
    <dxf>
      <numFmt numFmtId="165" formatCode="[$$-409]#,##0"/>
    </dxf>
    <dxf>
      <numFmt numFmtId="164" formatCode="[$$-409]#,##0.00"/>
    </dxf>
    <dxf>
      <numFmt numFmtId="14" formatCode="0.00%"/>
    </dxf>
    <dxf>
      <numFmt numFmtId="166" formatCode="[$$-409]#,##0_ ;\-[$$-409]#,##0\ "/>
    </dxf>
    <dxf>
      <numFmt numFmtId="166" formatCode="[$$-409]#,##0_ ;\-[$$-409]#,##0\ "/>
    </dxf>
    <dxf>
      <numFmt numFmtId="170" formatCode="[$$-409]#,##0.00_ ;\-[$$-409]#,##0.00\ "/>
    </dxf>
    <dxf>
      <numFmt numFmtId="14" formatCode="0.00%"/>
    </dxf>
    <dxf>
      <numFmt numFmtId="165" formatCode="[$$-409]#,##0"/>
    </dxf>
    <dxf>
      <numFmt numFmtId="165" formatCode="[$$-409]#,##0"/>
    </dxf>
    <dxf>
      <numFmt numFmtId="165" formatCode="[$$-409]#,##0"/>
    </dxf>
    <dxf>
      <numFmt numFmtId="164" formatCode="[$$-409]#,##0.00"/>
    </dxf>
    <dxf>
      <numFmt numFmtId="14" formatCode="0.00%"/>
    </dxf>
    <dxf>
      <numFmt numFmtId="166" formatCode="[$$-409]#,##0_ ;\-[$$-409]#,##0\ "/>
    </dxf>
    <dxf>
      <numFmt numFmtId="166" formatCode="[$$-409]#,##0_ ;\-[$$-409]#,##0\ "/>
    </dxf>
    <dxf>
      <numFmt numFmtId="170" formatCode="[$$-409]#,##0.00_ ;\-[$$-409]#,##0.00\ "/>
    </dxf>
    <dxf>
      <numFmt numFmtId="14" formatCode="0.00%"/>
    </dxf>
    <dxf>
      <numFmt numFmtId="165" formatCode="[$$-409]#,##0"/>
    </dxf>
    <dxf>
      <numFmt numFmtId="165" formatCode="[$$-409]#,##0"/>
    </dxf>
    <dxf>
      <numFmt numFmtId="165" formatCode="[$$-409]#,##0"/>
    </dxf>
    <dxf>
      <numFmt numFmtId="164" formatCode="[$$-409]#,##0.00"/>
    </dxf>
    <dxf>
      <numFmt numFmtId="14" formatCode="0.00%"/>
    </dxf>
    <dxf>
      <numFmt numFmtId="166" formatCode="[$$-409]#,##0_ ;\-[$$-409]#,##0\ "/>
    </dxf>
    <dxf>
      <numFmt numFmtId="166" formatCode="[$$-409]#,##0_ ;\-[$$-409]#,##0\ "/>
    </dxf>
    <dxf>
      <numFmt numFmtId="170" formatCode="[$$-409]#,##0.00_ ;\-[$$-409]#,##0.00\ "/>
    </dxf>
    <dxf>
      <numFmt numFmtId="14" formatCode="0.00%"/>
    </dxf>
    <dxf>
      <numFmt numFmtId="165" formatCode="[$$-409]#,##0"/>
    </dxf>
    <dxf>
      <numFmt numFmtId="165" formatCode="[$$-409]#,##0"/>
    </dxf>
    <dxf>
      <numFmt numFmtId="165" formatCode="[$$-409]#,##0"/>
    </dxf>
    <dxf>
      <numFmt numFmtId="164" formatCode="[$$-409]#,##0.00"/>
    </dxf>
    <dxf>
      <numFmt numFmtId="14" formatCode="0.00%"/>
    </dxf>
    <dxf>
      <numFmt numFmtId="166" formatCode="[$$-409]#,##0_ ;\-[$$-409]#,##0\ "/>
    </dxf>
    <dxf>
      <numFmt numFmtId="166" formatCode="[$$-409]#,##0_ ;\-[$$-409]#,##0\ "/>
    </dxf>
    <dxf>
      <numFmt numFmtId="170" formatCode="[$$-409]#,##0.00_ ;\-[$$-409]#,##0.00\ "/>
    </dxf>
    <dxf>
      <numFmt numFmtId="14" formatCode="0.00%"/>
    </dxf>
    <dxf>
      <numFmt numFmtId="165" formatCode="[$$-409]#,##0"/>
    </dxf>
    <dxf>
      <numFmt numFmtId="165" formatCode="[$$-409]#,##0"/>
    </dxf>
    <dxf>
      <numFmt numFmtId="165" formatCode="[$$-409]#,##0"/>
    </dxf>
    <dxf>
      <numFmt numFmtId="164" formatCode="[$$-409]#,##0.00"/>
    </dxf>
    <dxf>
      <numFmt numFmtId="14" formatCode="0.00%"/>
    </dxf>
    <dxf>
      <numFmt numFmtId="166" formatCode="[$$-409]#,##0_ ;\-[$$-409]#,##0\ "/>
    </dxf>
    <dxf>
      <numFmt numFmtId="166" formatCode="[$$-409]#,##0_ ;\-[$$-409]#,##0\ "/>
    </dxf>
    <dxf>
      <numFmt numFmtId="170" formatCode="[$$-409]#,##0.00_ ;\-[$$-409]#,##0.00\ "/>
    </dxf>
    <dxf>
      <numFmt numFmtId="14" formatCode="0.00%"/>
    </dxf>
    <dxf>
      <numFmt numFmtId="165" formatCode="[$$-409]#,##0"/>
    </dxf>
    <dxf>
      <numFmt numFmtId="165" formatCode="[$$-409]#,##0"/>
    </dxf>
    <dxf>
      <numFmt numFmtId="165" formatCode="[$$-409]#,##0"/>
    </dxf>
    <dxf>
      <numFmt numFmtId="164" formatCode="[$$-409]#,##0.00"/>
    </dxf>
    <dxf>
      <numFmt numFmtId="14" formatCode="0.00%"/>
    </dxf>
    <dxf>
      <numFmt numFmtId="166" formatCode="[$$-409]#,##0_ ;\-[$$-409]#,##0\ "/>
    </dxf>
    <dxf>
      <numFmt numFmtId="166" formatCode="[$$-409]#,##0_ ;\-[$$-409]#,##0\ "/>
    </dxf>
    <dxf>
      <numFmt numFmtId="170" formatCode="[$$-409]#,##0.00_ ;\-[$$-409]#,##0.00\ "/>
    </dxf>
    <dxf>
      <numFmt numFmtId="14" formatCode="0.00%"/>
    </dxf>
    <dxf>
      <numFmt numFmtId="165" formatCode="[$$-409]#,##0"/>
    </dxf>
    <dxf>
      <numFmt numFmtId="165" formatCode="[$$-409]#,##0"/>
    </dxf>
    <dxf>
      <numFmt numFmtId="165" formatCode="[$$-409]#,##0"/>
    </dxf>
    <dxf>
      <numFmt numFmtId="164" formatCode="[$$-409]#,##0.00"/>
    </dxf>
    <dxf>
      <numFmt numFmtId="14" formatCode="0.00%"/>
    </dxf>
    <dxf>
      <numFmt numFmtId="166" formatCode="[$$-409]#,##0_ ;\-[$$-409]#,##0\ "/>
    </dxf>
    <dxf>
      <numFmt numFmtId="166" formatCode="[$$-409]#,##0_ ;\-[$$-409]#,##0\ "/>
    </dxf>
    <dxf>
      <numFmt numFmtId="170" formatCode="[$$-409]#,##0.00_ ;\-[$$-409]#,##0.00\ "/>
    </dxf>
    <dxf>
      <numFmt numFmtId="14" formatCode="0.00%"/>
    </dxf>
    <dxf>
      <numFmt numFmtId="165" formatCode="[$$-409]#,##0"/>
    </dxf>
    <dxf>
      <numFmt numFmtId="165" formatCode="[$$-409]#,##0"/>
    </dxf>
    <dxf>
      <numFmt numFmtId="165" formatCode="[$$-409]#,##0"/>
    </dxf>
    <dxf>
      <numFmt numFmtId="164" formatCode="[$$-409]#,##0.00"/>
    </dxf>
    <dxf>
      <numFmt numFmtId="14" formatCode="0.00%"/>
    </dxf>
    <dxf>
      <numFmt numFmtId="166" formatCode="[$$-409]#,##0_ ;\-[$$-409]#,##0\ "/>
    </dxf>
    <dxf>
      <numFmt numFmtId="166" formatCode="[$$-409]#,##0_ ;\-[$$-409]#,##0\ "/>
    </dxf>
    <dxf>
      <numFmt numFmtId="170" formatCode="[$$-409]#,##0.00_ ;\-[$$-409]#,##0.00\ "/>
    </dxf>
    <dxf>
      <numFmt numFmtId="14" formatCode="0.00%"/>
    </dxf>
    <dxf>
      <numFmt numFmtId="165" formatCode="[$$-409]#,##0"/>
    </dxf>
    <dxf>
      <numFmt numFmtId="165" formatCode="[$$-409]#,##0"/>
    </dxf>
    <dxf>
      <numFmt numFmtId="165" formatCode="[$$-409]#,##0"/>
    </dxf>
    <dxf>
      <numFmt numFmtId="164" formatCode="[$$-409]#,##0.00"/>
    </dxf>
    <dxf>
      <numFmt numFmtId="14" formatCode="0.00%"/>
    </dxf>
    <dxf>
      <numFmt numFmtId="166" formatCode="[$$-409]#,##0_ ;\-[$$-409]#,##0\ "/>
    </dxf>
    <dxf>
      <numFmt numFmtId="166" formatCode="[$$-409]#,##0_ ;\-[$$-409]#,##0\ "/>
    </dxf>
    <dxf>
      <numFmt numFmtId="170" formatCode="[$$-409]#,##0.00_ ;\-[$$-409]#,##0.00\ "/>
    </dxf>
    <dxf>
      <numFmt numFmtId="14" formatCode="0.00%"/>
    </dxf>
    <dxf>
      <numFmt numFmtId="165" formatCode="[$$-409]#,##0"/>
    </dxf>
    <dxf>
      <numFmt numFmtId="165" formatCode="[$$-409]#,##0"/>
    </dxf>
    <dxf>
      <numFmt numFmtId="165" formatCode="[$$-409]#,##0"/>
    </dxf>
    <dxf>
      <numFmt numFmtId="164" formatCode="[$$-409]#,##0.00"/>
    </dxf>
    <dxf>
      <numFmt numFmtId="14" formatCode="0.00%"/>
    </dxf>
    <dxf>
      <numFmt numFmtId="166" formatCode="[$$-409]#,##0_ ;\-[$$-409]#,##0\ "/>
    </dxf>
    <dxf>
      <numFmt numFmtId="166" formatCode="[$$-409]#,##0_ ;\-[$$-409]#,##0\ "/>
    </dxf>
    <dxf>
      <numFmt numFmtId="170" formatCode="[$$-409]#,##0.00_ ;\-[$$-409]#,##0.00\ "/>
    </dxf>
    <dxf>
      <numFmt numFmtId="14" formatCode="0.00%"/>
    </dxf>
    <dxf>
      <numFmt numFmtId="165" formatCode="[$$-409]#,##0"/>
    </dxf>
    <dxf>
      <numFmt numFmtId="165" formatCode="[$$-409]#,##0"/>
    </dxf>
    <dxf>
      <numFmt numFmtId="165" formatCode="[$$-409]#,##0"/>
    </dxf>
    <dxf>
      <numFmt numFmtId="164" formatCode="[$$-409]#,##0.00"/>
    </dxf>
    <dxf>
      <numFmt numFmtId="14" formatCode="0.00%"/>
    </dxf>
    <dxf>
      <numFmt numFmtId="166" formatCode="[$$-409]#,##0_ ;\-[$$-409]#,##0\ "/>
    </dxf>
    <dxf>
      <numFmt numFmtId="166" formatCode="[$$-409]#,##0_ ;\-[$$-409]#,##0\ "/>
    </dxf>
    <dxf>
      <numFmt numFmtId="170" formatCode="[$$-409]#,##0.00_ ;\-[$$-409]#,##0.00\ "/>
    </dxf>
    <dxf>
      <numFmt numFmtId="14" formatCode="0.00%"/>
    </dxf>
    <dxf>
      <numFmt numFmtId="165" formatCode="[$$-409]#,##0"/>
    </dxf>
    <dxf>
      <numFmt numFmtId="165" formatCode="[$$-409]#,##0"/>
    </dxf>
    <dxf>
      <numFmt numFmtId="165" formatCode="[$$-409]#,##0"/>
    </dxf>
    <dxf>
      <numFmt numFmtId="164" formatCode="[$$-409]#,##0.00"/>
    </dxf>
    <dxf>
      <numFmt numFmtId="14" formatCode="0.00%"/>
    </dxf>
    <dxf>
      <numFmt numFmtId="166" formatCode="[$$-409]#,##0_ ;\-[$$-409]#,##0\ "/>
    </dxf>
    <dxf>
      <numFmt numFmtId="166" formatCode="[$$-409]#,##0_ ;\-[$$-409]#,##0\ "/>
    </dxf>
    <dxf>
      <numFmt numFmtId="170" formatCode="[$$-409]#,##0.00_ ;\-[$$-409]#,##0.00\ "/>
    </dxf>
    <dxf>
      <numFmt numFmtId="14" formatCode="0.00%"/>
    </dxf>
    <dxf>
      <numFmt numFmtId="165" formatCode="[$$-409]#,##0"/>
    </dxf>
    <dxf>
      <numFmt numFmtId="165" formatCode="[$$-409]#,##0"/>
    </dxf>
    <dxf>
      <numFmt numFmtId="165" formatCode="[$$-409]#,##0"/>
    </dxf>
    <dxf>
      <numFmt numFmtId="164" formatCode="[$$-409]#,##0.00"/>
    </dxf>
    <dxf>
      <numFmt numFmtId="14" formatCode="0.00%"/>
    </dxf>
    <dxf>
      <numFmt numFmtId="166" formatCode="[$$-409]#,##0_ ;\-[$$-409]#,##0\ "/>
    </dxf>
    <dxf>
      <numFmt numFmtId="166" formatCode="[$$-409]#,##0_ ;\-[$$-409]#,##0\ "/>
    </dxf>
    <dxf>
      <numFmt numFmtId="170" formatCode="[$$-409]#,##0.00_ ;\-[$$-409]#,##0.00\ "/>
    </dxf>
    <dxf>
      <numFmt numFmtId="14" formatCode="0.00%"/>
    </dxf>
    <dxf>
      <numFmt numFmtId="14" formatCode="0.00%"/>
    </dxf>
    <dxf>
      <numFmt numFmtId="166" formatCode="[$$-409]#,##0_ ;\-[$$-409]#,##0\ "/>
    </dxf>
    <dxf>
      <numFmt numFmtId="166" formatCode="[$$-409]#,##0_ ;\-[$$-409]#,##0\ "/>
    </dxf>
    <dxf>
      <numFmt numFmtId="166" formatCode="[$$-409]#,##0_ ;\-[$$-409]#,##0\ "/>
    </dxf>
    <dxf>
      <numFmt numFmtId="166" formatCode="[$$-409]#,##0_ ;\-[$$-409]#,##0\ "/>
    </dxf>
    <dxf>
      <numFmt numFmtId="166" formatCode="[$$-409]#,##0_ ;\-[$$-409]#,##0\ "/>
    </dxf>
    <dxf>
      <numFmt numFmtId="165" formatCode="[$$-409]#,##0"/>
    </dxf>
    <dxf>
      <numFmt numFmtId="14" formatCode="0.00%"/>
    </dxf>
    <dxf>
      <numFmt numFmtId="164" formatCode="[$$-409]#,##0.00"/>
    </dxf>
    <dxf>
      <numFmt numFmtId="14" formatCode="0.00%"/>
    </dxf>
    <dxf>
      <numFmt numFmtId="166" formatCode="[$$-409]#,##0_ ;\-[$$-409]#,##0\ "/>
    </dxf>
    <dxf>
      <numFmt numFmtId="166" formatCode="[$$-409]#,##0_ ;\-[$$-409]#,##0\ "/>
    </dxf>
    <dxf>
      <numFmt numFmtId="166" formatCode="[$$-409]#,##0_ ;\-[$$-409]#,##0\ "/>
    </dxf>
    <dxf>
      <numFmt numFmtId="166" formatCode="[$$-409]#,##0_ ;\-[$$-409]#,##0\ "/>
    </dxf>
    <dxf>
      <numFmt numFmtId="166" formatCode="[$$-409]#,##0_ ;\-[$$-409]#,##0\ "/>
    </dxf>
    <dxf>
      <numFmt numFmtId="165" formatCode="[$$-409]#,##0"/>
    </dxf>
    <dxf>
      <numFmt numFmtId="14" formatCode="0.00%"/>
    </dxf>
    <dxf>
      <numFmt numFmtId="164" formatCode="[$$-409]#,##0.00"/>
    </dxf>
    <dxf>
      <numFmt numFmtId="14" formatCode="0.00%"/>
    </dxf>
    <dxf>
      <numFmt numFmtId="166" formatCode="[$$-409]#,##0_ ;\-[$$-409]#,##0\ "/>
    </dxf>
    <dxf>
      <numFmt numFmtId="166" formatCode="[$$-409]#,##0_ ;\-[$$-409]#,##0\ "/>
    </dxf>
    <dxf>
      <numFmt numFmtId="166" formatCode="[$$-409]#,##0_ ;\-[$$-409]#,##0\ "/>
    </dxf>
    <dxf>
      <numFmt numFmtId="166" formatCode="[$$-409]#,##0_ ;\-[$$-409]#,##0\ "/>
    </dxf>
    <dxf>
      <numFmt numFmtId="166" formatCode="[$$-409]#,##0_ ;\-[$$-409]#,##0\ "/>
    </dxf>
    <dxf>
      <numFmt numFmtId="165" formatCode="[$$-409]#,##0"/>
    </dxf>
    <dxf>
      <numFmt numFmtId="14" formatCode="0.00%"/>
    </dxf>
    <dxf>
      <numFmt numFmtId="164" formatCode="[$$-409]#,##0.00"/>
    </dxf>
    <dxf>
      <numFmt numFmtId="14" formatCode="0.00%"/>
    </dxf>
    <dxf>
      <numFmt numFmtId="166" formatCode="[$$-409]#,##0_ ;\-[$$-409]#,##0\ "/>
    </dxf>
    <dxf>
      <numFmt numFmtId="166" formatCode="[$$-409]#,##0_ ;\-[$$-409]#,##0\ "/>
    </dxf>
    <dxf>
      <numFmt numFmtId="166" formatCode="[$$-409]#,##0_ ;\-[$$-409]#,##0\ "/>
    </dxf>
    <dxf>
      <numFmt numFmtId="166" formatCode="[$$-409]#,##0_ ;\-[$$-409]#,##0\ "/>
    </dxf>
    <dxf>
      <numFmt numFmtId="166" formatCode="[$$-409]#,##0_ ;\-[$$-409]#,##0\ "/>
    </dxf>
    <dxf>
      <numFmt numFmtId="165" formatCode="[$$-409]#,##0"/>
    </dxf>
    <dxf>
      <numFmt numFmtId="14" formatCode="0.00%"/>
    </dxf>
    <dxf>
      <numFmt numFmtId="164" formatCode="[$$-409]#,##0.00"/>
    </dxf>
    <dxf>
      <numFmt numFmtId="164" formatCode="[$$-409]#,##0.00"/>
    </dxf>
    <dxf>
      <numFmt numFmtId="14" formatCode="0.00%"/>
    </dxf>
    <dxf>
      <numFmt numFmtId="165" formatCode="[$$-409]#,##0"/>
    </dxf>
    <dxf>
      <numFmt numFmtId="166" formatCode="[$$-409]#,##0_ ;\-[$$-409]#,##0\ "/>
    </dxf>
    <dxf>
      <numFmt numFmtId="166" formatCode="[$$-409]#,##0_ ;\-[$$-409]#,##0\ "/>
    </dxf>
    <dxf>
      <numFmt numFmtId="166" formatCode="[$$-409]#,##0_ ;\-[$$-409]#,##0\ "/>
    </dxf>
    <dxf>
      <numFmt numFmtId="166" formatCode="[$$-409]#,##0_ ;\-[$$-409]#,##0\ "/>
    </dxf>
    <dxf>
      <numFmt numFmtId="166" formatCode="[$$-409]#,##0_ ;\-[$$-409]#,##0\ "/>
    </dxf>
    <dxf>
      <numFmt numFmtId="14" formatCode="0.00%"/>
    </dxf>
    <dxf>
      <numFmt numFmtId="14" formatCode="0.00%"/>
    </dxf>
    <dxf>
      <numFmt numFmtId="170" formatCode="[$$-409]#,##0.00_ ;\-[$$-409]#,##0.00\ "/>
    </dxf>
    <dxf>
      <numFmt numFmtId="166" formatCode="[$$-409]#,##0_ ;\-[$$-409]#,##0\ "/>
    </dxf>
    <dxf>
      <numFmt numFmtId="166" formatCode="[$$-409]#,##0_ ;\-[$$-409]#,##0\ "/>
    </dxf>
    <dxf>
      <numFmt numFmtId="14" formatCode="0.00%"/>
    </dxf>
    <dxf>
      <numFmt numFmtId="164" formatCode="[$$-409]#,##0.00"/>
    </dxf>
    <dxf>
      <numFmt numFmtId="165" formatCode="[$$-409]#,##0"/>
    </dxf>
    <dxf>
      <numFmt numFmtId="165" formatCode="[$$-409]#,##0"/>
    </dxf>
    <dxf>
      <numFmt numFmtId="165" formatCode="[$$-409]#,##0"/>
    </dxf>
    <dxf>
      <numFmt numFmtId="3" formatCode="#,##0"/>
    </dxf>
    <dxf>
      <numFmt numFmtId="3" formatCode="#,##0"/>
    </dxf>
    <dxf>
      <numFmt numFmtId="165" formatCode="[$$-409]#,##0"/>
    </dxf>
    <dxf>
      <numFmt numFmtId="165" formatCode="[$$-409]#,##0"/>
    </dxf>
    <dxf>
      <numFmt numFmtId="3" formatCode="#,##0"/>
    </dxf>
    <dxf>
      <numFmt numFmtId="3" formatCode="#,##0"/>
    </dxf>
    <dxf>
      <numFmt numFmtId="3" formatCode="#,##0"/>
    </dxf>
    <dxf>
      <numFmt numFmtId="3" formatCode="#,##0"/>
    </dxf>
    <dxf>
      <numFmt numFmtId="165" formatCode="[$$-409]#,##0"/>
    </dxf>
    <dxf>
      <numFmt numFmtId="165" formatCode="[$$-409]#,##0"/>
    </dxf>
    <dxf>
      <numFmt numFmtId="165" formatCode="[$$-409]#,##0"/>
    </dxf>
    <dxf>
      <numFmt numFmtId="165" formatCode="[$$-409]#,##0"/>
    </dxf>
    <dxf>
      <font>
        <b val="0"/>
        <i val="0"/>
        <strike val="0"/>
        <condense val="0"/>
        <extend val="0"/>
        <outline val="0"/>
        <shadow val="0"/>
        <u val="none"/>
        <vertAlign val="baseline"/>
        <sz val="11"/>
        <color theme="1"/>
        <name val="Calibri"/>
        <family val="2"/>
        <scheme val="minor"/>
      </font>
      <numFmt numFmtId="169" formatCode="#,##0_ ;\-#,##0\ "/>
    </dxf>
    <dxf>
      <numFmt numFmtId="165" formatCode="[$$-409]#,##0"/>
    </dxf>
    <dxf>
      <numFmt numFmtId="0" formatCode="General"/>
    </dxf>
    <dxf>
      <numFmt numFmtId="0" formatCode="General"/>
    </dxf>
    <dxf>
      <numFmt numFmtId="165" formatCode="[$$-409]#,##0"/>
    </dxf>
    <dxf>
      <font>
        <b val="0"/>
        <i val="0"/>
        <strike val="0"/>
        <condense val="0"/>
        <extend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theme="1"/>
        <name val="Calibri"/>
        <family val="2"/>
        <scheme val="minor"/>
      </font>
      <numFmt numFmtId="169" formatCode="#,##0_ ;\-#,##0\ "/>
    </dxf>
    <dxf>
      <font>
        <b val="0"/>
        <i val="0"/>
        <strike val="0"/>
        <condense val="0"/>
        <extend val="0"/>
        <outline val="0"/>
        <shadow val="0"/>
        <u val="none"/>
        <vertAlign val="baseline"/>
        <sz val="11"/>
        <color theme="1"/>
        <name val="Calibri"/>
        <family val="2"/>
        <scheme val="minor"/>
      </font>
      <numFmt numFmtId="169" formatCode="#,##0_ ;\-#,##0\ "/>
    </dxf>
    <dxf>
      <numFmt numFmtId="165" formatCode="[$$-409]#,##0"/>
    </dxf>
    <dxf>
      <font>
        <b val="0"/>
        <i val="0"/>
        <strike val="0"/>
        <condense val="0"/>
        <extend val="0"/>
        <outline val="0"/>
        <shadow val="0"/>
        <u val="none"/>
        <vertAlign val="baseline"/>
        <sz val="11"/>
        <color theme="1"/>
        <name val="Calibri"/>
        <family val="2"/>
        <scheme val="minor"/>
      </font>
      <numFmt numFmtId="169" formatCode="#,##0_ ;\-#,##0\ "/>
    </dxf>
    <dxf>
      <numFmt numFmtId="19" formatCode="dd/mm/yyyy"/>
    </dxf>
    <dxf>
      <font>
        <b val="0"/>
        <i val="0"/>
        <strike val="0"/>
        <condense val="0"/>
        <extend val="0"/>
        <outline val="0"/>
        <shadow val="0"/>
        <u val="none"/>
        <vertAlign val="baseline"/>
        <sz val="11"/>
        <color theme="1"/>
        <name val="Calibri"/>
        <family val="2"/>
        <scheme val="minor"/>
      </font>
    </dxf>
    <dxf>
      <font>
        <b/>
        <color theme="1"/>
      </font>
      <border>
        <bottom style="thin">
          <color theme="0" tint="-0.34998626667073579"/>
        </bottom>
        <vertical/>
        <horizontal/>
      </border>
    </dxf>
    <dxf>
      <font>
        <color theme="1"/>
      </font>
      <border diagonalUp="0" diagonalDown="0">
        <left/>
        <right/>
        <top/>
        <bottom/>
        <vertical/>
        <horizontal/>
      </border>
    </dxf>
  </dxfs>
  <tableStyles count="1" defaultTableStyle="TableStyleMedium2" defaultPivotStyle="PivotStyleLight16">
    <tableStyle name="No Border" pivot="0" table="0" count="10" xr9:uid="{8D14D26A-BDC7-4080-BBBE-7F5A679E9943}">
      <tableStyleElement type="wholeTable" dxfId="425"/>
      <tableStyleElement type="headerRow" dxfId="424"/>
    </tableStyle>
  </tableStyles>
  <colors>
    <mruColors>
      <color rgb="FF000000"/>
      <color rgb="FFF9FF01"/>
      <color rgb="FF60452E"/>
      <color rgb="FF655D2B"/>
      <color rgb="FFBFBFB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Ad</a:t>
            </a:r>
            <a:r>
              <a:rPr lang="en-US" sz="1400" baseline="0"/>
              <a:t> Spent vs Orders Categories </a:t>
            </a:r>
            <a:endParaRPr lang="en-US" sz="1400"/>
          </a:p>
        </c:rich>
      </c:tx>
      <c:layout>
        <c:manualLayout>
          <c:xMode val="edge"/>
          <c:yMode val="edge"/>
          <c:x val="0.24612876650281015"/>
          <c:y val="4.826313974765129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'Regression '!$D$1</c:f>
              <c:strCache>
                <c:ptCount val="1"/>
                <c:pt idx="0">
                  <c:v>orders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trendline>
            <c:spPr>
              <a:ln w="19050" cap="rnd">
                <a:solidFill>
                  <a:schemeClr val="accent5"/>
                </a:solidFill>
                <a:prstDash val="sysDash"/>
              </a:ln>
              <a:effectLst/>
            </c:spPr>
            <c:trendlineType val="linear"/>
            <c:dispRSqr val="0"/>
            <c:dispEq val="0"/>
          </c:trendline>
          <c:trendline>
            <c:spPr>
              <a:ln w="19050" cap="rnd">
                <a:solidFill>
                  <a:schemeClr val="accent5"/>
                </a:solidFill>
                <a:prstDash val="sysDash"/>
              </a:ln>
              <a:effectLst/>
            </c:spPr>
            <c:trendlineType val="linear"/>
            <c:dispRSqr val="1"/>
            <c:dispEq val="1"/>
            <c:trendlineLbl>
              <c:layout>
                <c:manualLayout>
                  <c:x val="-8.4097893789024422E-2"/>
                  <c:y val="-4.384311161787196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trendline>
            <c:spPr>
              <a:ln w="19050" cap="rnd">
                <a:solidFill>
                  <a:schemeClr val="accent5"/>
                </a:solidFill>
                <a:prstDash val="sysDash"/>
              </a:ln>
              <a:effectLst/>
            </c:spPr>
            <c:trendlineType val="linear"/>
            <c:dispRSqr val="0"/>
            <c:dispEq val="0"/>
          </c:trendline>
          <c:xVal>
            <c:numRef>
              <c:f>'Regression '!$C$2:$C$309</c:f>
              <c:numCache>
                <c:formatCode>[$$-409]#,##0</c:formatCode>
                <c:ptCount val="308"/>
                <c:pt idx="0">
                  <c:v>931.99</c:v>
                </c:pt>
                <c:pt idx="1">
                  <c:v>46159.8</c:v>
                </c:pt>
                <c:pt idx="2">
                  <c:v>29378.3</c:v>
                </c:pt>
                <c:pt idx="3">
                  <c:v>177746</c:v>
                </c:pt>
                <c:pt idx="4">
                  <c:v>427922</c:v>
                </c:pt>
                <c:pt idx="5">
                  <c:v>38185.199999999997</c:v>
                </c:pt>
                <c:pt idx="6">
                  <c:v>79987.7</c:v>
                </c:pt>
                <c:pt idx="7">
                  <c:v>31883.9</c:v>
                </c:pt>
                <c:pt idx="8">
                  <c:v>44731.7</c:v>
                </c:pt>
                <c:pt idx="9">
                  <c:v>179519</c:v>
                </c:pt>
                <c:pt idx="10">
                  <c:v>193124</c:v>
                </c:pt>
                <c:pt idx="11">
                  <c:v>145201</c:v>
                </c:pt>
                <c:pt idx="12">
                  <c:v>390105</c:v>
                </c:pt>
                <c:pt idx="13">
                  <c:v>225274</c:v>
                </c:pt>
                <c:pt idx="14">
                  <c:v>543275</c:v>
                </c:pt>
                <c:pt idx="15">
                  <c:v>206424</c:v>
                </c:pt>
                <c:pt idx="16">
                  <c:v>523398</c:v>
                </c:pt>
                <c:pt idx="17">
                  <c:v>339735</c:v>
                </c:pt>
                <c:pt idx="18">
                  <c:v>492126</c:v>
                </c:pt>
                <c:pt idx="19">
                  <c:v>750361</c:v>
                </c:pt>
                <c:pt idx="20">
                  <c:v>25023.200000000001</c:v>
                </c:pt>
                <c:pt idx="21">
                  <c:v>60021.599999999999</c:v>
                </c:pt>
                <c:pt idx="22">
                  <c:v>16706.400000000001</c:v>
                </c:pt>
                <c:pt idx="23">
                  <c:v>34169.9</c:v>
                </c:pt>
                <c:pt idx="24">
                  <c:v>7583.66</c:v>
                </c:pt>
                <c:pt idx="25">
                  <c:v>8087.73</c:v>
                </c:pt>
                <c:pt idx="26">
                  <c:v>2791.06</c:v>
                </c:pt>
                <c:pt idx="27">
                  <c:v>6822.62</c:v>
                </c:pt>
                <c:pt idx="28">
                  <c:v>16997.8</c:v>
                </c:pt>
                <c:pt idx="29">
                  <c:v>8829.07</c:v>
                </c:pt>
                <c:pt idx="30">
                  <c:v>76716.399999999994</c:v>
                </c:pt>
                <c:pt idx="31">
                  <c:v>120335</c:v>
                </c:pt>
                <c:pt idx="32">
                  <c:v>192789</c:v>
                </c:pt>
                <c:pt idx="33">
                  <c:v>29281</c:v>
                </c:pt>
                <c:pt idx="34">
                  <c:v>10104.9</c:v>
                </c:pt>
                <c:pt idx="35">
                  <c:v>40099</c:v>
                </c:pt>
                <c:pt idx="36">
                  <c:v>29091.4</c:v>
                </c:pt>
                <c:pt idx="37">
                  <c:v>131236</c:v>
                </c:pt>
                <c:pt idx="38">
                  <c:v>6171.15</c:v>
                </c:pt>
                <c:pt idx="39">
                  <c:v>44580.9</c:v>
                </c:pt>
                <c:pt idx="40">
                  <c:v>171332</c:v>
                </c:pt>
                <c:pt idx="41">
                  <c:v>170719</c:v>
                </c:pt>
                <c:pt idx="42">
                  <c:v>6587.76</c:v>
                </c:pt>
                <c:pt idx="43">
                  <c:v>345629</c:v>
                </c:pt>
                <c:pt idx="44">
                  <c:v>291254</c:v>
                </c:pt>
                <c:pt idx="45">
                  <c:v>171831</c:v>
                </c:pt>
                <c:pt idx="46">
                  <c:v>440355</c:v>
                </c:pt>
                <c:pt idx="47">
                  <c:v>173041</c:v>
                </c:pt>
                <c:pt idx="48">
                  <c:v>32169.9</c:v>
                </c:pt>
                <c:pt idx="49">
                  <c:v>51783.3</c:v>
                </c:pt>
                <c:pt idx="50">
                  <c:v>16078.6</c:v>
                </c:pt>
                <c:pt idx="51">
                  <c:v>48796.6</c:v>
                </c:pt>
                <c:pt idx="52">
                  <c:v>5871.29</c:v>
                </c:pt>
                <c:pt idx="53">
                  <c:v>315.92</c:v>
                </c:pt>
                <c:pt idx="54">
                  <c:v>3098.45</c:v>
                </c:pt>
                <c:pt idx="55">
                  <c:v>6844.8</c:v>
                </c:pt>
                <c:pt idx="56">
                  <c:v>1293.55</c:v>
                </c:pt>
                <c:pt idx="57">
                  <c:v>169.75</c:v>
                </c:pt>
                <c:pt idx="58">
                  <c:v>5039.51</c:v>
                </c:pt>
                <c:pt idx="59">
                  <c:v>885.75</c:v>
                </c:pt>
                <c:pt idx="60">
                  <c:v>6790.74</c:v>
                </c:pt>
                <c:pt idx="61">
                  <c:v>1420.15</c:v>
                </c:pt>
                <c:pt idx="62">
                  <c:v>3435.44</c:v>
                </c:pt>
                <c:pt idx="63">
                  <c:v>4336.04</c:v>
                </c:pt>
                <c:pt idx="64">
                  <c:v>2152.37</c:v>
                </c:pt>
                <c:pt idx="65">
                  <c:v>12713</c:v>
                </c:pt>
                <c:pt idx="66">
                  <c:v>17711.099999999999</c:v>
                </c:pt>
                <c:pt idx="67">
                  <c:v>11278.3</c:v>
                </c:pt>
                <c:pt idx="68">
                  <c:v>8367.08</c:v>
                </c:pt>
                <c:pt idx="69">
                  <c:v>4764.34</c:v>
                </c:pt>
                <c:pt idx="70">
                  <c:v>14609.5</c:v>
                </c:pt>
                <c:pt idx="71">
                  <c:v>31712</c:v>
                </c:pt>
                <c:pt idx="72">
                  <c:v>31422.5</c:v>
                </c:pt>
                <c:pt idx="73">
                  <c:v>17176.7</c:v>
                </c:pt>
                <c:pt idx="74">
                  <c:v>3173.41</c:v>
                </c:pt>
                <c:pt idx="75">
                  <c:v>73587.5</c:v>
                </c:pt>
                <c:pt idx="76">
                  <c:v>1555.96</c:v>
                </c:pt>
                <c:pt idx="77">
                  <c:v>5792.48</c:v>
                </c:pt>
                <c:pt idx="78">
                  <c:v>1238.0899999999999</c:v>
                </c:pt>
                <c:pt idx="79">
                  <c:v>2857.1</c:v>
                </c:pt>
                <c:pt idx="80">
                  <c:v>1487.47</c:v>
                </c:pt>
                <c:pt idx="81">
                  <c:v>1071.1600000000001</c:v>
                </c:pt>
                <c:pt idx="82">
                  <c:v>200.42</c:v>
                </c:pt>
                <c:pt idx="83">
                  <c:v>224.81</c:v>
                </c:pt>
                <c:pt idx="84">
                  <c:v>7307.37</c:v>
                </c:pt>
                <c:pt idx="85">
                  <c:v>18385.3</c:v>
                </c:pt>
                <c:pt idx="86">
                  <c:v>65284.4</c:v>
                </c:pt>
                <c:pt idx="87">
                  <c:v>173914</c:v>
                </c:pt>
                <c:pt idx="88">
                  <c:v>90691.7</c:v>
                </c:pt>
                <c:pt idx="89">
                  <c:v>40407.9</c:v>
                </c:pt>
                <c:pt idx="90">
                  <c:v>27314.400000000001</c:v>
                </c:pt>
                <c:pt idx="91">
                  <c:v>27210.400000000001</c:v>
                </c:pt>
                <c:pt idx="92">
                  <c:v>49036.5</c:v>
                </c:pt>
                <c:pt idx="93">
                  <c:v>43386.400000000001</c:v>
                </c:pt>
                <c:pt idx="94">
                  <c:v>105681</c:v>
                </c:pt>
                <c:pt idx="95">
                  <c:v>110004</c:v>
                </c:pt>
                <c:pt idx="96">
                  <c:v>308692</c:v>
                </c:pt>
                <c:pt idx="97">
                  <c:v>60244.9</c:v>
                </c:pt>
                <c:pt idx="98">
                  <c:v>168064</c:v>
                </c:pt>
                <c:pt idx="99">
                  <c:v>393027</c:v>
                </c:pt>
                <c:pt idx="100">
                  <c:v>489831</c:v>
                </c:pt>
                <c:pt idx="101">
                  <c:v>30892.2</c:v>
                </c:pt>
                <c:pt idx="102">
                  <c:v>53253.9</c:v>
                </c:pt>
                <c:pt idx="103">
                  <c:v>56874.2</c:v>
                </c:pt>
                <c:pt idx="104">
                  <c:v>38596.699999999997</c:v>
                </c:pt>
                <c:pt idx="105">
                  <c:v>59710</c:v>
                </c:pt>
                <c:pt idx="106">
                  <c:v>9858.2800000000007</c:v>
                </c:pt>
                <c:pt idx="107">
                  <c:v>94564.2</c:v>
                </c:pt>
                <c:pt idx="108">
                  <c:v>11230.2</c:v>
                </c:pt>
                <c:pt idx="109">
                  <c:v>19887.7</c:v>
                </c:pt>
                <c:pt idx="110">
                  <c:v>5003.33</c:v>
                </c:pt>
                <c:pt idx="111">
                  <c:v>6440.5</c:v>
                </c:pt>
                <c:pt idx="112">
                  <c:v>16300.2</c:v>
                </c:pt>
                <c:pt idx="113">
                  <c:v>2198.0500000000002</c:v>
                </c:pt>
                <c:pt idx="114">
                  <c:v>78958.3</c:v>
                </c:pt>
                <c:pt idx="115">
                  <c:v>115389</c:v>
                </c:pt>
                <c:pt idx="116">
                  <c:v>261047</c:v>
                </c:pt>
                <c:pt idx="117">
                  <c:v>62272.6</c:v>
                </c:pt>
                <c:pt idx="118">
                  <c:v>38485.599999999999</c:v>
                </c:pt>
                <c:pt idx="119">
                  <c:v>33752.800000000003</c:v>
                </c:pt>
                <c:pt idx="120">
                  <c:v>62119.4</c:v>
                </c:pt>
                <c:pt idx="121">
                  <c:v>43865.9</c:v>
                </c:pt>
                <c:pt idx="122">
                  <c:v>188516</c:v>
                </c:pt>
                <c:pt idx="123">
                  <c:v>191722</c:v>
                </c:pt>
                <c:pt idx="124">
                  <c:v>325444</c:v>
                </c:pt>
                <c:pt idx="125">
                  <c:v>197948</c:v>
                </c:pt>
                <c:pt idx="126">
                  <c:v>593576</c:v>
                </c:pt>
                <c:pt idx="127">
                  <c:v>595176</c:v>
                </c:pt>
                <c:pt idx="128">
                  <c:v>403691</c:v>
                </c:pt>
                <c:pt idx="129">
                  <c:v>373294</c:v>
                </c:pt>
                <c:pt idx="130">
                  <c:v>415376</c:v>
                </c:pt>
                <c:pt idx="131">
                  <c:v>455831</c:v>
                </c:pt>
                <c:pt idx="132">
                  <c:v>39481</c:v>
                </c:pt>
                <c:pt idx="133">
                  <c:v>95536.2</c:v>
                </c:pt>
                <c:pt idx="134">
                  <c:v>19350</c:v>
                </c:pt>
                <c:pt idx="135">
                  <c:v>44347.199999999997</c:v>
                </c:pt>
                <c:pt idx="136">
                  <c:v>10357</c:v>
                </c:pt>
                <c:pt idx="137">
                  <c:v>17935.400000000001</c:v>
                </c:pt>
                <c:pt idx="138">
                  <c:v>3235.77</c:v>
                </c:pt>
                <c:pt idx="139">
                  <c:v>8665.5499999999993</c:v>
                </c:pt>
                <c:pt idx="140">
                  <c:v>5221.6000000000004</c:v>
                </c:pt>
                <c:pt idx="141">
                  <c:v>11446.7</c:v>
                </c:pt>
                <c:pt idx="142">
                  <c:v>77345.5</c:v>
                </c:pt>
                <c:pt idx="143">
                  <c:v>41269.599999999999</c:v>
                </c:pt>
                <c:pt idx="144">
                  <c:v>96930.6</c:v>
                </c:pt>
                <c:pt idx="145">
                  <c:v>6768.87</c:v>
                </c:pt>
                <c:pt idx="146">
                  <c:v>6426</c:v>
                </c:pt>
                <c:pt idx="147">
                  <c:v>6918.85</c:v>
                </c:pt>
                <c:pt idx="148">
                  <c:v>3095.21</c:v>
                </c:pt>
                <c:pt idx="149">
                  <c:v>51883.1</c:v>
                </c:pt>
                <c:pt idx="150">
                  <c:v>26220.400000000001</c:v>
                </c:pt>
                <c:pt idx="151">
                  <c:v>59745.3</c:v>
                </c:pt>
                <c:pt idx="152">
                  <c:v>61588.1</c:v>
                </c:pt>
                <c:pt idx="153">
                  <c:v>56440.3</c:v>
                </c:pt>
                <c:pt idx="154">
                  <c:v>82930.7</c:v>
                </c:pt>
                <c:pt idx="155">
                  <c:v>102053</c:v>
                </c:pt>
                <c:pt idx="156">
                  <c:v>116213</c:v>
                </c:pt>
                <c:pt idx="157">
                  <c:v>119542</c:v>
                </c:pt>
                <c:pt idx="158">
                  <c:v>9777.5499999999993</c:v>
                </c:pt>
                <c:pt idx="159">
                  <c:v>190469</c:v>
                </c:pt>
                <c:pt idx="160">
                  <c:v>9444.1200000000008</c:v>
                </c:pt>
                <c:pt idx="161">
                  <c:v>30645.4</c:v>
                </c:pt>
                <c:pt idx="162">
                  <c:v>5409.21</c:v>
                </c:pt>
                <c:pt idx="163">
                  <c:v>14306.2</c:v>
                </c:pt>
                <c:pt idx="164">
                  <c:v>1078.73</c:v>
                </c:pt>
                <c:pt idx="165">
                  <c:v>1545.74</c:v>
                </c:pt>
                <c:pt idx="166">
                  <c:v>1754.25</c:v>
                </c:pt>
                <c:pt idx="167">
                  <c:v>3529.73</c:v>
                </c:pt>
                <c:pt idx="168">
                  <c:v>6037</c:v>
                </c:pt>
                <c:pt idx="169">
                  <c:v>15153.6</c:v>
                </c:pt>
                <c:pt idx="170">
                  <c:v>49498.9</c:v>
                </c:pt>
                <c:pt idx="171">
                  <c:v>60108.800000000003</c:v>
                </c:pt>
                <c:pt idx="172">
                  <c:v>56875.199999999997</c:v>
                </c:pt>
                <c:pt idx="173">
                  <c:v>22542</c:v>
                </c:pt>
                <c:pt idx="174">
                  <c:v>18102.099999999999</c:v>
                </c:pt>
                <c:pt idx="175">
                  <c:v>16567.5</c:v>
                </c:pt>
                <c:pt idx="176">
                  <c:v>20299.3</c:v>
                </c:pt>
                <c:pt idx="177">
                  <c:v>67577.8</c:v>
                </c:pt>
                <c:pt idx="178">
                  <c:v>51422.5</c:v>
                </c:pt>
                <c:pt idx="179">
                  <c:v>86733.1</c:v>
                </c:pt>
                <c:pt idx="180">
                  <c:v>216562</c:v>
                </c:pt>
                <c:pt idx="181">
                  <c:v>196998</c:v>
                </c:pt>
                <c:pt idx="182">
                  <c:v>124854</c:v>
                </c:pt>
                <c:pt idx="183">
                  <c:v>271906</c:v>
                </c:pt>
                <c:pt idx="184">
                  <c:v>180223</c:v>
                </c:pt>
                <c:pt idx="185">
                  <c:v>200986</c:v>
                </c:pt>
                <c:pt idx="186">
                  <c:v>81623.5</c:v>
                </c:pt>
                <c:pt idx="187">
                  <c:v>435770</c:v>
                </c:pt>
                <c:pt idx="188">
                  <c:v>17476.2</c:v>
                </c:pt>
                <c:pt idx="189">
                  <c:v>12348.3</c:v>
                </c:pt>
                <c:pt idx="190">
                  <c:v>12581.6</c:v>
                </c:pt>
                <c:pt idx="191">
                  <c:v>22357.599999999999</c:v>
                </c:pt>
                <c:pt idx="192">
                  <c:v>9472.2199999999993</c:v>
                </c:pt>
                <c:pt idx="193">
                  <c:v>4453.1000000000004</c:v>
                </c:pt>
                <c:pt idx="194">
                  <c:v>1487.24</c:v>
                </c:pt>
                <c:pt idx="195">
                  <c:v>384.75</c:v>
                </c:pt>
                <c:pt idx="196">
                  <c:v>23604.1</c:v>
                </c:pt>
                <c:pt idx="197">
                  <c:v>13919.1</c:v>
                </c:pt>
                <c:pt idx="198">
                  <c:v>194336</c:v>
                </c:pt>
                <c:pt idx="199">
                  <c:v>149279</c:v>
                </c:pt>
                <c:pt idx="200">
                  <c:v>36431.699999999997</c:v>
                </c:pt>
                <c:pt idx="201">
                  <c:v>8289.2099999999991</c:v>
                </c:pt>
                <c:pt idx="202">
                  <c:v>46167.6</c:v>
                </c:pt>
                <c:pt idx="203">
                  <c:v>31154.3</c:v>
                </c:pt>
                <c:pt idx="204">
                  <c:v>57642.400000000001</c:v>
                </c:pt>
                <c:pt idx="205">
                  <c:v>126901</c:v>
                </c:pt>
                <c:pt idx="206">
                  <c:v>128751</c:v>
                </c:pt>
                <c:pt idx="207">
                  <c:v>308572</c:v>
                </c:pt>
                <c:pt idx="208">
                  <c:v>32770.1</c:v>
                </c:pt>
                <c:pt idx="209">
                  <c:v>205870</c:v>
                </c:pt>
                <c:pt idx="210">
                  <c:v>82452</c:v>
                </c:pt>
                <c:pt idx="211">
                  <c:v>620903</c:v>
                </c:pt>
                <c:pt idx="212">
                  <c:v>462606</c:v>
                </c:pt>
                <c:pt idx="213">
                  <c:v>518530</c:v>
                </c:pt>
                <c:pt idx="214">
                  <c:v>404285</c:v>
                </c:pt>
                <c:pt idx="215">
                  <c:v>504576</c:v>
                </c:pt>
                <c:pt idx="216">
                  <c:v>65006.3</c:v>
                </c:pt>
                <c:pt idx="217">
                  <c:v>137382</c:v>
                </c:pt>
                <c:pt idx="218">
                  <c:v>15435</c:v>
                </c:pt>
                <c:pt idx="219">
                  <c:v>42311.5</c:v>
                </c:pt>
                <c:pt idx="220">
                  <c:v>6227.53</c:v>
                </c:pt>
                <c:pt idx="221">
                  <c:v>15596</c:v>
                </c:pt>
                <c:pt idx="222">
                  <c:v>3524.08</c:v>
                </c:pt>
                <c:pt idx="223">
                  <c:v>4845.6499999999996</c:v>
                </c:pt>
                <c:pt idx="224">
                  <c:v>9540.01</c:v>
                </c:pt>
                <c:pt idx="225">
                  <c:v>29081.1</c:v>
                </c:pt>
                <c:pt idx="226">
                  <c:v>62509.8</c:v>
                </c:pt>
                <c:pt idx="227">
                  <c:v>104028</c:v>
                </c:pt>
                <c:pt idx="228">
                  <c:v>258306</c:v>
                </c:pt>
                <c:pt idx="229">
                  <c:v>3661.53</c:v>
                </c:pt>
                <c:pt idx="230">
                  <c:v>37965.9</c:v>
                </c:pt>
                <c:pt idx="231">
                  <c:v>330.76</c:v>
                </c:pt>
                <c:pt idx="232">
                  <c:v>10317</c:v>
                </c:pt>
                <c:pt idx="233">
                  <c:v>38890.300000000003</c:v>
                </c:pt>
                <c:pt idx="234">
                  <c:v>348.99</c:v>
                </c:pt>
                <c:pt idx="235">
                  <c:v>26659.9</c:v>
                </c:pt>
                <c:pt idx="236">
                  <c:v>88844.800000000003</c:v>
                </c:pt>
                <c:pt idx="237">
                  <c:v>312844</c:v>
                </c:pt>
                <c:pt idx="238">
                  <c:v>136269</c:v>
                </c:pt>
                <c:pt idx="239">
                  <c:v>143680</c:v>
                </c:pt>
                <c:pt idx="240">
                  <c:v>246023</c:v>
                </c:pt>
                <c:pt idx="241">
                  <c:v>241388</c:v>
                </c:pt>
                <c:pt idx="242">
                  <c:v>300775</c:v>
                </c:pt>
                <c:pt idx="243">
                  <c:v>404737</c:v>
                </c:pt>
                <c:pt idx="244">
                  <c:v>29457.5</c:v>
                </c:pt>
                <c:pt idx="245">
                  <c:v>33474.699999999997</c:v>
                </c:pt>
                <c:pt idx="246">
                  <c:v>557.25</c:v>
                </c:pt>
                <c:pt idx="247">
                  <c:v>23908.400000000001</c:v>
                </c:pt>
                <c:pt idx="248">
                  <c:v>2304.0100000000002</c:v>
                </c:pt>
                <c:pt idx="249">
                  <c:v>12592.4</c:v>
                </c:pt>
                <c:pt idx="250">
                  <c:v>1832.16</c:v>
                </c:pt>
                <c:pt idx="251">
                  <c:v>4950.74</c:v>
                </c:pt>
                <c:pt idx="252">
                  <c:v>3648.9</c:v>
                </c:pt>
                <c:pt idx="253">
                  <c:v>1421.34</c:v>
                </c:pt>
                <c:pt idx="254">
                  <c:v>94399.9</c:v>
                </c:pt>
                <c:pt idx="255">
                  <c:v>40119.199999999997</c:v>
                </c:pt>
                <c:pt idx="256">
                  <c:v>13588.8</c:v>
                </c:pt>
                <c:pt idx="257">
                  <c:v>12183.4</c:v>
                </c:pt>
                <c:pt idx="258">
                  <c:v>6747.94</c:v>
                </c:pt>
                <c:pt idx="259">
                  <c:v>2057.3000000000002</c:v>
                </c:pt>
                <c:pt idx="260">
                  <c:v>7398.26</c:v>
                </c:pt>
                <c:pt idx="261">
                  <c:v>14147.9</c:v>
                </c:pt>
                <c:pt idx="262">
                  <c:v>4138.7299999999996</c:v>
                </c:pt>
                <c:pt idx="263">
                  <c:v>49060.3</c:v>
                </c:pt>
                <c:pt idx="264">
                  <c:v>16656.8</c:v>
                </c:pt>
                <c:pt idx="265">
                  <c:v>218228</c:v>
                </c:pt>
                <c:pt idx="266">
                  <c:v>37098.6</c:v>
                </c:pt>
                <c:pt idx="267">
                  <c:v>103731</c:v>
                </c:pt>
                <c:pt idx="268">
                  <c:v>162819</c:v>
                </c:pt>
                <c:pt idx="269">
                  <c:v>58596.4</c:v>
                </c:pt>
                <c:pt idx="270">
                  <c:v>9908.98</c:v>
                </c:pt>
                <c:pt idx="271">
                  <c:v>150065</c:v>
                </c:pt>
                <c:pt idx="272">
                  <c:v>12503.5</c:v>
                </c:pt>
                <c:pt idx="273">
                  <c:v>19196.599999999999</c:v>
                </c:pt>
                <c:pt idx="274">
                  <c:v>4285.4399999999996</c:v>
                </c:pt>
                <c:pt idx="275">
                  <c:v>18675</c:v>
                </c:pt>
                <c:pt idx="276">
                  <c:v>2059.0300000000002</c:v>
                </c:pt>
                <c:pt idx="277">
                  <c:v>2403.54</c:v>
                </c:pt>
                <c:pt idx="278">
                  <c:v>254.14</c:v>
                </c:pt>
                <c:pt idx="279">
                  <c:v>760.75</c:v>
                </c:pt>
                <c:pt idx="280">
                  <c:v>29962.2</c:v>
                </c:pt>
                <c:pt idx="281">
                  <c:v>42301.1</c:v>
                </c:pt>
                <c:pt idx="282">
                  <c:v>189341</c:v>
                </c:pt>
                <c:pt idx="283">
                  <c:v>185263</c:v>
                </c:pt>
                <c:pt idx="284">
                  <c:v>442617</c:v>
                </c:pt>
                <c:pt idx="285">
                  <c:v>80971.399999999994</c:v>
                </c:pt>
                <c:pt idx="286">
                  <c:v>31680.1</c:v>
                </c:pt>
                <c:pt idx="287">
                  <c:v>33892.6</c:v>
                </c:pt>
                <c:pt idx="288">
                  <c:v>27833</c:v>
                </c:pt>
                <c:pt idx="289">
                  <c:v>19831.400000000001</c:v>
                </c:pt>
                <c:pt idx="290">
                  <c:v>197161</c:v>
                </c:pt>
                <c:pt idx="291">
                  <c:v>121652</c:v>
                </c:pt>
                <c:pt idx="292">
                  <c:v>205045</c:v>
                </c:pt>
                <c:pt idx="293">
                  <c:v>231751</c:v>
                </c:pt>
                <c:pt idx="294">
                  <c:v>151480</c:v>
                </c:pt>
                <c:pt idx="295">
                  <c:v>221258</c:v>
                </c:pt>
                <c:pt idx="296">
                  <c:v>363811</c:v>
                </c:pt>
                <c:pt idx="297">
                  <c:v>86522.9</c:v>
                </c:pt>
                <c:pt idx="298">
                  <c:v>880357</c:v>
                </c:pt>
                <c:pt idx="299">
                  <c:v>303860</c:v>
                </c:pt>
                <c:pt idx="300">
                  <c:v>30801</c:v>
                </c:pt>
                <c:pt idx="301">
                  <c:v>77803.8</c:v>
                </c:pt>
                <c:pt idx="302">
                  <c:v>16343</c:v>
                </c:pt>
                <c:pt idx="303">
                  <c:v>22944.3</c:v>
                </c:pt>
                <c:pt idx="304">
                  <c:v>9034.91</c:v>
                </c:pt>
                <c:pt idx="305">
                  <c:v>38804.199999999997</c:v>
                </c:pt>
                <c:pt idx="306">
                  <c:v>5721.83</c:v>
                </c:pt>
                <c:pt idx="307">
                  <c:v>9892.77</c:v>
                </c:pt>
              </c:numCache>
            </c:numRef>
          </c:xVal>
          <c:yVal>
            <c:numRef>
              <c:f>'Regression '!$D$2:$D$309</c:f>
              <c:numCache>
                <c:formatCode>#,##0_ ;\-#,##0\ </c:formatCode>
                <c:ptCount val="308"/>
                <c:pt idx="0">
                  <c:v>0</c:v>
                </c:pt>
                <c:pt idx="1">
                  <c:v>13</c:v>
                </c:pt>
                <c:pt idx="2">
                  <c:v>13</c:v>
                </c:pt>
                <c:pt idx="3">
                  <c:v>60</c:v>
                </c:pt>
                <c:pt idx="4">
                  <c:v>119</c:v>
                </c:pt>
                <c:pt idx="5">
                  <c:v>10</c:v>
                </c:pt>
                <c:pt idx="6">
                  <c:v>27</c:v>
                </c:pt>
                <c:pt idx="7">
                  <c:v>10</c:v>
                </c:pt>
                <c:pt idx="8">
                  <c:v>13</c:v>
                </c:pt>
                <c:pt idx="9">
                  <c:v>60</c:v>
                </c:pt>
                <c:pt idx="10">
                  <c:v>57</c:v>
                </c:pt>
                <c:pt idx="11">
                  <c:v>49</c:v>
                </c:pt>
                <c:pt idx="12">
                  <c:v>118</c:v>
                </c:pt>
                <c:pt idx="13">
                  <c:v>76</c:v>
                </c:pt>
                <c:pt idx="14">
                  <c:v>171</c:v>
                </c:pt>
                <c:pt idx="15">
                  <c:v>62</c:v>
                </c:pt>
                <c:pt idx="16">
                  <c:v>142</c:v>
                </c:pt>
                <c:pt idx="17">
                  <c:v>114</c:v>
                </c:pt>
                <c:pt idx="18">
                  <c:v>139</c:v>
                </c:pt>
                <c:pt idx="19">
                  <c:v>252</c:v>
                </c:pt>
                <c:pt idx="20">
                  <c:v>10</c:v>
                </c:pt>
                <c:pt idx="21">
                  <c:v>20</c:v>
                </c:pt>
                <c:pt idx="22">
                  <c:v>6</c:v>
                </c:pt>
                <c:pt idx="23">
                  <c:v>16</c:v>
                </c:pt>
                <c:pt idx="24">
                  <c:v>3</c:v>
                </c:pt>
                <c:pt idx="25">
                  <c:v>3</c:v>
                </c:pt>
                <c:pt idx="26">
                  <c:v>1</c:v>
                </c:pt>
                <c:pt idx="27">
                  <c:v>2</c:v>
                </c:pt>
                <c:pt idx="28">
                  <c:v>2</c:v>
                </c:pt>
                <c:pt idx="29">
                  <c:v>1</c:v>
                </c:pt>
                <c:pt idx="30">
                  <c:v>9</c:v>
                </c:pt>
                <c:pt idx="31">
                  <c:v>13</c:v>
                </c:pt>
                <c:pt idx="32">
                  <c:v>21</c:v>
                </c:pt>
                <c:pt idx="33">
                  <c:v>4</c:v>
                </c:pt>
                <c:pt idx="34">
                  <c:v>1</c:v>
                </c:pt>
                <c:pt idx="35">
                  <c:v>5</c:v>
                </c:pt>
                <c:pt idx="36">
                  <c:v>3</c:v>
                </c:pt>
                <c:pt idx="37">
                  <c:v>15</c:v>
                </c:pt>
                <c:pt idx="38">
                  <c:v>1</c:v>
                </c:pt>
                <c:pt idx="39">
                  <c:v>5</c:v>
                </c:pt>
                <c:pt idx="40">
                  <c:v>19</c:v>
                </c:pt>
                <c:pt idx="41">
                  <c:v>21</c:v>
                </c:pt>
                <c:pt idx="42">
                  <c:v>1</c:v>
                </c:pt>
                <c:pt idx="43">
                  <c:v>39</c:v>
                </c:pt>
                <c:pt idx="44">
                  <c:v>32</c:v>
                </c:pt>
                <c:pt idx="45">
                  <c:v>19</c:v>
                </c:pt>
                <c:pt idx="46">
                  <c:v>45</c:v>
                </c:pt>
                <c:pt idx="47">
                  <c:v>18</c:v>
                </c:pt>
                <c:pt idx="48">
                  <c:v>4</c:v>
                </c:pt>
                <c:pt idx="49">
                  <c:v>6</c:v>
                </c:pt>
                <c:pt idx="50">
                  <c:v>2</c:v>
                </c:pt>
                <c:pt idx="51">
                  <c:v>6</c:v>
                </c:pt>
                <c:pt idx="52">
                  <c:v>1</c:v>
                </c:pt>
                <c:pt idx="53">
                  <c:v>0</c:v>
                </c:pt>
                <c:pt idx="54">
                  <c:v>0</c:v>
                </c:pt>
                <c:pt idx="55">
                  <c:v>1</c:v>
                </c:pt>
                <c:pt idx="56">
                  <c:v>1</c:v>
                </c:pt>
                <c:pt idx="57">
                  <c:v>0</c:v>
                </c:pt>
                <c:pt idx="58">
                  <c:v>4</c:v>
                </c:pt>
                <c:pt idx="59">
                  <c:v>1</c:v>
                </c:pt>
                <c:pt idx="60">
                  <c:v>5</c:v>
                </c:pt>
                <c:pt idx="61">
                  <c:v>1</c:v>
                </c:pt>
                <c:pt idx="62">
                  <c:v>1</c:v>
                </c:pt>
                <c:pt idx="63">
                  <c:v>2</c:v>
                </c:pt>
                <c:pt idx="64">
                  <c:v>1</c:v>
                </c:pt>
                <c:pt idx="65">
                  <c:v>5</c:v>
                </c:pt>
                <c:pt idx="66">
                  <c:v>6</c:v>
                </c:pt>
                <c:pt idx="67">
                  <c:v>8</c:v>
                </c:pt>
                <c:pt idx="68">
                  <c:v>4</c:v>
                </c:pt>
                <c:pt idx="69">
                  <c:v>2</c:v>
                </c:pt>
                <c:pt idx="70">
                  <c:v>5</c:v>
                </c:pt>
                <c:pt idx="71">
                  <c:v>12</c:v>
                </c:pt>
                <c:pt idx="72">
                  <c:v>11</c:v>
                </c:pt>
                <c:pt idx="73">
                  <c:v>6</c:v>
                </c:pt>
                <c:pt idx="74">
                  <c:v>1</c:v>
                </c:pt>
                <c:pt idx="75">
                  <c:v>24</c:v>
                </c:pt>
                <c:pt idx="76">
                  <c:v>1</c:v>
                </c:pt>
                <c:pt idx="77">
                  <c:v>3</c:v>
                </c:pt>
                <c:pt idx="78">
                  <c:v>1</c:v>
                </c:pt>
                <c:pt idx="79">
                  <c:v>1</c:v>
                </c:pt>
                <c:pt idx="80">
                  <c:v>1</c:v>
                </c:pt>
                <c:pt idx="81">
                  <c:v>1</c:v>
                </c:pt>
                <c:pt idx="82">
                  <c:v>0</c:v>
                </c:pt>
                <c:pt idx="83">
                  <c:v>0</c:v>
                </c:pt>
                <c:pt idx="84">
                  <c:v>1</c:v>
                </c:pt>
                <c:pt idx="85">
                  <c:v>4</c:v>
                </c:pt>
                <c:pt idx="86">
                  <c:v>13</c:v>
                </c:pt>
                <c:pt idx="87">
                  <c:v>31</c:v>
                </c:pt>
                <c:pt idx="88">
                  <c:v>17</c:v>
                </c:pt>
                <c:pt idx="89">
                  <c:v>9</c:v>
                </c:pt>
                <c:pt idx="90">
                  <c:v>5</c:v>
                </c:pt>
                <c:pt idx="91">
                  <c:v>5</c:v>
                </c:pt>
                <c:pt idx="92">
                  <c:v>9</c:v>
                </c:pt>
                <c:pt idx="93">
                  <c:v>8</c:v>
                </c:pt>
                <c:pt idx="94">
                  <c:v>23</c:v>
                </c:pt>
                <c:pt idx="95">
                  <c:v>23</c:v>
                </c:pt>
                <c:pt idx="96">
                  <c:v>60</c:v>
                </c:pt>
                <c:pt idx="97">
                  <c:v>14</c:v>
                </c:pt>
                <c:pt idx="98">
                  <c:v>30</c:v>
                </c:pt>
                <c:pt idx="99">
                  <c:v>64</c:v>
                </c:pt>
                <c:pt idx="100">
                  <c:v>86</c:v>
                </c:pt>
                <c:pt idx="101">
                  <c:v>6</c:v>
                </c:pt>
                <c:pt idx="102">
                  <c:v>10</c:v>
                </c:pt>
                <c:pt idx="103">
                  <c:v>12</c:v>
                </c:pt>
                <c:pt idx="104">
                  <c:v>7</c:v>
                </c:pt>
                <c:pt idx="105">
                  <c:v>12</c:v>
                </c:pt>
                <c:pt idx="106">
                  <c:v>2</c:v>
                </c:pt>
                <c:pt idx="107">
                  <c:v>15</c:v>
                </c:pt>
                <c:pt idx="108">
                  <c:v>2</c:v>
                </c:pt>
                <c:pt idx="109">
                  <c:v>4</c:v>
                </c:pt>
                <c:pt idx="110">
                  <c:v>1</c:v>
                </c:pt>
                <c:pt idx="111">
                  <c:v>1</c:v>
                </c:pt>
                <c:pt idx="112">
                  <c:v>3</c:v>
                </c:pt>
                <c:pt idx="113">
                  <c:v>0</c:v>
                </c:pt>
                <c:pt idx="114">
                  <c:v>12</c:v>
                </c:pt>
                <c:pt idx="115">
                  <c:v>17</c:v>
                </c:pt>
                <c:pt idx="116">
                  <c:v>42</c:v>
                </c:pt>
                <c:pt idx="117">
                  <c:v>9</c:v>
                </c:pt>
                <c:pt idx="118">
                  <c:v>5</c:v>
                </c:pt>
                <c:pt idx="119">
                  <c:v>5</c:v>
                </c:pt>
                <c:pt idx="120">
                  <c:v>11</c:v>
                </c:pt>
                <c:pt idx="121">
                  <c:v>7</c:v>
                </c:pt>
                <c:pt idx="122">
                  <c:v>28</c:v>
                </c:pt>
                <c:pt idx="123">
                  <c:v>32</c:v>
                </c:pt>
                <c:pt idx="124">
                  <c:v>52</c:v>
                </c:pt>
                <c:pt idx="125">
                  <c:v>30</c:v>
                </c:pt>
                <c:pt idx="126">
                  <c:v>81</c:v>
                </c:pt>
                <c:pt idx="127">
                  <c:v>80</c:v>
                </c:pt>
                <c:pt idx="128">
                  <c:v>61</c:v>
                </c:pt>
                <c:pt idx="129">
                  <c:v>51</c:v>
                </c:pt>
                <c:pt idx="130">
                  <c:v>58</c:v>
                </c:pt>
                <c:pt idx="131">
                  <c:v>68</c:v>
                </c:pt>
                <c:pt idx="132">
                  <c:v>6</c:v>
                </c:pt>
                <c:pt idx="133">
                  <c:v>14</c:v>
                </c:pt>
                <c:pt idx="134">
                  <c:v>3</c:v>
                </c:pt>
                <c:pt idx="135">
                  <c:v>7</c:v>
                </c:pt>
                <c:pt idx="136">
                  <c:v>2</c:v>
                </c:pt>
                <c:pt idx="137">
                  <c:v>3</c:v>
                </c:pt>
                <c:pt idx="138">
                  <c:v>0</c:v>
                </c:pt>
                <c:pt idx="139">
                  <c:v>1</c:v>
                </c:pt>
                <c:pt idx="140">
                  <c:v>1</c:v>
                </c:pt>
                <c:pt idx="141">
                  <c:v>3</c:v>
                </c:pt>
                <c:pt idx="142">
                  <c:v>16</c:v>
                </c:pt>
                <c:pt idx="143">
                  <c:v>9</c:v>
                </c:pt>
                <c:pt idx="144">
                  <c:v>23</c:v>
                </c:pt>
                <c:pt idx="145">
                  <c:v>1</c:v>
                </c:pt>
                <c:pt idx="146">
                  <c:v>2</c:v>
                </c:pt>
                <c:pt idx="147">
                  <c:v>2</c:v>
                </c:pt>
                <c:pt idx="148">
                  <c:v>1</c:v>
                </c:pt>
                <c:pt idx="149">
                  <c:v>11</c:v>
                </c:pt>
                <c:pt idx="150">
                  <c:v>6</c:v>
                </c:pt>
                <c:pt idx="151">
                  <c:v>14</c:v>
                </c:pt>
                <c:pt idx="152">
                  <c:v>17</c:v>
                </c:pt>
                <c:pt idx="153">
                  <c:v>11</c:v>
                </c:pt>
                <c:pt idx="154">
                  <c:v>19</c:v>
                </c:pt>
                <c:pt idx="155">
                  <c:v>22</c:v>
                </c:pt>
                <c:pt idx="156">
                  <c:v>31</c:v>
                </c:pt>
                <c:pt idx="157">
                  <c:v>28</c:v>
                </c:pt>
                <c:pt idx="158">
                  <c:v>2</c:v>
                </c:pt>
                <c:pt idx="159">
                  <c:v>47</c:v>
                </c:pt>
                <c:pt idx="160">
                  <c:v>2</c:v>
                </c:pt>
                <c:pt idx="161">
                  <c:v>7</c:v>
                </c:pt>
                <c:pt idx="162">
                  <c:v>2</c:v>
                </c:pt>
                <c:pt idx="163">
                  <c:v>3</c:v>
                </c:pt>
                <c:pt idx="164">
                  <c:v>0</c:v>
                </c:pt>
                <c:pt idx="165">
                  <c:v>0</c:v>
                </c:pt>
                <c:pt idx="166">
                  <c:v>0</c:v>
                </c:pt>
                <c:pt idx="167">
                  <c:v>1</c:v>
                </c:pt>
                <c:pt idx="168">
                  <c:v>1</c:v>
                </c:pt>
                <c:pt idx="169">
                  <c:v>4</c:v>
                </c:pt>
                <c:pt idx="170">
                  <c:v>13</c:v>
                </c:pt>
                <c:pt idx="171">
                  <c:v>17</c:v>
                </c:pt>
                <c:pt idx="172">
                  <c:v>14</c:v>
                </c:pt>
                <c:pt idx="173">
                  <c:v>6</c:v>
                </c:pt>
                <c:pt idx="174">
                  <c:v>5</c:v>
                </c:pt>
                <c:pt idx="175">
                  <c:v>5</c:v>
                </c:pt>
                <c:pt idx="176">
                  <c:v>5</c:v>
                </c:pt>
                <c:pt idx="177">
                  <c:v>19</c:v>
                </c:pt>
                <c:pt idx="178">
                  <c:v>14</c:v>
                </c:pt>
                <c:pt idx="179">
                  <c:v>19</c:v>
                </c:pt>
                <c:pt idx="180">
                  <c:v>56</c:v>
                </c:pt>
                <c:pt idx="181">
                  <c:v>48</c:v>
                </c:pt>
                <c:pt idx="182">
                  <c:v>31</c:v>
                </c:pt>
                <c:pt idx="183">
                  <c:v>67</c:v>
                </c:pt>
                <c:pt idx="184">
                  <c:v>44</c:v>
                </c:pt>
                <c:pt idx="185">
                  <c:v>43</c:v>
                </c:pt>
                <c:pt idx="186">
                  <c:v>20</c:v>
                </c:pt>
                <c:pt idx="187">
                  <c:v>96</c:v>
                </c:pt>
                <c:pt idx="188">
                  <c:v>5</c:v>
                </c:pt>
                <c:pt idx="189">
                  <c:v>4</c:v>
                </c:pt>
                <c:pt idx="190">
                  <c:v>3</c:v>
                </c:pt>
                <c:pt idx="191">
                  <c:v>5</c:v>
                </c:pt>
                <c:pt idx="192">
                  <c:v>2</c:v>
                </c:pt>
                <c:pt idx="193">
                  <c:v>1</c:v>
                </c:pt>
                <c:pt idx="194">
                  <c:v>0</c:v>
                </c:pt>
                <c:pt idx="195">
                  <c:v>0</c:v>
                </c:pt>
                <c:pt idx="196">
                  <c:v>7</c:v>
                </c:pt>
                <c:pt idx="197">
                  <c:v>3</c:v>
                </c:pt>
                <c:pt idx="198">
                  <c:v>51</c:v>
                </c:pt>
                <c:pt idx="199">
                  <c:v>38</c:v>
                </c:pt>
                <c:pt idx="200">
                  <c:v>8</c:v>
                </c:pt>
                <c:pt idx="201">
                  <c:v>2</c:v>
                </c:pt>
                <c:pt idx="202">
                  <c:v>12</c:v>
                </c:pt>
                <c:pt idx="203">
                  <c:v>9</c:v>
                </c:pt>
                <c:pt idx="204">
                  <c:v>15</c:v>
                </c:pt>
                <c:pt idx="205">
                  <c:v>34</c:v>
                </c:pt>
                <c:pt idx="206">
                  <c:v>29</c:v>
                </c:pt>
                <c:pt idx="207">
                  <c:v>79</c:v>
                </c:pt>
                <c:pt idx="208">
                  <c:v>8</c:v>
                </c:pt>
                <c:pt idx="209">
                  <c:v>53</c:v>
                </c:pt>
                <c:pt idx="210">
                  <c:v>24</c:v>
                </c:pt>
                <c:pt idx="211">
                  <c:v>160</c:v>
                </c:pt>
                <c:pt idx="212">
                  <c:v>119</c:v>
                </c:pt>
                <c:pt idx="213">
                  <c:v>134</c:v>
                </c:pt>
                <c:pt idx="214">
                  <c:v>104</c:v>
                </c:pt>
                <c:pt idx="215">
                  <c:v>137</c:v>
                </c:pt>
                <c:pt idx="216">
                  <c:v>17</c:v>
                </c:pt>
                <c:pt idx="217">
                  <c:v>35</c:v>
                </c:pt>
                <c:pt idx="218">
                  <c:v>4</c:v>
                </c:pt>
                <c:pt idx="219">
                  <c:v>9</c:v>
                </c:pt>
                <c:pt idx="220">
                  <c:v>2</c:v>
                </c:pt>
                <c:pt idx="221">
                  <c:v>5</c:v>
                </c:pt>
                <c:pt idx="222">
                  <c:v>1</c:v>
                </c:pt>
                <c:pt idx="223">
                  <c:v>1</c:v>
                </c:pt>
                <c:pt idx="224">
                  <c:v>3</c:v>
                </c:pt>
                <c:pt idx="225">
                  <c:v>9</c:v>
                </c:pt>
                <c:pt idx="226">
                  <c:v>15</c:v>
                </c:pt>
                <c:pt idx="227">
                  <c:v>27</c:v>
                </c:pt>
                <c:pt idx="228">
                  <c:v>76</c:v>
                </c:pt>
                <c:pt idx="229">
                  <c:v>1</c:v>
                </c:pt>
                <c:pt idx="230">
                  <c:v>11</c:v>
                </c:pt>
                <c:pt idx="231">
                  <c:v>0</c:v>
                </c:pt>
                <c:pt idx="232">
                  <c:v>3</c:v>
                </c:pt>
                <c:pt idx="233">
                  <c:v>14</c:v>
                </c:pt>
                <c:pt idx="234">
                  <c:v>0</c:v>
                </c:pt>
                <c:pt idx="235">
                  <c:v>9</c:v>
                </c:pt>
                <c:pt idx="236">
                  <c:v>26</c:v>
                </c:pt>
                <c:pt idx="237">
                  <c:v>72</c:v>
                </c:pt>
                <c:pt idx="238">
                  <c:v>45</c:v>
                </c:pt>
                <c:pt idx="239">
                  <c:v>34</c:v>
                </c:pt>
                <c:pt idx="240">
                  <c:v>73</c:v>
                </c:pt>
                <c:pt idx="241">
                  <c:v>72</c:v>
                </c:pt>
                <c:pt idx="242">
                  <c:v>96</c:v>
                </c:pt>
                <c:pt idx="243">
                  <c:v>139</c:v>
                </c:pt>
                <c:pt idx="244">
                  <c:v>10</c:v>
                </c:pt>
                <c:pt idx="245">
                  <c:v>9</c:v>
                </c:pt>
                <c:pt idx="246">
                  <c:v>0</c:v>
                </c:pt>
                <c:pt idx="247">
                  <c:v>7</c:v>
                </c:pt>
                <c:pt idx="248">
                  <c:v>1</c:v>
                </c:pt>
                <c:pt idx="249">
                  <c:v>4</c:v>
                </c:pt>
                <c:pt idx="250">
                  <c:v>1</c:v>
                </c:pt>
                <c:pt idx="251">
                  <c:v>1</c:v>
                </c:pt>
                <c:pt idx="252">
                  <c:v>1</c:v>
                </c:pt>
                <c:pt idx="253">
                  <c:v>0</c:v>
                </c:pt>
                <c:pt idx="254">
                  <c:v>36</c:v>
                </c:pt>
                <c:pt idx="255">
                  <c:v>12</c:v>
                </c:pt>
                <c:pt idx="256">
                  <c:v>4</c:v>
                </c:pt>
                <c:pt idx="257">
                  <c:v>5</c:v>
                </c:pt>
                <c:pt idx="258">
                  <c:v>2</c:v>
                </c:pt>
                <c:pt idx="259">
                  <c:v>1</c:v>
                </c:pt>
                <c:pt idx="260">
                  <c:v>3</c:v>
                </c:pt>
                <c:pt idx="261">
                  <c:v>4</c:v>
                </c:pt>
                <c:pt idx="262">
                  <c:v>1</c:v>
                </c:pt>
                <c:pt idx="263">
                  <c:v>15</c:v>
                </c:pt>
                <c:pt idx="264">
                  <c:v>6</c:v>
                </c:pt>
                <c:pt idx="265">
                  <c:v>54</c:v>
                </c:pt>
                <c:pt idx="266">
                  <c:v>11</c:v>
                </c:pt>
                <c:pt idx="267">
                  <c:v>24</c:v>
                </c:pt>
                <c:pt idx="268">
                  <c:v>46</c:v>
                </c:pt>
                <c:pt idx="269">
                  <c:v>16</c:v>
                </c:pt>
                <c:pt idx="270">
                  <c:v>3</c:v>
                </c:pt>
                <c:pt idx="271">
                  <c:v>48</c:v>
                </c:pt>
                <c:pt idx="272">
                  <c:v>4</c:v>
                </c:pt>
                <c:pt idx="273">
                  <c:v>7</c:v>
                </c:pt>
                <c:pt idx="274">
                  <c:v>2</c:v>
                </c:pt>
                <c:pt idx="275">
                  <c:v>6</c:v>
                </c:pt>
                <c:pt idx="276">
                  <c:v>1</c:v>
                </c:pt>
                <c:pt idx="277">
                  <c:v>1</c:v>
                </c:pt>
                <c:pt idx="278">
                  <c:v>0</c:v>
                </c:pt>
                <c:pt idx="279">
                  <c:v>0</c:v>
                </c:pt>
                <c:pt idx="280">
                  <c:v>10</c:v>
                </c:pt>
                <c:pt idx="281">
                  <c:v>17</c:v>
                </c:pt>
                <c:pt idx="282">
                  <c:v>91</c:v>
                </c:pt>
                <c:pt idx="283">
                  <c:v>89</c:v>
                </c:pt>
                <c:pt idx="284">
                  <c:v>146</c:v>
                </c:pt>
                <c:pt idx="285">
                  <c:v>27</c:v>
                </c:pt>
                <c:pt idx="286">
                  <c:v>15</c:v>
                </c:pt>
                <c:pt idx="287">
                  <c:v>16</c:v>
                </c:pt>
                <c:pt idx="288">
                  <c:v>18</c:v>
                </c:pt>
                <c:pt idx="289">
                  <c:v>16</c:v>
                </c:pt>
                <c:pt idx="290">
                  <c:v>95</c:v>
                </c:pt>
                <c:pt idx="291">
                  <c:v>61</c:v>
                </c:pt>
                <c:pt idx="292">
                  <c:v>158</c:v>
                </c:pt>
                <c:pt idx="293">
                  <c:v>85</c:v>
                </c:pt>
                <c:pt idx="294">
                  <c:v>98</c:v>
                </c:pt>
                <c:pt idx="295">
                  <c:v>128</c:v>
                </c:pt>
                <c:pt idx="296">
                  <c:v>149</c:v>
                </c:pt>
                <c:pt idx="297">
                  <c:v>31</c:v>
                </c:pt>
                <c:pt idx="298">
                  <c:v>369</c:v>
                </c:pt>
                <c:pt idx="299">
                  <c:v>182</c:v>
                </c:pt>
                <c:pt idx="300">
                  <c:v>20</c:v>
                </c:pt>
                <c:pt idx="301">
                  <c:v>42</c:v>
                </c:pt>
                <c:pt idx="302">
                  <c:v>8</c:v>
                </c:pt>
                <c:pt idx="303">
                  <c:v>14</c:v>
                </c:pt>
                <c:pt idx="304">
                  <c:v>5</c:v>
                </c:pt>
                <c:pt idx="305">
                  <c:v>16</c:v>
                </c:pt>
                <c:pt idx="306">
                  <c:v>3</c:v>
                </c:pt>
                <c:pt idx="307">
                  <c:v>5</c:v>
                </c:pt>
              </c:numCache>
            </c:numRef>
          </c:yVal>
          <c:smooth val="0"/>
          <c:extLst>
            <c:ext xmlns:c16="http://schemas.microsoft.com/office/drawing/2014/chart" uri="{C3380CC4-5D6E-409C-BE32-E72D297353CC}">
              <c16:uniqueId val="{00000002-EA2D-4499-9E94-0EF4925E2F94}"/>
            </c:ext>
          </c:extLst>
        </c:ser>
        <c:dLbls>
          <c:showLegendKey val="0"/>
          <c:showVal val="0"/>
          <c:showCatName val="0"/>
          <c:showSerName val="0"/>
          <c:showPercent val="0"/>
          <c:showBubbleSize val="0"/>
        </c:dLbls>
        <c:axId val="714459888"/>
        <c:axId val="714460216"/>
      </c:scatterChart>
      <c:valAx>
        <c:axId val="714459888"/>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0"/>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4460216"/>
        <c:crosses val="autoZero"/>
        <c:crossBetween val="midCat"/>
      </c:valAx>
      <c:valAx>
        <c:axId val="714460216"/>
        <c:scaling>
          <c:orientation val="minMax"/>
          <c:min val="0"/>
        </c:scaling>
        <c:delete val="0"/>
        <c:axPos val="l"/>
        <c:majorGridlines>
          <c:spPr>
            <a:ln w="9525" cap="flat" cmpd="sng" algn="ctr">
              <a:solidFill>
                <a:schemeClr val="lt1">
                  <a:lumMod val="95000"/>
                  <a:alpha val="10000"/>
                </a:schemeClr>
              </a:solidFill>
              <a:round/>
            </a:ln>
            <a:effectLst/>
          </c:spPr>
        </c:majorGridlines>
        <c:numFmt formatCode="#,##0_ ;\-#,##0\ "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4459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spc="100" baseline="0">
                <a:ln>
                  <a:noFill/>
                </a:ln>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Linear Regression Ad Spend and Orders</a:t>
            </a:r>
          </a:p>
        </c:rich>
      </c:tx>
      <c:layout>
        <c:manualLayout>
          <c:xMode val="edge"/>
          <c:yMode val="edge"/>
          <c:x val="0.23359162187094407"/>
          <c:y val="3.9644686678611742E-2"/>
        </c:manualLayout>
      </c:layout>
      <c:overlay val="0"/>
      <c:spPr>
        <a:noFill/>
        <a:ln>
          <a:noFill/>
        </a:ln>
        <a:effectLst/>
      </c:spPr>
      <c:txPr>
        <a:bodyPr rot="0" spcFirstLastPara="1" vertOverflow="ellipsis" vert="horz" wrap="square" anchor="ctr" anchorCtr="1"/>
        <a:lstStyle/>
        <a:p>
          <a:pPr>
            <a:defRPr sz="1600" b="1" i="0" u="none" strike="noStrike" kern="1200" spc="100" baseline="0">
              <a:ln>
                <a:noFill/>
              </a:ln>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4.9656066831169882E-2"/>
          <c:y val="0.14455400763510876"/>
          <c:w val="0.8836392605719674"/>
          <c:h val="0.75206717779920773"/>
        </c:manualLayout>
      </c:layout>
      <c:scatterChart>
        <c:scatterStyle val="lineMarker"/>
        <c:varyColors val="0"/>
        <c:ser>
          <c:idx val="0"/>
          <c:order val="0"/>
          <c:tx>
            <c:strRef>
              <c:f>'Regression '!$D$1</c:f>
              <c:strCache>
                <c:ptCount val="1"/>
                <c:pt idx="0">
                  <c:v>orders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trendline>
            <c:spPr>
              <a:ln w="19050" cap="rnd">
                <a:solidFill>
                  <a:schemeClr val="accent5"/>
                </a:solidFill>
                <a:prstDash val="sysDash"/>
              </a:ln>
              <a:effectLst/>
            </c:spPr>
            <c:trendlineType val="linear"/>
            <c:dispRSqr val="0"/>
            <c:dispEq val="0"/>
          </c:trendline>
          <c:trendline>
            <c:spPr>
              <a:ln w="19050" cap="rnd">
                <a:solidFill>
                  <a:schemeClr val="accent5"/>
                </a:solidFill>
                <a:prstDash val="sysDash"/>
              </a:ln>
              <a:effectLst/>
            </c:spPr>
            <c:trendlineType val="linear"/>
            <c:dispRSqr val="1"/>
            <c:dispEq val="1"/>
            <c:trendlineLbl>
              <c:layout>
                <c:manualLayout>
                  <c:x val="8.3142382878927085E-2"/>
                  <c:y val="0.17137449756187845"/>
                </c:manualLayout>
              </c:layout>
              <c:numFmt formatCode="General" sourceLinked="0"/>
              <c:spPr>
                <a:noFill/>
                <a:ln>
                  <a:noFill/>
                </a:ln>
                <a:effectLst/>
              </c:spPr>
              <c:txPr>
                <a:bodyPr rot="0" spcFirstLastPara="1" vertOverflow="ellipsis" vert="horz" wrap="square" anchor="ctr" anchorCtr="1"/>
                <a:lstStyle/>
                <a:p>
                  <a:pPr>
                    <a:defRPr sz="800" b="0" i="0" u="none" strike="noStrike" kern="1200" baseline="0">
                      <a:ln>
                        <a:noFill/>
                      </a:ln>
                      <a:solidFill>
                        <a:schemeClr val="bg1"/>
                      </a:solidFill>
                      <a:latin typeface="+mn-lt"/>
                      <a:ea typeface="+mn-ea"/>
                      <a:cs typeface="+mn-cs"/>
                    </a:defRPr>
                  </a:pPr>
                  <a:endParaRPr lang="en-US"/>
                </a:p>
              </c:txPr>
            </c:trendlineLbl>
          </c:trendline>
          <c:xVal>
            <c:numRef>
              <c:f>'Regression '!$C$2:$C$309</c:f>
              <c:numCache>
                <c:formatCode>[$$-409]#,##0</c:formatCode>
                <c:ptCount val="308"/>
                <c:pt idx="0">
                  <c:v>931.99</c:v>
                </c:pt>
                <c:pt idx="1">
                  <c:v>46159.8</c:v>
                </c:pt>
                <c:pt idx="2">
                  <c:v>29378.3</c:v>
                </c:pt>
                <c:pt idx="3">
                  <c:v>177746</c:v>
                </c:pt>
                <c:pt idx="4">
                  <c:v>427922</c:v>
                </c:pt>
                <c:pt idx="5">
                  <c:v>38185.199999999997</c:v>
                </c:pt>
                <c:pt idx="6">
                  <c:v>79987.7</c:v>
                </c:pt>
                <c:pt idx="7">
                  <c:v>31883.9</c:v>
                </c:pt>
                <c:pt idx="8">
                  <c:v>44731.7</c:v>
                </c:pt>
                <c:pt idx="9">
                  <c:v>179519</c:v>
                </c:pt>
                <c:pt idx="10">
                  <c:v>193124</c:v>
                </c:pt>
                <c:pt idx="11">
                  <c:v>145201</c:v>
                </c:pt>
                <c:pt idx="12">
                  <c:v>390105</c:v>
                </c:pt>
                <c:pt idx="13">
                  <c:v>225274</c:v>
                </c:pt>
                <c:pt idx="14">
                  <c:v>543275</c:v>
                </c:pt>
                <c:pt idx="15">
                  <c:v>206424</c:v>
                </c:pt>
                <c:pt idx="16">
                  <c:v>523398</c:v>
                </c:pt>
                <c:pt idx="17">
                  <c:v>339735</c:v>
                </c:pt>
                <c:pt idx="18">
                  <c:v>492126</c:v>
                </c:pt>
                <c:pt idx="19">
                  <c:v>750361</c:v>
                </c:pt>
                <c:pt idx="20">
                  <c:v>25023.200000000001</c:v>
                </c:pt>
                <c:pt idx="21">
                  <c:v>60021.599999999999</c:v>
                </c:pt>
                <c:pt idx="22">
                  <c:v>16706.400000000001</c:v>
                </c:pt>
                <c:pt idx="23">
                  <c:v>34169.9</c:v>
                </c:pt>
                <c:pt idx="24">
                  <c:v>7583.66</c:v>
                </c:pt>
                <c:pt idx="25">
                  <c:v>8087.73</c:v>
                </c:pt>
                <c:pt idx="26">
                  <c:v>2791.06</c:v>
                </c:pt>
                <c:pt idx="27">
                  <c:v>6822.62</c:v>
                </c:pt>
                <c:pt idx="28">
                  <c:v>16997.8</c:v>
                </c:pt>
                <c:pt idx="29">
                  <c:v>8829.07</c:v>
                </c:pt>
                <c:pt idx="30">
                  <c:v>76716.399999999994</c:v>
                </c:pt>
                <c:pt idx="31">
                  <c:v>120335</c:v>
                </c:pt>
                <c:pt idx="32">
                  <c:v>192789</c:v>
                </c:pt>
                <c:pt idx="33">
                  <c:v>29281</c:v>
                </c:pt>
                <c:pt idx="34">
                  <c:v>10104.9</c:v>
                </c:pt>
                <c:pt idx="35">
                  <c:v>40099</c:v>
                </c:pt>
                <c:pt idx="36">
                  <c:v>29091.4</c:v>
                </c:pt>
                <c:pt idx="37">
                  <c:v>131236</c:v>
                </c:pt>
                <c:pt idx="38">
                  <c:v>6171.15</c:v>
                </c:pt>
                <c:pt idx="39">
                  <c:v>44580.9</c:v>
                </c:pt>
                <c:pt idx="40">
                  <c:v>171332</c:v>
                </c:pt>
                <c:pt idx="41">
                  <c:v>170719</c:v>
                </c:pt>
                <c:pt idx="42">
                  <c:v>6587.76</c:v>
                </c:pt>
                <c:pt idx="43">
                  <c:v>345629</c:v>
                </c:pt>
                <c:pt idx="44">
                  <c:v>291254</c:v>
                </c:pt>
                <c:pt idx="45">
                  <c:v>171831</c:v>
                </c:pt>
                <c:pt idx="46">
                  <c:v>440355</c:v>
                </c:pt>
                <c:pt idx="47">
                  <c:v>173041</c:v>
                </c:pt>
                <c:pt idx="48">
                  <c:v>32169.9</c:v>
                </c:pt>
                <c:pt idx="49">
                  <c:v>51783.3</c:v>
                </c:pt>
                <c:pt idx="50">
                  <c:v>16078.6</c:v>
                </c:pt>
                <c:pt idx="51">
                  <c:v>48796.6</c:v>
                </c:pt>
                <c:pt idx="52">
                  <c:v>5871.29</c:v>
                </c:pt>
                <c:pt idx="53">
                  <c:v>315.92</c:v>
                </c:pt>
                <c:pt idx="54">
                  <c:v>3098.45</c:v>
                </c:pt>
                <c:pt idx="55">
                  <c:v>6844.8</c:v>
                </c:pt>
                <c:pt idx="56">
                  <c:v>1293.55</c:v>
                </c:pt>
                <c:pt idx="57">
                  <c:v>169.75</c:v>
                </c:pt>
                <c:pt idx="58">
                  <c:v>5039.51</c:v>
                </c:pt>
                <c:pt idx="59">
                  <c:v>885.75</c:v>
                </c:pt>
                <c:pt idx="60">
                  <c:v>6790.74</c:v>
                </c:pt>
                <c:pt idx="61">
                  <c:v>1420.15</c:v>
                </c:pt>
                <c:pt idx="62">
                  <c:v>3435.44</c:v>
                </c:pt>
                <c:pt idx="63">
                  <c:v>4336.04</c:v>
                </c:pt>
                <c:pt idx="64">
                  <c:v>2152.37</c:v>
                </c:pt>
                <c:pt idx="65">
                  <c:v>12713</c:v>
                </c:pt>
                <c:pt idx="66">
                  <c:v>17711.099999999999</c:v>
                </c:pt>
                <c:pt idx="67">
                  <c:v>11278.3</c:v>
                </c:pt>
                <c:pt idx="68">
                  <c:v>8367.08</c:v>
                </c:pt>
                <c:pt idx="69">
                  <c:v>4764.34</c:v>
                </c:pt>
                <c:pt idx="70">
                  <c:v>14609.5</c:v>
                </c:pt>
                <c:pt idx="71">
                  <c:v>31712</c:v>
                </c:pt>
                <c:pt idx="72">
                  <c:v>31422.5</c:v>
                </c:pt>
                <c:pt idx="73">
                  <c:v>17176.7</c:v>
                </c:pt>
                <c:pt idx="74">
                  <c:v>3173.41</c:v>
                </c:pt>
                <c:pt idx="75">
                  <c:v>73587.5</c:v>
                </c:pt>
                <c:pt idx="76">
                  <c:v>1555.96</c:v>
                </c:pt>
                <c:pt idx="77">
                  <c:v>5792.48</c:v>
                </c:pt>
                <c:pt idx="78">
                  <c:v>1238.0899999999999</c:v>
                </c:pt>
                <c:pt idx="79">
                  <c:v>2857.1</c:v>
                </c:pt>
                <c:pt idx="80">
                  <c:v>1487.47</c:v>
                </c:pt>
                <c:pt idx="81">
                  <c:v>1071.1600000000001</c:v>
                </c:pt>
                <c:pt idx="82">
                  <c:v>200.42</c:v>
                </c:pt>
                <c:pt idx="83">
                  <c:v>224.81</c:v>
                </c:pt>
                <c:pt idx="84">
                  <c:v>7307.37</c:v>
                </c:pt>
                <c:pt idx="85">
                  <c:v>18385.3</c:v>
                </c:pt>
                <c:pt idx="86">
                  <c:v>65284.4</c:v>
                </c:pt>
                <c:pt idx="87">
                  <c:v>173914</c:v>
                </c:pt>
                <c:pt idx="88">
                  <c:v>90691.7</c:v>
                </c:pt>
                <c:pt idx="89">
                  <c:v>40407.9</c:v>
                </c:pt>
                <c:pt idx="90">
                  <c:v>27314.400000000001</c:v>
                </c:pt>
                <c:pt idx="91">
                  <c:v>27210.400000000001</c:v>
                </c:pt>
                <c:pt idx="92">
                  <c:v>49036.5</c:v>
                </c:pt>
                <c:pt idx="93">
                  <c:v>43386.400000000001</c:v>
                </c:pt>
                <c:pt idx="94">
                  <c:v>105681</c:v>
                </c:pt>
                <c:pt idx="95">
                  <c:v>110004</c:v>
                </c:pt>
                <c:pt idx="96">
                  <c:v>308692</c:v>
                </c:pt>
                <c:pt idx="97">
                  <c:v>60244.9</c:v>
                </c:pt>
                <c:pt idx="98">
                  <c:v>168064</c:v>
                </c:pt>
                <c:pt idx="99">
                  <c:v>393027</c:v>
                </c:pt>
                <c:pt idx="100">
                  <c:v>489831</c:v>
                </c:pt>
                <c:pt idx="101">
                  <c:v>30892.2</c:v>
                </c:pt>
                <c:pt idx="102">
                  <c:v>53253.9</c:v>
                </c:pt>
                <c:pt idx="103">
                  <c:v>56874.2</c:v>
                </c:pt>
                <c:pt idx="104">
                  <c:v>38596.699999999997</c:v>
                </c:pt>
                <c:pt idx="105">
                  <c:v>59710</c:v>
                </c:pt>
                <c:pt idx="106">
                  <c:v>9858.2800000000007</c:v>
                </c:pt>
                <c:pt idx="107">
                  <c:v>94564.2</c:v>
                </c:pt>
                <c:pt idx="108">
                  <c:v>11230.2</c:v>
                </c:pt>
                <c:pt idx="109">
                  <c:v>19887.7</c:v>
                </c:pt>
                <c:pt idx="110">
                  <c:v>5003.33</c:v>
                </c:pt>
                <c:pt idx="111">
                  <c:v>6440.5</c:v>
                </c:pt>
                <c:pt idx="112">
                  <c:v>16300.2</c:v>
                </c:pt>
                <c:pt idx="113">
                  <c:v>2198.0500000000002</c:v>
                </c:pt>
                <c:pt idx="114">
                  <c:v>78958.3</c:v>
                </c:pt>
                <c:pt idx="115">
                  <c:v>115389</c:v>
                </c:pt>
                <c:pt idx="116">
                  <c:v>261047</c:v>
                </c:pt>
                <c:pt idx="117">
                  <c:v>62272.6</c:v>
                </c:pt>
                <c:pt idx="118">
                  <c:v>38485.599999999999</c:v>
                </c:pt>
                <c:pt idx="119">
                  <c:v>33752.800000000003</c:v>
                </c:pt>
                <c:pt idx="120">
                  <c:v>62119.4</c:v>
                </c:pt>
                <c:pt idx="121">
                  <c:v>43865.9</c:v>
                </c:pt>
                <c:pt idx="122">
                  <c:v>188516</c:v>
                </c:pt>
                <c:pt idx="123">
                  <c:v>191722</c:v>
                </c:pt>
                <c:pt idx="124">
                  <c:v>325444</c:v>
                </c:pt>
                <c:pt idx="125">
                  <c:v>197948</c:v>
                </c:pt>
                <c:pt idx="126">
                  <c:v>593576</c:v>
                </c:pt>
                <c:pt idx="127">
                  <c:v>595176</c:v>
                </c:pt>
                <c:pt idx="128">
                  <c:v>403691</c:v>
                </c:pt>
                <c:pt idx="129">
                  <c:v>373294</c:v>
                </c:pt>
                <c:pt idx="130">
                  <c:v>415376</c:v>
                </c:pt>
                <c:pt idx="131">
                  <c:v>455831</c:v>
                </c:pt>
                <c:pt idx="132">
                  <c:v>39481</c:v>
                </c:pt>
                <c:pt idx="133">
                  <c:v>95536.2</c:v>
                </c:pt>
                <c:pt idx="134">
                  <c:v>19350</c:v>
                </c:pt>
                <c:pt idx="135">
                  <c:v>44347.199999999997</c:v>
                </c:pt>
                <c:pt idx="136">
                  <c:v>10357</c:v>
                </c:pt>
                <c:pt idx="137">
                  <c:v>17935.400000000001</c:v>
                </c:pt>
                <c:pt idx="138">
                  <c:v>3235.77</c:v>
                </c:pt>
                <c:pt idx="139">
                  <c:v>8665.5499999999993</c:v>
                </c:pt>
                <c:pt idx="140">
                  <c:v>5221.6000000000004</c:v>
                </c:pt>
                <c:pt idx="141">
                  <c:v>11446.7</c:v>
                </c:pt>
                <c:pt idx="142">
                  <c:v>77345.5</c:v>
                </c:pt>
                <c:pt idx="143">
                  <c:v>41269.599999999999</c:v>
                </c:pt>
                <c:pt idx="144">
                  <c:v>96930.6</c:v>
                </c:pt>
                <c:pt idx="145">
                  <c:v>6768.87</c:v>
                </c:pt>
                <c:pt idx="146">
                  <c:v>6426</c:v>
                </c:pt>
                <c:pt idx="147">
                  <c:v>6918.85</c:v>
                </c:pt>
                <c:pt idx="148">
                  <c:v>3095.21</c:v>
                </c:pt>
                <c:pt idx="149">
                  <c:v>51883.1</c:v>
                </c:pt>
                <c:pt idx="150">
                  <c:v>26220.400000000001</c:v>
                </c:pt>
                <c:pt idx="151">
                  <c:v>59745.3</c:v>
                </c:pt>
                <c:pt idx="152">
                  <c:v>61588.1</c:v>
                </c:pt>
                <c:pt idx="153">
                  <c:v>56440.3</c:v>
                </c:pt>
                <c:pt idx="154">
                  <c:v>82930.7</c:v>
                </c:pt>
                <c:pt idx="155">
                  <c:v>102053</c:v>
                </c:pt>
                <c:pt idx="156">
                  <c:v>116213</c:v>
                </c:pt>
                <c:pt idx="157">
                  <c:v>119542</c:v>
                </c:pt>
                <c:pt idx="158">
                  <c:v>9777.5499999999993</c:v>
                </c:pt>
                <c:pt idx="159">
                  <c:v>190469</c:v>
                </c:pt>
                <c:pt idx="160">
                  <c:v>9444.1200000000008</c:v>
                </c:pt>
                <c:pt idx="161">
                  <c:v>30645.4</c:v>
                </c:pt>
                <c:pt idx="162">
                  <c:v>5409.21</c:v>
                </c:pt>
                <c:pt idx="163">
                  <c:v>14306.2</c:v>
                </c:pt>
                <c:pt idx="164">
                  <c:v>1078.73</c:v>
                </c:pt>
                <c:pt idx="165">
                  <c:v>1545.74</c:v>
                </c:pt>
                <c:pt idx="166">
                  <c:v>1754.25</c:v>
                </c:pt>
                <c:pt idx="167">
                  <c:v>3529.73</c:v>
                </c:pt>
                <c:pt idx="168">
                  <c:v>6037</c:v>
                </c:pt>
                <c:pt idx="169">
                  <c:v>15153.6</c:v>
                </c:pt>
                <c:pt idx="170">
                  <c:v>49498.9</c:v>
                </c:pt>
                <c:pt idx="171">
                  <c:v>60108.800000000003</c:v>
                </c:pt>
                <c:pt idx="172">
                  <c:v>56875.199999999997</c:v>
                </c:pt>
                <c:pt idx="173">
                  <c:v>22542</c:v>
                </c:pt>
                <c:pt idx="174">
                  <c:v>18102.099999999999</c:v>
                </c:pt>
                <c:pt idx="175">
                  <c:v>16567.5</c:v>
                </c:pt>
                <c:pt idx="176">
                  <c:v>20299.3</c:v>
                </c:pt>
                <c:pt idx="177">
                  <c:v>67577.8</c:v>
                </c:pt>
                <c:pt idx="178">
                  <c:v>51422.5</c:v>
                </c:pt>
                <c:pt idx="179">
                  <c:v>86733.1</c:v>
                </c:pt>
                <c:pt idx="180">
                  <c:v>216562</c:v>
                </c:pt>
                <c:pt idx="181">
                  <c:v>196998</c:v>
                </c:pt>
                <c:pt idx="182">
                  <c:v>124854</c:v>
                </c:pt>
                <c:pt idx="183">
                  <c:v>271906</c:v>
                </c:pt>
                <c:pt idx="184">
                  <c:v>180223</c:v>
                </c:pt>
                <c:pt idx="185">
                  <c:v>200986</c:v>
                </c:pt>
                <c:pt idx="186">
                  <c:v>81623.5</c:v>
                </c:pt>
                <c:pt idx="187">
                  <c:v>435770</c:v>
                </c:pt>
                <c:pt idx="188">
                  <c:v>17476.2</c:v>
                </c:pt>
                <c:pt idx="189">
                  <c:v>12348.3</c:v>
                </c:pt>
                <c:pt idx="190">
                  <c:v>12581.6</c:v>
                </c:pt>
                <c:pt idx="191">
                  <c:v>22357.599999999999</c:v>
                </c:pt>
                <c:pt idx="192">
                  <c:v>9472.2199999999993</c:v>
                </c:pt>
                <c:pt idx="193">
                  <c:v>4453.1000000000004</c:v>
                </c:pt>
                <c:pt idx="194">
                  <c:v>1487.24</c:v>
                </c:pt>
                <c:pt idx="195">
                  <c:v>384.75</c:v>
                </c:pt>
                <c:pt idx="196">
                  <c:v>23604.1</c:v>
                </c:pt>
                <c:pt idx="197">
                  <c:v>13919.1</c:v>
                </c:pt>
                <c:pt idx="198">
                  <c:v>194336</c:v>
                </c:pt>
                <c:pt idx="199">
                  <c:v>149279</c:v>
                </c:pt>
                <c:pt idx="200">
                  <c:v>36431.699999999997</c:v>
                </c:pt>
                <c:pt idx="201">
                  <c:v>8289.2099999999991</c:v>
                </c:pt>
                <c:pt idx="202">
                  <c:v>46167.6</c:v>
                </c:pt>
                <c:pt idx="203">
                  <c:v>31154.3</c:v>
                </c:pt>
                <c:pt idx="204">
                  <c:v>57642.400000000001</c:v>
                </c:pt>
                <c:pt idx="205">
                  <c:v>126901</c:v>
                </c:pt>
                <c:pt idx="206">
                  <c:v>128751</c:v>
                </c:pt>
                <c:pt idx="207">
                  <c:v>308572</c:v>
                </c:pt>
                <c:pt idx="208">
                  <c:v>32770.1</c:v>
                </c:pt>
                <c:pt idx="209">
                  <c:v>205870</c:v>
                </c:pt>
                <c:pt idx="210">
                  <c:v>82452</c:v>
                </c:pt>
                <c:pt idx="211">
                  <c:v>620903</c:v>
                </c:pt>
                <c:pt idx="212">
                  <c:v>462606</c:v>
                </c:pt>
                <c:pt idx="213">
                  <c:v>518530</c:v>
                </c:pt>
                <c:pt idx="214">
                  <c:v>404285</c:v>
                </c:pt>
                <c:pt idx="215">
                  <c:v>504576</c:v>
                </c:pt>
                <c:pt idx="216">
                  <c:v>65006.3</c:v>
                </c:pt>
                <c:pt idx="217">
                  <c:v>137382</c:v>
                </c:pt>
                <c:pt idx="218">
                  <c:v>15435</c:v>
                </c:pt>
                <c:pt idx="219">
                  <c:v>42311.5</c:v>
                </c:pt>
                <c:pt idx="220">
                  <c:v>6227.53</c:v>
                </c:pt>
                <c:pt idx="221">
                  <c:v>15596</c:v>
                </c:pt>
                <c:pt idx="222">
                  <c:v>3524.08</c:v>
                </c:pt>
                <c:pt idx="223">
                  <c:v>4845.6499999999996</c:v>
                </c:pt>
                <c:pt idx="224">
                  <c:v>9540.01</c:v>
                </c:pt>
                <c:pt idx="225">
                  <c:v>29081.1</c:v>
                </c:pt>
                <c:pt idx="226">
                  <c:v>62509.8</c:v>
                </c:pt>
                <c:pt idx="227">
                  <c:v>104028</c:v>
                </c:pt>
                <c:pt idx="228">
                  <c:v>258306</c:v>
                </c:pt>
                <c:pt idx="229">
                  <c:v>3661.53</c:v>
                </c:pt>
                <c:pt idx="230">
                  <c:v>37965.9</c:v>
                </c:pt>
                <c:pt idx="231">
                  <c:v>330.76</c:v>
                </c:pt>
                <c:pt idx="232">
                  <c:v>10317</c:v>
                </c:pt>
                <c:pt idx="233">
                  <c:v>38890.300000000003</c:v>
                </c:pt>
                <c:pt idx="234">
                  <c:v>348.99</c:v>
                </c:pt>
                <c:pt idx="235">
                  <c:v>26659.9</c:v>
                </c:pt>
                <c:pt idx="236">
                  <c:v>88844.800000000003</c:v>
                </c:pt>
                <c:pt idx="237">
                  <c:v>312844</c:v>
                </c:pt>
                <c:pt idx="238">
                  <c:v>136269</c:v>
                </c:pt>
                <c:pt idx="239">
                  <c:v>143680</c:v>
                </c:pt>
                <c:pt idx="240">
                  <c:v>246023</c:v>
                </c:pt>
                <c:pt idx="241">
                  <c:v>241388</c:v>
                </c:pt>
                <c:pt idx="242">
                  <c:v>300775</c:v>
                </c:pt>
                <c:pt idx="243">
                  <c:v>404737</c:v>
                </c:pt>
                <c:pt idx="244">
                  <c:v>29457.5</c:v>
                </c:pt>
                <c:pt idx="245">
                  <c:v>33474.699999999997</c:v>
                </c:pt>
                <c:pt idx="246">
                  <c:v>557.25</c:v>
                </c:pt>
                <c:pt idx="247">
                  <c:v>23908.400000000001</c:v>
                </c:pt>
                <c:pt idx="248">
                  <c:v>2304.0100000000002</c:v>
                </c:pt>
                <c:pt idx="249">
                  <c:v>12592.4</c:v>
                </c:pt>
                <c:pt idx="250">
                  <c:v>1832.16</c:v>
                </c:pt>
                <c:pt idx="251">
                  <c:v>4950.74</c:v>
                </c:pt>
                <c:pt idx="252">
                  <c:v>3648.9</c:v>
                </c:pt>
                <c:pt idx="253">
                  <c:v>1421.34</c:v>
                </c:pt>
                <c:pt idx="254">
                  <c:v>94399.9</c:v>
                </c:pt>
                <c:pt idx="255">
                  <c:v>40119.199999999997</c:v>
                </c:pt>
                <c:pt idx="256">
                  <c:v>13588.8</c:v>
                </c:pt>
                <c:pt idx="257">
                  <c:v>12183.4</c:v>
                </c:pt>
                <c:pt idx="258">
                  <c:v>6747.94</c:v>
                </c:pt>
                <c:pt idx="259">
                  <c:v>2057.3000000000002</c:v>
                </c:pt>
                <c:pt idx="260">
                  <c:v>7398.26</c:v>
                </c:pt>
                <c:pt idx="261">
                  <c:v>14147.9</c:v>
                </c:pt>
                <c:pt idx="262">
                  <c:v>4138.7299999999996</c:v>
                </c:pt>
                <c:pt idx="263">
                  <c:v>49060.3</c:v>
                </c:pt>
                <c:pt idx="264">
                  <c:v>16656.8</c:v>
                </c:pt>
                <c:pt idx="265">
                  <c:v>218228</c:v>
                </c:pt>
                <c:pt idx="266">
                  <c:v>37098.6</c:v>
                </c:pt>
                <c:pt idx="267">
                  <c:v>103731</c:v>
                </c:pt>
                <c:pt idx="268">
                  <c:v>162819</c:v>
                </c:pt>
                <c:pt idx="269">
                  <c:v>58596.4</c:v>
                </c:pt>
                <c:pt idx="270">
                  <c:v>9908.98</c:v>
                </c:pt>
                <c:pt idx="271">
                  <c:v>150065</c:v>
                </c:pt>
                <c:pt idx="272">
                  <c:v>12503.5</c:v>
                </c:pt>
                <c:pt idx="273">
                  <c:v>19196.599999999999</c:v>
                </c:pt>
                <c:pt idx="274">
                  <c:v>4285.4399999999996</c:v>
                </c:pt>
                <c:pt idx="275">
                  <c:v>18675</c:v>
                </c:pt>
                <c:pt idx="276">
                  <c:v>2059.0300000000002</c:v>
                </c:pt>
                <c:pt idx="277">
                  <c:v>2403.54</c:v>
                </c:pt>
                <c:pt idx="278">
                  <c:v>254.14</c:v>
                </c:pt>
                <c:pt idx="279">
                  <c:v>760.75</c:v>
                </c:pt>
                <c:pt idx="280">
                  <c:v>29962.2</c:v>
                </c:pt>
                <c:pt idx="281">
                  <c:v>42301.1</c:v>
                </c:pt>
                <c:pt idx="282">
                  <c:v>189341</c:v>
                </c:pt>
                <c:pt idx="283">
                  <c:v>185263</c:v>
                </c:pt>
                <c:pt idx="284">
                  <c:v>442617</c:v>
                </c:pt>
                <c:pt idx="285">
                  <c:v>80971.399999999994</c:v>
                </c:pt>
                <c:pt idx="286">
                  <c:v>31680.1</c:v>
                </c:pt>
                <c:pt idx="287">
                  <c:v>33892.6</c:v>
                </c:pt>
                <c:pt idx="288">
                  <c:v>27833</c:v>
                </c:pt>
                <c:pt idx="289">
                  <c:v>19831.400000000001</c:v>
                </c:pt>
                <c:pt idx="290">
                  <c:v>197161</c:v>
                </c:pt>
                <c:pt idx="291">
                  <c:v>121652</c:v>
                </c:pt>
                <c:pt idx="292">
                  <c:v>205045</c:v>
                </c:pt>
                <c:pt idx="293">
                  <c:v>231751</c:v>
                </c:pt>
                <c:pt idx="294">
                  <c:v>151480</c:v>
                </c:pt>
                <c:pt idx="295">
                  <c:v>221258</c:v>
                </c:pt>
                <c:pt idx="296">
                  <c:v>363811</c:v>
                </c:pt>
                <c:pt idx="297">
                  <c:v>86522.9</c:v>
                </c:pt>
                <c:pt idx="298">
                  <c:v>880357</c:v>
                </c:pt>
                <c:pt idx="299">
                  <c:v>303860</c:v>
                </c:pt>
                <c:pt idx="300">
                  <c:v>30801</c:v>
                </c:pt>
                <c:pt idx="301">
                  <c:v>77803.8</c:v>
                </c:pt>
                <c:pt idx="302">
                  <c:v>16343</c:v>
                </c:pt>
                <c:pt idx="303">
                  <c:v>22944.3</c:v>
                </c:pt>
                <c:pt idx="304">
                  <c:v>9034.91</c:v>
                </c:pt>
                <c:pt idx="305">
                  <c:v>38804.199999999997</c:v>
                </c:pt>
                <c:pt idx="306">
                  <c:v>5721.83</c:v>
                </c:pt>
                <c:pt idx="307">
                  <c:v>9892.77</c:v>
                </c:pt>
              </c:numCache>
            </c:numRef>
          </c:xVal>
          <c:yVal>
            <c:numRef>
              <c:f>'Regression '!$D$2:$D$309</c:f>
              <c:numCache>
                <c:formatCode>#,##0_ ;\-#,##0\ </c:formatCode>
                <c:ptCount val="308"/>
                <c:pt idx="0">
                  <c:v>0</c:v>
                </c:pt>
                <c:pt idx="1">
                  <c:v>13</c:v>
                </c:pt>
                <c:pt idx="2">
                  <c:v>13</c:v>
                </c:pt>
                <c:pt idx="3">
                  <c:v>60</c:v>
                </c:pt>
                <c:pt idx="4">
                  <c:v>119</c:v>
                </c:pt>
                <c:pt idx="5">
                  <c:v>10</c:v>
                </c:pt>
                <c:pt idx="6">
                  <c:v>27</c:v>
                </c:pt>
                <c:pt idx="7">
                  <c:v>10</c:v>
                </c:pt>
                <c:pt idx="8">
                  <c:v>13</c:v>
                </c:pt>
                <c:pt idx="9">
                  <c:v>60</c:v>
                </c:pt>
                <c:pt idx="10">
                  <c:v>57</c:v>
                </c:pt>
                <c:pt idx="11">
                  <c:v>49</c:v>
                </c:pt>
                <c:pt idx="12">
                  <c:v>118</c:v>
                </c:pt>
                <c:pt idx="13">
                  <c:v>76</c:v>
                </c:pt>
                <c:pt idx="14">
                  <c:v>171</c:v>
                </c:pt>
                <c:pt idx="15">
                  <c:v>62</c:v>
                </c:pt>
                <c:pt idx="16">
                  <c:v>142</c:v>
                </c:pt>
                <c:pt idx="17">
                  <c:v>114</c:v>
                </c:pt>
                <c:pt idx="18">
                  <c:v>139</c:v>
                </c:pt>
                <c:pt idx="19">
                  <c:v>252</c:v>
                </c:pt>
                <c:pt idx="20">
                  <c:v>10</c:v>
                </c:pt>
                <c:pt idx="21">
                  <c:v>20</c:v>
                </c:pt>
                <c:pt idx="22">
                  <c:v>6</c:v>
                </c:pt>
                <c:pt idx="23">
                  <c:v>16</c:v>
                </c:pt>
                <c:pt idx="24">
                  <c:v>3</c:v>
                </c:pt>
                <c:pt idx="25">
                  <c:v>3</c:v>
                </c:pt>
                <c:pt idx="26">
                  <c:v>1</c:v>
                </c:pt>
                <c:pt idx="27">
                  <c:v>2</c:v>
                </c:pt>
                <c:pt idx="28">
                  <c:v>2</c:v>
                </c:pt>
                <c:pt idx="29">
                  <c:v>1</c:v>
                </c:pt>
                <c:pt idx="30">
                  <c:v>9</c:v>
                </c:pt>
                <c:pt idx="31">
                  <c:v>13</c:v>
                </c:pt>
                <c:pt idx="32">
                  <c:v>21</c:v>
                </c:pt>
                <c:pt idx="33">
                  <c:v>4</c:v>
                </c:pt>
                <c:pt idx="34">
                  <c:v>1</c:v>
                </c:pt>
                <c:pt idx="35">
                  <c:v>5</c:v>
                </c:pt>
                <c:pt idx="36">
                  <c:v>3</c:v>
                </c:pt>
                <c:pt idx="37">
                  <c:v>15</c:v>
                </c:pt>
                <c:pt idx="38">
                  <c:v>1</c:v>
                </c:pt>
                <c:pt idx="39">
                  <c:v>5</c:v>
                </c:pt>
                <c:pt idx="40">
                  <c:v>19</c:v>
                </c:pt>
                <c:pt idx="41">
                  <c:v>21</c:v>
                </c:pt>
                <c:pt idx="42">
                  <c:v>1</c:v>
                </c:pt>
                <c:pt idx="43">
                  <c:v>39</c:v>
                </c:pt>
                <c:pt idx="44">
                  <c:v>32</c:v>
                </c:pt>
                <c:pt idx="45">
                  <c:v>19</c:v>
                </c:pt>
                <c:pt idx="46">
                  <c:v>45</c:v>
                </c:pt>
                <c:pt idx="47">
                  <c:v>18</c:v>
                </c:pt>
                <c:pt idx="48">
                  <c:v>4</c:v>
                </c:pt>
                <c:pt idx="49">
                  <c:v>6</c:v>
                </c:pt>
                <c:pt idx="50">
                  <c:v>2</c:v>
                </c:pt>
                <c:pt idx="51">
                  <c:v>6</c:v>
                </c:pt>
                <c:pt idx="52">
                  <c:v>1</c:v>
                </c:pt>
                <c:pt idx="53">
                  <c:v>0</c:v>
                </c:pt>
                <c:pt idx="54">
                  <c:v>0</c:v>
                </c:pt>
                <c:pt idx="55">
                  <c:v>1</c:v>
                </c:pt>
                <c:pt idx="56">
                  <c:v>1</c:v>
                </c:pt>
                <c:pt idx="57">
                  <c:v>0</c:v>
                </c:pt>
                <c:pt idx="58">
                  <c:v>4</c:v>
                </c:pt>
                <c:pt idx="59">
                  <c:v>1</c:v>
                </c:pt>
                <c:pt idx="60">
                  <c:v>5</c:v>
                </c:pt>
                <c:pt idx="61">
                  <c:v>1</c:v>
                </c:pt>
                <c:pt idx="62">
                  <c:v>1</c:v>
                </c:pt>
                <c:pt idx="63">
                  <c:v>2</c:v>
                </c:pt>
                <c:pt idx="64">
                  <c:v>1</c:v>
                </c:pt>
                <c:pt idx="65">
                  <c:v>5</c:v>
                </c:pt>
                <c:pt idx="66">
                  <c:v>6</c:v>
                </c:pt>
                <c:pt idx="67">
                  <c:v>8</c:v>
                </c:pt>
                <c:pt idx="68">
                  <c:v>4</c:v>
                </c:pt>
                <c:pt idx="69">
                  <c:v>2</c:v>
                </c:pt>
                <c:pt idx="70">
                  <c:v>5</c:v>
                </c:pt>
                <c:pt idx="71">
                  <c:v>12</c:v>
                </c:pt>
                <c:pt idx="72">
                  <c:v>11</c:v>
                </c:pt>
                <c:pt idx="73">
                  <c:v>6</c:v>
                </c:pt>
                <c:pt idx="74">
                  <c:v>1</c:v>
                </c:pt>
                <c:pt idx="75">
                  <c:v>24</c:v>
                </c:pt>
                <c:pt idx="76">
                  <c:v>1</c:v>
                </c:pt>
                <c:pt idx="77">
                  <c:v>3</c:v>
                </c:pt>
                <c:pt idx="78">
                  <c:v>1</c:v>
                </c:pt>
                <c:pt idx="79">
                  <c:v>1</c:v>
                </c:pt>
                <c:pt idx="80">
                  <c:v>1</c:v>
                </c:pt>
                <c:pt idx="81">
                  <c:v>1</c:v>
                </c:pt>
                <c:pt idx="82">
                  <c:v>0</c:v>
                </c:pt>
                <c:pt idx="83">
                  <c:v>0</c:v>
                </c:pt>
                <c:pt idx="84">
                  <c:v>1</c:v>
                </c:pt>
                <c:pt idx="85">
                  <c:v>4</c:v>
                </c:pt>
                <c:pt idx="86">
                  <c:v>13</c:v>
                </c:pt>
                <c:pt idx="87">
                  <c:v>31</c:v>
                </c:pt>
                <c:pt idx="88">
                  <c:v>17</c:v>
                </c:pt>
                <c:pt idx="89">
                  <c:v>9</c:v>
                </c:pt>
                <c:pt idx="90">
                  <c:v>5</c:v>
                </c:pt>
                <c:pt idx="91">
                  <c:v>5</c:v>
                </c:pt>
                <c:pt idx="92">
                  <c:v>9</c:v>
                </c:pt>
                <c:pt idx="93">
                  <c:v>8</c:v>
                </c:pt>
                <c:pt idx="94">
                  <c:v>23</c:v>
                </c:pt>
                <c:pt idx="95">
                  <c:v>23</c:v>
                </c:pt>
                <c:pt idx="96">
                  <c:v>60</c:v>
                </c:pt>
                <c:pt idx="97">
                  <c:v>14</c:v>
                </c:pt>
                <c:pt idx="98">
                  <c:v>30</c:v>
                </c:pt>
                <c:pt idx="99">
                  <c:v>64</c:v>
                </c:pt>
                <c:pt idx="100">
                  <c:v>86</c:v>
                </c:pt>
                <c:pt idx="101">
                  <c:v>6</c:v>
                </c:pt>
                <c:pt idx="102">
                  <c:v>10</c:v>
                </c:pt>
                <c:pt idx="103">
                  <c:v>12</c:v>
                </c:pt>
                <c:pt idx="104">
                  <c:v>7</c:v>
                </c:pt>
                <c:pt idx="105">
                  <c:v>12</c:v>
                </c:pt>
                <c:pt idx="106">
                  <c:v>2</c:v>
                </c:pt>
                <c:pt idx="107">
                  <c:v>15</c:v>
                </c:pt>
                <c:pt idx="108">
                  <c:v>2</c:v>
                </c:pt>
                <c:pt idx="109">
                  <c:v>4</c:v>
                </c:pt>
                <c:pt idx="110">
                  <c:v>1</c:v>
                </c:pt>
                <c:pt idx="111">
                  <c:v>1</c:v>
                </c:pt>
                <c:pt idx="112">
                  <c:v>3</c:v>
                </c:pt>
                <c:pt idx="113">
                  <c:v>0</c:v>
                </c:pt>
                <c:pt idx="114">
                  <c:v>12</c:v>
                </c:pt>
                <c:pt idx="115">
                  <c:v>17</c:v>
                </c:pt>
                <c:pt idx="116">
                  <c:v>42</c:v>
                </c:pt>
                <c:pt idx="117">
                  <c:v>9</c:v>
                </c:pt>
                <c:pt idx="118">
                  <c:v>5</c:v>
                </c:pt>
                <c:pt idx="119">
                  <c:v>5</c:v>
                </c:pt>
                <c:pt idx="120">
                  <c:v>11</c:v>
                </c:pt>
                <c:pt idx="121">
                  <c:v>7</c:v>
                </c:pt>
                <c:pt idx="122">
                  <c:v>28</c:v>
                </c:pt>
                <c:pt idx="123">
                  <c:v>32</c:v>
                </c:pt>
                <c:pt idx="124">
                  <c:v>52</c:v>
                </c:pt>
                <c:pt idx="125">
                  <c:v>30</c:v>
                </c:pt>
                <c:pt idx="126">
                  <c:v>81</c:v>
                </c:pt>
                <c:pt idx="127">
                  <c:v>80</c:v>
                </c:pt>
                <c:pt idx="128">
                  <c:v>61</c:v>
                </c:pt>
                <c:pt idx="129">
                  <c:v>51</c:v>
                </c:pt>
                <c:pt idx="130">
                  <c:v>58</c:v>
                </c:pt>
                <c:pt idx="131">
                  <c:v>68</c:v>
                </c:pt>
                <c:pt idx="132">
                  <c:v>6</c:v>
                </c:pt>
                <c:pt idx="133">
                  <c:v>14</c:v>
                </c:pt>
                <c:pt idx="134">
                  <c:v>3</c:v>
                </c:pt>
                <c:pt idx="135">
                  <c:v>7</c:v>
                </c:pt>
                <c:pt idx="136">
                  <c:v>2</c:v>
                </c:pt>
                <c:pt idx="137">
                  <c:v>3</c:v>
                </c:pt>
                <c:pt idx="138">
                  <c:v>0</c:v>
                </c:pt>
                <c:pt idx="139">
                  <c:v>1</c:v>
                </c:pt>
                <c:pt idx="140">
                  <c:v>1</c:v>
                </c:pt>
                <c:pt idx="141">
                  <c:v>3</c:v>
                </c:pt>
                <c:pt idx="142">
                  <c:v>16</c:v>
                </c:pt>
                <c:pt idx="143">
                  <c:v>9</c:v>
                </c:pt>
                <c:pt idx="144">
                  <c:v>23</c:v>
                </c:pt>
                <c:pt idx="145">
                  <c:v>1</c:v>
                </c:pt>
                <c:pt idx="146">
                  <c:v>2</c:v>
                </c:pt>
                <c:pt idx="147">
                  <c:v>2</c:v>
                </c:pt>
                <c:pt idx="148">
                  <c:v>1</c:v>
                </c:pt>
                <c:pt idx="149">
                  <c:v>11</c:v>
                </c:pt>
                <c:pt idx="150">
                  <c:v>6</c:v>
                </c:pt>
                <c:pt idx="151">
                  <c:v>14</c:v>
                </c:pt>
                <c:pt idx="152">
                  <c:v>17</c:v>
                </c:pt>
                <c:pt idx="153">
                  <c:v>11</c:v>
                </c:pt>
                <c:pt idx="154">
                  <c:v>19</c:v>
                </c:pt>
                <c:pt idx="155">
                  <c:v>22</c:v>
                </c:pt>
                <c:pt idx="156">
                  <c:v>31</c:v>
                </c:pt>
                <c:pt idx="157">
                  <c:v>28</c:v>
                </c:pt>
                <c:pt idx="158">
                  <c:v>2</c:v>
                </c:pt>
                <c:pt idx="159">
                  <c:v>47</c:v>
                </c:pt>
                <c:pt idx="160">
                  <c:v>2</c:v>
                </c:pt>
                <c:pt idx="161">
                  <c:v>7</c:v>
                </c:pt>
                <c:pt idx="162">
                  <c:v>2</c:v>
                </c:pt>
                <c:pt idx="163">
                  <c:v>3</c:v>
                </c:pt>
                <c:pt idx="164">
                  <c:v>0</c:v>
                </c:pt>
                <c:pt idx="165">
                  <c:v>0</c:v>
                </c:pt>
                <c:pt idx="166">
                  <c:v>0</c:v>
                </c:pt>
                <c:pt idx="167">
                  <c:v>1</c:v>
                </c:pt>
                <c:pt idx="168">
                  <c:v>1</c:v>
                </c:pt>
                <c:pt idx="169">
                  <c:v>4</c:v>
                </c:pt>
                <c:pt idx="170">
                  <c:v>13</c:v>
                </c:pt>
                <c:pt idx="171">
                  <c:v>17</c:v>
                </c:pt>
                <c:pt idx="172">
                  <c:v>14</c:v>
                </c:pt>
                <c:pt idx="173">
                  <c:v>6</c:v>
                </c:pt>
                <c:pt idx="174">
                  <c:v>5</c:v>
                </c:pt>
                <c:pt idx="175">
                  <c:v>5</c:v>
                </c:pt>
                <c:pt idx="176">
                  <c:v>5</c:v>
                </c:pt>
                <c:pt idx="177">
                  <c:v>19</c:v>
                </c:pt>
                <c:pt idx="178">
                  <c:v>14</c:v>
                </c:pt>
                <c:pt idx="179">
                  <c:v>19</c:v>
                </c:pt>
                <c:pt idx="180">
                  <c:v>56</c:v>
                </c:pt>
                <c:pt idx="181">
                  <c:v>48</c:v>
                </c:pt>
                <c:pt idx="182">
                  <c:v>31</c:v>
                </c:pt>
                <c:pt idx="183">
                  <c:v>67</c:v>
                </c:pt>
                <c:pt idx="184">
                  <c:v>44</c:v>
                </c:pt>
                <c:pt idx="185">
                  <c:v>43</c:v>
                </c:pt>
                <c:pt idx="186">
                  <c:v>20</c:v>
                </c:pt>
                <c:pt idx="187">
                  <c:v>96</c:v>
                </c:pt>
                <c:pt idx="188">
                  <c:v>5</c:v>
                </c:pt>
                <c:pt idx="189">
                  <c:v>4</c:v>
                </c:pt>
                <c:pt idx="190">
                  <c:v>3</c:v>
                </c:pt>
                <c:pt idx="191">
                  <c:v>5</c:v>
                </c:pt>
                <c:pt idx="192">
                  <c:v>2</c:v>
                </c:pt>
                <c:pt idx="193">
                  <c:v>1</c:v>
                </c:pt>
                <c:pt idx="194">
                  <c:v>0</c:v>
                </c:pt>
                <c:pt idx="195">
                  <c:v>0</c:v>
                </c:pt>
                <c:pt idx="196">
                  <c:v>7</c:v>
                </c:pt>
                <c:pt idx="197">
                  <c:v>3</c:v>
                </c:pt>
                <c:pt idx="198">
                  <c:v>51</c:v>
                </c:pt>
                <c:pt idx="199">
                  <c:v>38</c:v>
                </c:pt>
                <c:pt idx="200">
                  <c:v>8</c:v>
                </c:pt>
                <c:pt idx="201">
                  <c:v>2</c:v>
                </c:pt>
                <c:pt idx="202">
                  <c:v>12</c:v>
                </c:pt>
                <c:pt idx="203">
                  <c:v>9</c:v>
                </c:pt>
                <c:pt idx="204">
                  <c:v>15</c:v>
                </c:pt>
                <c:pt idx="205">
                  <c:v>34</c:v>
                </c:pt>
                <c:pt idx="206">
                  <c:v>29</c:v>
                </c:pt>
                <c:pt idx="207">
                  <c:v>79</c:v>
                </c:pt>
                <c:pt idx="208">
                  <c:v>8</c:v>
                </c:pt>
                <c:pt idx="209">
                  <c:v>53</c:v>
                </c:pt>
                <c:pt idx="210">
                  <c:v>24</c:v>
                </c:pt>
                <c:pt idx="211">
                  <c:v>160</c:v>
                </c:pt>
                <c:pt idx="212">
                  <c:v>119</c:v>
                </c:pt>
                <c:pt idx="213">
                  <c:v>134</c:v>
                </c:pt>
                <c:pt idx="214">
                  <c:v>104</c:v>
                </c:pt>
                <c:pt idx="215">
                  <c:v>137</c:v>
                </c:pt>
                <c:pt idx="216">
                  <c:v>17</c:v>
                </c:pt>
                <c:pt idx="217">
                  <c:v>35</c:v>
                </c:pt>
                <c:pt idx="218">
                  <c:v>4</c:v>
                </c:pt>
                <c:pt idx="219">
                  <c:v>9</c:v>
                </c:pt>
                <c:pt idx="220">
                  <c:v>2</c:v>
                </c:pt>
                <c:pt idx="221">
                  <c:v>5</c:v>
                </c:pt>
                <c:pt idx="222">
                  <c:v>1</c:v>
                </c:pt>
                <c:pt idx="223">
                  <c:v>1</c:v>
                </c:pt>
                <c:pt idx="224">
                  <c:v>3</c:v>
                </c:pt>
                <c:pt idx="225">
                  <c:v>9</c:v>
                </c:pt>
                <c:pt idx="226">
                  <c:v>15</c:v>
                </c:pt>
                <c:pt idx="227">
                  <c:v>27</c:v>
                </c:pt>
                <c:pt idx="228">
                  <c:v>76</c:v>
                </c:pt>
                <c:pt idx="229">
                  <c:v>1</c:v>
                </c:pt>
                <c:pt idx="230">
                  <c:v>11</c:v>
                </c:pt>
                <c:pt idx="231">
                  <c:v>0</c:v>
                </c:pt>
                <c:pt idx="232">
                  <c:v>3</c:v>
                </c:pt>
                <c:pt idx="233">
                  <c:v>14</c:v>
                </c:pt>
                <c:pt idx="234">
                  <c:v>0</c:v>
                </c:pt>
                <c:pt idx="235">
                  <c:v>9</c:v>
                </c:pt>
                <c:pt idx="236">
                  <c:v>26</c:v>
                </c:pt>
                <c:pt idx="237">
                  <c:v>72</c:v>
                </c:pt>
                <c:pt idx="238">
                  <c:v>45</c:v>
                </c:pt>
                <c:pt idx="239">
                  <c:v>34</c:v>
                </c:pt>
                <c:pt idx="240">
                  <c:v>73</c:v>
                </c:pt>
                <c:pt idx="241">
                  <c:v>72</c:v>
                </c:pt>
                <c:pt idx="242">
                  <c:v>96</c:v>
                </c:pt>
                <c:pt idx="243">
                  <c:v>139</c:v>
                </c:pt>
                <c:pt idx="244">
                  <c:v>10</c:v>
                </c:pt>
                <c:pt idx="245">
                  <c:v>9</c:v>
                </c:pt>
                <c:pt idx="246">
                  <c:v>0</c:v>
                </c:pt>
                <c:pt idx="247">
                  <c:v>7</c:v>
                </c:pt>
                <c:pt idx="248">
                  <c:v>1</c:v>
                </c:pt>
                <c:pt idx="249">
                  <c:v>4</c:v>
                </c:pt>
                <c:pt idx="250">
                  <c:v>1</c:v>
                </c:pt>
                <c:pt idx="251">
                  <c:v>1</c:v>
                </c:pt>
                <c:pt idx="252">
                  <c:v>1</c:v>
                </c:pt>
                <c:pt idx="253">
                  <c:v>0</c:v>
                </c:pt>
                <c:pt idx="254">
                  <c:v>36</c:v>
                </c:pt>
                <c:pt idx="255">
                  <c:v>12</c:v>
                </c:pt>
                <c:pt idx="256">
                  <c:v>4</c:v>
                </c:pt>
                <c:pt idx="257">
                  <c:v>5</c:v>
                </c:pt>
                <c:pt idx="258">
                  <c:v>2</c:v>
                </c:pt>
                <c:pt idx="259">
                  <c:v>1</c:v>
                </c:pt>
                <c:pt idx="260">
                  <c:v>3</c:v>
                </c:pt>
                <c:pt idx="261">
                  <c:v>4</c:v>
                </c:pt>
                <c:pt idx="262">
                  <c:v>1</c:v>
                </c:pt>
                <c:pt idx="263">
                  <c:v>15</c:v>
                </c:pt>
                <c:pt idx="264">
                  <c:v>6</c:v>
                </c:pt>
                <c:pt idx="265">
                  <c:v>54</c:v>
                </c:pt>
                <c:pt idx="266">
                  <c:v>11</c:v>
                </c:pt>
                <c:pt idx="267">
                  <c:v>24</c:v>
                </c:pt>
                <c:pt idx="268">
                  <c:v>46</c:v>
                </c:pt>
                <c:pt idx="269">
                  <c:v>16</c:v>
                </c:pt>
                <c:pt idx="270">
                  <c:v>3</c:v>
                </c:pt>
                <c:pt idx="271">
                  <c:v>48</c:v>
                </c:pt>
                <c:pt idx="272">
                  <c:v>4</c:v>
                </c:pt>
                <c:pt idx="273">
                  <c:v>7</c:v>
                </c:pt>
                <c:pt idx="274">
                  <c:v>2</c:v>
                </c:pt>
                <c:pt idx="275">
                  <c:v>6</c:v>
                </c:pt>
                <c:pt idx="276">
                  <c:v>1</c:v>
                </c:pt>
                <c:pt idx="277">
                  <c:v>1</c:v>
                </c:pt>
                <c:pt idx="278">
                  <c:v>0</c:v>
                </c:pt>
                <c:pt idx="279">
                  <c:v>0</c:v>
                </c:pt>
                <c:pt idx="280">
                  <c:v>10</c:v>
                </c:pt>
                <c:pt idx="281">
                  <c:v>17</c:v>
                </c:pt>
                <c:pt idx="282">
                  <c:v>91</c:v>
                </c:pt>
                <c:pt idx="283">
                  <c:v>89</c:v>
                </c:pt>
                <c:pt idx="284">
                  <c:v>146</c:v>
                </c:pt>
                <c:pt idx="285">
                  <c:v>27</c:v>
                </c:pt>
                <c:pt idx="286">
                  <c:v>15</c:v>
                </c:pt>
                <c:pt idx="287">
                  <c:v>16</c:v>
                </c:pt>
                <c:pt idx="288">
                  <c:v>18</c:v>
                </c:pt>
                <c:pt idx="289">
                  <c:v>16</c:v>
                </c:pt>
                <c:pt idx="290">
                  <c:v>95</c:v>
                </c:pt>
                <c:pt idx="291">
                  <c:v>61</c:v>
                </c:pt>
                <c:pt idx="292">
                  <c:v>158</c:v>
                </c:pt>
                <c:pt idx="293">
                  <c:v>85</c:v>
                </c:pt>
                <c:pt idx="294">
                  <c:v>98</c:v>
                </c:pt>
                <c:pt idx="295">
                  <c:v>128</c:v>
                </c:pt>
                <c:pt idx="296">
                  <c:v>149</c:v>
                </c:pt>
                <c:pt idx="297">
                  <c:v>31</c:v>
                </c:pt>
                <c:pt idx="298">
                  <c:v>369</c:v>
                </c:pt>
                <c:pt idx="299">
                  <c:v>182</c:v>
                </c:pt>
                <c:pt idx="300">
                  <c:v>20</c:v>
                </c:pt>
                <c:pt idx="301">
                  <c:v>42</c:v>
                </c:pt>
                <c:pt idx="302">
                  <c:v>8</c:v>
                </c:pt>
                <c:pt idx="303">
                  <c:v>14</c:v>
                </c:pt>
                <c:pt idx="304">
                  <c:v>5</c:v>
                </c:pt>
                <c:pt idx="305">
                  <c:v>16</c:v>
                </c:pt>
                <c:pt idx="306">
                  <c:v>3</c:v>
                </c:pt>
                <c:pt idx="307">
                  <c:v>5</c:v>
                </c:pt>
              </c:numCache>
            </c:numRef>
          </c:yVal>
          <c:smooth val="0"/>
          <c:extLst>
            <c:ext xmlns:c16="http://schemas.microsoft.com/office/drawing/2014/chart" uri="{C3380CC4-5D6E-409C-BE32-E72D297353CC}">
              <c16:uniqueId val="{00000002-172D-40E9-820D-705EAC802BD9}"/>
            </c:ext>
          </c:extLst>
        </c:ser>
        <c:dLbls>
          <c:showLegendKey val="0"/>
          <c:showVal val="0"/>
          <c:showCatName val="0"/>
          <c:showSerName val="0"/>
          <c:showPercent val="0"/>
          <c:showBubbleSize val="0"/>
        </c:dLbls>
        <c:axId val="714459888"/>
        <c:axId val="714460216"/>
      </c:scatterChart>
      <c:valAx>
        <c:axId val="714459888"/>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800" b="0" i="0" u="none" strike="noStrike" kern="1200" baseline="0">
                <a:ln>
                  <a:noFill/>
                </a:ln>
                <a:solidFill>
                  <a:schemeClr val="bg1"/>
                </a:solidFill>
                <a:latin typeface="+mn-lt"/>
                <a:ea typeface="+mn-ea"/>
                <a:cs typeface="+mn-cs"/>
              </a:defRPr>
            </a:pPr>
            <a:endParaRPr lang="en-US"/>
          </a:p>
        </c:txPr>
        <c:crossAx val="714460216"/>
        <c:crosses val="autoZero"/>
        <c:crossBetween val="midCat"/>
      </c:valAx>
      <c:valAx>
        <c:axId val="714460216"/>
        <c:scaling>
          <c:orientation val="minMax"/>
          <c:min val="0"/>
        </c:scaling>
        <c:delete val="0"/>
        <c:axPos val="l"/>
        <c:majorGridlines>
          <c:spPr>
            <a:ln w="9525" cap="flat" cmpd="sng" algn="ctr">
              <a:solidFill>
                <a:schemeClr val="lt1">
                  <a:lumMod val="95000"/>
                  <a:alpha val="10000"/>
                </a:schemeClr>
              </a:solidFill>
              <a:round/>
            </a:ln>
            <a:effectLst/>
          </c:spPr>
        </c:majorGridlines>
        <c:numFmt formatCode="#,##0_ ;\-#,##0\ "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800" b="0" i="0" u="none" strike="noStrike" kern="1200" baseline="0">
                <a:ln>
                  <a:noFill/>
                </a:ln>
                <a:solidFill>
                  <a:schemeClr val="bg1"/>
                </a:solidFill>
                <a:latin typeface="+mn-lt"/>
                <a:ea typeface="+mn-ea"/>
                <a:cs typeface="+mn-cs"/>
              </a:defRPr>
            </a:pPr>
            <a:endParaRPr lang="en-US"/>
          </a:p>
        </c:txPr>
        <c:crossAx val="714459888"/>
        <c:crosses val="autoZero"/>
        <c:crossBetween val="midCat"/>
      </c:valAx>
      <c:spPr>
        <a:noFill/>
        <a:ln w="12700" cmpd="tri">
          <a:solidFill>
            <a:schemeClr val="dk1"/>
          </a:solidFill>
        </a:ln>
        <a:effectLst>
          <a:outerShdw blurRad="50800" dist="38100" dir="5400000" algn="t"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2700000" algn="tl" rotWithShape="0">
        <a:prstClr val="black">
          <a:alpha val="40000"/>
        </a:prstClr>
      </a:outerShdw>
    </a:effectLst>
  </c:spPr>
  <c:txPr>
    <a:bodyPr/>
    <a:lstStyle/>
    <a:p>
      <a:pPr>
        <a:defRPr>
          <a:ln>
            <a:noFill/>
          </a:ln>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12</xdr:col>
      <xdr:colOff>97491</xdr:colOff>
      <xdr:row>0</xdr:row>
      <xdr:rowOff>72837</xdr:rowOff>
    </xdr:from>
    <xdr:to>
      <xdr:col>15</xdr:col>
      <xdr:colOff>110938</xdr:colOff>
      <xdr:row>13</xdr:row>
      <xdr:rowOff>120462</xdr:rowOff>
    </xdr:to>
    <mc:AlternateContent xmlns:mc="http://schemas.openxmlformats.org/markup-compatibility/2006" xmlns:sle15="http://schemas.microsoft.com/office/drawing/2012/slicer">
      <mc:Choice Requires="sle15">
        <xdr:graphicFrame macro="">
          <xdr:nvGraphicFramePr>
            <xdr:cNvPr id="3" name="campaign_name">
              <a:extLst>
                <a:ext uri="{FF2B5EF4-FFF2-40B4-BE49-F238E27FC236}">
                  <a16:creationId xmlns:a16="http://schemas.microsoft.com/office/drawing/2014/main" id="{99B3B271-4BB6-4185-AB78-1B3BE45A50E2}"/>
                </a:ext>
              </a:extLst>
            </xdr:cNvPr>
            <xdr:cNvGraphicFramePr/>
          </xdr:nvGraphicFramePr>
          <xdr:xfrm>
            <a:off x="0" y="0"/>
            <a:ext cx="0" cy="0"/>
          </xdr:xfrm>
          <a:graphic>
            <a:graphicData uri="http://schemas.microsoft.com/office/drawing/2010/slicer">
              <sle:slicer xmlns:sle="http://schemas.microsoft.com/office/drawing/2010/slicer" name="campaign_name"/>
            </a:graphicData>
          </a:graphic>
        </xdr:graphicFrame>
      </mc:Choice>
      <mc:Fallback xmlns="">
        <xdr:sp macro="" textlink="">
          <xdr:nvSpPr>
            <xdr:cNvPr id="0" name=""/>
            <xdr:cNvSpPr>
              <a:spLocks noTextEdit="1"/>
            </xdr:cNvSpPr>
          </xdr:nvSpPr>
          <xdr:spPr>
            <a:xfrm>
              <a:off x="8562969" y="72837"/>
              <a:ext cx="1843531" cy="25519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4</xdr:col>
      <xdr:colOff>160533</xdr:colOff>
      <xdr:row>0</xdr:row>
      <xdr:rowOff>149832</xdr:rowOff>
    </xdr:from>
    <xdr:to>
      <xdr:col>11</xdr:col>
      <xdr:colOff>460392</xdr:colOff>
      <xdr:row>12</xdr:row>
      <xdr:rowOff>181571</xdr:rowOff>
    </xdr:to>
    <xdr:graphicFrame macro="">
      <xdr:nvGraphicFramePr>
        <xdr:cNvPr id="5" name="Chart 4">
          <a:extLst>
            <a:ext uri="{FF2B5EF4-FFF2-40B4-BE49-F238E27FC236}">
              <a16:creationId xmlns:a16="http://schemas.microsoft.com/office/drawing/2014/main" id="{1BB36EED-18A7-4423-A2A6-88A4119A1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76092</xdr:colOff>
      <xdr:row>14</xdr:row>
      <xdr:rowOff>79947</xdr:rowOff>
    </xdr:from>
    <xdr:to>
      <xdr:col>15</xdr:col>
      <xdr:colOff>74808</xdr:colOff>
      <xdr:row>21</xdr:row>
      <xdr:rowOff>165101</xdr:rowOff>
    </xdr:to>
    <mc:AlternateContent xmlns:mc="http://schemas.openxmlformats.org/markup-compatibility/2006" xmlns:sle15="http://schemas.microsoft.com/office/drawing/2012/slicer">
      <mc:Choice Requires="sle15">
        <xdr:graphicFrame macro="">
          <xdr:nvGraphicFramePr>
            <xdr:cNvPr id="7" name="category">
              <a:extLst>
                <a:ext uri="{FF2B5EF4-FFF2-40B4-BE49-F238E27FC236}">
                  <a16:creationId xmlns:a16="http://schemas.microsoft.com/office/drawing/2014/main" id="{F293CE6D-22BF-42EE-8F8C-0880DF9468C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546992" y="2746947"/>
              <a:ext cx="1827516" cy="141865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444499</xdr:colOff>
      <xdr:row>7</xdr:row>
      <xdr:rowOff>217209</xdr:rowOff>
    </xdr:from>
    <xdr:to>
      <xdr:col>16</xdr:col>
      <xdr:colOff>10583</xdr:colOff>
      <xdr:row>9</xdr:row>
      <xdr:rowOff>208958</xdr:rowOff>
    </xdr:to>
    <mc:AlternateContent xmlns:mc="http://schemas.openxmlformats.org/markup-compatibility/2006">
      <mc:Choice xmlns:a14="http://schemas.microsoft.com/office/drawing/2010/main" Requires="a14">
        <xdr:graphicFrame macro="">
          <xdr:nvGraphicFramePr>
            <xdr:cNvPr id="57" name="category_sum">
              <a:extLst>
                <a:ext uri="{FF2B5EF4-FFF2-40B4-BE49-F238E27FC236}">
                  <a16:creationId xmlns:a16="http://schemas.microsoft.com/office/drawing/2014/main" id="{613AA8E8-0CD5-458D-8482-C795149E6A76}"/>
                </a:ext>
              </a:extLst>
            </xdr:cNvPr>
            <xdr:cNvGraphicFramePr/>
          </xdr:nvGraphicFramePr>
          <xdr:xfrm>
            <a:off x="0" y="0"/>
            <a:ext cx="0" cy="0"/>
          </xdr:xfrm>
          <a:graphic>
            <a:graphicData uri="http://schemas.microsoft.com/office/drawing/2010/slicer">
              <sle:slicer xmlns:sle="http://schemas.microsoft.com/office/drawing/2010/slicer" name="category_sum"/>
            </a:graphicData>
          </a:graphic>
        </xdr:graphicFrame>
      </mc:Choice>
      <mc:Fallback>
        <xdr:sp macro="" textlink="">
          <xdr:nvSpPr>
            <xdr:cNvPr id="0" name=""/>
            <xdr:cNvSpPr>
              <a:spLocks noTextEdit="1"/>
            </xdr:cNvSpPr>
          </xdr:nvSpPr>
          <xdr:spPr>
            <a:xfrm>
              <a:off x="5577416" y="1921126"/>
              <a:ext cx="6000750" cy="4785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61700</xdr:colOff>
      <xdr:row>0</xdr:row>
      <xdr:rowOff>28064</xdr:rowOff>
    </xdr:from>
    <xdr:to>
      <xdr:col>9</xdr:col>
      <xdr:colOff>105833</xdr:colOff>
      <xdr:row>3</xdr:row>
      <xdr:rowOff>95250</xdr:rowOff>
    </xdr:to>
    <mc:AlternateContent xmlns:mc="http://schemas.openxmlformats.org/markup-compatibility/2006" xmlns:a14="http://schemas.microsoft.com/office/drawing/2010/main">
      <mc:Choice Requires="a14">
        <xdr:graphicFrame macro="">
          <xdr:nvGraphicFramePr>
            <xdr:cNvPr id="56" name="campaign_calculations">
              <a:extLst>
                <a:ext uri="{FF2B5EF4-FFF2-40B4-BE49-F238E27FC236}">
                  <a16:creationId xmlns:a16="http://schemas.microsoft.com/office/drawing/2014/main" id="{5D78E650-4AE2-4401-A6DB-343D118575DA}"/>
                </a:ext>
              </a:extLst>
            </xdr:cNvPr>
            <xdr:cNvGraphicFramePr/>
          </xdr:nvGraphicFramePr>
          <xdr:xfrm>
            <a:off x="0" y="0"/>
            <a:ext cx="0" cy="0"/>
          </xdr:xfrm>
          <a:graphic>
            <a:graphicData uri="http://schemas.microsoft.com/office/drawing/2010/slicer">
              <sle:slicer xmlns:sle="http://schemas.microsoft.com/office/drawing/2010/slicer" name="campaign_calculations"/>
            </a:graphicData>
          </a:graphic>
        </xdr:graphicFrame>
      </mc:Choice>
      <mc:Fallback xmlns="">
        <xdr:sp macro="" textlink="">
          <xdr:nvSpPr>
            <xdr:cNvPr id="0" name=""/>
            <xdr:cNvSpPr>
              <a:spLocks noTextEdit="1"/>
            </xdr:cNvSpPr>
          </xdr:nvSpPr>
          <xdr:spPr>
            <a:xfrm>
              <a:off x="61700" y="28064"/>
              <a:ext cx="5621550" cy="7974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11157</xdr:colOff>
      <xdr:row>7</xdr:row>
      <xdr:rowOff>235753</xdr:rowOff>
    </xdr:from>
    <xdr:to>
      <xdr:col>18</xdr:col>
      <xdr:colOff>18977</xdr:colOff>
      <xdr:row>7</xdr:row>
      <xdr:rowOff>235753</xdr:rowOff>
    </xdr:to>
    <xdr:cxnSp macro="">
      <xdr:nvCxnSpPr>
        <xdr:cNvPr id="4" name="Straight Connector 3">
          <a:extLst>
            <a:ext uri="{FF2B5EF4-FFF2-40B4-BE49-F238E27FC236}">
              <a16:creationId xmlns:a16="http://schemas.microsoft.com/office/drawing/2014/main" id="{82221D57-5774-41D1-A186-3B40C0120BD8}"/>
            </a:ext>
          </a:extLst>
        </xdr:cNvPr>
        <xdr:cNvCxnSpPr/>
      </xdr:nvCxnSpPr>
      <xdr:spPr>
        <a:xfrm flipV="1">
          <a:off x="212240" y="1939670"/>
          <a:ext cx="13639154" cy="0"/>
        </a:xfrm>
        <a:prstGeom prst="line">
          <a:avLst/>
        </a:prstGeom>
        <a:ln w="38100"/>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8</xdr:col>
      <xdr:colOff>169332</xdr:colOff>
      <xdr:row>16</xdr:row>
      <xdr:rowOff>148167</xdr:rowOff>
    </xdr:from>
    <xdr:to>
      <xdr:col>14</xdr:col>
      <xdr:colOff>270933</xdr:colOff>
      <xdr:row>24</xdr:row>
      <xdr:rowOff>114210</xdr:rowOff>
    </xdr:to>
    <xdr:graphicFrame macro="">
      <xdr:nvGraphicFramePr>
        <xdr:cNvPr id="43" name="Chart 42">
          <a:extLst>
            <a:ext uri="{FF2B5EF4-FFF2-40B4-BE49-F238E27FC236}">
              <a16:creationId xmlns:a16="http://schemas.microsoft.com/office/drawing/2014/main" id="{FA1A7070-0AEC-45A0-91C2-7A9680892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338206</xdr:colOff>
      <xdr:row>16</xdr:row>
      <xdr:rowOff>67298</xdr:rowOff>
    </xdr:from>
    <xdr:to>
      <xdr:col>18</xdr:col>
      <xdr:colOff>206281</xdr:colOff>
      <xdr:row>24</xdr:row>
      <xdr:rowOff>0</xdr:rowOff>
    </xdr:to>
    <mc:AlternateContent xmlns:mc="http://schemas.openxmlformats.org/markup-compatibility/2006" xmlns:sle15="http://schemas.microsoft.com/office/drawing/2012/slicer">
      <mc:Choice Requires="sle15">
        <xdr:graphicFrame macro="">
          <xdr:nvGraphicFramePr>
            <xdr:cNvPr id="47" name="campaigns_regression">
              <a:extLst>
                <a:ext uri="{FF2B5EF4-FFF2-40B4-BE49-F238E27FC236}">
                  <a16:creationId xmlns:a16="http://schemas.microsoft.com/office/drawing/2014/main" id="{F1551663-CEFD-44CE-AF46-11D30CFC13BD}"/>
                </a:ext>
              </a:extLst>
            </xdr:cNvPr>
            <xdr:cNvGraphicFramePr/>
          </xdr:nvGraphicFramePr>
          <xdr:xfrm>
            <a:off x="0" y="0"/>
            <a:ext cx="0" cy="0"/>
          </xdr:xfrm>
          <a:graphic>
            <a:graphicData uri="http://schemas.microsoft.com/office/drawing/2010/slicer">
              <sle:slicer xmlns:sle="http://schemas.microsoft.com/office/drawing/2010/slicer" name="campaigns_regression"/>
            </a:graphicData>
          </a:graphic>
        </xdr:graphicFrame>
      </mc:Choice>
      <mc:Fallback xmlns="">
        <xdr:sp macro="" textlink="">
          <xdr:nvSpPr>
            <xdr:cNvPr id="0" name=""/>
            <xdr:cNvSpPr>
              <a:spLocks noTextEdit="1"/>
            </xdr:cNvSpPr>
          </xdr:nvSpPr>
          <xdr:spPr>
            <a:xfrm>
              <a:off x="10096039" y="4014881"/>
              <a:ext cx="3942659" cy="188003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314831</xdr:colOff>
      <xdr:row>24</xdr:row>
      <xdr:rowOff>14444</xdr:rowOff>
    </xdr:from>
    <xdr:to>
      <xdr:col>17</xdr:col>
      <xdr:colOff>989799</xdr:colOff>
      <xdr:row>26</xdr:row>
      <xdr:rowOff>80653</xdr:rowOff>
    </xdr:to>
    <mc:AlternateContent xmlns:mc="http://schemas.openxmlformats.org/markup-compatibility/2006" xmlns:sle15="http://schemas.microsoft.com/office/drawing/2012/slicer">
      <mc:Choice Requires="sle15">
        <xdr:graphicFrame macro="">
          <xdr:nvGraphicFramePr>
            <xdr:cNvPr id="48" name="category_regression">
              <a:extLst>
                <a:ext uri="{FF2B5EF4-FFF2-40B4-BE49-F238E27FC236}">
                  <a16:creationId xmlns:a16="http://schemas.microsoft.com/office/drawing/2014/main" id="{C1DE1698-02CD-4473-93E8-84F636DBA400}"/>
                </a:ext>
              </a:extLst>
            </xdr:cNvPr>
            <xdr:cNvGraphicFramePr/>
          </xdr:nvGraphicFramePr>
          <xdr:xfrm>
            <a:off x="0" y="0"/>
            <a:ext cx="0" cy="0"/>
          </xdr:xfrm>
          <a:graphic>
            <a:graphicData uri="http://schemas.microsoft.com/office/drawing/2010/slicer">
              <sle:slicer xmlns:sle="http://schemas.microsoft.com/office/drawing/2010/slicer" name="category_regression"/>
            </a:graphicData>
          </a:graphic>
        </xdr:graphicFrame>
      </mc:Choice>
      <mc:Fallback xmlns="">
        <xdr:sp macro="" textlink="">
          <xdr:nvSpPr>
            <xdr:cNvPr id="0" name=""/>
            <xdr:cNvSpPr>
              <a:spLocks noTextEdit="1"/>
            </xdr:cNvSpPr>
          </xdr:nvSpPr>
          <xdr:spPr>
            <a:xfrm>
              <a:off x="10072664" y="5909361"/>
              <a:ext cx="3416052" cy="55304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120214</xdr:colOff>
      <xdr:row>9</xdr:row>
      <xdr:rowOff>49552</xdr:rowOff>
    </xdr:from>
    <xdr:to>
      <xdr:col>8</xdr:col>
      <xdr:colOff>52916</xdr:colOff>
      <xdr:row>12</xdr:row>
      <xdr:rowOff>68602</xdr:rowOff>
    </xdr:to>
    <mc:AlternateContent xmlns:mc="http://schemas.openxmlformats.org/markup-compatibility/2006" xmlns:a14="http://schemas.microsoft.com/office/drawing/2010/main">
      <mc:Choice Requires="a14">
        <xdr:graphicFrame macro="">
          <xdr:nvGraphicFramePr>
            <xdr:cNvPr id="55" name="campaign_sum">
              <a:extLst>
                <a:ext uri="{FF2B5EF4-FFF2-40B4-BE49-F238E27FC236}">
                  <a16:creationId xmlns:a16="http://schemas.microsoft.com/office/drawing/2014/main" id="{7D8B3932-F3A5-4D9E-9E7D-0F15A750CE5C}"/>
                </a:ext>
              </a:extLst>
            </xdr:cNvPr>
            <xdr:cNvGraphicFramePr/>
          </xdr:nvGraphicFramePr>
          <xdr:xfrm>
            <a:off x="0" y="0"/>
            <a:ext cx="0" cy="0"/>
          </xdr:xfrm>
          <a:graphic>
            <a:graphicData uri="http://schemas.microsoft.com/office/drawing/2010/slicer">
              <sle:slicer xmlns:sle="http://schemas.microsoft.com/office/drawing/2010/slicer" name="campaign_sum"/>
            </a:graphicData>
          </a:graphic>
        </xdr:graphicFrame>
      </mc:Choice>
      <mc:Fallback xmlns="">
        <xdr:sp macro="" textlink="">
          <xdr:nvSpPr>
            <xdr:cNvPr id="0" name=""/>
            <xdr:cNvSpPr>
              <a:spLocks noTextEdit="1"/>
            </xdr:cNvSpPr>
          </xdr:nvSpPr>
          <xdr:spPr>
            <a:xfrm>
              <a:off x="120214" y="2240302"/>
              <a:ext cx="5065619" cy="74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918406</xdr:colOff>
      <xdr:row>0</xdr:row>
      <xdr:rowOff>193249</xdr:rowOff>
    </xdr:from>
    <xdr:to>
      <xdr:col>17</xdr:col>
      <xdr:colOff>707796</xdr:colOff>
      <xdr:row>2</xdr:row>
      <xdr:rowOff>163519</xdr:rowOff>
    </xdr:to>
    <mc:AlternateContent xmlns:mc="http://schemas.openxmlformats.org/markup-compatibility/2006">
      <mc:Choice xmlns:a14="http://schemas.microsoft.com/office/drawing/2010/main" Requires="a14">
        <xdr:graphicFrame macro="">
          <xdr:nvGraphicFramePr>
            <xdr:cNvPr id="58" name="category_calculations">
              <a:extLst>
                <a:ext uri="{FF2B5EF4-FFF2-40B4-BE49-F238E27FC236}">
                  <a16:creationId xmlns:a16="http://schemas.microsoft.com/office/drawing/2014/main" id="{B0C8166B-BC5D-4E09-8A44-D5A709099FF5}"/>
                </a:ext>
              </a:extLst>
            </xdr:cNvPr>
            <xdr:cNvGraphicFramePr/>
          </xdr:nvGraphicFramePr>
          <xdr:xfrm>
            <a:off x="0" y="0"/>
            <a:ext cx="0" cy="0"/>
          </xdr:xfrm>
          <a:graphic>
            <a:graphicData uri="http://schemas.microsoft.com/office/drawing/2010/slicer">
              <sle:slicer xmlns:sle="http://schemas.microsoft.com/office/drawing/2010/slicer" name="category_calculations"/>
            </a:graphicData>
          </a:graphic>
        </xdr:graphicFrame>
      </mc:Choice>
      <mc:Fallback>
        <xdr:sp macro="" textlink="">
          <xdr:nvSpPr>
            <xdr:cNvPr id="0" name=""/>
            <xdr:cNvSpPr>
              <a:spLocks noTextEdit="1"/>
            </xdr:cNvSpPr>
          </xdr:nvSpPr>
          <xdr:spPr>
            <a:xfrm>
              <a:off x="7215489" y="193249"/>
              <a:ext cx="5991224" cy="4571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52917</xdr:colOff>
      <xdr:row>3</xdr:row>
      <xdr:rowOff>50350</xdr:rowOff>
    </xdr:from>
    <xdr:to>
      <xdr:col>10</xdr:col>
      <xdr:colOff>163834</xdr:colOff>
      <xdr:row>7</xdr:row>
      <xdr:rowOff>70972</xdr:rowOff>
    </xdr:to>
    <xdr:grpSp>
      <xdr:nvGrpSpPr>
        <xdr:cNvPr id="28" name="Group 27">
          <a:extLst>
            <a:ext uri="{FF2B5EF4-FFF2-40B4-BE49-F238E27FC236}">
              <a16:creationId xmlns:a16="http://schemas.microsoft.com/office/drawing/2014/main" id="{93A10B5B-3F18-4CF9-BEA2-B1F208ED555A}"/>
            </a:ext>
          </a:extLst>
        </xdr:cNvPr>
        <xdr:cNvGrpSpPr/>
      </xdr:nvGrpSpPr>
      <xdr:grpSpPr>
        <a:xfrm>
          <a:off x="52917" y="780600"/>
          <a:ext cx="6408000" cy="994289"/>
          <a:chOff x="137584" y="835950"/>
          <a:chExt cx="6364305" cy="925455"/>
        </a:xfrm>
      </xdr:grpSpPr>
      <xdr:grpSp>
        <xdr:nvGrpSpPr>
          <xdr:cNvPr id="66" name="Group 65">
            <a:extLst>
              <a:ext uri="{FF2B5EF4-FFF2-40B4-BE49-F238E27FC236}">
                <a16:creationId xmlns:a16="http://schemas.microsoft.com/office/drawing/2014/main" id="{0075D382-9095-4808-9D8D-D08B6E688AF1}"/>
              </a:ext>
            </a:extLst>
          </xdr:cNvPr>
          <xdr:cNvGrpSpPr/>
        </xdr:nvGrpSpPr>
        <xdr:grpSpPr>
          <a:xfrm>
            <a:off x="137584" y="877848"/>
            <a:ext cx="759983" cy="883557"/>
            <a:chOff x="4031604" y="-723171"/>
            <a:chExt cx="758808" cy="1010940"/>
          </a:xfrm>
        </xdr:grpSpPr>
        <xdr:sp macro="" textlink="Pivots!B19">
          <xdr:nvSpPr>
            <xdr:cNvPr id="2" name="Rectangle: Rounded Corners 1">
              <a:extLst>
                <a:ext uri="{FF2B5EF4-FFF2-40B4-BE49-F238E27FC236}">
                  <a16:creationId xmlns:a16="http://schemas.microsoft.com/office/drawing/2014/main" id="{BFF12C9C-EC32-48E7-B011-5FBB2387A57F}"/>
                </a:ext>
              </a:extLst>
            </xdr:cNvPr>
            <xdr:cNvSpPr/>
          </xdr:nvSpPr>
          <xdr:spPr>
            <a:xfrm>
              <a:off x="4031604" y="-434838"/>
              <a:ext cx="758808" cy="722607"/>
            </a:xfrm>
            <a:prstGeom prst="roundRect">
              <a:avLst/>
            </a:prstGeom>
            <a:solidFill>
              <a:schemeClr val="accent6">
                <a:lumMod val="75000"/>
              </a:schemeClr>
            </a:solidFill>
            <a:ln w="31750">
              <a:solidFill>
                <a:schemeClr val="tx1">
                  <a:lumMod val="95000"/>
                  <a:lumOff val="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425D1F1-C9AC-443F-A395-7B5C31798201}" type="TxLink">
                <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pPr marL="0" indent="0" algn="ctr"/>
                <a:t>$3,929</a:t>
              </a:fld>
              <a:endPar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sp macro="" textlink="">
          <xdr:nvSpPr>
            <xdr:cNvPr id="7" name="TextBox 6">
              <a:extLst>
                <a:ext uri="{FF2B5EF4-FFF2-40B4-BE49-F238E27FC236}">
                  <a16:creationId xmlns:a16="http://schemas.microsoft.com/office/drawing/2014/main" id="{5B4693D9-08CF-4C7E-B38D-977F6D22B157}"/>
                </a:ext>
              </a:extLst>
            </xdr:cNvPr>
            <xdr:cNvSpPr txBox="1"/>
          </xdr:nvSpPr>
          <xdr:spPr>
            <a:xfrm>
              <a:off x="4101230" y="-723171"/>
              <a:ext cx="635211" cy="225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cap="none" spc="0">
                  <a:ln w="0"/>
                  <a:solidFill>
                    <a:schemeClr val="tx1"/>
                  </a:solidFill>
                  <a:effectLst>
                    <a:outerShdw blurRad="38100" dist="19050" dir="2700000" algn="tl" rotWithShape="0">
                      <a:schemeClr val="dk1">
                        <a:alpha val="40000"/>
                      </a:schemeClr>
                    </a:outerShdw>
                  </a:effectLst>
                  <a:latin typeface="+mn-lt"/>
                  <a:ea typeface="+mn-ea"/>
                  <a:cs typeface="+mn-cs"/>
                </a:rPr>
                <a:t>AOV</a:t>
              </a:r>
            </a:p>
          </xdr:txBody>
        </xdr:sp>
      </xdr:grpSp>
      <xdr:grpSp>
        <xdr:nvGrpSpPr>
          <xdr:cNvPr id="30" name="Group 29">
            <a:extLst>
              <a:ext uri="{FF2B5EF4-FFF2-40B4-BE49-F238E27FC236}">
                <a16:creationId xmlns:a16="http://schemas.microsoft.com/office/drawing/2014/main" id="{B7B79DE4-3DF0-40E8-BB13-B5570A589D89}"/>
              </a:ext>
            </a:extLst>
          </xdr:cNvPr>
          <xdr:cNvGrpSpPr/>
        </xdr:nvGrpSpPr>
        <xdr:grpSpPr>
          <a:xfrm>
            <a:off x="1061638" y="835950"/>
            <a:ext cx="764212" cy="925455"/>
            <a:chOff x="3209220" y="-821357"/>
            <a:chExt cx="761399" cy="1068865"/>
          </a:xfrm>
        </xdr:grpSpPr>
        <xdr:sp macro="" textlink="Pivots!C19">
          <xdr:nvSpPr>
            <xdr:cNvPr id="31" name="Rectangle: Rounded Corners 30">
              <a:extLst>
                <a:ext uri="{FF2B5EF4-FFF2-40B4-BE49-F238E27FC236}">
                  <a16:creationId xmlns:a16="http://schemas.microsoft.com/office/drawing/2014/main" id="{A5AD7236-3297-4CDA-A5FC-2EC4E4683D3B}"/>
                </a:ext>
              </a:extLst>
            </xdr:cNvPr>
            <xdr:cNvSpPr/>
          </xdr:nvSpPr>
          <xdr:spPr>
            <a:xfrm>
              <a:off x="3213433" y="-481915"/>
              <a:ext cx="757186" cy="729423"/>
            </a:xfrm>
            <a:prstGeom prst="roundRect">
              <a:avLst/>
            </a:prstGeom>
            <a:solidFill>
              <a:schemeClr val="accent6">
                <a:lumMod val="75000"/>
              </a:schemeClr>
            </a:solidFill>
            <a:ln w="31750">
              <a:solidFill>
                <a:schemeClr val="tx1">
                  <a:lumMod val="95000"/>
                  <a:lumOff val="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4F733A1-1D2A-431A-85C4-A7912137D54B}" type="TxLink">
                <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pPr marL="0" indent="0" algn="ctr"/>
                <a:t>$1.22</a:t>
              </a:fld>
              <a:endPar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sp macro="" textlink="">
          <xdr:nvSpPr>
            <xdr:cNvPr id="32" name="TextBox 31">
              <a:extLst>
                <a:ext uri="{FF2B5EF4-FFF2-40B4-BE49-F238E27FC236}">
                  <a16:creationId xmlns:a16="http://schemas.microsoft.com/office/drawing/2014/main" id="{12FDB673-7394-41DB-98F1-3C71EEDFD51D}"/>
                </a:ext>
              </a:extLst>
            </xdr:cNvPr>
            <xdr:cNvSpPr txBox="1"/>
          </xdr:nvSpPr>
          <xdr:spPr>
            <a:xfrm>
              <a:off x="3209220" y="-821357"/>
              <a:ext cx="698707" cy="324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cap="none" spc="0">
                  <a:ln w="0"/>
                  <a:solidFill>
                    <a:schemeClr val="tx1"/>
                  </a:solidFill>
                  <a:effectLst>
                    <a:outerShdw blurRad="38100" dist="19050" dir="2700000" algn="tl" rotWithShape="0">
                      <a:schemeClr val="dk1">
                        <a:alpha val="40000"/>
                      </a:schemeClr>
                    </a:outerShdw>
                  </a:effectLst>
                  <a:latin typeface="+mn-lt"/>
                  <a:ea typeface="+mn-ea"/>
                  <a:cs typeface="+mn-cs"/>
                </a:rPr>
                <a:t>ROAS</a:t>
              </a:r>
            </a:p>
          </xdr:txBody>
        </xdr:sp>
      </xdr:grpSp>
      <xdr:grpSp>
        <xdr:nvGrpSpPr>
          <xdr:cNvPr id="34" name="Group 33">
            <a:extLst>
              <a:ext uri="{FF2B5EF4-FFF2-40B4-BE49-F238E27FC236}">
                <a16:creationId xmlns:a16="http://schemas.microsoft.com/office/drawing/2014/main" id="{20F33C03-6E7C-4B10-A810-E76A1B92D72E}"/>
              </a:ext>
            </a:extLst>
          </xdr:cNvPr>
          <xdr:cNvGrpSpPr/>
        </xdr:nvGrpSpPr>
        <xdr:grpSpPr>
          <a:xfrm>
            <a:off x="1981046" y="842175"/>
            <a:ext cx="853271" cy="919229"/>
            <a:chOff x="895059" y="-795337"/>
            <a:chExt cx="850133" cy="1061674"/>
          </a:xfrm>
        </xdr:grpSpPr>
        <xdr:sp macro="" textlink="Pivots!D19">
          <xdr:nvSpPr>
            <xdr:cNvPr id="35" name="Rectangle: Rounded Corners 34">
              <a:extLst>
                <a:ext uri="{FF2B5EF4-FFF2-40B4-BE49-F238E27FC236}">
                  <a16:creationId xmlns:a16="http://schemas.microsoft.com/office/drawing/2014/main" id="{5A1F43E4-02FE-4688-BABB-03F3D6E1C770}"/>
                </a:ext>
              </a:extLst>
            </xdr:cNvPr>
            <xdr:cNvSpPr/>
          </xdr:nvSpPr>
          <xdr:spPr>
            <a:xfrm>
              <a:off x="908111" y="-463084"/>
              <a:ext cx="757187" cy="729421"/>
            </a:xfrm>
            <a:prstGeom prst="roundRect">
              <a:avLst/>
            </a:prstGeom>
            <a:solidFill>
              <a:schemeClr val="accent6">
                <a:lumMod val="75000"/>
              </a:schemeClr>
            </a:solidFill>
            <a:ln w="31750">
              <a:solidFill>
                <a:schemeClr val="tx1">
                  <a:lumMod val="95000"/>
                  <a:lumOff val="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2B3C077-ED22-48A5-B16A-D76FAA437DE4}" type="TxLink">
                <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pPr marL="0" indent="0" algn="ctr"/>
                <a:t>22.41%</a:t>
              </a:fld>
              <a:endPar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sp macro="" textlink="">
          <xdr:nvSpPr>
            <xdr:cNvPr id="36" name="TextBox 35">
              <a:extLst>
                <a:ext uri="{FF2B5EF4-FFF2-40B4-BE49-F238E27FC236}">
                  <a16:creationId xmlns:a16="http://schemas.microsoft.com/office/drawing/2014/main" id="{85432F1E-0DD6-465E-8544-76A1DC227245}"/>
                </a:ext>
              </a:extLst>
            </xdr:cNvPr>
            <xdr:cNvSpPr txBox="1"/>
          </xdr:nvSpPr>
          <xdr:spPr>
            <a:xfrm>
              <a:off x="895059" y="-795337"/>
              <a:ext cx="850133" cy="309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cap="none" spc="0">
                  <a:ln w="0"/>
                  <a:solidFill>
                    <a:schemeClr val="tx1"/>
                  </a:solidFill>
                  <a:effectLst>
                    <a:outerShdw blurRad="38100" dist="19050" dir="2700000" algn="tl" rotWithShape="0">
                      <a:schemeClr val="dk1">
                        <a:alpha val="40000"/>
                      </a:schemeClr>
                    </a:outerShdw>
                  </a:effectLst>
                  <a:latin typeface="+mn-lt"/>
                  <a:ea typeface="+mn-ea"/>
                  <a:cs typeface="+mn-cs"/>
                </a:rPr>
                <a:t>ROAS%</a:t>
              </a:r>
              <a:endParaRPr lang="en-US" sz="2400" b="1"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grpSp>
      <xdr:grpSp>
        <xdr:nvGrpSpPr>
          <xdr:cNvPr id="37" name="Group 36">
            <a:extLst>
              <a:ext uri="{FF2B5EF4-FFF2-40B4-BE49-F238E27FC236}">
                <a16:creationId xmlns:a16="http://schemas.microsoft.com/office/drawing/2014/main" id="{5849B577-D1C4-45D2-A125-5FA9B5215707}"/>
              </a:ext>
            </a:extLst>
          </xdr:cNvPr>
          <xdr:cNvGrpSpPr/>
        </xdr:nvGrpSpPr>
        <xdr:grpSpPr>
          <a:xfrm>
            <a:off x="2922429" y="895634"/>
            <a:ext cx="781278" cy="865771"/>
            <a:chOff x="-191731" y="-717959"/>
            <a:chExt cx="778403" cy="999932"/>
          </a:xfrm>
        </xdr:grpSpPr>
        <xdr:sp macro="" textlink="Pivots!E19">
          <xdr:nvSpPr>
            <xdr:cNvPr id="38" name="Rectangle: Rounded Corners 37">
              <a:extLst>
                <a:ext uri="{FF2B5EF4-FFF2-40B4-BE49-F238E27FC236}">
                  <a16:creationId xmlns:a16="http://schemas.microsoft.com/office/drawing/2014/main" id="{075FDF63-E734-41D0-8D3B-FB03FFC28690}"/>
                </a:ext>
              </a:extLst>
            </xdr:cNvPr>
            <xdr:cNvSpPr/>
          </xdr:nvSpPr>
          <xdr:spPr>
            <a:xfrm>
              <a:off x="-191731" y="-447449"/>
              <a:ext cx="757187" cy="729422"/>
            </a:xfrm>
            <a:prstGeom prst="roundRect">
              <a:avLst/>
            </a:prstGeom>
            <a:solidFill>
              <a:schemeClr val="accent6">
                <a:lumMod val="75000"/>
              </a:schemeClr>
            </a:solidFill>
            <a:ln w="31750">
              <a:solidFill>
                <a:schemeClr val="tx1">
                  <a:lumMod val="95000"/>
                  <a:lumOff val="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A675E8D-F21B-4459-ACCB-44DEDECDC970}" type="TxLink">
                <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pPr marL="0" indent="0" algn="ctr"/>
                <a:t>$3,210 </a:t>
              </a:fld>
              <a:endPar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sp macro="" textlink="">
          <xdr:nvSpPr>
            <xdr:cNvPr id="39" name="TextBox 38">
              <a:extLst>
                <a:ext uri="{FF2B5EF4-FFF2-40B4-BE49-F238E27FC236}">
                  <a16:creationId xmlns:a16="http://schemas.microsoft.com/office/drawing/2014/main" id="{6E3E49E0-7D33-4AB7-88B5-F57390560DD8}"/>
                </a:ext>
              </a:extLst>
            </xdr:cNvPr>
            <xdr:cNvSpPr txBox="1"/>
          </xdr:nvSpPr>
          <xdr:spPr>
            <a:xfrm>
              <a:off x="-62198" y="-717959"/>
              <a:ext cx="648870" cy="186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cap="none" spc="0">
                  <a:ln w="0"/>
                  <a:solidFill>
                    <a:schemeClr val="tx1"/>
                  </a:solidFill>
                  <a:effectLst>
                    <a:outerShdw blurRad="38100" dist="19050" dir="2700000" algn="tl" rotWithShape="0">
                      <a:schemeClr val="dk1">
                        <a:alpha val="40000"/>
                      </a:schemeClr>
                    </a:outerShdw>
                  </a:effectLst>
                  <a:latin typeface="+mn-lt"/>
                  <a:ea typeface="+mn-ea"/>
                  <a:cs typeface="+mn-cs"/>
                </a:rPr>
                <a:t>CAC</a:t>
              </a:r>
              <a:endParaRPr lang="en-US" sz="1400" b="1">
                <a:solidFill>
                  <a:schemeClr val="bg1"/>
                </a:solidFill>
                <a:latin typeface="+mn-lt"/>
                <a:ea typeface="+mn-ea"/>
                <a:cs typeface="+mn-cs"/>
              </a:endParaRPr>
            </a:p>
          </xdr:txBody>
        </xdr:sp>
      </xdr:grpSp>
      <xdr:grpSp>
        <xdr:nvGrpSpPr>
          <xdr:cNvPr id="40" name="Group 39">
            <a:extLst>
              <a:ext uri="{FF2B5EF4-FFF2-40B4-BE49-F238E27FC236}">
                <a16:creationId xmlns:a16="http://schemas.microsoft.com/office/drawing/2014/main" id="{7C9CA6AE-9B5D-44DD-9626-6DC214D22093}"/>
              </a:ext>
            </a:extLst>
          </xdr:cNvPr>
          <xdr:cNvGrpSpPr/>
        </xdr:nvGrpSpPr>
        <xdr:grpSpPr>
          <a:xfrm>
            <a:off x="4747239" y="887281"/>
            <a:ext cx="791735" cy="874124"/>
            <a:chOff x="-651922" y="-732435"/>
            <a:chExt cx="788820" cy="1009582"/>
          </a:xfrm>
        </xdr:grpSpPr>
        <xdr:sp macro="" textlink="Pivots!$G19">
          <xdr:nvSpPr>
            <xdr:cNvPr id="41" name="Rectangle: Rounded Corners 40">
              <a:extLst>
                <a:ext uri="{FF2B5EF4-FFF2-40B4-BE49-F238E27FC236}">
                  <a16:creationId xmlns:a16="http://schemas.microsoft.com/office/drawing/2014/main" id="{34D0970E-9C3D-4378-A75C-2A210AFDC59D}"/>
                </a:ext>
              </a:extLst>
            </xdr:cNvPr>
            <xdr:cNvSpPr/>
          </xdr:nvSpPr>
          <xdr:spPr>
            <a:xfrm>
              <a:off x="-620287" y="-452277"/>
              <a:ext cx="757185" cy="729424"/>
            </a:xfrm>
            <a:prstGeom prst="roundRect">
              <a:avLst/>
            </a:prstGeom>
            <a:solidFill>
              <a:schemeClr val="accent6">
                <a:lumMod val="75000"/>
              </a:schemeClr>
            </a:solidFill>
            <a:ln w="31750">
              <a:solidFill>
                <a:schemeClr val="tx1">
                  <a:lumMod val="95000"/>
                  <a:lumOff val="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C2F71BF-A13F-41FB-9CB2-DA779612E554}" type="TxLink">
                <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pPr marL="0" indent="0" algn="ctr"/>
                <a:t>$4.71 </a:t>
              </a:fld>
              <a:endPar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sp macro="" textlink="">
          <xdr:nvSpPr>
            <xdr:cNvPr id="42" name="TextBox 41">
              <a:extLst>
                <a:ext uri="{FF2B5EF4-FFF2-40B4-BE49-F238E27FC236}">
                  <a16:creationId xmlns:a16="http://schemas.microsoft.com/office/drawing/2014/main" id="{895F56C8-959F-4C6D-812D-33285C9B430E}"/>
                </a:ext>
              </a:extLst>
            </xdr:cNvPr>
            <xdr:cNvSpPr txBox="1"/>
          </xdr:nvSpPr>
          <xdr:spPr>
            <a:xfrm>
              <a:off x="-651922" y="-732435"/>
              <a:ext cx="697854" cy="205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cap="none" spc="0">
                  <a:ln w="0"/>
                  <a:solidFill>
                    <a:schemeClr val="tx1"/>
                  </a:solidFill>
                  <a:effectLst>
                    <a:outerShdw blurRad="38100" dist="19050" dir="2700000" algn="tl" rotWithShape="0">
                      <a:schemeClr val="dk1">
                        <a:alpha val="40000"/>
                      </a:schemeClr>
                    </a:outerShdw>
                  </a:effectLst>
                  <a:latin typeface="+mn-lt"/>
                  <a:ea typeface="+mn-ea"/>
                  <a:cs typeface="+mn-cs"/>
                </a:rPr>
                <a:t>CPM</a:t>
              </a:r>
              <a:endParaRPr lang="en-US" sz="1400" b="1">
                <a:solidFill>
                  <a:schemeClr val="bg1"/>
                </a:solidFill>
                <a:latin typeface="+mn-lt"/>
                <a:ea typeface="+mn-ea"/>
                <a:cs typeface="+mn-cs"/>
              </a:endParaRPr>
            </a:p>
          </xdr:txBody>
        </xdr:sp>
      </xdr:grpSp>
      <xdr:grpSp>
        <xdr:nvGrpSpPr>
          <xdr:cNvPr id="49" name="Group 48">
            <a:extLst>
              <a:ext uri="{FF2B5EF4-FFF2-40B4-BE49-F238E27FC236}">
                <a16:creationId xmlns:a16="http://schemas.microsoft.com/office/drawing/2014/main" id="{1E020D70-386F-4CCA-BB54-175B2DBA160C}"/>
              </a:ext>
            </a:extLst>
          </xdr:cNvPr>
          <xdr:cNvGrpSpPr/>
        </xdr:nvGrpSpPr>
        <xdr:grpSpPr>
          <a:xfrm>
            <a:off x="5665792" y="866424"/>
            <a:ext cx="836097" cy="894980"/>
            <a:chOff x="2924393" y="-1933527"/>
            <a:chExt cx="837676" cy="1015969"/>
          </a:xfrm>
        </xdr:grpSpPr>
        <xdr:sp macro="" textlink="Pivots!H19">
          <xdr:nvSpPr>
            <xdr:cNvPr id="50" name="Rectangle: Rounded Corners 49">
              <a:extLst>
                <a:ext uri="{FF2B5EF4-FFF2-40B4-BE49-F238E27FC236}">
                  <a16:creationId xmlns:a16="http://schemas.microsoft.com/office/drawing/2014/main" id="{022BA585-AA65-4D4E-BB19-E7B662FFA83F}"/>
                </a:ext>
              </a:extLst>
            </xdr:cNvPr>
            <xdr:cNvSpPr/>
          </xdr:nvSpPr>
          <xdr:spPr>
            <a:xfrm>
              <a:off x="2965951" y="-1634489"/>
              <a:ext cx="761418" cy="716931"/>
            </a:xfrm>
            <a:prstGeom prst="roundRect">
              <a:avLst/>
            </a:prstGeom>
            <a:solidFill>
              <a:schemeClr val="accent6">
                <a:lumMod val="75000"/>
              </a:schemeClr>
            </a:solidFill>
            <a:ln w="31750">
              <a:solidFill>
                <a:schemeClr val="tx1">
                  <a:lumMod val="95000"/>
                  <a:lumOff val="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85422AE-4E2E-4BC4-B868-F8E727172FB6}" type="TxLink">
                <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pPr marL="0" indent="0" algn="ctr"/>
                <a:t>$495 </a:t>
              </a:fld>
              <a:endPar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sp macro="" textlink="">
          <xdr:nvSpPr>
            <xdr:cNvPr id="51" name="TextBox 50">
              <a:extLst>
                <a:ext uri="{FF2B5EF4-FFF2-40B4-BE49-F238E27FC236}">
                  <a16:creationId xmlns:a16="http://schemas.microsoft.com/office/drawing/2014/main" id="{29869CBE-80B6-4A41-A4BE-9D5BF89A644C}"/>
                </a:ext>
              </a:extLst>
            </xdr:cNvPr>
            <xdr:cNvSpPr txBox="1"/>
          </xdr:nvSpPr>
          <xdr:spPr>
            <a:xfrm>
              <a:off x="2924393" y="-1933527"/>
              <a:ext cx="837676" cy="249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cap="none" spc="0">
                  <a:ln w="0"/>
                  <a:solidFill>
                    <a:schemeClr val="tx1"/>
                  </a:solidFill>
                  <a:effectLst>
                    <a:outerShdw blurRad="38100" dist="19050" dir="2700000" algn="tl" rotWithShape="0">
                      <a:schemeClr val="dk1">
                        <a:alpha val="40000"/>
                      </a:schemeClr>
                    </a:outerShdw>
                  </a:effectLst>
                  <a:latin typeface="+mn-lt"/>
                  <a:ea typeface="+mn-ea"/>
                  <a:cs typeface="+mn-cs"/>
                </a:rPr>
                <a:t>CPL</a:t>
              </a:r>
            </a:p>
          </xdr:txBody>
        </xdr:sp>
      </xdr:grpSp>
      <xdr:grpSp>
        <xdr:nvGrpSpPr>
          <xdr:cNvPr id="52" name="Group 51">
            <a:extLst>
              <a:ext uri="{FF2B5EF4-FFF2-40B4-BE49-F238E27FC236}">
                <a16:creationId xmlns:a16="http://schemas.microsoft.com/office/drawing/2014/main" id="{5584F15D-2BB3-4990-93F4-2C95ED618156}"/>
              </a:ext>
            </a:extLst>
          </xdr:cNvPr>
          <xdr:cNvGrpSpPr/>
        </xdr:nvGrpSpPr>
        <xdr:grpSpPr>
          <a:xfrm>
            <a:off x="3850710" y="872227"/>
            <a:ext cx="759983" cy="889178"/>
            <a:chOff x="4082845" y="-1923640"/>
            <a:chExt cx="760978" cy="1009382"/>
          </a:xfrm>
        </xdr:grpSpPr>
        <xdr:sp macro="" textlink="Pivots!F19">
          <xdr:nvSpPr>
            <xdr:cNvPr id="53" name="Rectangle: Rounded Corners 52">
              <a:extLst>
                <a:ext uri="{FF2B5EF4-FFF2-40B4-BE49-F238E27FC236}">
                  <a16:creationId xmlns:a16="http://schemas.microsoft.com/office/drawing/2014/main" id="{F81B6D01-0042-4962-A501-6B2166EC0B76}"/>
                </a:ext>
              </a:extLst>
            </xdr:cNvPr>
            <xdr:cNvSpPr/>
          </xdr:nvSpPr>
          <xdr:spPr>
            <a:xfrm>
              <a:off x="4082845" y="-1631191"/>
              <a:ext cx="760978" cy="716933"/>
            </a:xfrm>
            <a:prstGeom prst="roundRect">
              <a:avLst/>
            </a:prstGeom>
            <a:solidFill>
              <a:schemeClr val="accent6">
                <a:lumMod val="75000"/>
              </a:schemeClr>
            </a:solidFill>
            <a:ln w="31750">
              <a:solidFill>
                <a:schemeClr val="tx1">
                  <a:lumMod val="95000"/>
                  <a:lumOff val="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DAA2D98-E405-4797-B021-6441B5E3A433}" type="TxLink">
                <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pPr marL="0" indent="0" algn="ctr"/>
                <a:t>$12 </a:t>
              </a:fld>
              <a:endPar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sp macro="" textlink="">
          <xdr:nvSpPr>
            <xdr:cNvPr id="54" name="TextBox 53">
              <a:extLst>
                <a:ext uri="{FF2B5EF4-FFF2-40B4-BE49-F238E27FC236}">
                  <a16:creationId xmlns:a16="http://schemas.microsoft.com/office/drawing/2014/main" id="{C89CBF69-3CB2-450B-9484-22B6442AF0A5}"/>
                </a:ext>
              </a:extLst>
            </xdr:cNvPr>
            <xdr:cNvSpPr txBox="1"/>
          </xdr:nvSpPr>
          <xdr:spPr>
            <a:xfrm>
              <a:off x="4154058" y="-1923640"/>
              <a:ext cx="608081" cy="236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cap="none" spc="0">
                  <a:ln w="0"/>
                  <a:solidFill>
                    <a:schemeClr val="tx1"/>
                  </a:solidFill>
                  <a:effectLst>
                    <a:outerShdw blurRad="38100" dist="19050" dir="2700000" algn="tl" rotWithShape="0">
                      <a:schemeClr val="dk1">
                        <a:alpha val="40000"/>
                      </a:schemeClr>
                    </a:outerShdw>
                  </a:effectLst>
                  <a:latin typeface="+mn-lt"/>
                  <a:ea typeface="+mn-ea"/>
                  <a:cs typeface="+mn-cs"/>
                </a:rPr>
                <a:t>CPC</a:t>
              </a:r>
            </a:p>
          </xdr:txBody>
        </xdr:sp>
      </xdr:grpSp>
    </xdr:grpSp>
    <xdr:clientData/>
  </xdr:twoCellAnchor>
  <xdr:twoCellAnchor>
    <xdr:from>
      <xdr:col>10</xdr:col>
      <xdr:colOff>931333</xdr:colOff>
      <xdr:row>3</xdr:row>
      <xdr:rowOff>50350</xdr:rowOff>
    </xdr:from>
    <xdr:to>
      <xdr:col>17</xdr:col>
      <xdr:colOff>1137499</xdr:colOff>
      <xdr:row>7</xdr:row>
      <xdr:rowOff>70972</xdr:rowOff>
    </xdr:to>
    <xdr:grpSp>
      <xdr:nvGrpSpPr>
        <xdr:cNvPr id="104" name="Group 103">
          <a:extLst>
            <a:ext uri="{FF2B5EF4-FFF2-40B4-BE49-F238E27FC236}">
              <a16:creationId xmlns:a16="http://schemas.microsoft.com/office/drawing/2014/main" id="{676EEE6E-1946-4BB2-A2AB-D0A10085B659}"/>
            </a:ext>
          </a:extLst>
        </xdr:cNvPr>
        <xdr:cNvGrpSpPr/>
      </xdr:nvGrpSpPr>
      <xdr:grpSpPr>
        <a:xfrm>
          <a:off x="7228416" y="780600"/>
          <a:ext cx="6408000" cy="994289"/>
          <a:chOff x="137584" y="835950"/>
          <a:chExt cx="6364305" cy="925455"/>
        </a:xfrm>
      </xdr:grpSpPr>
      <xdr:grpSp>
        <xdr:nvGrpSpPr>
          <xdr:cNvPr id="105" name="Group 104">
            <a:extLst>
              <a:ext uri="{FF2B5EF4-FFF2-40B4-BE49-F238E27FC236}">
                <a16:creationId xmlns:a16="http://schemas.microsoft.com/office/drawing/2014/main" id="{F08129DF-2CDA-4431-B08E-9B5839F1F985}"/>
              </a:ext>
            </a:extLst>
          </xdr:cNvPr>
          <xdr:cNvGrpSpPr/>
        </xdr:nvGrpSpPr>
        <xdr:grpSpPr>
          <a:xfrm>
            <a:off x="137584" y="877848"/>
            <a:ext cx="759983" cy="883557"/>
            <a:chOff x="4031604" y="-723171"/>
            <a:chExt cx="758808" cy="1010940"/>
          </a:xfrm>
        </xdr:grpSpPr>
        <xdr:sp macro="" textlink="Pivots!B41">
          <xdr:nvSpPr>
            <xdr:cNvPr id="124" name="Rectangle: Rounded Corners 123">
              <a:extLst>
                <a:ext uri="{FF2B5EF4-FFF2-40B4-BE49-F238E27FC236}">
                  <a16:creationId xmlns:a16="http://schemas.microsoft.com/office/drawing/2014/main" id="{5A375C04-AA6A-4D35-A4D4-1EE630B23ED3}"/>
                </a:ext>
              </a:extLst>
            </xdr:cNvPr>
            <xdr:cNvSpPr/>
          </xdr:nvSpPr>
          <xdr:spPr>
            <a:xfrm>
              <a:off x="4031604" y="-434838"/>
              <a:ext cx="758808" cy="722607"/>
            </a:xfrm>
            <a:prstGeom prst="roundRect">
              <a:avLst/>
            </a:prstGeom>
            <a:solidFill>
              <a:schemeClr val="accent6">
                <a:lumMod val="75000"/>
              </a:schemeClr>
            </a:solidFill>
            <a:ln w="31750">
              <a:solidFill>
                <a:schemeClr val="tx1">
                  <a:lumMod val="95000"/>
                  <a:lumOff val="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368F9AE-5BD3-49E8-9122-0E2050731D42}" type="TxLink">
                <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t>$7,007</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sp macro="" textlink="">
          <xdr:nvSpPr>
            <xdr:cNvPr id="125" name="TextBox 124">
              <a:extLst>
                <a:ext uri="{FF2B5EF4-FFF2-40B4-BE49-F238E27FC236}">
                  <a16:creationId xmlns:a16="http://schemas.microsoft.com/office/drawing/2014/main" id="{26013107-0930-473B-BB63-01A356ED52BC}"/>
                </a:ext>
              </a:extLst>
            </xdr:cNvPr>
            <xdr:cNvSpPr txBox="1"/>
          </xdr:nvSpPr>
          <xdr:spPr>
            <a:xfrm>
              <a:off x="4101230" y="-723171"/>
              <a:ext cx="635211" cy="225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cap="none" spc="0">
                  <a:ln w="0"/>
                  <a:solidFill>
                    <a:schemeClr val="tx1"/>
                  </a:solidFill>
                  <a:effectLst>
                    <a:outerShdw blurRad="38100" dist="19050" dir="2700000" algn="tl" rotWithShape="0">
                      <a:schemeClr val="dk1">
                        <a:alpha val="40000"/>
                      </a:schemeClr>
                    </a:outerShdw>
                  </a:effectLst>
                  <a:latin typeface="+mn-lt"/>
                  <a:ea typeface="+mn-ea"/>
                  <a:cs typeface="+mn-cs"/>
                </a:rPr>
                <a:t>AOV</a:t>
              </a:r>
            </a:p>
          </xdr:txBody>
        </xdr:sp>
      </xdr:grpSp>
      <xdr:grpSp>
        <xdr:nvGrpSpPr>
          <xdr:cNvPr id="106" name="Group 105">
            <a:extLst>
              <a:ext uri="{FF2B5EF4-FFF2-40B4-BE49-F238E27FC236}">
                <a16:creationId xmlns:a16="http://schemas.microsoft.com/office/drawing/2014/main" id="{8D9DEF9D-D565-4D80-9CBA-E13BDB135031}"/>
              </a:ext>
            </a:extLst>
          </xdr:cNvPr>
          <xdr:cNvGrpSpPr/>
        </xdr:nvGrpSpPr>
        <xdr:grpSpPr>
          <a:xfrm>
            <a:off x="1061638" y="835950"/>
            <a:ext cx="764212" cy="925455"/>
            <a:chOff x="3209220" y="-821357"/>
            <a:chExt cx="761399" cy="1068865"/>
          </a:xfrm>
        </xdr:grpSpPr>
        <xdr:sp macro="" textlink="Pivots!C41">
          <xdr:nvSpPr>
            <xdr:cNvPr id="122" name="Rectangle: Rounded Corners 121">
              <a:extLst>
                <a:ext uri="{FF2B5EF4-FFF2-40B4-BE49-F238E27FC236}">
                  <a16:creationId xmlns:a16="http://schemas.microsoft.com/office/drawing/2014/main" id="{FDD8FA46-FA5C-4087-A881-CC87CE4242EF}"/>
                </a:ext>
              </a:extLst>
            </xdr:cNvPr>
            <xdr:cNvSpPr/>
          </xdr:nvSpPr>
          <xdr:spPr>
            <a:xfrm>
              <a:off x="3213433" y="-481915"/>
              <a:ext cx="757186" cy="729423"/>
            </a:xfrm>
            <a:prstGeom prst="roundRect">
              <a:avLst/>
            </a:prstGeom>
            <a:solidFill>
              <a:schemeClr val="accent6">
                <a:lumMod val="75000"/>
              </a:schemeClr>
            </a:solidFill>
            <a:ln w="31750">
              <a:solidFill>
                <a:schemeClr val="tx1">
                  <a:lumMod val="95000"/>
                  <a:lumOff val="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3A8FD69-9F7C-4EAB-8263-4C5B76DF082B}" type="TxLink">
                <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t>$2.54</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sp macro="" textlink="">
          <xdr:nvSpPr>
            <xdr:cNvPr id="123" name="TextBox 122">
              <a:extLst>
                <a:ext uri="{FF2B5EF4-FFF2-40B4-BE49-F238E27FC236}">
                  <a16:creationId xmlns:a16="http://schemas.microsoft.com/office/drawing/2014/main" id="{0B374EAD-8DF5-490B-9E52-A0295D181DF4}"/>
                </a:ext>
              </a:extLst>
            </xdr:cNvPr>
            <xdr:cNvSpPr txBox="1"/>
          </xdr:nvSpPr>
          <xdr:spPr>
            <a:xfrm>
              <a:off x="3209220" y="-821357"/>
              <a:ext cx="698707" cy="324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cap="none" spc="0">
                  <a:ln w="0"/>
                  <a:solidFill>
                    <a:schemeClr val="tx1"/>
                  </a:solidFill>
                  <a:effectLst>
                    <a:outerShdw blurRad="38100" dist="19050" dir="2700000" algn="tl" rotWithShape="0">
                      <a:schemeClr val="dk1">
                        <a:alpha val="40000"/>
                      </a:schemeClr>
                    </a:outerShdw>
                  </a:effectLst>
                  <a:latin typeface="+mn-lt"/>
                  <a:ea typeface="+mn-ea"/>
                  <a:cs typeface="+mn-cs"/>
                </a:rPr>
                <a:t>ROAS</a:t>
              </a:r>
            </a:p>
          </xdr:txBody>
        </xdr:sp>
      </xdr:grpSp>
      <xdr:grpSp>
        <xdr:nvGrpSpPr>
          <xdr:cNvPr id="107" name="Group 106">
            <a:extLst>
              <a:ext uri="{FF2B5EF4-FFF2-40B4-BE49-F238E27FC236}">
                <a16:creationId xmlns:a16="http://schemas.microsoft.com/office/drawing/2014/main" id="{4C8C78FC-A175-4B91-A9BA-41D64C6822AB}"/>
              </a:ext>
            </a:extLst>
          </xdr:cNvPr>
          <xdr:cNvGrpSpPr/>
        </xdr:nvGrpSpPr>
        <xdr:grpSpPr>
          <a:xfrm>
            <a:off x="1981046" y="842175"/>
            <a:ext cx="853271" cy="919229"/>
            <a:chOff x="895059" y="-795337"/>
            <a:chExt cx="850133" cy="1061674"/>
          </a:xfrm>
        </xdr:grpSpPr>
        <xdr:sp macro="" textlink="Pivots!D41">
          <xdr:nvSpPr>
            <xdr:cNvPr id="120" name="Rectangle: Rounded Corners 119">
              <a:extLst>
                <a:ext uri="{FF2B5EF4-FFF2-40B4-BE49-F238E27FC236}">
                  <a16:creationId xmlns:a16="http://schemas.microsoft.com/office/drawing/2014/main" id="{857D908F-CF56-4B3E-8F0D-74F1FEE4752F}"/>
                </a:ext>
              </a:extLst>
            </xdr:cNvPr>
            <xdr:cNvSpPr/>
          </xdr:nvSpPr>
          <xdr:spPr>
            <a:xfrm>
              <a:off x="908111" y="-463084"/>
              <a:ext cx="757187" cy="729421"/>
            </a:xfrm>
            <a:prstGeom prst="roundRect">
              <a:avLst/>
            </a:prstGeom>
            <a:solidFill>
              <a:schemeClr val="accent6">
                <a:lumMod val="75000"/>
              </a:schemeClr>
            </a:solidFill>
            <a:ln w="31750">
              <a:solidFill>
                <a:schemeClr val="tx1">
                  <a:lumMod val="95000"/>
                  <a:lumOff val="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6E38FBE-37B8-425F-B438-F89915CE0909}" type="TxLink">
                <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t>154.29%</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sp macro="" textlink="">
          <xdr:nvSpPr>
            <xdr:cNvPr id="121" name="TextBox 120">
              <a:extLst>
                <a:ext uri="{FF2B5EF4-FFF2-40B4-BE49-F238E27FC236}">
                  <a16:creationId xmlns:a16="http://schemas.microsoft.com/office/drawing/2014/main" id="{E16111A5-5D19-4CA1-8EEB-033C0095BF82}"/>
                </a:ext>
              </a:extLst>
            </xdr:cNvPr>
            <xdr:cNvSpPr txBox="1"/>
          </xdr:nvSpPr>
          <xdr:spPr>
            <a:xfrm>
              <a:off x="895059" y="-795337"/>
              <a:ext cx="850133" cy="309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cap="none" spc="0">
                  <a:ln w="0"/>
                  <a:solidFill>
                    <a:schemeClr val="tx1"/>
                  </a:solidFill>
                  <a:effectLst>
                    <a:outerShdw blurRad="38100" dist="19050" dir="2700000" algn="tl" rotWithShape="0">
                      <a:schemeClr val="dk1">
                        <a:alpha val="40000"/>
                      </a:schemeClr>
                    </a:outerShdw>
                  </a:effectLst>
                  <a:latin typeface="+mn-lt"/>
                  <a:ea typeface="+mn-ea"/>
                  <a:cs typeface="+mn-cs"/>
                </a:rPr>
                <a:t>ROAS%</a:t>
              </a:r>
              <a:endParaRPr lang="en-US" sz="2400" b="1"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grpSp>
      <xdr:grpSp>
        <xdr:nvGrpSpPr>
          <xdr:cNvPr id="108" name="Group 107">
            <a:extLst>
              <a:ext uri="{FF2B5EF4-FFF2-40B4-BE49-F238E27FC236}">
                <a16:creationId xmlns:a16="http://schemas.microsoft.com/office/drawing/2014/main" id="{A1C54149-8DAA-45AA-9CC6-B78831590AD7}"/>
              </a:ext>
            </a:extLst>
          </xdr:cNvPr>
          <xdr:cNvGrpSpPr/>
        </xdr:nvGrpSpPr>
        <xdr:grpSpPr>
          <a:xfrm>
            <a:off x="2922429" y="895634"/>
            <a:ext cx="781278" cy="865771"/>
            <a:chOff x="-191731" y="-717959"/>
            <a:chExt cx="778403" cy="999932"/>
          </a:xfrm>
        </xdr:grpSpPr>
        <xdr:sp macro="" textlink="Pivots!E41">
          <xdr:nvSpPr>
            <xdr:cNvPr id="118" name="Rectangle: Rounded Corners 117">
              <a:extLst>
                <a:ext uri="{FF2B5EF4-FFF2-40B4-BE49-F238E27FC236}">
                  <a16:creationId xmlns:a16="http://schemas.microsoft.com/office/drawing/2014/main" id="{83F1EC09-71B9-4DFF-9B55-0FF6CC50E117}"/>
                </a:ext>
              </a:extLst>
            </xdr:cNvPr>
            <xdr:cNvSpPr/>
          </xdr:nvSpPr>
          <xdr:spPr>
            <a:xfrm>
              <a:off x="-191731" y="-447449"/>
              <a:ext cx="757187" cy="729422"/>
            </a:xfrm>
            <a:prstGeom prst="roundRect">
              <a:avLst/>
            </a:prstGeom>
            <a:solidFill>
              <a:schemeClr val="accent6">
                <a:lumMod val="75000"/>
              </a:schemeClr>
            </a:solidFill>
            <a:ln w="31750">
              <a:solidFill>
                <a:schemeClr val="tx1">
                  <a:lumMod val="95000"/>
                  <a:lumOff val="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AAD1881-3D59-4FE3-A55E-21C54E599332}" type="TxLink">
                <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t>$2,756 </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sp macro="" textlink="">
          <xdr:nvSpPr>
            <xdr:cNvPr id="119" name="TextBox 118">
              <a:extLst>
                <a:ext uri="{FF2B5EF4-FFF2-40B4-BE49-F238E27FC236}">
                  <a16:creationId xmlns:a16="http://schemas.microsoft.com/office/drawing/2014/main" id="{9CDEE8E0-C026-46AE-8B83-15E5CD0B307D}"/>
                </a:ext>
              </a:extLst>
            </xdr:cNvPr>
            <xdr:cNvSpPr txBox="1"/>
          </xdr:nvSpPr>
          <xdr:spPr>
            <a:xfrm>
              <a:off x="-62198" y="-717959"/>
              <a:ext cx="648870" cy="186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cap="none" spc="0">
                  <a:ln w="0"/>
                  <a:solidFill>
                    <a:schemeClr val="tx1"/>
                  </a:solidFill>
                  <a:effectLst>
                    <a:outerShdw blurRad="38100" dist="19050" dir="2700000" algn="tl" rotWithShape="0">
                      <a:schemeClr val="dk1">
                        <a:alpha val="40000"/>
                      </a:schemeClr>
                    </a:outerShdw>
                  </a:effectLst>
                  <a:latin typeface="+mn-lt"/>
                  <a:ea typeface="+mn-ea"/>
                  <a:cs typeface="+mn-cs"/>
                </a:rPr>
                <a:t>CAC</a:t>
              </a:r>
              <a:endParaRPr lang="en-US" sz="1400" b="1">
                <a:solidFill>
                  <a:schemeClr val="bg1"/>
                </a:solidFill>
                <a:latin typeface="+mn-lt"/>
                <a:ea typeface="+mn-ea"/>
                <a:cs typeface="+mn-cs"/>
              </a:endParaRPr>
            </a:p>
          </xdr:txBody>
        </xdr:sp>
      </xdr:grpSp>
      <xdr:grpSp>
        <xdr:nvGrpSpPr>
          <xdr:cNvPr id="109" name="Group 108">
            <a:extLst>
              <a:ext uri="{FF2B5EF4-FFF2-40B4-BE49-F238E27FC236}">
                <a16:creationId xmlns:a16="http://schemas.microsoft.com/office/drawing/2014/main" id="{1EE54A44-D061-4C25-901D-FEAB43087A73}"/>
              </a:ext>
            </a:extLst>
          </xdr:cNvPr>
          <xdr:cNvGrpSpPr/>
        </xdr:nvGrpSpPr>
        <xdr:grpSpPr>
          <a:xfrm>
            <a:off x="4747239" y="887281"/>
            <a:ext cx="791735" cy="874124"/>
            <a:chOff x="-651922" y="-732435"/>
            <a:chExt cx="788820" cy="1009582"/>
          </a:xfrm>
        </xdr:grpSpPr>
        <xdr:sp macro="" textlink="Pivots!$G41">
          <xdr:nvSpPr>
            <xdr:cNvPr id="116" name="Rectangle: Rounded Corners 115">
              <a:extLst>
                <a:ext uri="{FF2B5EF4-FFF2-40B4-BE49-F238E27FC236}">
                  <a16:creationId xmlns:a16="http://schemas.microsoft.com/office/drawing/2014/main" id="{A209C036-72EB-49C7-B1CF-840B05ED2656}"/>
                </a:ext>
              </a:extLst>
            </xdr:cNvPr>
            <xdr:cNvSpPr/>
          </xdr:nvSpPr>
          <xdr:spPr>
            <a:xfrm>
              <a:off x="-620287" y="-452277"/>
              <a:ext cx="757185" cy="729424"/>
            </a:xfrm>
            <a:prstGeom prst="roundRect">
              <a:avLst/>
            </a:prstGeom>
            <a:solidFill>
              <a:schemeClr val="accent6">
                <a:lumMod val="75000"/>
              </a:schemeClr>
            </a:solidFill>
            <a:ln w="31750">
              <a:solidFill>
                <a:schemeClr val="tx1">
                  <a:lumMod val="95000"/>
                  <a:lumOff val="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5AA4121-E0DB-4D73-BF53-39B4B371F847}" type="TxLink">
                <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t>$107 </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sp macro="" textlink="">
          <xdr:nvSpPr>
            <xdr:cNvPr id="117" name="TextBox 116">
              <a:extLst>
                <a:ext uri="{FF2B5EF4-FFF2-40B4-BE49-F238E27FC236}">
                  <a16:creationId xmlns:a16="http://schemas.microsoft.com/office/drawing/2014/main" id="{C6FE6AE7-AF4B-4DA0-B934-9C8A3C689AC0}"/>
                </a:ext>
              </a:extLst>
            </xdr:cNvPr>
            <xdr:cNvSpPr txBox="1"/>
          </xdr:nvSpPr>
          <xdr:spPr>
            <a:xfrm>
              <a:off x="-651922" y="-732435"/>
              <a:ext cx="697854" cy="205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cap="none" spc="0">
                  <a:ln w="0"/>
                  <a:solidFill>
                    <a:schemeClr val="tx1"/>
                  </a:solidFill>
                  <a:effectLst>
                    <a:outerShdw blurRad="38100" dist="19050" dir="2700000" algn="tl" rotWithShape="0">
                      <a:schemeClr val="dk1">
                        <a:alpha val="40000"/>
                      </a:schemeClr>
                    </a:outerShdw>
                  </a:effectLst>
                  <a:latin typeface="+mn-lt"/>
                  <a:ea typeface="+mn-ea"/>
                  <a:cs typeface="+mn-cs"/>
                </a:rPr>
                <a:t>CPM</a:t>
              </a:r>
              <a:endParaRPr lang="en-US" sz="1400" b="1">
                <a:solidFill>
                  <a:schemeClr val="bg1"/>
                </a:solidFill>
                <a:latin typeface="+mn-lt"/>
                <a:ea typeface="+mn-ea"/>
                <a:cs typeface="+mn-cs"/>
              </a:endParaRPr>
            </a:p>
          </xdr:txBody>
        </xdr:sp>
      </xdr:grpSp>
      <xdr:grpSp>
        <xdr:nvGrpSpPr>
          <xdr:cNvPr id="110" name="Group 109">
            <a:extLst>
              <a:ext uri="{FF2B5EF4-FFF2-40B4-BE49-F238E27FC236}">
                <a16:creationId xmlns:a16="http://schemas.microsoft.com/office/drawing/2014/main" id="{94169605-ADA7-4BE0-A0B0-85A5939C7873}"/>
              </a:ext>
            </a:extLst>
          </xdr:cNvPr>
          <xdr:cNvGrpSpPr/>
        </xdr:nvGrpSpPr>
        <xdr:grpSpPr>
          <a:xfrm>
            <a:off x="5665792" y="866424"/>
            <a:ext cx="836097" cy="894980"/>
            <a:chOff x="2924393" y="-1933527"/>
            <a:chExt cx="837676" cy="1015969"/>
          </a:xfrm>
        </xdr:grpSpPr>
        <xdr:sp macro="" textlink="Pivots!H41">
          <xdr:nvSpPr>
            <xdr:cNvPr id="114" name="Rectangle: Rounded Corners 113">
              <a:extLst>
                <a:ext uri="{FF2B5EF4-FFF2-40B4-BE49-F238E27FC236}">
                  <a16:creationId xmlns:a16="http://schemas.microsoft.com/office/drawing/2014/main" id="{242AECA5-B392-434B-B883-DAAF977FDF7A}"/>
                </a:ext>
              </a:extLst>
            </xdr:cNvPr>
            <xdr:cNvSpPr/>
          </xdr:nvSpPr>
          <xdr:spPr>
            <a:xfrm>
              <a:off x="2965951" y="-1634489"/>
              <a:ext cx="761418" cy="716931"/>
            </a:xfrm>
            <a:prstGeom prst="roundRect">
              <a:avLst/>
            </a:prstGeom>
            <a:solidFill>
              <a:schemeClr val="accent6">
                <a:lumMod val="75000"/>
              </a:schemeClr>
            </a:solidFill>
            <a:ln w="31750">
              <a:solidFill>
                <a:schemeClr val="tx1">
                  <a:lumMod val="95000"/>
                  <a:lumOff val="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1829DD8-490A-4F72-8DCB-847AA7A28DE0}" type="TxLink">
                <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t>$490 </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sp macro="" textlink="">
          <xdr:nvSpPr>
            <xdr:cNvPr id="115" name="TextBox 114">
              <a:extLst>
                <a:ext uri="{FF2B5EF4-FFF2-40B4-BE49-F238E27FC236}">
                  <a16:creationId xmlns:a16="http://schemas.microsoft.com/office/drawing/2014/main" id="{03388B95-5B91-4793-9005-E65D0B38D0E0}"/>
                </a:ext>
              </a:extLst>
            </xdr:cNvPr>
            <xdr:cNvSpPr txBox="1"/>
          </xdr:nvSpPr>
          <xdr:spPr>
            <a:xfrm>
              <a:off x="2924393" y="-1933527"/>
              <a:ext cx="837676" cy="249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cap="none" spc="0">
                  <a:ln w="0"/>
                  <a:solidFill>
                    <a:schemeClr val="tx1"/>
                  </a:solidFill>
                  <a:effectLst>
                    <a:outerShdw blurRad="38100" dist="19050" dir="2700000" algn="tl" rotWithShape="0">
                      <a:schemeClr val="dk1">
                        <a:alpha val="40000"/>
                      </a:schemeClr>
                    </a:outerShdw>
                  </a:effectLst>
                  <a:latin typeface="+mn-lt"/>
                  <a:ea typeface="+mn-ea"/>
                  <a:cs typeface="+mn-cs"/>
                </a:rPr>
                <a:t>CPL</a:t>
              </a:r>
            </a:p>
          </xdr:txBody>
        </xdr:sp>
      </xdr:grpSp>
      <xdr:grpSp>
        <xdr:nvGrpSpPr>
          <xdr:cNvPr id="111" name="Group 110">
            <a:extLst>
              <a:ext uri="{FF2B5EF4-FFF2-40B4-BE49-F238E27FC236}">
                <a16:creationId xmlns:a16="http://schemas.microsoft.com/office/drawing/2014/main" id="{C867BBB5-F6F6-4820-8743-F869692D5D51}"/>
              </a:ext>
            </a:extLst>
          </xdr:cNvPr>
          <xdr:cNvGrpSpPr/>
        </xdr:nvGrpSpPr>
        <xdr:grpSpPr>
          <a:xfrm>
            <a:off x="3850710" y="872227"/>
            <a:ext cx="759983" cy="889178"/>
            <a:chOff x="4082845" y="-1923640"/>
            <a:chExt cx="760978" cy="1009382"/>
          </a:xfrm>
        </xdr:grpSpPr>
        <xdr:sp macro="" textlink="Pivots!F41">
          <xdr:nvSpPr>
            <xdr:cNvPr id="112" name="Rectangle: Rounded Corners 111">
              <a:extLst>
                <a:ext uri="{FF2B5EF4-FFF2-40B4-BE49-F238E27FC236}">
                  <a16:creationId xmlns:a16="http://schemas.microsoft.com/office/drawing/2014/main" id="{B6E25444-858B-43F8-8BD0-B0DF46F45476}"/>
                </a:ext>
              </a:extLst>
            </xdr:cNvPr>
            <xdr:cNvSpPr/>
          </xdr:nvSpPr>
          <xdr:spPr>
            <a:xfrm>
              <a:off x="4082845" y="-1631191"/>
              <a:ext cx="760978" cy="716933"/>
            </a:xfrm>
            <a:prstGeom prst="roundRect">
              <a:avLst/>
            </a:prstGeom>
            <a:solidFill>
              <a:schemeClr val="accent6">
                <a:lumMod val="75000"/>
              </a:schemeClr>
            </a:solidFill>
            <a:ln w="31750">
              <a:solidFill>
                <a:schemeClr val="tx1">
                  <a:lumMod val="95000"/>
                  <a:lumOff val="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5E12BCF-A876-4367-85C3-985DD5A9A34F}" type="TxLink">
                <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t>$11 </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sp macro="" textlink="">
          <xdr:nvSpPr>
            <xdr:cNvPr id="113" name="TextBox 112">
              <a:extLst>
                <a:ext uri="{FF2B5EF4-FFF2-40B4-BE49-F238E27FC236}">
                  <a16:creationId xmlns:a16="http://schemas.microsoft.com/office/drawing/2014/main" id="{618E2944-D872-4167-9FD3-5625DB474AAC}"/>
                </a:ext>
              </a:extLst>
            </xdr:cNvPr>
            <xdr:cNvSpPr txBox="1"/>
          </xdr:nvSpPr>
          <xdr:spPr>
            <a:xfrm>
              <a:off x="4154058" y="-1923640"/>
              <a:ext cx="608081" cy="236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cap="none" spc="0">
                  <a:ln w="0"/>
                  <a:solidFill>
                    <a:schemeClr val="tx1"/>
                  </a:solidFill>
                  <a:effectLst>
                    <a:outerShdw blurRad="38100" dist="19050" dir="2700000" algn="tl" rotWithShape="0">
                      <a:schemeClr val="dk1">
                        <a:alpha val="40000"/>
                      </a:schemeClr>
                    </a:outerShdw>
                  </a:effectLst>
                  <a:latin typeface="+mn-lt"/>
                  <a:ea typeface="+mn-ea"/>
                  <a:cs typeface="+mn-cs"/>
                </a:rPr>
                <a:t>CPC</a:t>
              </a:r>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em Mohamed" refreshedDate="45469.788344560184" createdVersion="6" refreshedVersion="6" minRefreshableVersion="3" recordCount="308" xr:uid="{6EB9AD8C-0B2F-478F-A62B-4592EA04B986}">
  <cacheSource type="worksheet">
    <worksheetSource ref="A1:K309" sheet="Marketing"/>
  </cacheSource>
  <cacheFields count="22">
    <cacheField name="id" numFmtId="0">
      <sharedItems containsSemiMixedTypes="0" containsString="0" containsNumber="1" containsInteger="1" minValue="1" maxValue="308"/>
    </cacheField>
    <cacheField name="c_date" numFmtId="14">
      <sharedItems containsSemiMixedTypes="0" containsNonDate="0" containsDate="1" containsString="0" minDate="2021-02-01T00:00:00" maxDate="2021-03-01T00:00:00"/>
    </cacheField>
    <cacheField name="campaign_name" numFmtId="0">
      <sharedItems count="11">
        <s v="banner_partner"/>
        <s v="facebook_lal"/>
        <s v="facebook_retargeting"/>
        <s v="facebook_tier1"/>
        <s v="facebOOK_tier2"/>
        <s v="google_hot"/>
        <s v="google_wide"/>
        <s v="instagram_blogger"/>
        <s v="instagram_tier1"/>
        <s v="instagram_tier2"/>
        <s v="youtube_blogger"/>
      </sharedItems>
    </cacheField>
    <cacheField name="category" numFmtId="0">
      <sharedItems count="4">
        <s v="media"/>
        <s v="social"/>
        <s v="search"/>
        <s v="influencer"/>
      </sharedItems>
    </cacheField>
    <cacheField name="campaign_id" numFmtId="0">
      <sharedItems containsSemiMixedTypes="0" containsString="0" containsNumber="1" containsInteger="1" minValue="10934" maxValue="89459845"/>
    </cacheField>
    <cacheField name="impressions" numFmtId="169">
      <sharedItems containsSemiMixedTypes="0" containsString="0" containsNumber="1" containsInteger="1" minValue="667" maxValue="419970000"/>
    </cacheField>
    <cacheField name="mark_spent" numFmtId="165">
      <sharedItems containsSemiMixedTypes="0" containsString="0" containsNumber="1" minValue="169.75" maxValue="880357" count="308">
        <n v="931.99"/>
        <n v="46159.8"/>
        <n v="29378.3"/>
        <n v="177746"/>
        <n v="427922"/>
        <n v="38185.199999999997"/>
        <n v="79987.7"/>
        <n v="31883.9"/>
        <n v="44731.7"/>
        <n v="179519"/>
        <n v="193124"/>
        <n v="145201"/>
        <n v="390105"/>
        <n v="225274"/>
        <n v="543275"/>
        <n v="206424"/>
        <n v="523398"/>
        <n v="339735"/>
        <n v="492126"/>
        <n v="750361"/>
        <n v="25023.200000000001"/>
        <n v="60021.599999999999"/>
        <n v="16706.400000000001"/>
        <n v="34169.9"/>
        <n v="7583.66"/>
        <n v="8087.73"/>
        <n v="2791.06"/>
        <n v="6822.62"/>
        <n v="16997.8"/>
        <n v="8829.07"/>
        <n v="76716.399999999994"/>
        <n v="120335"/>
        <n v="192789"/>
        <n v="29281"/>
        <n v="10104.9"/>
        <n v="40099"/>
        <n v="29091.4"/>
        <n v="131236"/>
        <n v="6171.15"/>
        <n v="44580.9"/>
        <n v="171332"/>
        <n v="170719"/>
        <n v="6587.76"/>
        <n v="345629"/>
        <n v="291254"/>
        <n v="171831"/>
        <n v="440355"/>
        <n v="173041"/>
        <n v="32169.9"/>
        <n v="51783.3"/>
        <n v="16078.6"/>
        <n v="48796.6"/>
        <n v="5871.29"/>
        <n v="315.92"/>
        <n v="3098.45"/>
        <n v="6844.8"/>
        <n v="1293.55"/>
        <n v="169.75"/>
        <n v="5039.51"/>
        <n v="885.75"/>
        <n v="6790.74"/>
        <n v="1420.15"/>
        <n v="3435.44"/>
        <n v="4336.04"/>
        <n v="2152.37"/>
        <n v="12713"/>
        <n v="17711.099999999999"/>
        <n v="11278.3"/>
        <n v="8367.08"/>
        <n v="4764.34"/>
        <n v="14609.5"/>
        <n v="31712"/>
        <n v="31422.5"/>
        <n v="17176.7"/>
        <n v="3173.41"/>
        <n v="73587.5"/>
        <n v="1555.96"/>
        <n v="5792.48"/>
        <n v="1238.0899999999999"/>
        <n v="2857.1"/>
        <n v="1487.47"/>
        <n v="1071.1600000000001"/>
        <n v="200.42"/>
        <n v="224.81"/>
        <n v="7307.37"/>
        <n v="18385.3"/>
        <n v="65284.4"/>
        <n v="173914"/>
        <n v="90691.7"/>
        <n v="40407.9"/>
        <n v="27314.400000000001"/>
        <n v="27210.400000000001"/>
        <n v="49036.5"/>
        <n v="43386.400000000001"/>
        <n v="105681"/>
        <n v="110004"/>
        <n v="308692"/>
        <n v="60244.9"/>
        <n v="168064"/>
        <n v="393027"/>
        <n v="489831"/>
        <n v="30892.2"/>
        <n v="53253.9"/>
        <n v="56874.2"/>
        <n v="38596.699999999997"/>
        <n v="59710"/>
        <n v="9858.2800000000007"/>
        <n v="94564.2"/>
        <n v="11230.2"/>
        <n v="19887.7"/>
        <n v="5003.33"/>
        <n v="6440.5"/>
        <n v="16300.2"/>
        <n v="2198.0500000000002"/>
        <n v="78958.3"/>
        <n v="115389"/>
        <n v="261047"/>
        <n v="62272.6"/>
        <n v="38485.599999999999"/>
        <n v="33752.800000000003"/>
        <n v="62119.4"/>
        <n v="43865.9"/>
        <n v="188516"/>
        <n v="191722"/>
        <n v="325444"/>
        <n v="197948"/>
        <n v="593576"/>
        <n v="595176"/>
        <n v="403691"/>
        <n v="373294"/>
        <n v="415376"/>
        <n v="455831"/>
        <n v="39481"/>
        <n v="95536.2"/>
        <n v="19350"/>
        <n v="44347.199999999997"/>
        <n v="10357"/>
        <n v="17935.400000000001"/>
        <n v="3235.77"/>
        <n v="8665.5499999999993"/>
        <n v="5221.6000000000004"/>
        <n v="11446.7"/>
        <n v="77345.5"/>
        <n v="41269.599999999999"/>
        <n v="96930.6"/>
        <n v="6768.87"/>
        <n v="6426"/>
        <n v="6918.85"/>
        <n v="3095.21"/>
        <n v="51883.1"/>
        <n v="26220.400000000001"/>
        <n v="59745.3"/>
        <n v="61588.1"/>
        <n v="56440.3"/>
        <n v="82930.7"/>
        <n v="102053"/>
        <n v="116213"/>
        <n v="119542"/>
        <n v="9777.5499999999993"/>
        <n v="190469"/>
        <n v="9444.1200000000008"/>
        <n v="30645.4"/>
        <n v="5409.21"/>
        <n v="14306.2"/>
        <n v="1078.73"/>
        <n v="1545.74"/>
        <n v="1754.25"/>
        <n v="3529.73"/>
        <n v="6037"/>
        <n v="15153.6"/>
        <n v="49498.9"/>
        <n v="60108.800000000003"/>
        <n v="56875.199999999997"/>
        <n v="22542"/>
        <n v="18102.099999999999"/>
        <n v="16567.5"/>
        <n v="20299.3"/>
        <n v="67577.8"/>
        <n v="51422.5"/>
        <n v="86733.1"/>
        <n v="216562"/>
        <n v="196998"/>
        <n v="124854"/>
        <n v="271906"/>
        <n v="180223"/>
        <n v="200986"/>
        <n v="81623.5"/>
        <n v="435770"/>
        <n v="17476.2"/>
        <n v="12348.3"/>
        <n v="12581.6"/>
        <n v="22357.599999999999"/>
        <n v="9472.2199999999993"/>
        <n v="4453.1000000000004"/>
        <n v="1487.24"/>
        <n v="384.75"/>
        <n v="23604.1"/>
        <n v="13919.1"/>
        <n v="194336"/>
        <n v="149279"/>
        <n v="36431.699999999997"/>
        <n v="8289.2099999999991"/>
        <n v="46167.6"/>
        <n v="31154.3"/>
        <n v="57642.400000000001"/>
        <n v="126901"/>
        <n v="128751"/>
        <n v="308572"/>
        <n v="32770.1"/>
        <n v="205870"/>
        <n v="82452"/>
        <n v="620903"/>
        <n v="462606"/>
        <n v="518530"/>
        <n v="404285"/>
        <n v="504576"/>
        <n v="65006.3"/>
        <n v="137382"/>
        <n v="15435"/>
        <n v="42311.5"/>
        <n v="6227.53"/>
        <n v="15596"/>
        <n v="3524.08"/>
        <n v="4845.6499999999996"/>
        <n v="9540.01"/>
        <n v="29081.1"/>
        <n v="62509.8"/>
        <n v="104028"/>
        <n v="258306"/>
        <n v="3661.53"/>
        <n v="37965.9"/>
        <n v="330.76"/>
        <n v="10317"/>
        <n v="38890.300000000003"/>
        <n v="348.99"/>
        <n v="26659.9"/>
        <n v="88844.800000000003"/>
        <n v="312844"/>
        <n v="136269"/>
        <n v="143680"/>
        <n v="246023"/>
        <n v="241388"/>
        <n v="300775"/>
        <n v="404737"/>
        <n v="29457.5"/>
        <n v="33474.699999999997"/>
        <n v="557.25"/>
        <n v="23908.400000000001"/>
        <n v="2304.0100000000002"/>
        <n v="12592.4"/>
        <n v="1832.16"/>
        <n v="4950.74"/>
        <n v="3648.9"/>
        <n v="1421.34"/>
        <n v="94399.9"/>
        <n v="40119.199999999997"/>
        <n v="13588.8"/>
        <n v="12183.4"/>
        <n v="6747.94"/>
        <n v="2057.3000000000002"/>
        <n v="7398.26"/>
        <n v="14147.9"/>
        <n v="4138.7299999999996"/>
        <n v="49060.3"/>
        <n v="16656.8"/>
        <n v="218228"/>
        <n v="37098.6"/>
        <n v="103731"/>
        <n v="162819"/>
        <n v="58596.4"/>
        <n v="9908.98"/>
        <n v="150065"/>
        <n v="12503.5"/>
        <n v="19196.599999999999"/>
        <n v="4285.4399999999996"/>
        <n v="18675"/>
        <n v="2059.0300000000002"/>
        <n v="2403.54"/>
        <n v="254.14"/>
        <n v="760.75"/>
        <n v="29962.2"/>
        <n v="42301.1"/>
        <n v="189341"/>
        <n v="185263"/>
        <n v="442617"/>
        <n v="80971.399999999994"/>
        <n v="31680.1"/>
        <n v="33892.6"/>
        <n v="27833"/>
        <n v="19831.400000000001"/>
        <n v="197161"/>
        <n v="121652"/>
        <n v="205045"/>
        <n v="231751"/>
        <n v="151480"/>
        <n v="221258"/>
        <n v="363811"/>
        <n v="86522.9"/>
        <n v="880357"/>
        <n v="303860"/>
        <n v="30801"/>
        <n v="77803.8"/>
        <n v="16343"/>
        <n v="22944.3"/>
        <n v="9034.91"/>
        <n v="38804.199999999997"/>
        <n v="5721.83"/>
        <n v="9892.77"/>
      </sharedItems>
    </cacheField>
    <cacheField name="clicks" numFmtId="169">
      <sharedItems containsSemiMixedTypes="0" containsString="0" containsNumber="1" containsInteger="1" minValue="20" maxValue="61195" count="274">
        <n v="2090"/>
        <n v="4200"/>
        <n v="12591"/>
        <n v="16806"/>
        <n v="20997"/>
        <n v="4207"/>
        <n v="4203"/>
        <n v="4197"/>
        <n v="4190"/>
        <n v="8391"/>
        <n v="12602"/>
        <n v="16808"/>
        <n v="20993"/>
        <n v="25190"/>
        <n v="29390"/>
        <n v="33592"/>
        <n v="37805"/>
        <n v="41997"/>
        <n v="46209"/>
        <n v="50408"/>
        <n v="4208"/>
        <n v="8409"/>
        <n v="2099"/>
        <n v="4205"/>
        <n v="848"/>
        <n v="2093"/>
        <n v="426"/>
        <n v="849"/>
        <n v="596"/>
        <n v="1196"/>
        <n v="3595"/>
        <n v="4807"/>
        <n v="6004"/>
        <n v="1197"/>
        <n v="1202"/>
        <n v="1198"/>
        <n v="2396"/>
        <n v="4800"/>
        <n v="6006"/>
        <n v="7205"/>
        <n v="8402"/>
        <n v="9597"/>
        <n v="10810"/>
        <n v="11991"/>
        <n v="13202"/>
        <n v="14399"/>
        <n v="1194"/>
        <n v="608"/>
        <n v="250"/>
        <n v="610"/>
        <n v="115"/>
        <n v="248"/>
        <n v="148"/>
        <n v="301"/>
        <n v="896"/>
        <n v="1505"/>
        <n v="306"/>
        <n v="294"/>
        <n v="302"/>
        <n v="290"/>
        <n v="599"/>
        <n v="893"/>
        <n v="1207"/>
        <n v="1510"/>
        <n v="1790"/>
        <n v="2407"/>
        <n v="2698"/>
        <n v="2991"/>
        <n v="3297"/>
        <n v="3594"/>
        <n v="296"/>
        <n v="598"/>
        <n v="155"/>
        <n v="297"/>
        <n v="66"/>
        <n v="143"/>
        <n v="20"/>
        <n v="58"/>
        <n v="1210"/>
        <n v="2391"/>
        <n v="7197"/>
        <n v="9601"/>
        <n v="11997"/>
        <n v="2390"/>
        <n v="2395"/>
        <n v="2393"/>
        <n v="4809"/>
        <n v="7206"/>
        <n v="9607"/>
        <n v="11990"/>
        <n v="14406"/>
        <n v="16809"/>
        <n v="19195"/>
        <n v="21603"/>
        <n v="23991"/>
        <n v="26407"/>
        <n v="28796"/>
        <n v="4802"/>
        <n v="1203"/>
        <n v="2408"/>
        <n v="473"/>
        <n v="241"/>
        <n v="486"/>
        <n v="1640"/>
        <n v="3294"/>
        <n v="9898"/>
        <n v="13206"/>
        <n v="16498"/>
        <n v="3302"/>
        <n v="3295"/>
        <n v="3290"/>
        <n v="3303"/>
        <n v="6596"/>
        <n v="9895"/>
        <n v="13196"/>
        <n v="16506"/>
        <n v="19797"/>
        <n v="23103"/>
        <n v="26400"/>
        <n v="29704"/>
        <n v="33003"/>
        <n v="36304"/>
        <n v="39593"/>
        <n v="3299"/>
        <n v="6606"/>
        <n v="1641"/>
        <n v="657"/>
        <n v="1657"/>
        <n v="332"/>
        <n v="661"/>
        <n v="457"/>
        <n v="907"/>
        <n v="3599"/>
        <n v="4504"/>
        <n v="899"/>
        <n v="904"/>
        <n v="898"/>
        <n v="1797"/>
        <n v="2692"/>
        <n v="3602"/>
        <n v="4507"/>
        <n v="5409"/>
        <n v="6307"/>
        <n v="7198"/>
        <n v="8104"/>
        <n v="9004"/>
        <n v="9904"/>
        <n v="10809"/>
        <n v="1810"/>
        <n v="442"/>
        <n v="903"/>
        <n v="175"/>
        <n v="449"/>
        <n v="83"/>
        <n v="187"/>
        <n v="7207"/>
        <n v="9591"/>
        <n v="11993"/>
        <n v="2392"/>
        <n v="2404"/>
        <n v="4797"/>
        <n v="9605"/>
        <n v="12010"/>
        <n v="14390"/>
        <n v="16798"/>
        <n v="19207"/>
        <n v="21596"/>
        <n v="24005"/>
        <n v="26406"/>
        <n v="28810"/>
        <n v="4798"/>
        <n v="1205"/>
        <n v="487"/>
        <n v="243"/>
        <n v="1498"/>
        <n v="2996"/>
        <n v="8996"/>
        <n v="15003"/>
        <n v="3007"/>
        <n v="3006"/>
        <n v="6005"/>
        <n v="12003"/>
        <n v="14992"/>
        <n v="17998"/>
        <n v="21007"/>
        <n v="23994"/>
        <n v="26990"/>
        <n v="30000"/>
        <n v="32999"/>
        <n v="35994"/>
        <n v="3009"/>
        <n v="5997"/>
        <n v="1500"/>
        <n v="2990"/>
        <n v="591"/>
        <n v="1497"/>
        <n v="298"/>
        <n v="594"/>
        <n v="1342"/>
        <n v="2701"/>
        <n v="8093"/>
        <n v="10794"/>
        <n v="13498"/>
        <n v="2695"/>
        <n v="2696"/>
        <n v="2690"/>
        <n v="5406"/>
        <n v="8106"/>
        <n v="10806"/>
        <n v="13491"/>
        <n v="16197"/>
        <n v="18901"/>
        <n v="24294"/>
        <n v="27009"/>
        <n v="29699"/>
        <n v="32395"/>
        <n v="2709"/>
        <n v="5397"/>
        <n v="1349"/>
        <n v="2703"/>
        <n v="530"/>
        <n v="275"/>
        <n v="546"/>
        <n v="2556"/>
        <n v="5104"/>
        <n v="15298"/>
        <n v="20392"/>
        <n v="25503"/>
        <n v="5092"/>
        <n v="5103"/>
        <n v="5100"/>
        <n v="5110"/>
        <n v="10200"/>
        <n v="15291"/>
        <n v="20391"/>
        <n v="30602"/>
        <n v="35692"/>
        <n v="40794"/>
        <n v="45907"/>
        <n v="51000"/>
        <n v="56110"/>
        <n v="61195"/>
        <n v="10202"/>
        <n v="2560"/>
        <n v="5098"/>
        <n v="1015"/>
        <n v="2543"/>
        <n v="503"/>
        <n v="1024"/>
        <n v="2258"/>
        <n v="4492"/>
        <n v="13503"/>
        <n v="17993"/>
        <n v="22507"/>
        <n v="4508"/>
        <n v="4505"/>
        <n v="4491"/>
        <n v="4495"/>
        <n v="8998"/>
        <n v="13506"/>
        <n v="17994"/>
        <n v="22509"/>
        <n v="26993"/>
        <n v="31504"/>
        <n v="35999"/>
        <n v="40494"/>
        <n v="45004"/>
        <n v="49510"/>
        <n v="53993"/>
        <n v="8997"/>
        <n v="2246"/>
        <n v="2247"/>
        <n v="440"/>
        <n v="909"/>
      </sharedItems>
    </cacheField>
    <cacheField name="leads" numFmtId="169">
      <sharedItems containsSemiMixedTypes="0" containsString="0" containsNumber="1" containsInteger="1" minValue="0" maxValue="1678"/>
    </cacheField>
    <cacheField name="orders" numFmtId="1">
      <sharedItems containsSemiMixedTypes="0" containsString="0" containsNumber="1" containsInteger="1" minValue="0" maxValue="369"/>
    </cacheField>
    <cacheField name="revenue" numFmtId="165">
      <sharedItems containsSemiMixedTypes="0" containsString="0" containsNumber="1" containsInteger="1" minValue="0" maxValue="2812520"/>
    </cacheField>
    <cacheField name="AOV" numFmtId="0" formula="revenue/orders" databaseField="0"/>
    <cacheField name="ROAS" numFmtId="0" formula="revenue/mark_spent" databaseField="0"/>
    <cacheField name="ROAS %" numFmtId="0" formula=" (ROAS- 1) * 100%" databaseField="0"/>
    <cacheField name="CPL" numFmtId="0" formula="mark_spent/leads" databaseField="0"/>
    <cacheField name="CPC(click)" numFmtId="0" formula="mark_spent/clicks" databaseField="0"/>
    <cacheField name="CPM" numFmtId="0" formula=" (mark_spent/impressions) * 1000" databaseField="0"/>
    <cacheField name="CAC" numFmtId="0" formula="mark_spent/orders" databaseField="0"/>
    <cacheField name="Lead Conversion Rate" numFmtId="0" formula="orders/leads" databaseField="0"/>
    <cacheField name="Click Conversion Rate" numFmtId="0" formula="orders/clicks" databaseField="0"/>
    <cacheField name="Impression Conversion Rate" numFmtId="0" formula="orders/impressions" databaseField="0"/>
    <cacheField name="Field1" numFmtId="0" formula=" 0" databaseField="0"/>
  </cacheFields>
  <extLst>
    <ext xmlns:x14="http://schemas.microsoft.com/office/spreadsheetml/2009/9/main" uri="{725AE2AE-9491-48be-B2B4-4EB974FC3084}">
      <x14:pivotCacheDefinition pivotCacheId="11380742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em Mohamed" refreshedDate="45470.879434259259" createdVersion="6" refreshedVersion="6" minRefreshableVersion="3" recordCount="308" xr:uid="{60308F93-7A61-41D7-BC6B-66EC86B23FC7}">
  <cacheSource type="worksheet">
    <worksheetSource name="Table3"/>
  </cacheSource>
  <cacheFields count="21">
    <cacheField name="id" numFmtId="0">
      <sharedItems containsSemiMixedTypes="0" containsString="0" containsNumber="1" containsInteger="1" minValue="1" maxValue="308"/>
    </cacheField>
    <cacheField name="c_date" numFmtId="14">
      <sharedItems containsSemiMixedTypes="0" containsNonDate="0" containsDate="1" containsString="0" minDate="2021-02-01T00:00:00" maxDate="2021-03-01T00:00:00"/>
    </cacheField>
    <cacheField name="campaign_name" numFmtId="0">
      <sharedItems count="11">
        <s v="banner_partner"/>
        <s v="facebook_lal"/>
        <s v="facebook_retargeting"/>
        <s v="facebook_tier1"/>
        <s v="facebOOK_tier2"/>
        <s v="google_hot"/>
        <s v="google_wide"/>
        <s v="instagram_blogger"/>
        <s v="instagram_tier1"/>
        <s v="instagram_tier2"/>
        <s v="youtube_blogger"/>
      </sharedItems>
    </cacheField>
    <cacheField name="category" numFmtId="0">
      <sharedItems count="4">
        <s v="media"/>
        <s v="social"/>
        <s v="search"/>
        <s v="influencer"/>
      </sharedItems>
    </cacheField>
    <cacheField name="campaign_id" numFmtId="0">
      <sharedItems containsSemiMixedTypes="0" containsString="0" containsNumber="1" containsInteger="1" minValue="10934" maxValue="89459845"/>
    </cacheField>
    <cacheField name="impressions" numFmtId="169">
      <sharedItems containsSemiMixedTypes="0" containsString="0" containsNumber="1" containsInteger="1" minValue="667" maxValue="419970000"/>
    </cacheField>
    <cacheField name="mark_spent" numFmtId="165">
      <sharedItems containsSemiMixedTypes="0" containsString="0" containsNumber="1" minValue="169.75" maxValue="880357" count="308">
        <n v="931.99"/>
        <n v="46159.8"/>
        <n v="29378.3"/>
        <n v="177746"/>
        <n v="427922"/>
        <n v="38185.199999999997"/>
        <n v="79987.7"/>
        <n v="31883.9"/>
        <n v="44731.7"/>
        <n v="179519"/>
        <n v="193124"/>
        <n v="145201"/>
        <n v="390105"/>
        <n v="225274"/>
        <n v="543275"/>
        <n v="206424"/>
        <n v="523398"/>
        <n v="339735"/>
        <n v="492126"/>
        <n v="750361"/>
        <n v="25023.200000000001"/>
        <n v="60021.599999999999"/>
        <n v="16706.400000000001"/>
        <n v="34169.9"/>
        <n v="7583.66"/>
        <n v="8087.73"/>
        <n v="2791.06"/>
        <n v="6822.62"/>
        <n v="16997.8"/>
        <n v="8829.07"/>
        <n v="76716.399999999994"/>
        <n v="120335"/>
        <n v="192789"/>
        <n v="29281"/>
        <n v="10104.9"/>
        <n v="40099"/>
        <n v="29091.4"/>
        <n v="131236"/>
        <n v="6171.15"/>
        <n v="44580.9"/>
        <n v="171332"/>
        <n v="170719"/>
        <n v="6587.76"/>
        <n v="345629"/>
        <n v="291254"/>
        <n v="171831"/>
        <n v="440355"/>
        <n v="173041"/>
        <n v="32169.9"/>
        <n v="51783.3"/>
        <n v="16078.6"/>
        <n v="48796.6"/>
        <n v="5871.29"/>
        <n v="315.92"/>
        <n v="3098.45"/>
        <n v="6844.8"/>
        <n v="1293.55"/>
        <n v="169.75"/>
        <n v="5039.51"/>
        <n v="885.75"/>
        <n v="6790.74"/>
        <n v="1420.15"/>
        <n v="3435.44"/>
        <n v="4336.04"/>
        <n v="2152.37"/>
        <n v="12713"/>
        <n v="17711.099999999999"/>
        <n v="11278.3"/>
        <n v="8367.08"/>
        <n v="4764.34"/>
        <n v="14609.5"/>
        <n v="31712"/>
        <n v="31422.5"/>
        <n v="17176.7"/>
        <n v="3173.41"/>
        <n v="73587.5"/>
        <n v="1555.96"/>
        <n v="5792.48"/>
        <n v="1238.0899999999999"/>
        <n v="2857.1"/>
        <n v="1487.47"/>
        <n v="1071.1600000000001"/>
        <n v="200.42"/>
        <n v="224.81"/>
        <n v="7307.37"/>
        <n v="18385.3"/>
        <n v="65284.4"/>
        <n v="173914"/>
        <n v="90691.7"/>
        <n v="40407.9"/>
        <n v="27314.400000000001"/>
        <n v="27210.400000000001"/>
        <n v="49036.5"/>
        <n v="43386.400000000001"/>
        <n v="105681"/>
        <n v="110004"/>
        <n v="308692"/>
        <n v="60244.9"/>
        <n v="168064"/>
        <n v="393027"/>
        <n v="489831"/>
        <n v="30892.2"/>
        <n v="53253.9"/>
        <n v="56874.2"/>
        <n v="38596.699999999997"/>
        <n v="59710"/>
        <n v="9858.2800000000007"/>
        <n v="94564.2"/>
        <n v="11230.2"/>
        <n v="19887.7"/>
        <n v="5003.33"/>
        <n v="6440.5"/>
        <n v="16300.2"/>
        <n v="2198.0500000000002"/>
        <n v="78958.3"/>
        <n v="115389"/>
        <n v="261047"/>
        <n v="62272.6"/>
        <n v="38485.599999999999"/>
        <n v="33752.800000000003"/>
        <n v="62119.4"/>
        <n v="43865.9"/>
        <n v="188516"/>
        <n v="191722"/>
        <n v="325444"/>
        <n v="197948"/>
        <n v="593576"/>
        <n v="595176"/>
        <n v="403691"/>
        <n v="373294"/>
        <n v="415376"/>
        <n v="455831"/>
        <n v="39481"/>
        <n v="95536.2"/>
        <n v="19350"/>
        <n v="44347.199999999997"/>
        <n v="10357"/>
        <n v="17935.400000000001"/>
        <n v="3235.77"/>
        <n v="8665.5499999999993"/>
        <n v="5221.6000000000004"/>
        <n v="11446.7"/>
        <n v="77345.5"/>
        <n v="41269.599999999999"/>
        <n v="96930.6"/>
        <n v="6768.87"/>
        <n v="6426"/>
        <n v="6918.85"/>
        <n v="3095.21"/>
        <n v="51883.1"/>
        <n v="26220.400000000001"/>
        <n v="59745.3"/>
        <n v="61588.1"/>
        <n v="56440.3"/>
        <n v="82930.7"/>
        <n v="102053"/>
        <n v="116213"/>
        <n v="119542"/>
        <n v="9777.5499999999993"/>
        <n v="190469"/>
        <n v="9444.1200000000008"/>
        <n v="30645.4"/>
        <n v="5409.21"/>
        <n v="14306.2"/>
        <n v="1078.73"/>
        <n v="1545.74"/>
        <n v="1754.25"/>
        <n v="3529.73"/>
        <n v="6037"/>
        <n v="15153.6"/>
        <n v="49498.9"/>
        <n v="60108.800000000003"/>
        <n v="56875.199999999997"/>
        <n v="22542"/>
        <n v="18102.099999999999"/>
        <n v="16567.5"/>
        <n v="20299.3"/>
        <n v="67577.8"/>
        <n v="51422.5"/>
        <n v="86733.1"/>
        <n v="216562"/>
        <n v="196998"/>
        <n v="124854"/>
        <n v="271906"/>
        <n v="180223"/>
        <n v="200986"/>
        <n v="81623.5"/>
        <n v="435770"/>
        <n v="17476.2"/>
        <n v="12348.3"/>
        <n v="12581.6"/>
        <n v="22357.599999999999"/>
        <n v="9472.2199999999993"/>
        <n v="4453.1000000000004"/>
        <n v="1487.24"/>
        <n v="384.75"/>
        <n v="23604.1"/>
        <n v="13919.1"/>
        <n v="194336"/>
        <n v="149279"/>
        <n v="36431.699999999997"/>
        <n v="8289.2099999999991"/>
        <n v="46167.6"/>
        <n v="31154.3"/>
        <n v="57642.400000000001"/>
        <n v="126901"/>
        <n v="128751"/>
        <n v="308572"/>
        <n v="32770.1"/>
        <n v="205870"/>
        <n v="82452"/>
        <n v="620903"/>
        <n v="462606"/>
        <n v="518530"/>
        <n v="404285"/>
        <n v="504576"/>
        <n v="65006.3"/>
        <n v="137382"/>
        <n v="15435"/>
        <n v="42311.5"/>
        <n v="6227.53"/>
        <n v="15596"/>
        <n v="3524.08"/>
        <n v="4845.6499999999996"/>
        <n v="9540.01"/>
        <n v="29081.1"/>
        <n v="62509.8"/>
        <n v="104028"/>
        <n v="258306"/>
        <n v="3661.53"/>
        <n v="37965.9"/>
        <n v="330.76"/>
        <n v="10317"/>
        <n v="38890.300000000003"/>
        <n v="348.99"/>
        <n v="26659.9"/>
        <n v="88844.800000000003"/>
        <n v="312844"/>
        <n v="136269"/>
        <n v="143680"/>
        <n v="246023"/>
        <n v="241388"/>
        <n v="300775"/>
        <n v="404737"/>
        <n v="29457.5"/>
        <n v="33474.699999999997"/>
        <n v="557.25"/>
        <n v="23908.400000000001"/>
        <n v="2304.0100000000002"/>
        <n v="12592.4"/>
        <n v="1832.16"/>
        <n v="4950.74"/>
        <n v="3648.9"/>
        <n v="1421.34"/>
        <n v="94399.9"/>
        <n v="40119.199999999997"/>
        <n v="13588.8"/>
        <n v="12183.4"/>
        <n v="6747.94"/>
        <n v="2057.3000000000002"/>
        <n v="7398.26"/>
        <n v="14147.9"/>
        <n v="4138.7299999999996"/>
        <n v="49060.3"/>
        <n v="16656.8"/>
        <n v="218228"/>
        <n v="37098.6"/>
        <n v="103731"/>
        <n v="162819"/>
        <n v="58596.4"/>
        <n v="9908.98"/>
        <n v="150065"/>
        <n v="12503.5"/>
        <n v="19196.599999999999"/>
        <n v="4285.4399999999996"/>
        <n v="18675"/>
        <n v="2059.0300000000002"/>
        <n v="2403.54"/>
        <n v="254.14"/>
        <n v="760.75"/>
        <n v="29962.2"/>
        <n v="42301.1"/>
        <n v="189341"/>
        <n v="185263"/>
        <n v="442617"/>
        <n v="80971.399999999994"/>
        <n v="31680.1"/>
        <n v="33892.6"/>
        <n v="27833"/>
        <n v="19831.400000000001"/>
        <n v="197161"/>
        <n v="121652"/>
        <n v="205045"/>
        <n v="231751"/>
        <n v="151480"/>
        <n v="221258"/>
        <n v="363811"/>
        <n v="86522.9"/>
        <n v="880357"/>
        <n v="303860"/>
        <n v="30801"/>
        <n v="77803.8"/>
        <n v="16343"/>
        <n v="22944.3"/>
        <n v="9034.91"/>
        <n v="38804.199999999997"/>
        <n v="5721.83"/>
        <n v="9892.77"/>
      </sharedItems>
    </cacheField>
    <cacheField name="clicks" numFmtId="169">
      <sharedItems containsSemiMixedTypes="0" containsString="0" containsNumber="1" containsInteger="1" minValue="20" maxValue="61195"/>
    </cacheField>
    <cacheField name="leads" numFmtId="169">
      <sharedItems containsSemiMixedTypes="0" containsString="0" containsNumber="1" containsInteger="1" minValue="0" maxValue="1678"/>
    </cacheField>
    <cacheField name="orders" numFmtId="1">
      <sharedItems containsSemiMixedTypes="0" containsString="0" containsNumber="1" containsInteger="1" minValue="0" maxValue="369"/>
    </cacheField>
    <cacheField name="revenue" numFmtId="165">
      <sharedItems containsSemiMixedTypes="0" containsString="0" containsNumber="1" containsInteger="1" minValue="0" maxValue="2812520"/>
    </cacheField>
    <cacheField name="AOV" numFmtId="0" formula="revenue/orders" databaseField="0"/>
    <cacheField name="ROAS" numFmtId="0" formula="revenue/mark_spent" databaseField="0"/>
    <cacheField name="ROAS %" numFmtId="0" formula=" (ROAS- 1) * 100%" databaseField="0"/>
    <cacheField name="CPL" numFmtId="0" formula="mark_spent/leads" databaseField="0"/>
    <cacheField name="CPC" numFmtId="0" formula="mark_spent/clicks" databaseField="0"/>
    <cacheField name="CAC" numFmtId="0" formula="mark_spent/orders" databaseField="0"/>
    <cacheField name="Lead Conversion Rate" numFmtId="0" formula="orders/leads" databaseField="0"/>
    <cacheField name="Click Conversion Rate " numFmtId="0" formula="orders/clicks" databaseField="0"/>
    <cacheField name="Impression Conversion Rate " numFmtId="0" formula="orders/impressions" databaseField="0"/>
    <cacheField name="CPM" numFmtId="0" formula="(mark_spent/impressions) * 1000" databaseField="0"/>
  </cacheFields>
  <extLst>
    <ext xmlns:x14="http://schemas.microsoft.com/office/spreadsheetml/2009/9/main" uri="{725AE2AE-9491-48be-B2B4-4EB974FC3084}">
      <x14:pivotCacheDefinition pivotCacheId="8660718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8">
  <r>
    <n v="11"/>
    <d v="2021-02-01T00:00:00"/>
    <x v="0"/>
    <x v="0"/>
    <n v="39889"/>
    <n v="20900000"/>
    <x v="0"/>
    <x v="0"/>
    <n v="3"/>
    <n v="0"/>
    <n v="0"/>
  </r>
  <r>
    <n v="22"/>
    <d v="2021-02-02T00:00:00"/>
    <x v="0"/>
    <x v="0"/>
    <n v="39889"/>
    <n v="42000000"/>
    <x v="1"/>
    <x v="1"/>
    <n v="92"/>
    <n v="13"/>
    <n v="51753"/>
  </r>
  <r>
    <n v="33"/>
    <d v="2021-02-03T00:00:00"/>
    <x v="0"/>
    <x v="0"/>
    <n v="39889"/>
    <n v="125910000"/>
    <x v="2"/>
    <x v="2"/>
    <n v="68"/>
    <n v="13"/>
    <n v="51753"/>
  </r>
  <r>
    <n v="44"/>
    <d v="2021-02-04T00:00:00"/>
    <x v="0"/>
    <x v="0"/>
    <n v="39889"/>
    <n v="41924802"/>
    <x v="3"/>
    <x v="3"/>
    <n v="336"/>
    <n v="60"/>
    <n v="204540"/>
  </r>
  <r>
    <n v="55"/>
    <d v="2021-02-05T00:00:00"/>
    <x v="0"/>
    <x v="0"/>
    <n v="39889"/>
    <n v="8238872"/>
    <x v="4"/>
    <x v="4"/>
    <n v="796"/>
    <n v="119"/>
    <n v="471240"/>
  </r>
  <r>
    <n v="66"/>
    <d v="2021-02-06T00:00:00"/>
    <x v="0"/>
    <x v="0"/>
    <n v="39889"/>
    <n v="42070000"/>
    <x v="5"/>
    <x v="5"/>
    <n v="84"/>
    <n v="10"/>
    <n v="48820"/>
  </r>
  <r>
    <n v="77"/>
    <d v="2021-02-07T00:00:00"/>
    <x v="0"/>
    <x v="0"/>
    <n v="39889"/>
    <n v="3957603"/>
    <x v="6"/>
    <x v="6"/>
    <n v="142"/>
    <n v="27"/>
    <n v="90504"/>
  </r>
  <r>
    <n v="88"/>
    <d v="2021-02-08T00:00:00"/>
    <x v="0"/>
    <x v="0"/>
    <n v="39889"/>
    <n v="2233790"/>
    <x v="7"/>
    <x v="7"/>
    <n v="84"/>
    <n v="10"/>
    <n v="42280"/>
  </r>
  <r>
    <n v="99"/>
    <d v="2021-02-09T00:00:00"/>
    <x v="0"/>
    <x v="0"/>
    <n v="39889"/>
    <n v="3736884"/>
    <x v="8"/>
    <x v="8"/>
    <n v="84"/>
    <n v="13"/>
    <n v="51259"/>
  </r>
  <r>
    <n v="110"/>
    <d v="2021-02-10T00:00:00"/>
    <x v="0"/>
    <x v="0"/>
    <n v="39889"/>
    <n v="5219501"/>
    <x v="9"/>
    <x v="9"/>
    <n v="302"/>
    <n v="60"/>
    <n v="196680"/>
  </r>
  <r>
    <n v="121"/>
    <d v="2021-02-11T00:00:00"/>
    <x v="0"/>
    <x v="0"/>
    <n v="39889"/>
    <n v="5125187"/>
    <x v="10"/>
    <x v="10"/>
    <n v="482"/>
    <n v="57"/>
    <n v="226917"/>
  </r>
  <r>
    <n v="132"/>
    <d v="2021-02-12T00:00:00"/>
    <x v="0"/>
    <x v="0"/>
    <n v="39889"/>
    <n v="10819771"/>
    <x v="11"/>
    <x v="11"/>
    <n v="336"/>
    <n v="49"/>
    <n v="195069"/>
  </r>
  <r>
    <n v="143"/>
    <d v="2021-02-13T00:00:00"/>
    <x v="0"/>
    <x v="0"/>
    <n v="39889"/>
    <n v="17890507"/>
    <x v="12"/>
    <x v="12"/>
    <n v="734"/>
    <n v="118"/>
    <n v="353174"/>
  </r>
  <r>
    <n v="154"/>
    <d v="2021-02-14T00:00:00"/>
    <x v="0"/>
    <x v="0"/>
    <n v="39889"/>
    <n v="7218480"/>
    <x v="13"/>
    <x v="13"/>
    <n v="504"/>
    <n v="76"/>
    <n v="236056"/>
  </r>
  <r>
    <n v="165"/>
    <d v="2021-02-15T00:00:00"/>
    <x v="0"/>
    <x v="0"/>
    <n v="39889"/>
    <n v="8747458"/>
    <x v="14"/>
    <x v="14"/>
    <n v="1061"/>
    <n v="171"/>
    <n v="809685"/>
  </r>
  <r>
    <n v="176"/>
    <d v="2021-02-16T00:00:00"/>
    <x v="0"/>
    <x v="0"/>
    <n v="39889"/>
    <n v="56876855"/>
    <x v="15"/>
    <x v="15"/>
    <n v="416"/>
    <n v="62"/>
    <n v="246822"/>
  </r>
  <r>
    <n v="187"/>
    <d v="2021-02-17T00:00:00"/>
    <x v="0"/>
    <x v="0"/>
    <n v="39889"/>
    <n v="16553044"/>
    <x v="16"/>
    <x v="16"/>
    <n v="756"/>
    <n v="142"/>
    <n v="565302"/>
  </r>
  <r>
    <n v="198"/>
    <d v="2021-02-18T00:00:00"/>
    <x v="0"/>
    <x v="0"/>
    <n v="39889"/>
    <n v="419970000"/>
    <x v="17"/>
    <x v="17"/>
    <n v="840"/>
    <n v="114"/>
    <n v="516420"/>
  </r>
  <r>
    <n v="209"/>
    <d v="2021-02-19T00:00:00"/>
    <x v="0"/>
    <x v="0"/>
    <n v="39889"/>
    <n v="19065489"/>
    <x v="18"/>
    <x v="18"/>
    <n v="924"/>
    <n v="139"/>
    <n v="556417"/>
  </r>
  <r>
    <n v="220"/>
    <d v="2021-02-20T00:00:00"/>
    <x v="0"/>
    <x v="0"/>
    <n v="39889"/>
    <n v="26012342"/>
    <x v="19"/>
    <x v="19"/>
    <n v="1678"/>
    <n v="252"/>
    <n v="1003210"/>
  </r>
  <r>
    <n v="231"/>
    <d v="2021-02-21T00:00:00"/>
    <x v="0"/>
    <x v="0"/>
    <n v="39889"/>
    <n v="42080000"/>
    <x v="20"/>
    <x v="20"/>
    <n v="67"/>
    <n v="10"/>
    <n v="31710"/>
  </r>
  <r>
    <n v="242"/>
    <d v="2021-02-22T00:00:00"/>
    <x v="0"/>
    <x v="0"/>
    <n v="39889"/>
    <n v="105873774"/>
    <x v="21"/>
    <x v="21"/>
    <n v="168"/>
    <n v="20"/>
    <n v="80600"/>
  </r>
  <r>
    <n v="253"/>
    <d v="2021-02-23T00:00:00"/>
    <x v="0"/>
    <x v="0"/>
    <n v="39889"/>
    <n v="654544"/>
    <x v="22"/>
    <x v="22"/>
    <n v="42"/>
    <n v="6"/>
    <n v="23886"/>
  </r>
  <r>
    <n v="264"/>
    <d v="2021-02-24T00:00:00"/>
    <x v="0"/>
    <x v="0"/>
    <n v="39889"/>
    <n v="2770687"/>
    <x v="23"/>
    <x v="23"/>
    <n v="84"/>
    <n v="16"/>
    <n v="63696"/>
  </r>
  <r>
    <n v="275"/>
    <d v="2021-02-25T00:00:00"/>
    <x v="0"/>
    <x v="0"/>
    <n v="39889"/>
    <n v="2885291"/>
    <x v="24"/>
    <x v="24"/>
    <n v="17"/>
    <n v="3"/>
    <n v="11943"/>
  </r>
  <r>
    <n v="286"/>
    <d v="2021-02-26T00:00:00"/>
    <x v="0"/>
    <x v="0"/>
    <n v="39889"/>
    <n v="20930000"/>
    <x v="25"/>
    <x v="25"/>
    <n v="22"/>
    <n v="3"/>
    <n v="12213"/>
  </r>
  <r>
    <n v="297"/>
    <d v="2021-02-27T00:00:00"/>
    <x v="0"/>
    <x v="0"/>
    <n v="39889"/>
    <n v="182546"/>
    <x v="26"/>
    <x v="26"/>
    <n v="9"/>
    <n v="1"/>
    <n v="3981"/>
  </r>
  <r>
    <n v="308"/>
    <d v="2021-02-28T00:00:00"/>
    <x v="0"/>
    <x v="0"/>
    <n v="39889"/>
    <n v="8490000"/>
    <x v="27"/>
    <x v="27"/>
    <n v="18"/>
    <n v="2"/>
    <n v="7030"/>
  </r>
  <r>
    <n v="9"/>
    <d v="2021-02-01T00:00:00"/>
    <x v="1"/>
    <x v="1"/>
    <n v="544756"/>
    <n v="56916"/>
    <x v="28"/>
    <x v="28"/>
    <n v="14"/>
    <n v="2"/>
    <n v="4162"/>
  </r>
  <r>
    <n v="20"/>
    <d v="2021-02-02T00:00:00"/>
    <x v="1"/>
    <x v="1"/>
    <n v="544756"/>
    <n v="107553"/>
    <x v="29"/>
    <x v="29"/>
    <n v="7"/>
    <n v="1"/>
    <n v="1129"/>
  </r>
  <r>
    <n v="31"/>
    <d v="2021-02-03T00:00:00"/>
    <x v="1"/>
    <x v="1"/>
    <n v="544756"/>
    <n v="295009"/>
    <x v="30"/>
    <x v="30"/>
    <n v="72"/>
    <n v="9"/>
    <n v="5607"/>
  </r>
  <r>
    <n v="42"/>
    <d v="2021-02-04T00:00:00"/>
    <x v="1"/>
    <x v="1"/>
    <n v="544756"/>
    <n v="432611"/>
    <x v="31"/>
    <x v="31"/>
    <n v="71"/>
    <n v="13"/>
    <n v="6864"/>
  </r>
  <r>
    <n v="53"/>
    <d v="2021-02-05T00:00:00"/>
    <x v="1"/>
    <x v="1"/>
    <n v="544756"/>
    <n v="600400"/>
    <x v="32"/>
    <x v="32"/>
    <n v="120"/>
    <n v="21"/>
    <n v="9492"/>
  </r>
  <r>
    <n v="64"/>
    <d v="2021-02-06T00:00:00"/>
    <x v="1"/>
    <x v="1"/>
    <n v="544756"/>
    <n v="119700"/>
    <x v="33"/>
    <x v="33"/>
    <n v="24"/>
    <n v="4"/>
    <n v="6428"/>
  </r>
  <r>
    <n v="75"/>
    <d v="2021-02-07T00:00:00"/>
    <x v="1"/>
    <x v="1"/>
    <n v="544756"/>
    <n v="174221"/>
    <x v="34"/>
    <x v="33"/>
    <n v="6"/>
    <n v="1"/>
    <n v="981"/>
  </r>
  <r>
    <n v="86"/>
    <d v="2021-02-08T00:00:00"/>
    <x v="1"/>
    <x v="1"/>
    <n v="544756"/>
    <n v="120200"/>
    <x v="35"/>
    <x v="34"/>
    <n v="24"/>
    <n v="5"/>
    <n v="4905"/>
  </r>
  <r>
    <n v="97"/>
    <d v="2021-02-09T00:00:00"/>
    <x v="1"/>
    <x v="1"/>
    <n v="544756"/>
    <n v="189854"/>
    <x v="36"/>
    <x v="35"/>
    <n v="24"/>
    <n v="3"/>
    <n v="2943"/>
  </r>
  <r>
    <n v="108"/>
    <d v="2021-02-10T00:00:00"/>
    <x v="1"/>
    <x v="1"/>
    <n v="544756"/>
    <n v="321713"/>
    <x v="37"/>
    <x v="36"/>
    <n v="88"/>
    <n v="15"/>
    <n v="14715"/>
  </r>
  <r>
    <n v="119"/>
    <d v="2021-02-11T00:00:00"/>
    <x v="1"/>
    <x v="1"/>
    <n v="544756"/>
    <n v="359500"/>
    <x v="38"/>
    <x v="30"/>
    <n v="5"/>
    <n v="1"/>
    <n v="677"/>
  </r>
  <r>
    <n v="130"/>
    <d v="2021-02-12T00:00:00"/>
    <x v="1"/>
    <x v="1"/>
    <n v="544756"/>
    <n v="480000"/>
    <x v="39"/>
    <x v="37"/>
    <n v="33"/>
    <n v="5"/>
    <n v="6945"/>
  </r>
  <r>
    <n v="141"/>
    <d v="2021-02-13T00:00:00"/>
    <x v="1"/>
    <x v="1"/>
    <n v="544756"/>
    <n v="495013"/>
    <x v="40"/>
    <x v="38"/>
    <n v="128"/>
    <n v="19"/>
    <n v="24035"/>
  </r>
  <r>
    <n v="152"/>
    <d v="2021-02-14T00:00:00"/>
    <x v="1"/>
    <x v="1"/>
    <n v="544756"/>
    <n v="605220"/>
    <x v="41"/>
    <x v="39"/>
    <n v="142"/>
    <n v="21"/>
    <n v="14280"/>
  </r>
  <r>
    <n v="163"/>
    <d v="2021-02-15T00:00:00"/>
    <x v="1"/>
    <x v="1"/>
    <n v="544756"/>
    <n v="1093435"/>
    <x v="42"/>
    <x v="40"/>
    <n v="4"/>
    <n v="1"/>
    <n v="741"/>
  </r>
  <r>
    <n v="174"/>
    <d v="2021-02-16T00:00:00"/>
    <x v="1"/>
    <x v="1"/>
    <n v="544756"/>
    <n v="1576818"/>
    <x v="43"/>
    <x v="41"/>
    <n v="292"/>
    <n v="39"/>
    <n v="25857"/>
  </r>
  <r>
    <n v="185"/>
    <d v="2021-02-17T00:00:00"/>
    <x v="1"/>
    <x v="1"/>
    <n v="544756"/>
    <n v="1361187"/>
    <x v="44"/>
    <x v="42"/>
    <n v="216"/>
    <n v="32"/>
    <n v="31392"/>
  </r>
  <r>
    <n v="196"/>
    <d v="2021-02-18T00:00:00"/>
    <x v="1"/>
    <x v="1"/>
    <n v="544756"/>
    <n v="1181224"/>
    <x v="45"/>
    <x v="43"/>
    <n v="128"/>
    <n v="19"/>
    <n v="17917"/>
  </r>
  <r>
    <n v="207"/>
    <d v="2021-02-19T00:00:00"/>
    <x v="1"/>
    <x v="1"/>
    <n v="544756"/>
    <n v="1320200"/>
    <x v="46"/>
    <x v="44"/>
    <n v="264"/>
    <n v="45"/>
    <n v="80325"/>
  </r>
  <r>
    <n v="218"/>
    <d v="2021-02-20T00:00:00"/>
    <x v="1"/>
    <x v="1"/>
    <n v="544756"/>
    <n v="1118531"/>
    <x v="47"/>
    <x v="45"/>
    <n v="113"/>
    <n v="18"/>
    <n v="17658"/>
  </r>
  <r>
    <n v="229"/>
    <d v="2021-02-21T00:00:00"/>
    <x v="1"/>
    <x v="1"/>
    <n v="544756"/>
    <n v="119400"/>
    <x v="48"/>
    <x v="46"/>
    <n v="24"/>
    <n v="4"/>
    <n v="3924"/>
  </r>
  <r>
    <n v="240"/>
    <d v="2021-02-22T00:00:00"/>
    <x v="1"/>
    <x v="1"/>
    <n v="544756"/>
    <n v="239600"/>
    <x v="49"/>
    <x v="36"/>
    <n v="48"/>
    <n v="6"/>
    <n v="5886"/>
  </r>
  <r>
    <n v="251"/>
    <d v="2021-02-23T00:00:00"/>
    <x v="1"/>
    <x v="1"/>
    <n v="544756"/>
    <n v="60800"/>
    <x v="50"/>
    <x v="47"/>
    <n v="12"/>
    <n v="2"/>
    <n v="2720"/>
  </r>
  <r>
    <n v="262"/>
    <d v="2021-02-24T00:00:00"/>
    <x v="1"/>
    <x v="1"/>
    <n v="544756"/>
    <n v="148794"/>
    <x v="51"/>
    <x v="29"/>
    <n v="38"/>
    <n v="6"/>
    <n v="8178"/>
  </r>
  <r>
    <n v="273"/>
    <d v="2021-02-25T00:00:00"/>
    <x v="1"/>
    <x v="1"/>
    <n v="544756"/>
    <n v="25000"/>
    <x v="52"/>
    <x v="48"/>
    <n v="5"/>
    <n v="1"/>
    <n v="981"/>
  </r>
  <r>
    <n v="284"/>
    <d v="2021-02-26T00:00:00"/>
    <x v="1"/>
    <x v="1"/>
    <n v="544756"/>
    <n v="55269"/>
    <x v="53"/>
    <x v="49"/>
    <n v="0"/>
    <n v="0"/>
    <n v="0"/>
  </r>
  <r>
    <n v="295"/>
    <d v="2021-02-27T00:00:00"/>
    <x v="1"/>
    <x v="1"/>
    <n v="544756"/>
    <n v="13693"/>
    <x v="54"/>
    <x v="50"/>
    <n v="2"/>
    <n v="0"/>
    <n v="0"/>
  </r>
  <r>
    <n v="306"/>
    <d v="2021-02-28T00:00:00"/>
    <x v="1"/>
    <x v="1"/>
    <n v="544756"/>
    <n v="25840"/>
    <x v="55"/>
    <x v="51"/>
    <n v="5"/>
    <n v="1"/>
    <n v="1491"/>
  </r>
  <r>
    <n v="8"/>
    <d v="2021-02-01T00:00:00"/>
    <x v="2"/>
    <x v="1"/>
    <n v="4387490"/>
    <n v="5544"/>
    <x v="56"/>
    <x v="52"/>
    <n v="3"/>
    <n v="1"/>
    <n v="4981"/>
  </r>
  <r>
    <n v="19"/>
    <d v="2021-02-02T00:00:00"/>
    <x v="2"/>
    <x v="1"/>
    <n v="4387490"/>
    <n v="10033"/>
    <x v="57"/>
    <x v="53"/>
    <n v="0"/>
    <n v="0"/>
    <n v="0"/>
  </r>
  <r>
    <n v="30"/>
    <d v="2021-02-03T00:00:00"/>
    <x v="2"/>
    <x v="1"/>
    <n v="4387490"/>
    <n v="29867"/>
    <x v="58"/>
    <x v="54"/>
    <n v="18"/>
    <n v="4"/>
    <n v="23560"/>
  </r>
  <r>
    <n v="41"/>
    <d v="2021-02-04T00:00:00"/>
    <x v="2"/>
    <x v="1"/>
    <n v="4387490"/>
    <n v="43160"/>
    <x v="59"/>
    <x v="46"/>
    <n v="4"/>
    <n v="1"/>
    <n v="5287"/>
  </r>
  <r>
    <n v="52"/>
    <d v="2021-02-05T00:00:00"/>
    <x v="2"/>
    <x v="1"/>
    <n v="4387490"/>
    <n v="48954"/>
    <x v="60"/>
    <x v="55"/>
    <n v="30"/>
    <n v="5"/>
    <n v="27060"/>
  </r>
  <r>
    <n v="63"/>
    <d v="2021-02-06T00:00:00"/>
    <x v="2"/>
    <x v="1"/>
    <n v="4387490"/>
    <n v="10200"/>
    <x v="61"/>
    <x v="56"/>
    <n v="6"/>
    <n v="1"/>
    <n v="5492"/>
  </r>
  <r>
    <n v="74"/>
    <d v="2021-02-07T00:00:00"/>
    <x v="2"/>
    <x v="1"/>
    <n v="4387490"/>
    <n v="9938"/>
    <x v="62"/>
    <x v="57"/>
    <n v="6"/>
    <n v="1"/>
    <n v="4981"/>
  </r>
  <r>
    <n v="85"/>
    <d v="2021-02-08T00:00:00"/>
    <x v="2"/>
    <x v="1"/>
    <n v="4387490"/>
    <n v="10067"/>
    <x v="63"/>
    <x v="58"/>
    <n v="10"/>
    <n v="2"/>
    <n v="10036"/>
  </r>
  <r>
    <n v="96"/>
    <d v="2021-02-09T00:00:00"/>
    <x v="2"/>
    <x v="1"/>
    <n v="4387490"/>
    <n v="9721"/>
    <x v="64"/>
    <x v="59"/>
    <n v="6"/>
    <n v="1"/>
    <n v="4353"/>
  </r>
  <r>
    <n v="107"/>
    <d v="2021-02-10T00:00:00"/>
    <x v="2"/>
    <x v="1"/>
    <n v="4387490"/>
    <n v="18399"/>
    <x v="65"/>
    <x v="60"/>
    <n v="22"/>
    <n v="5"/>
    <n v="27065"/>
  </r>
  <r>
    <n v="118"/>
    <d v="2021-02-11T00:00:00"/>
    <x v="2"/>
    <x v="1"/>
    <n v="4387490"/>
    <n v="26774"/>
    <x v="66"/>
    <x v="61"/>
    <n v="27"/>
    <n v="6"/>
    <n v="29886"/>
  </r>
  <r>
    <n v="129"/>
    <d v="2021-02-12T00:00:00"/>
    <x v="2"/>
    <x v="1"/>
    <n v="4387490"/>
    <n v="42587"/>
    <x v="67"/>
    <x v="62"/>
    <n v="34"/>
    <n v="8"/>
    <n v="39848"/>
  </r>
  <r>
    <n v="140"/>
    <d v="2021-02-13T00:00:00"/>
    <x v="2"/>
    <x v="1"/>
    <n v="4387490"/>
    <n v="50333"/>
    <x v="68"/>
    <x v="63"/>
    <n v="19"/>
    <n v="4"/>
    <n v="18828"/>
  </r>
  <r>
    <n v="151"/>
    <d v="2021-02-14T00:00:00"/>
    <x v="2"/>
    <x v="1"/>
    <n v="4387490"/>
    <n v="55495"/>
    <x v="69"/>
    <x v="64"/>
    <n v="10"/>
    <n v="2"/>
    <n v="10902"/>
  </r>
  <r>
    <n v="162"/>
    <d v="2021-02-15T00:00:00"/>
    <x v="2"/>
    <x v="1"/>
    <n v="4387490"/>
    <n v="63986"/>
    <x v="70"/>
    <x v="22"/>
    <n v="28"/>
    <n v="5"/>
    <n v="24905"/>
  </r>
  <r>
    <n v="173"/>
    <d v="2021-02-16T00:00:00"/>
    <x v="2"/>
    <x v="1"/>
    <n v="4387490"/>
    <n v="80233"/>
    <x v="71"/>
    <x v="65"/>
    <n v="48"/>
    <n v="12"/>
    <n v="59772"/>
  </r>
  <r>
    <n v="184"/>
    <d v="2021-02-17T00:00:00"/>
    <x v="2"/>
    <x v="1"/>
    <n v="4387490"/>
    <n v="84332"/>
    <x v="72"/>
    <x v="66"/>
    <n v="54"/>
    <n v="11"/>
    <n v="45441"/>
  </r>
  <r>
    <n v="195"/>
    <d v="2021-02-18T00:00:00"/>
    <x v="2"/>
    <x v="1"/>
    <n v="4387490"/>
    <n v="97885"/>
    <x v="73"/>
    <x v="67"/>
    <n v="28"/>
    <n v="6"/>
    <n v="33930"/>
  </r>
  <r>
    <n v="206"/>
    <d v="2021-02-19T00:00:00"/>
    <x v="2"/>
    <x v="1"/>
    <n v="4387490"/>
    <n v="115166"/>
    <x v="74"/>
    <x v="68"/>
    <n v="7"/>
    <n v="1"/>
    <n v="5199"/>
  </r>
  <r>
    <n v="217"/>
    <d v="2021-02-20T00:00:00"/>
    <x v="2"/>
    <x v="1"/>
    <n v="4387490"/>
    <n v="111784"/>
    <x v="75"/>
    <x v="69"/>
    <n v="116"/>
    <n v="24"/>
    <n v="119544"/>
  </r>
  <r>
    <n v="228"/>
    <d v="2021-02-21T00:00:00"/>
    <x v="2"/>
    <x v="1"/>
    <n v="4387490"/>
    <n v="10812"/>
    <x v="76"/>
    <x v="70"/>
    <n v="3"/>
    <n v="1"/>
    <n v="3993"/>
  </r>
  <r>
    <n v="239"/>
    <d v="2021-02-22T00:00:00"/>
    <x v="2"/>
    <x v="1"/>
    <n v="4387490"/>
    <n v="17821"/>
    <x v="77"/>
    <x v="71"/>
    <n v="12"/>
    <n v="3"/>
    <n v="12168"/>
  </r>
  <r>
    <n v="250"/>
    <d v="2021-02-23T00:00:00"/>
    <x v="2"/>
    <x v="1"/>
    <n v="4387490"/>
    <n v="4908"/>
    <x v="78"/>
    <x v="72"/>
    <n v="3"/>
    <n v="1"/>
    <n v="5265"/>
  </r>
  <r>
    <n v="261"/>
    <d v="2021-02-24T00:00:00"/>
    <x v="2"/>
    <x v="1"/>
    <n v="4387490"/>
    <n v="8966"/>
    <x v="79"/>
    <x v="73"/>
    <n v="6"/>
    <n v="1"/>
    <n v="4981"/>
  </r>
  <r>
    <n v="272"/>
    <d v="2021-02-25T00:00:00"/>
    <x v="2"/>
    <x v="1"/>
    <n v="4387490"/>
    <n v="2214"/>
    <x v="80"/>
    <x v="74"/>
    <n v="3"/>
    <n v="1"/>
    <n v="4461"/>
  </r>
  <r>
    <n v="283"/>
    <d v="2021-02-26T00:00:00"/>
    <x v="2"/>
    <x v="1"/>
    <n v="4387490"/>
    <n v="4906"/>
    <x v="81"/>
    <x v="75"/>
    <n v="3"/>
    <n v="1"/>
    <n v="4981"/>
  </r>
  <r>
    <n v="294"/>
    <d v="2021-02-27T00:00:00"/>
    <x v="2"/>
    <x v="1"/>
    <n v="4387490"/>
    <n v="667"/>
    <x v="82"/>
    <x v="76"/>
    <n v="0"/>
    <n v="0"/>
    <n v="0"/>
  </r>
  <r>
    <n v="305"/>
    <d v="2021-02-28T00:00:00"/>
    <x v="2"/>
    <x v="1"/>
    <n v="4387490"/>
    <n v="1933"/>
    <x v="83"/>
    <x v="77"/>
    <n v="0"/>
    <n v="0"/>
    <n v="0"/>
  </r>
  <r>
    <n v="1"/>
    <d v="2021-02-01T00:00:00"/>
    <x v="3"/>
    <x v="1"/>
    <n v="349043"/>
    <n v="148263"/>
    <x v="84"/>
    <x v="78"/>
    <n v="13"/>
    <n v="1"/>
    <n v="4981"/>
  </r>
  <r>
    <n v="12"/>
    <d v="2021-02-02T00:00:00"/>
    <x v="3"/>
    <x v="1"/>
    <n v="349043"/>
    <n v="478200"/>
    <x v="85"/>
    <x v="79"/>
    <n v="48"/>
    <n v="4"/>
    <n v="17812"/>
  </r>
  <r>
    <n v="23"/>
    <d v="2021-02-03T00:00:00"/>
    <x v="3"/>
    <x v="1"/>
    <n v="349043"/>
    <n v="2313889"/>
    <x v="86"/>
    <x v="80"/>
    <n v="115"/>
    <n v="13"/>
    <n v="72527"/>
  </r>
  <r>
    <n v="34"/>
    <d v="2021-02-04T00:00:00"/>
    <x v="3"/>
    <x v="1"/>
    <n v="349043"/>
    <n v="2475754"/>
    <x v="87"/>
    <x v="81"/>
    <n v="192"/>
    <n v="31"/>
    <n v="154411"/>
  </r>
  <r>
    <n v="45"/>
    <d v="2021-02-05T00:00:00"/>
    <x v="3"/>
    <x v="1"/>
    <n v="349043"/>
    <n v="3462883"/>
    <x v="88"/>
    <x v="82"/>
    <n v="143"/>
    <n v="17"/>
    <n v="84677"/>
  </r>
  <r>
    <n v="56"/>
    <d v="2021-02-06T00:00:00"/>
    <x v="3"/>
    <x v="1"/>
    <n v="349043"/>
    <n v="310024"/>
    <x v="89"/>
    <x v="79"/>
    <n v="76"/>
    <n v="9"/>
    <n v="46152"/>
  </r>
  <r>
    <n v="67"/>
    <d v="2021-02-07T00:00:00"/>
    <x v="3"/>
    <x v="1"/>
    <n v="349043"/>
    <n v="478000"/>
    <x v="90"/>
    <x v="83"/>
    <n v="45"/>
    <n v="5"/>
    <n v="24905"/>
  </r>
  <r>
    <n v="78"/>
    <d v="2021-02-08T00:00:00"/>
    <x v="3"/>
    <x v="1"/>
    <n v="349043"/>
    <n v="479000"/>
    <x v="91"/>
    <x v="84"/>
    <n v="36"/>
    <n v="5"/>
    <n v="22345"/>
  </r>
  <r>
    <n v="89"/>
    <d v="2021-02-09T00:00:00"/>
    <x v="3"/>
    <x v="1"/>
    <n v="349043"/>
    <n v="478600"/>
    <x v="92"/>
    <x v="85"/>
    <n v="68"/>
    <n v="9"/>
    <n v="42813"/>
  </r>
  <r>
    <n v="100"/>
    <d v="2021-02-10T00:00:00"/>
    <x v="3"/>
    <x v="1"/>
    <n v="349043"/>
    <n v="961800"/>
    <x v="93"/>
    <x v="86"/>
    <n v="96"/>
    <n v="8"/>
    <n v="42400"/>
  </r>
  <r>
    <n v="111"/>
    <d v="2021-02-11T00:00:00"/>
    <x v="3"/>
    <x v="1"/>
    <n v="349043"/>
    <n v="1061233"/>
    <x v="94"/>
    <x v="87"/>
    <n v="144"/>
    <n v="23"/>
    <n v="105225"/>
  </r>
  <r>
    <n v="122"/>
    <d v="2021-02-12T00:00:00"/>
    <x v="3"/>
    <x v="1"/>
    <n v="349043"/>
    <n v="1804868"/>
    <x v="95"/>
    <x v="88"/>
    <n v="192"/>
    <n v="23"/>
    <n v="96163"/>
  </r>
  <r>
    <n v="133"/>
    <d v="2021-02-13T00:00:00"/>
    <x v="3"/>
    <x v="1"/>
    <n v="349043"/>
    <n v="1496322"/>
    <x v="96"/>
    <x v="89"/>
    <n v="397"/>
    <n v="60"/>
    <n v="341880"/>
  </r>
  <r>
    <n v="144"/>
    <d v="2021-02-14T00:00:00"/>
    <x v="3"/>
    <x v="1"/>
    <n v="349043"/>
    <n v="2452315"/>
    <x v="97"/>
    <x v="90"/>
    <n v="110"/>
    <n v="14"/>
    <n v="63560"/>
  </r>
  <r>
    <n v="155"/>
    <d v="2021-02-15T00:00:00"/>
    <x v="3"/>
    <x v="1"/>
    <n v="349043"/>
    <n v="3361800"/>
    <x v="98"/>
    <x v="91"/>
    <n v="247"/>
    <n v="30"/>
    <n v="149430"/>
  </r>
  <r>
    <n v="166"/>
    <d v="2021-02-16T00:00:00"/>
    <x v="3"/>
    <x v="1"/>
    <n v="349043"/>
    <n v="3839000"/>
    <x v="99"/>
    <x v="92"/>
    <n v="384"/>
    <n v="64"/>
    <n v="336448"/>
  </r>
  <r>
    <n v="177"/>
    <d v="2021-02-17T00:00:00"/>
    <x v="3"/>
    <x v="1"/>
    <n v="349043"/>
    <n v="4320600"/>
    <x v="100"/>
    <x v="93"/>
    <n v="652"/>
    <n v="86"/>
    <n v="428366"/>
  </r>
  <r>
    <n v="188"/>
    <d v="2021-02-18T00:00:00"/>
    <x v="3"/>
    <x v="1"/>
    <n v="349043"/>
    <n v="4798200"/>
    <x v="101"/>
    <x v="94"/>
    <n v="61"/>
    <n v="6"/>
    <n v="25686"/>
  </r>
  <r>
    <n v="199"/>
    <d v="2021-02-19T00:00:00"/>
    <x v="3"/>
    <x v="1"/>
    <n v="349043"/>
    <n v="15345139"/>
    <x v="102"/>
    <x v="95"/>
    <n v="71"/>
    <n v="10"/>
    <n v="44550"/>
  </r>
  <r>
    <n v="210"/>
    <d v="2021-02-20T00:00:00"/>
    <x v="3"/>
    <x v="1"/>
    <n v="349043"/>
    <n v="9916906"/>
    <x v="103"/>
    <x v="96"/>
    <n v="88"/>
    <n v="12"/>
    <n v="59772"/>
  </r>
  <r>
    <n v="221"/>
    <d v="2021-02-21T00:00:00"/>
    <x v="3"/>
    <x v="1"/>
    <n v="349043"/>
    <n v="478600"/>
    <x v="104"/>
    <x v="85"/>
    <n v="66"/>
    <n v="7"/>
    <n v="31094"/>
  </r>
  <r>
    <n v="232"/>
    <d v="2021-02-22T00:00:00"/>
    <x v="3"/>
    <x v="1"/>
    <n v="349043"/>
    <n v="605386"/>
    <x v="105"/>
    <x v="97"/>
    <n v="96"/>
    <n v="12"/>
    <n v="67632"/>
  </r>
  <r>
    <n v="243"/>
    <d v="2021-02-23T00:00:00"/>
    <x v="3"/>
    <x v="1"/>
    <n v="349043"/>
    <n v="924525"/>
    <x v="106"/>
    <x v="98"/>
    <n v="28"/>
    <n v="2"/>
    <n v="9962"/>
  </r>
  <r>
    <n v="254"/>
    <d v="2021-02-24T00:00:00"/>
    <x v="3"/>
    <x v="1"/>
    <n v="349043"/>
    <n v="479596"/>
    <x v="107"/>
    <x v="99"/>
    <n v="93"/>
    <n v="15"/>
    <n v="81825"/>
  </r>
  <r>
    <n v="265"/>
    <d v="2021-02-25T00:00:00"/>
    <x v="3"/>
    <x v="1"/>
    <n v="349043"/>
    <n v="94600"/>
    <x v="108"/>
    <x v="100"/>
    <n v="15"/>
    <n v="2"/>
    <n v="10104"/>
  </r>
  <r>
    <n v="276"/>
    <d v="2021-02-26T00:00:00"/>
    <x v="3"/>
    <x v="1"/>
    <n v="349043"/>
    <n v="168408"/>
    <x v="109"/>
    <x v="62"/>
    <n v="39"/>
    <n v="4"/>
    <n v="22488"/>
  </r>
  <r>
    <n v="287"/>
    <d v="2021-02-27T00:00:00"/>
    <x v="3"/>
    <x v="1"/>
    <n v="349043"/>
    <n v="213771"/>
    <x v="110"/>
    <x v="101"/>
    <n v="9"/>
    <n v="1"/>
    <n v="4223"/>
  </r>
  <r>
    <n v="298"/>
    <d v="2021-02-28T00:00:00"/>
    <x v="3"/>
    <x v="1"/>
    <n v="349043"/>
    <n v="97200"/>
    <x v="111"/>
    <x v="102"/>
    <n v="11"/>
    <n v="1"/>
    <n v="4981"/>
  </r>
  <r>
    <n v="2"/>
    <d v="2021-02-01T00:00:00"/>
    <x v="4"/>
    <x v="1"/>
    <n v="348934"/>
    <n v="220688"/>
    <x v="112"/>
    <x v="103"/>
    <n v="48"/>
    <n v="3"/>
    <n v="14962"/>
  </r>
  <r>
    <n v="13"/>
    <d v="2021-02-02T00:00:00"/>
    <x v="4"/>
    <x v="1"/>
    <n v="348934"/>
    <n v="957806"/>
    <x v="113"/>
    <x v="104"/>
    <n v="10"/>
    <n v="0"/>
    <n v="0"/>
  </r>
  <r>
    <n v="24"/>
    <d v="2021-02-03T00:00:00"/>
    <x v="4"/>
    <x v="1"/>
    <n v="348934"/>
    <n v="1105666"/>
    <x v="114"/>
    <x v="105"/>
    <n v="226"/>
    <n v="12"/>
    <n v="59772"/>
  </r>
  <r>
    <n v="35"/>
    <d v="2021-02-04T00:00:00"/>
    <x v="4"/>
    <x v="1"/>
    <n v="348934"/>
    <n v="4597702"/>
    <x v="115"/>
    <x v="106"/>
    <n v="143"/>
    <n v="17"/>
    <n v="82909"/>
  </r>
  <r>
    <n v="46"/>
    <d v="2021-02-05T00:00:00"/>
    <x v="4"/>
    <x v="1"/>
    <n v="348934"/>
    <n v="3299600"/>
    <x v="116"/>
    <x v="107"/>
    <n v="330"/>
    <n v="42"/>
    <n v="209202"/>
  </r>
  <r>
    <n v="57"/>
    <d v="2021-02-06T00:00:00"/>
    <x v="4"/>
    <x v="1"/>
    <n v="348934"/>
    <n v="448321"/>
    <x v="117"/>
    <x v="108"/>
    <n v="108"/>
    <n v="9"/>
    <n v="44829"/>
  </r>
  <r>
    <n v="68"/>
    <d v="2021-02-07T00:00:00"/>
    <x v="4"/>
    <x v="1"/>
    <n v="348934"/>
    <n v="659000"/>
    <x v="118"/>
    <x v="109"/>
    <n v="66"/>
    <n v="5"/>
    <n v="23735"/>
  </r>
  <r>
    <n v="79"/>
    <d v="2021-02-08T00:00:00"/>
    <x v="4"/>
    <x v="1"/>
    <n v="348934"/>
    <n v="472656"/>
    <x v="119"/>
    <x v="110"/>
    <n v="66"/>
    <n v="5"/>
    <n v="28670"/>
  </r>
  <r>
    <n v="90"/>
    <d v="2021-02-09T00:00:00"/>
    <x v="4"/>
    <x v="1"/>
    <n v="348934"/>
    <n v="555116"/>
    <x v="120"/>
    <x v="111"/>
    <n v="96"/>
    <n v="11"/>
    <n v="54791"/>
  </r>
  <r>
    <n v="101"/>
    <d v="2021-02-10T00:00:00"/>
    <x v="4"/>
    <x v="1"/>
    <n v="348934"/>
    <n v="852250"/>
    <x v="121"/>
    <x v="112"/>
    <n v="132"/>
    <n v="7"/>
    <n v="34867"/>
  </r>
  <r>
    <n v="112"/>
    <d v="2021-02-11T00:00:00"/>
    <x v="4"/>
    <x v="1"/>
    <n v="348934"/>
    <n v="4564542"/>
    <x v="122"/>
    <x v="113"/>
    <n v="304"/>
    <n v="28"/>
    <n v="131068"/>
  </r>
  <r>
    <n v="123"/>
    <d v="2021-02-12T00:00:00"/>
    <x v="4"/>
    <x v="1"/>
    <n v="348934"/>
    <n v="2639200"/>
    <x v="123"/>
    <x v="114"/>
    <n v="325"/>
    <n v="32"/>
    <n v="176512"/>
  </r>
  <r>
    <n v="134"/>
    <d v="2021-02-13T00:00:00"/>
    <x v="4"/>
    <x v="1"/>
    <n v="348934"/>
    <n v="2358224"/>
    <x v="124"/>
    <x v="115"/>
    <n v="655"/>
    <n v="52"/>
    <n v="262184"/>
  </r>
  <r>
    <n v="145"/>
    <d v="2021-02-14T00:00:00"/>
    <x v="4"/>
    <x v="1"/>
    <n v="348934"/>
    <n v="7936534"/>
    <x v="125"/>
    <x v="116"/>
    <n v="396"/>
    <n v="30"/>
    <n v="149430"/>
  </r>
  <r>
    <n v="156"/>
    <d v="2021-02-15T00:00:00"/>
    <x v="4"/>
    <x v="1"/>
    <n v="348934"/>
    <n v="3441545"/>
    <x v="126"/>
    <x v="117"/>
    <n v="694"/>
    <n v="81"/>
    <n v="403461"/>
  </r>
  <r>
    <n v="167"/>
    <d v="2021-02-16T00:00:00"/>
    <x v="4"/>
    <x v="1"/>
    <n v="348934"/>
    <n v="5280000"/>
    <x v="127"/>
    <x v="118"/>
    <n v="923"/>
    <n v="80"/>
    <n v="392160"/>
  </r>
  <r>
    <n v="178"/>
    <d v="2021-02-17T00:00:00"/>
    <x v="4"/>
    <x v="1"/>
    <n v="348934"/>
    <n v="6102420"/>
    <x v="128"/>
    <x v="119"/>
    <n v="594"/>
    <n v="61"/>
    <n v="303841"/>
  </r>
  <r>
    <n v="189"/>
    <d v="2021-02-18T00:00:00"/>
    <x v="4"/>
    <x v="1"/>
    <n v="348934"/>
    <n v="4678356"/>
    <x v="129"/>
    <x v="120"/>
    <n v="1313"/>
    <n v="51"/>
    <n v="237711"/>
  </r>
  <r>
    <n v="200"/>
    <d v="2021-02-19T00:00:00"/>
    <x v="4"/>
    <x v="1"/>
    <n v="348934"/>
    <n v="7260800"/>
    <x v="130"/>
    <x v="121"/>
    <n v="726"/>
    <n v="58"/>
    <n v="288898"/>
  </r>
  <r>
    <n v="211"/>
    <d v="2021-02-20T00:00:00"/>
    <x v="4"/>
    <x v="1"/>
    <n v="348934"/>
    <n v="7918600"/>
    <x v="131"/>
    <x v="122"/>
    <n v="853"/>
    <n v="68"/>
    <n v="387124"/>
  </r>
  <r>
    <n v="222"/>
    <d v="2021-02-21T00:00:00"/>
    <x v="4"/>
    <x v="1"/>
    <n v="348934"/>
    <n v="543787"/>
    <x v="132"/>
    <x v="123"/>
    <n v="113"/>
    <n v="6"/>
    <n v="29538"/>
  </r>
  <r>
    <n v="233"/>
    <d v="2021-02-22T00:00:00"/>
    <x v="4"/>
    <x v="1"/>
    <n v="348934"/>
    <n v="2090371"/>
    <x v="133"/>
    <x v="124"/>
    <n v="132"/>
    <n v="14"/>
    <n v="69734"/>
  </r>
  <r>
    <n v="244"/>
    <d v="2021-02-23T00:00:00"/>
    <x v="4"/>
    <x v="1"/>
    <n v="348934"/>
    <n v="475992"/>
    <x v="134"/>
    <x v="125"/>
    <n v="37"/>
    <n v="3"/>
    <n v="12225"/>
  </r>
  <r>
    <n v="255"/>
    <d v="2021-02-24T00:00:00"/>
    <x v="4"/>
    <x v="1"/>
    <n v="348934"/>
    <n v="395127"/>
    <x v="135"/>
    <x v="68"/>
    <n v="66"/>
    <n v="7"/>
    <n v="34867"/>
  </r>
  <r>
    <n v="266"/>
    <d v="2021-02-25T00:00:00"/>
    <x v="4"/>
    <x v="1"/>
    <n v="348934"/>
    <n v="131400"/>
    <x v="136"/>
    <x v="126"/>
    <n v="13"/>
    <n v="2"/>
    <n v="9962"/>
  </r>
  <r>
    <n v="277"/>
    <d v="2021-02-26T00:00:00"/>
    <x v="4"/>
    <x v="1"/>
    <n v="348934"/>
    <n v="438858"/>
    <x v="137"/>
    <x v="127"/>
    <n v="33"/>
    <n v="3"/>
    <n v="15345"/>
  </r>
  <r>
    <n v="288"/>
    <d v="2021-02-27T00:00:00"/>
    <x v="4"/>
    <x v="1"/>
    <n v="348934"/>
    <n v="66400"/>
    <x v="138"/>
    <x v="128"/>
    <n v="13"/>
    <n v="0"/>
    <n v="0"/>
  </r>
  <r>
    <n v="299"/>
    <d v="2021-02-28T00:00:00"/>
    <x v="4"/>
    <x v="1"/>
    <n v="348934"/>
    <n v="132200"/>
    <x v="139"/>
    <x v="129"/>
    <n v="13"/>
    <n v="1"/>
    <n v="5509"/>
  </r>
  <r>
    <n v="3"/>
    <d v="2021-02-01T00:00:00"/>
    <x v="5"/>
    <x v="2"/>
    <n v="89459845"/>
    <n v="22850"/>
    <x v="140"/>
    <x v="130"/>
    <n v="9"/>
    <n v="1"/>
    <n v="7981"/>
  </r>
  <r>
    <n v="14"/>
    <d v="2021-02-02T00:00:00"/>
    <x v="5"/>
    <x v="2"/>
    <n v="89459845"/>
    <n v="43806"/>
    <x v="141"/>
    <x v="131"/>
    <n v="18"/>
    <n v="3"/>
    <n v="23943"/>
  </r>
  <r>
    <n v="25"/>
    <d v="2021-02-03T00:00:00"/>
    <x v="5"/>
    <x v="2"/>
    <n v="89459845"/>
    <n v="134900"/>
    <x v="142"/>
    <x v="66"/>
    <n v="84"/>
    <n v="16"/>
    <n v="115856"/>
  </r>
  <r>
    <n v="36"/>
    <d v="2021-02-04T00:00:00"/>
    <x v="5"/>
    <x v="2"/>
    <n v="89459845"/>
    <n v="196484"/>
    <x v="143"/>
    <x v="132"/>
    <n v="55"/>
    <n v="9"/>
    <n v="68589"/>
  </r>
  <r>
    <n v="47"/>
    <d v="2021-02-05T00:00:00"/>
    <x v="5"/>
    <x v="2"/>
    <n v="89459845"/>
    <n v="236719"/>
    <x v="144"/>
    <x v="133"/>
    <n v="151"/>
    <n v="23"/>
    <n v="177882"/>
  </r>
  <r>
    <n v="58"/>
    <d v="2021-02-06T00:00:00"/>
    <x v="5"/>
    <x v="2"/>
    <n v="89459845"/>
    <n v="44950"/>
    <x v="145"/>
    <x v="134"/>
    <n v="13"/>
    <n v="1"/>
    <n v="8136"/>
  </r>
  <r>
    <n v="69"/>
    <d v="2021-02-07T00:00:00"/>
    <x v="5"/>
    <x v="2"/>
    <n v="89459845"/>
    <n v="44650"/>
    <x v="146"/>
    <x v="61"/>
    <n v="18"/>
    <n v="2"/>
    <n v="14152"/>
  </r>
  <r>
    <n v="80"/>
    <d v="2021-02-08T00:00:00"/>
    <x v="5"/>
    <x v="2"/>
    <n v="89459845"/>
    <n v="51350"/>
    <x v="147"/>
    <x v="135"/>
    <n v="20"/>
    <n v="2"/>
    <n v="16240"/>
  </r>
  <r>
    <n v="91"/>
    <d v="2021-02-09T00:00:00"/>
    <x v="5"/>
    <x v="2"/>
    <n v="89459845"/>
    <n v="44900"/>
    <x v="148"/>
    <x v="136"/>
    <n v="5"/>
    <n v="1"/>
    <n v="7998"/>
  </r>
  <r>
    <n v="102"/>
    <d v="2021-02-10T00:00:00"/>
    <x v="5"/>
    <x v="2"/>
    <n v="89459845"/>
    <n v="108748"/>
    <x v="149"/>
    <x v="137"/>
    <n v="57"/>
    <n v="11"/>
    <n v="86724"/>
  </r>
  <r>
    <n v="113"/>
    <d v="2021-02-11T00:00:00"/>
    <x v="5"/>
    <x v="2"/>
    <n v="89459845"/>
    <n v="134600"/>
    <x v="150"/>
    <x v="138"/>
    <n v="54"/>
    <n v="6"/>
    <n v="48990"/>
  </r>
  <r>
    <n v="124"/>
    <d v="2021-02-12T00:00:00"/>
    <x v="5"/>
    <x v="2"/>
    <n v="89459845"/>
    <n v="161493"/>
    <x v="151"/>
    <x v="139"/>
    <n v="72"/>
    <n v="14"/>
    <n v="122710"/>
  </r>
  <r>
    <n v="135"/>
    <d v="2021-02-13T00:00:00"/>
    <x v="5"/>
    <x v="2"/>
    <n v="89459845"/>
    <n v="225350"/>
    <x v="152"/>
    <x v="140"/>
    <n v="100"/>
    <n v="17"/>
    <n v="152660"/>
  </r>
  <r>
    <n v="146"/>
    <d v="2021-02-14T00:00:00"/>
    <x v="5"/>
    <x v="2"/>
    <n v="89459845"/>
    <n v="263754"/>
    <x v="153"/>
    <x v="141"/>
    <n v="90"/>
    <n v="11"/>
    <n v="84183"/>
  </r>
  <r>
    <n v="157"/>
    <d v="2021-02-15T00:00:00"/>
    <x v="5"/>
    <x v="2"/>
    <n v="89459845"/>
    <n v="315350"/>
    <x v="154"/>
    <x v="142"/>
    <n v="126"/>
    <n v="19"/>
    <n v="138073"/>
  </r>
  <r>
    <n v="168"/>
    <d v="2021-02-16T00:00:00"/>
    <x v="5"/>
    <x v="2"/>
    <n v="89459845"/>
    <n v="373184"/>
    <x v="155"/>
    <x v="143"/>
    <n v="144"/>
    <n v="22"/>
    <n v="185482"/>
  </r>
  <r>
    <n v="179"/>
    <d v="2021-02-17T00:00:00"/>
    <x v="5"/>
    <x v="2"/>
    <n v="89459845"/>
    <n v="490058"/>
    <x v="156"/>
    <x v="144"/>
    <n v="162"/>
    <n v="31"/>
    <n v="227726"/>
  </r>
  <r>
    <n v="190"/>
    <d v="2021-02-18T00:00:00"/>
    <x v="5"/>
    <x v="2"/>
    <n v="89459845"/>
    <n v="527210"/>
    <x v="157"/>
    <x v="145"/>
    <n v="162"/>
    <n v="28"/>
    <n v="214368"/>
  </r>
  <r>
    <n v="201"/>
    <d v="2021-02-19T00:00:00"/>
    <x v="5"/>
    <x v="2"/>
    <n v="89459845"/>
    <n v="413291"/>
    <x v="158"/>
    <x v="146"/>
    <n v="14"/>
    <n v="2"/>
    <n v="15962"/>
  </r>
  <r>
    <n v="212"/>
    <d v="2021-02-20T00:00:00"/>
    <x v="5"/>
    <x v="2"/>
    <n v="89459845"/>
    <n v="540450"/>
    <x v="159"/>
    <x v="147"/>
    <n v="359"/>
    <n v="47"/>
    <n v="365378"/>
  </r>
  <r>
    <n v="223"/>
    <d v="2021-02-21T00:00:00"/>
    <x v="5"/>
    <x v="2"/>
    <n v="89459845"/>
    <n v="49655"/>
    <x v="160"/>
    <x v="131"/>
    <n v="18"/>
    <n v="2"/>
    <n v="15962"/>
  </r>
  <r>
    <n v="234"/>
    <d v="2021-02-22T00:00:00"/>
    <x v="5"/>
    <x v="2"/>
    <n v="89459845"/>
    <n v="90500"/>
    <x v="161"/>
    <x v="148"/>
    <n v="65"/>
    <n v="7"/>
    <n v="59045"/>
  </r>
  <r>
    <n v="245"/>
    <d v="2021-02-23T00:00:00"/>
    <x v="5"/>
    <x v="2"/>
    <n v="89459845"/>
    <n v="22175"/>
    <x v="162"/>
    <x v="149"/>
    <n v="9"/>
    <n v="2"/>
    <n v="15050"/>
  </r>
  <r>
    <n v="256"/>
    <d v="2021-02-24T00:00:00"/>
    <x v="5"/>
    <x v="2"/>
    <n v="89459845"/>
    <n v="45150"/>
    <x v="163"/>
    <x v="150"/>
    <n v="18"/>
    <n v="3"/>
    <n v="23943"/>
  </r>
  <r>
    <n v="267"/>
    <d v="2021-02-25T00:00:00"/>
    <x v="5"/>
    <x v="2"/>
    <n v="89459845"/>
    <n v="8750"/>
    <x v="164"/>
    <x v="151"/>
    <n v="1"/>
    <n v="0"/>
    <n v="0"/>
  </r>
  <r>
    <n v="278"/>
    <d v="2021-02-26T00:00:00"/>
    <x v="5"/>
    <x v="2"/>
    <n v="89459845"/>
    <n v="22450"/>
    <x v="165"/>
    <x v="152"/>
    <n v="2"/>
    <n v="0"/>
    <n v="0"/>
  </r>
  <r>
    <n v="289"/>
    <d v="2021-02-27T00:00:00"/>
    <x v="5"/>
    <x v="2"/>
    <n v="89459845"/>
    <n v="4662"/>
    <x v="166"/>
    <x v="153"/>
    <n v="2"/>
    <n v="0"/>
    <n v="0"/>
  </r>
  <r>
    <n v="300"/>
    <d v="2021-02-28T00:00:00"/>
    <x v="5"/>
    <x v="2"/>
    <n v="89459845"/>
    <n v="11554"/>
    <x v="167"/>
    <x v="154"/>
    <n v="5"/>
    <n v="1"/>
    <n v="8714"/>
  </r>
  <r>
    <n v="4"/>
    <d v="2021-02-01T00:00:00"/>
    <x v="6"/>
    <x v="2"/>
    <n v="127823"/>
    <n v="147038"/>
    <x v="168"/>
    <x v="29"/>
    <n v="24"/>
    <n v="1"/>
    <n v="2114"/>
  </r>
  <r>
    <n v="15"/>
    <d v="2021-02-02T00:00:00"/>
    <x v="6"/>
    <x v="2"/>
    <n v="127823"/>
    <n v="314704"/>
    <x v="169"/>
    <x v="84"/>
    <n v="39"/>
    <n v="4"/>
    <n v="12540"/>
  </r>
  <r>
    <n v="26"/>
    <d v="2021-02-03T00:00:00"/>
    <x v="6"/>
    <x v="2"/>
    <n v="127823"/>
    <n v="4371854"/>
    <x v="170"/>
    <x v="155"/>
    <n v="144"/>
    <n v="13"/>
    <n v="38753"/>
  </r>
  <r>
    <n v="37"/>
    <d v="2021-02-04T00:00:00"/>
    <x v="6"/>
    <x v="2"/>
    <n v="127823"/>
    <n v="1531679"/>
    <x v="171"/>
    <x v="156"/>
    <n v="234"/>
    <n v="17"/>
    <n v="58990"/>
  </r>
  <r>
    <n v="48"/>
    <d v="2021-02-05T00:00:00"/>
    <x v="6"/>
    <x v="2"/>
    <n v="127823"/>
    <n v="9914040"/>
    <x v="172"/>
    <x v="157"/>
    <n v="139"/>
    <n v="14"/>
    <n v="49644"/>
  </r>
  <r>
    <n v="59"/>
    <d v="2021-02-06T00:00:00"/>
    <x v="6"/>
    <x v="2"/>
    <n v="127823"/>
    <n v="478400"/>
    <x v="173"/>
    <x v="158"/>
    <n v="48"/>
    <n v="6"/>
    <n v="13152"/>
  </r>
  <r>
    <n v="70"/>
    <d v="2021-02-07T00:00:00"/>
    <x v="6"/>
    <x v="2"/>
    <n v="127823"/>
    <n v="1137473"/>
    <x v="174"/>
    <x v="159"/>
    <n v="48"/>
    <n v="5"/>
    <n v="17845"/>
  </r>
  <r>
    <n v="81"/>
    <d v="2021-02-08T00:00:00"/>
    <x v="6"/>
    <x v="2"/>
    <n v="127823"/>
    <n v="478000"/>
    <x v="175"/>
    <x v="83"/>
    <n v="48"/>
    <n v="5"/>
    <n v="16995"/>
  </r>
  <r>
    <n v="92"/>
    <d v="2021-02-09T00:00:00"/>
    <x v="6"/>
    <x v="2"/>
    <n v="127823"/>
    <n v="478600"/>
    <x v="176"/>
    <x v="85"/>
    <n v="48"/>
    <n v="5"/>
    <n v="14905"/>
  </r>
  <r>
    <n v="103"/>
    <d v="2021-02-10T00:00:00"/>
    <x v="6"/>
    <x v="2"/>
    <n v="127823"/>
    <n v="797238"/>
    <x v="177"/>
    <x v="160"/>
    <n v="154"/>
    <n v="19"/>
    <n v="42598"/>
  </r>
  <r>
    <n v="114"/>
    <d v="2021-02-11T00:00:00"/>
    <x v="6"/>
    <x v="2"/>
    <n v="127823"/>
    <n v="1254537"/>
    <x v="178"/>
    <x v="143"/>
    <n v="144"/>
    <n v="14"/>
    <n v="41986"/>
  </r>
  <r>
    <n v="125"/>
    <d v="2021-02-12T00:00:00"/>
    <x v="6"/>
    <x v="2"/>
    <n v="127823"/>
    <n v="1502383"/>
    <x v="179"/>
    <x v="161"/>
    <n v="192"/>
    <n v="19"/>
    <n v="56639"/>
  </r>
  <r>
    <n v="136"/>
    <d v="2021-02-13T00:00:00"/>
    <x v="6"/>
    <x v="2"/>
    <n v="127823"/>
    <n v="3452027"/>
    <x v="180"/>
    <x v="162"/>
    <n v="378"/>
    <n v="56"/>
    <n v="123088"/>
  </r>
  <r>
    <n v="147"/>
    <d v="2021-02-14T00:00:00"/>
    <x v="6"/>
    <x v="2"/>
    <n v="127823"/>
    <n v="3111389"/>
    <x v="181"/>
    <x v="163"/>
    <n v="498"/>
    <n v="48"/>
    <n v="101280"/>
  </r>
  <r>
    <n v="158"/>
    <d v="2021-02-15T00:00:00"/>
    <x v="6"/>
    <x v="2"/>
    <n v="127823"/>
    <n v="3359600"/>
    <x v="182"/>
    <x v="164"/>
    <n v="336"/>
    <n v="31"/>
    <n v="92411"/>
  </r>
  <r>
    <n v="169"/>
    <d v="2021-02-16T00:00:00"/>
    <x v="6"/>
    <x v="2"/>
    <n v="127823"/>
    <n v="3841400"/>
    <x v="183"/>
    <x v="165"/>
    <n v="666"/>
    <n v="67"/>
    <n v="199727"/>
  </r>
  <r>
    <n v="180"/>
    <d v="2021-02-17T00:00:00"/>
    <x v="6"/>
    <x v="2"/>
    <n v="127823"/>
    <n v="4319200"/>
    <x v="184"/>
    <x v="166"/>
    <n v="442"/>
    <n v="44"/>
    <n v="136708"/>
  </r>
  <r>
    <n v="191"/>
    <d v="2021-02-18T00:00:00"/>
    <x v="6"/>
    <x v="2"/>
    <n v="127823"/>
    <n v="10593685"/>
    <x v="185"/>
    <x v="167"/>
    <n v="480"/>
    <n v="43"/>
    <n v="93353"/>
  </r>
  <r>
    <n v="202"/>
    <d v="2021-02-19T00:00:00"/>
    <x v="6"/>
    <x v="2"/>
    <n v="127823"/>
    <n v="8455475"/>
    <x v="186"/>
    <x v="168"/>
    <n v="281"/>
    <n v="20"/>
    <n v="72300"/>
  </r>
  <r>
    <n v="213"/>
    <d v="2021-02-20T00:00:00"/>
    <x v="6"/>
    <x v="2"/>
    <n v="127823"/>
    <n v="5762000"/>
    <x v="187"/>
    <x v="169"/>
    <n v="732"/>
    <n v="96"/>
    <n v="253440"/>
  </r>
  <r>
    <n v="224"/>
    <d v="2021-02-21T00:00:00"/>
    <x v="6"/>
    <x v="2"/>
    <n v="127823"/>
    <n v="478400"/>
    <x v="188"/>
    <x v="158"/>
    <n v="48"/>
    <n v="5"/>
    <n v="12910"/>
  </r>
  <r>
    <n v="235"/>
    <d v="2021-02-22T00:00:00"/>
    <x v="6"/>
    <x v="2"/>
    <n v="127823"/>
    <n v="959600"/>
    <x v="189"/>
    <x v="170"/>
    <n v="39"/>
    <n v="4"/>
    <n v="11924"/>
  </r>
  <r>
    <n v="246"/>
    <d v="2021-02-23T00:00:00"/>
    <x v="6"/>
    <x v="2"/>
    <n v="127823"/>
    <n v="241000"/>
    <x v="190"/>
    <x v="171"/>
    <n v="24"/>
    <n v="3"/>
    <n v="8943"/>
  </r>
  <r>
    <n v="257"/>
    <d v="2021-02-24T00:00:00"/>
    <x v="6"/>
    <x v="2"/>
    <n v="127823"/>
    <n v="291441"/>
    <x v="191"/>
    <x v="99"/>
    <n v="52"/>
    <n v="5"/>
    <n v="19060"/>
  </r>
  <r>
    <n v="268"/>
    <d v="2021-02-25T00:00:00"/>
    <x v="6"/>
    <x v="2"/>
    <n v="127823"/>
    <n v="61867"/>
    <x v="192"/>
    <x v="172"/>
    <n v="19"/>
    <n v="2"/>
    <n v="5730"/>
  </r>
  <r>
    <n v="279"/>
    <d v="2021-02-26T00:00:00"/>
    <x v="6"/>
    <x v="2"/>
    <n v="127823"/>
    <n v="240600"/>
    <x v="193"/>
    <x v="98"/>
    <n v="11"/>
    <n v="1"/>
    <n v="2283"/>
  </r>
  <r>
    <n v="290"/>
    <d v="2021-02-27T00:00:00"/>
    <x v="6"/>
    <x v="2"/>
    <n v="127823"/>
    <n v="40004"/>
    <x v="194"/>
    <x v="173"/>
    <n v="5"/>
    <n v="0"/>
    <n v="0"/>
  </r>
  <r>
    <n v="301"/>
    <d v="2021-02-28T00:00:00"/>
    <x v="6"/>
    <x v="2"/>
    <n v="127823"/>
    <n v="55625"/>
    <x v="195"/>
    <x v="172"/>
    <n v="1"/>
    <n v="0"/>
    <n v="0"/>
  </r>
  <r>
    <n v="10"/>
    <d v="2021-02-01T00:00:00"/>
    <x v="7"/>
    <x v="3"/>
    <n v="374754"/>
    <n v="120436"/>
    <x v="196"/>
    <x v="174"/>
    <n v="49"/>
    <n v="7"/>
    <n v="39081"/>
  </r>
  <r>
    <n v="21"/>
    <d v="2021-02-02T00:00:00"/>
    <x v="7"/>
    <x v="3"/>
    <n v="374754"/>
    <n v="299600"/>
    <x v="197"/>
    <x v="175"/>
    <n v="19"/>
    <n v="3"/>
    <n v="14466"/>
  </r>
  <r>
    <n v="32"/>
    <d v="2021-02-03T00:00:00"/>
    <x v="7"/>
    <x v="3"/>
    <n v="374754"/>
    <n v="667352"/>
    <x v="198"/>
    <x v="176"/>
    <n v="342"/>
    <n v="51"/>
    <n v="254031"/>
  </r>
  <r>
    <n v="43"/>
    <d v="2021-02-04T00:00:00"/>
    <x v="7"/>
    <x v="3"/>
    <n v="374754"/>
    <n v="1199300"/>
    <x v="199"/>
    <x v="157"/>
    <n v="267"/>
    <n v="38"/>
    <n v="224542"/>
  </r>
  <r>
    <n v="54"/>
    <d v="2021-02-05T00:00:00"/>
    <x v="7"/>
    <x v="3"/>
    <n v="374754"/>
    <n v="2153303"/>
    <x v="200"/>
    <x v="177"/>
    <n v="51"/>
    <n v="8"/>
    <n v="47816"/>
  </r>
  <r>
    <n v="65"/>
    <d v="2021-02-06T00:00:00"/>
    <x v="7"/>
    <x v="3"/>
    <n v="374754"/>
    <n v="300700"/>
    <x v="201"/>
    <x v="178"/>
    <n v="20"/>
    <n v="2"/>
    <n v="9450"/>
  </r>
  <r>
    <n v="76"/>
    <d v="2021-02-07T00:00:00"/>
    <x v="7"/>
    <x v="3"/>
    <n v="374754"/>
    <n v="300700"/>
    <x v="202"/>
    <x v="178"/>
    <n v="93"/>
    <n v="12"/>
    <n v="68076"/>
  </r>
  <r>
    <n v="87"/>
    <d v="2021-02-08T00:00:00"/>
    <x v="7"/>
    <x v="3"/>
    <n v="374754"/>
    <n v="361650"/>
    <x v="203"/>
    <x v="67"/>
    <n v="60"/>
    <n v="9"/>
    <n v="45027"/>
  </r>
  <r>
    <n v="98"/>
    <d v="2021-02-09T00:00:00"/>
    <x v="7"/>
    <x v="3"/>
    <n v="374754"/>
    <n v="346068"/>
    <x v="204"/>
    <x v="179"/>
    <n v="99"/>
    <n v="15"/>
    <n v="89460"/>
  </r>
  <r>
    <n v="109"/>
    <d v="2021-02-10T00:00:00"/>
    <x v="7"/>
    <x v="3"/>
    <n v="374754"/>
    <n v="489728"/>
    <x v="205"/>
    <x v="180"/>
    <n v="187"/>
    <n v="34"/>
    <n v="143888"/>
  </r>
  <r>
    <n v="120"/>
    <d v="2021-02-11T00:00:00"/>
    <x v="7"/>
    <x v="3"/>
    <n v="374754"/>
    <n v="900400"/>
    <x v="206"/>
    <x v="145"/>
    <n v="227"/>
    <n v="29"/>
    <n v="143869"/>
  </r>
  <r>
    <n v="131"/>
    <d v="2021-02-12T00:00:00"/>
    <x v="7"/>
    <x v="3"/>
    <n v="374754"/>
    <n v="1200300"/>
    <x v="207"/>
    <x v="181"/>
    <n v="412"/>
    <n v="79"/>
    <n v="393499"/>
  </r>
  <r>
    <n v="142"/>
    <d v="2021-02-13T00:00:00"/>
    <x v="7"/>
    <x v="3"/>
    <n v="374754"/>
    <n v="1499200"/>
    <x v="208"/>
    <x v="182"/>
    <n v="50"/>
    <n v="8"/>
    <n v="43976"/>
  </r>
  <r>
    <n v="153"/>
    <d v="2021-02-14T00:00:00"/>
    <x v="7"/>
    <x v="3"/>
    <n v="374754"/>
    <n v="2429465"/>
    <x v="209"/>
    <x v="183"/>
    <n v="354"/>
    <n v="53"/>
    <n v="306817"/>
  </r>
  <r>
    <n v="164"/>
    <d v="2021-02-15T00:00:00"/>
    <x v="7"/>
    <x v="3"/>
    <n v="374754"/>
    <n v="2100700"/>
    <x v="210"/>
    <x v="184"/>
    <n v="122"/>
    <n v="24"/>
    <n v="103392"/>
  </r>
  <r>
    <n v="175"/>
    <d v="2021-02-16T00:00:00"/>
    <x v="7"/>
    <x v="3"/>
    <n v="374754"/>
    <n v="3937010"/>
    <x v="211"/>
    <x v="185"/>
    <n v="833"/>
    <n v="160"/>
    <n v="939360"/>
  </r>
  <r>
    <n v="186"/>
    <d v="2021-02-17T00:00:00"/>
    <x v="7"/>
    <x v="3"/>
    <n v="374754"/>
    <n v="2795511"/>
    <x v="212"/>
    <x v="186"/>
    <n v="795"/>
    <n v="119"/>
    <n v="592739"/>
  </r>
  <r>
    <n v="197"/>
    <d v="2021-02-18T00:00:00"/>
    <x v="7"/>
    <x v="3"/>
    <n v="374754"/>
    <n v="2482796"/>
    <x v="213"/>
    <x v="187"/>
    <n v="1032"/>
    <n v="134"/>
    <n v="796630"/>
  </r>
  <r>
    <n v="208"/>
    <d v="2021-02-19T00:00:00"/>
    <x v="7"/>
    <x v="3"/>
    <n v="374754"/>
    <n v="3299900"/>
    <x v="214"/>
    <x v="188"/>
    <n v="694"/>
    <n v="104"/>
    <n v="519272"/>
  </r>
  <r>
    <n v="219"/>
    <d v="2021-02-20T00:00:00"/>
    <x v="7"/>
    <x v="3"/>
    <n v="374754"/>
    <n v="5497354"/>
    <x v="215"/>
    <x v="189"/>
    <n v="822"/>
    <n v="137"/>
    <n v="682397"/>
  </r>
  <r>
    <n v="230"/>
    <d v="2021-02-21T00:00:00"/>
    <x v="7"/>
    <x v="3"/>
    <n v="374754"/>
    <n v="300900"/>
    <x v="216"/>
    <x v="190"/>
    <n v="89"/>
    <n v="17"/>
    <n v="84677"/>
  </r>
  <r>
    <n v="241"/>
    <d v="2021-02-22T00:00:00"/>
    <x v="7"/>
    <x v="3"/>
    <n v="374754"/>
    <n v="599700"/>
    <x v="217"/>
    <x v="191"/>
    <n v="236"/>
    <n v="35"/>
    <n v="158340"/>
  </r>
  <r>
    <n v="252"/>
    <d v="2021-02-23T00:00:00"/>
    <x v="7"/>
    <x v="3"/>
    <n v="374754"/>
    <n v="117218"/>
    <x v="218"/>
    <x v="192"/>
    <n v="31"/>
    <n v="4"/>
    <n v="17816"/>
  </r>
  <r>
    <n v="263"/>
    <d v="2021-02-24T00:00:00"/>
    <x v="7"/>
    <x v="3"/>
    <n v="374754"/>
    <n v="355802"/>
    <x v="219"/>
    <x v="193"/>
    <n v="60"/>
    <n v="9"/>
    <n v="44829"/>
  </r>
  <r>
    <n v="274"/>
    <d v="2021-02-25T00:00:00"/>
    <x v="7"/>
    <x v="3"/>
    <n v="374754"/>
    <n v="46753"/>
    <x v="220"/>
    <x v="194"/>
    <n v="12"/>
    <n v="2"/>
    <n v="10130"/>
  </r>
  <r>
    <n v="285"/>
    <d v="2021-02-26T00:00:00"/>
    <x v="7"/>
    <x v="3"/>
    <n v="374754"/>
    <n v="192489"/>
    <x v="221"/>
    <x v="195"/>
    <n v="34"/>
    <n v="5"/>
    <n v="25205"/>
  </r>
  <r>
    <n v="296"/>
    <d v="2021-02-27T00:00:00"/>
    <x v="7"/>
    <x v="3"/>
    <n v="374754"/>
    <n v="24018"/>
    <x v="222"/>
    <x v="196"/>
    <n v="6"/>
    <n v="1"/>
    <n v="4661"/>
  </r>
  <r>
    <n v="307"/>
    <d v="2021-02-28T00:00:00"/>
    <x v="7"/>
    <x v="3"/>
    <n v="374754"/>
    <n v="94058"/>
    <x v="223"/>
    <x v="197"/>
    <n v="12"/>
    <n v="1"/>
    <n v="5008"/>
  </r>
  <r>
    <n v="6"/>
    <d v="2021-02-01T00:00:00"/>
    <x v="8"/>
    <x v="1"/>
    <n v="9034945"/>
    <n v="444857"/>
    <x v="224"/>
    <x v="198"/>
    <n v="27"/>
    <n v="3"/>
    <n v="17943"/>
  </r>
  <r>
    <n v="17"/>
    <d v="2021-02-02T00:00:00"/>
    <x v="8"/>
    <x v="1"/>
    <n v="9034945"/>
    <n v="540200"/>
    <x v="225"/>
    <x v="199"/>
    <n v="54"/>
    <n v="9"/>
    <n v="45585"/>
  </r>
  <r>
    <n v="28"/>
    <d v="2021-02-03T00:00:00"/>
    <x v="8"/>
    <x v="1"/>
    <n v="9034945"/>
    <n v="1618600"/>
    <x v="226"/>
    <x v="200"/>
    <n v="166"/>
    <n v="15"/>
    <n v="84600"/>
  </r>
  <r>
    <n v="39"/>
    <d v="2021-02-04T00:00:00"/>
    <x v="8"/>
    <x v="1"/>
    <n v="9034945"/>
    <n v="1322751"/>
    <x v="227"/>
    <x v="201"/>
    <n v="238"/>
    <n v="27"/>
    <n v="179037"/>
  </r>
  <r>
    <n v="50"/>
    <d v="2021-02-05T00:00:00"/>
    <x v="8"/>
    <x v="1"/>
    <n v="9034945"/>
    <n v="7485780"/>
    <x v="228"/>
    <x v="202"/>
    <n v="526"/>
    <n v="76"/>
    <n v="454556"/>
  </r>
  <r>
    <n v="61"/>
    <d v="2021-02-06T00:00:00"/>
    <x v="8"/>
    <x v="1"/>
    <n v="9034945"/>
    <n v="425467"/>
    <x v="229"/>
    <x v="203"/>
    <n v="14"/>
    <n v="1"/>
    <n v="5958"/>
  </r>
  <r>
    <n v="72"/>
    <d v="2021-02-07T00:00:00"/>
    <x v="8"/>
    <x v="1"/>
    <n v="9034945"/>
    <n v="1246126"/>
    <x v="230"/>
    <x v="204"/>
    <n v="100"/>
    <n v="11"/>
    <n v="65791"/>
  </r>
  <r>
    <n v="83"/>
    <d v="2021-02-08T00:00:00"/>
    <x v="8"/>
    <x v="1"/>
    <n v="9034945"/>
    <n v="472836"/>
    <x v="231"/>
    <x v="205"/>
    <n v="1"/>
    <n v="0"/>
    <n v="0"/>
  </r>
  <r>
    <n v="94"/>
    <d v="2021-02-09T00:00:00"/>
    <x v="8"/>
    <x v="1"/>
    <n v="9034945"/>
    <n v="759532"/>
    <x v="232"/>
    <x v="199"/>
    <n v="19"/>
    <n v="3"/>
    <n v="19800"/>
  </r>
  <r>
    <n v="105"/>
    <d v="2021-02-10T00:00:00"/>
    <x v="8"/>
    <x v="1"/>
    <n v="9034945"/>
    <n v="3858193"/>
    <x v="233"/>
    <x v="206"/>
    <n v="186"/>
    <n v="14"/>
    <n v="83734"/>
  </r>
  <r>
    <n v="116"/>
    <d v="2021-02-11T00:00:00"/>
    <x v="8"/>
    <x v="1"/>
    <n v="9034945"/>
    <n v="2224531"/>
    <x v="234"/>
    <x v="207"/>
    <n v="1"/>
    <n v="0"/>
    <n v="0"/>
  </r>
  <r>
    <n v="127"/>
    <d v="2021-02-12T00:00:00"/>
    <x v="8"/>
    <x v="1"/>
    <n v="9034945"/>
    <n v="3735390"/>
    <x v="235"/>
    <x v="208"/>
    <n v="115"/>
    <n v="9"/>
    <n v="53523"/>
  </r>
  <r>
    <n v="138"/>
    <d v="2021-02-13T00:00:00"/>
    <x v="8"/>
    <x v="1"/>
    <n v="9034945"/>
    <n v="2698200"/>
    <x v="236"/>
    <x v="209"/>
    <n v="219"/>
    <n v="26"/>
    <n v="176384"/>
  </r>
  <r>
    <n v="149"/>
    <d v="2021-02-14T00:00:00"/>
    <x v="8"/>
    <x v="1"/>
    <n v="9034945"/>
    <n v="3239400"/>
    <x v="237"/>
    <x v="210"/>
    <n v="604"/>
    <n v="72"/>
    <n v="377352"/>
  </r>
  <r>
    <n v="160"/>
    <d v="2021-02-15T00:00:00"/>
    <x v="8"/>
    <x v="1"/>
    <n v="9034945"/>
    <n v="3780200"/>
    <x v="238"/>
    <x v="211"/>
    <n v="378"/>
    <n v="45"/>
    <n v="269145"/>
  </r>
  <r>
    <n v="171"/>
    <d v="2021-02-16T00:00:00"/>
    <x v="8"/>
    <x v="1"/>
    <n v="9034945"/>
    <n v="4319200"/>
    <x v="239"/>
    <x v="166"/>
    <n v="432"/>
    <n v="34"/>
    <n v="171972"/>
  </r>
  <r>
    <n v="182"/>
    <d v="2021-02-17T00:00:00"/>
    <x v="8"/>
    <x v="1"/>
    <n v="9034945"/>
    <n v="4999407"/>
    <x v="240"/>
    <x v="212"/>
    <n v="606"/>
    <n v="73"/>
    <n v="496546"/>
  </r>
  <r>
    <n v="193"/>
    <d v="2021-02-18T00:00:00"/>
    <x v="8"/>
    <x v="1"/>
    <n v="9034945"/>
    <n v="11212959"/>
    <x v="241"/>
    <x v="213"/>
    <n v="599"/>
    <n v="72"/>
    <n v="430632"/>
  </r>
  <r>
    <n v="204"/>
    <d v="2021-02-19T00:00:00"/>
    <x v="8"/>
    <x v="1"/>
    <n v="9034945"/>
    <n v="6168252"/>
    <x v="242"/>
    <x v="214"/>
    <n v="1082"/>
    <n v="96"/>
    <n v="574176"/>
  </r>
  <r>
    <n v="215"/>
    <d v="2021-02-20T00:00:00"/>
    <x v="8"/>
    <x v="1"/>
    <n v="9034945"/>
    <n v="7669421"/>
    <x v="243"/>
    <x v="215"/>
    <n v="1003"/>
    <n v="139"/>
    <n v="847066"/>
  </r>
  <r>
    <n v="226"/>
    <d v="2021-02-21T00:00:00"/>
    <x v="8"/>
    <x v="1"/>
    <n v="9034945"/>
    <n v="555915"/>
    <x v="244"/>
    <x v="216"/>
    <n v="60"/>
    <n v="10"/>
    <n v="55540"/>
  </r>
  <r>
    <n v="237"/>
    <d v="2021-02-22T00:00:00"/>
    <x v="8"/>
    <x v="1"/>
    <n v="9034945"/>
    <n v="4565811"/>
    <x v="245"/>
    <x v="217"/>
    <n v="108"/>
    <n v="9"/>
    <n v="53829"/>
  </r>
  <r>
    <n v="248"/>
    <d v="2021-02-23T00:00:00"/>
    <x v="8"/>
    <x v="1"/>
    <n v="9034945"/>
    <n v="536236"/>
    <x v="246"/>
    <x v="218"/>
    <n v="1"/>
    <n v="0"/>
    <n v="0"/>
  </r>
  <r>
    <n v="259"/>
    <d v="2021-02-24T00:00:00"/>
    <x v="8"/>
    <x v="1"/>
    <n v="9034945"/>
    <n v="869482"/>
    <x v="247"/>
    <x v="219"/>
    <n v="42"/>
    <n v="7"/>
    <n v="36456"/>
  </r>
  <r>
    <n v="270"/>
    <d v="2021-02-25T00:00:00"/>
    <x v="8"/>
    <x v="1"/>
    <n v="9034945"/>
    <n v="106000"/>
    <x v="248"/>
    <x v="220"/>
    <n v="6"/>
    <n v="1"/>
    <n v="5981"/>
  </r>
  <r>
    <n v="281"/>
    <d v="2021-02-26T00:00:00"/>
    <x v="8"/>
    <x v="1"/>
    <n v="9034945"/>
    <n v="174375"/>
    <x v="249"/>
    <x v="198"/>
    <n v="27"/>
    <n v="4"/>
    <n v="26556"/>
  </r>
  <r>
    <n v="292"/>
    <d v="2021-02-27T00:00:00"/>
    <x v="8"/>
    <x v="1"/>
    <n v="9034945"/>
    <n v="44112"/>
    <x v="250"/>
    <x v="221"/>
    <n v="6"/>
    <n v="1"/>
    <n v="5981"/>
  </r>
  <r>
    <n v="303"/>
    <d v="2021-02-28T00:00:00"/>
    <x v="8"/>
    <x v="1"/>
    <n v="9034945"/>
    <n v="63566"/>
    <x v="251"/>
    <x v="222"/>
    <n v="12"/>
    <n v="1"/>
    <n v="5981"/>
  </r>
  <r>
    <n v="7"/>
    <d v="2021-02-01T00:00:00"/>
    <x v="9"/>
    <x v="1"/>
    <n v="983498"/>
    <n v="511200"/>
    <x v="252"/>
    <x v="223"/>
    <n v="94"/>
    <n v="1"/>
    <n v="1981"/>
  </r>
  <r>
    <n v="18"/>
    <d v="2021-02-02T00:00:00"/>
    <x v="9"/>
    <x v="1"/>
    <n v="983498"/>
    <n v="1020800"/>
    <x v="253"/>
    <x v="224"/>
    <n v="14"/>
    <n v="0"/>
    <n v="0"/>
  </r>
  <r>
    <n v="29"/>
    <d v="2021-02-03T00:00:00"/>
    <x v="9"/>
    <x v="1"/>
    <n v="983498"/>
    <n v="3059600"/>
    <x v="254"/>
    <x v="225"/>
    <n v="592"/>
    <n v="36"/>
    <n v="104184"/>
  </r>
  <r>
    <n v="40"/>
    <d v="2021-02-04T00:00:00"/>
    <x v="9"/>
    <x v="1"/>
    <n v="983498"/>
    <n v="3008227"/>
    <x v="255"/>
    <x v="226"/>
    <n v="408"/>
    <n v="12"/>
    <n v="23772"/>
  </r>
  <r>
    <n v="51"/>
    <d v="2021-02-05T00:00:00"/>
    <x v="9"/>
    <x v="1"/>
    <n v="983498"/>
    <n v="5100600"/>
    <x v="256"/>
    <x v="227"/>
    <n v="765"/>
    <n v="4"/>
    <n v="7924"/>
  </r>
  <r>
    <n v="62"/>
    <d v="2021-02-06T00:00:00"/>
    <x v="9"/>
    <x v="1"/>
    <n v="983498"/>
    <n v="1589341"/>
    <x v="257"/>
    <x v="228"/>
    <n v="102"/>
    <n v="5"/>
    <n v="12295"/>
  </r>
  <r>
    <n v="73"/>
    <d v="2021-02-07T00:00:00"/>
    <x v="9"/>
    <x v="1"/>
    <n v="983498"/>
    <n v="567096"/>
    <x v="258"/>
    <x v="229"/>
    <n v="199"/>
    <n v="2"/>
    <n v="3962"/>
  </r>
  <r>
    <n v="84"/>
    <d v="2021-02-08T00:00:00"/>
    <x v="9"/>
    <x v="1"/>
    <n v="983498"/>
    <n v="1020000"/>
    <x v="259"/>
    <x v="230"/>
    <n v="102"/>
    <n v="1"/>
    <n v="1981"/>
  </r>
  <r>
    <n v="95"/>
    <d v="2021-02-09T00:00:00"/>
    <x v="9"/>
    <x v="1"/>
    <n v="983498"/>
    <n v="1022000"/>
    <x v="260"/>
    <x v="231"/>
    <n v="102"/>
    <n v="3"/>
    <n v="5943"/>
  </r>
  <r>
    <n v="106"/>
    <d v="2021-02-10T00:00:00"/>
    <x v="9"/>
    <x v="1"/>
    <n v="983498"/>
    <n v="2040000"/>
    <x v="261"/>
    <x v="232"/>
    <n v="395"/>
    <n v="4"/>
    <n v="7924"/>
  </r>
  <r>
    <n v="117"/>
    <d v="2021-02-11T00:00:00"/>
    <x v="9"/>
    <x v="1"/>
    <n v="983498"/>
    <n v="3058200"/>
    <x v="262"/>
    <x v="233"/>
    <n v="114"/>
    <n v="1"/>
    <n v="2771"/>
  </r>
  <r>
    <n v="128"/>
    <d v="2021-02-12T00:00:00"/>
    <x v="9"/>
    <x v="1"/>
    <n v="983498"/>
    <n v="7156880"/>
    <x v="263"/>
    <x v="234"/>
    <n v="408"/>
    <n v="15"/>
    <n v="29715"/>
  </r>
  <r>
    <n v="139"/>
    <d v="2021-02-13T00:00:00"/>
    <x v="9"/>
    <x v="1"/>
    <n v="983498"/>
    <n v="5100600"/>
    <x v="264"/>
    <x v="227"/>
    <n v="510"/>
    <n v="6"/>
    <n v="10134"/>
  </r>
  <r>
    <n v="150"/>
    <d v="2021-02-14T00:00:00"/>
    <x v="9"/>
    <x v="1"/>
    <n v="983498"/>
    <n v="5130500"/>
    <x v="265"/>
    <x v="235"/>
    <n v="935"/>
    <n v="54"/>
    <n v="119718"/>
  </r>
  <r>
    <n v="161"/>
    <d v="2021-02-15T00:00:00"/>
    <x v="9"/>
    <x v="1"/>
    <n v="983498"/>
    <n v="7138400"/>
    <x v="266"/>
    <x v="236"/>
    <n v="916"/>
    <n v="11"/>
    <n v="21791"/>
  </r>
  <r>
    <n v="172"/>
    <d v="2021-02-16T00:00:00"/>
    <x v="9"/>
    <x v="1"/>
    <n v="983498"/>
    <n v="15988504"/>
    <x v="267"/>
    <x v="237"/>
    <n v="816"/>
    <n v="24"/>
    <n v="41424"/>
  </r>
  <r>
    <n v="183"/>
    <d v="2021-02-17T00:00:00"/>
    <x v="9"/>
    <x v="1"/>
    <n v="983498"/>
    <n v="32964848"/>
    <x v="268"/>
    <x v="238"/>
    <n v="974"/>
    <n v="46"/>
    <n v="121900"/>
  </r>
  <r>
    <n v="194"/>
    <d v="2021-02-18T00:00:00"/>
    <x v="9"/>
    <x v="1"/>
    <n v="983498"/>
    <n v="13281923"/>
    <x v="269"/>
    <x v="239"/>
    <n v="1020"/>
    <n v="16"/>
    <n v="36016"/>
  </r>
  <r>
    <n v="205"/>
    <d v="2021-02-19T00:00:00"/>
    <x v="9"/>
    <x v="1"/>
    <n v="983498"/>
    <n v="11222000"/>
    <x v="270"/>
    <x v="240"/>
    <n v="185"/>
    <n v="3"/>
    <n v="3621"/>
  </r>
  <r>
    <n v="216"/>
    <d v="2021-02-20T00:00:00"/>
    <x v="9"/>
    <x v="1"/>
    <n v="983498"/>
    <n v="12239000"/>
    <x v="271"/>
    <x v="241"/>
    <n v="1224"/>
    <n v="48"/>
    <n v="73392"/>
  </r>
  <r>
    <n v="227"/>
    <d v="2021-02-21T00:00:00"/>
    <x v="9"/>
    <x v="1"/>
    <n v="983498"/>
    <n v="781353"/>
    <x v="272"/>
    <x v="224"/>
    <n v="102"/>
    <n v="4"/>
    <n v="7924"/>
  </r>
  <r>
    <n v="238"/>
    <d v="2021-02-22T00:00:00"/>
    <x v="9"/>
    <x v="1"/>
    <n v="983498"/>
    <n v="2190892"/>
    <x v="273"/>
    <x v="242"/>
    <n v="124"/>
    <n v="7"/>
    <n v="14602"/>
  </r>
  <r>
    <n v="249"/>
    <d v="2021-02-23T00:00:00"/>
    <x v="9"/>
    <x v="1"/>
    <n v="983498"/>
    <n v="512000"/>
    <x v="274"/>
    <x v="243"/>
    <n v="51"/>
    <n v="2"/>
    <n v="2934"/>
  </r>
  <r>
    <n v="260"/>
    <d v="2021-02-24T00:00:00"/>
    <x v="9"/>
    <x v="1"/>
    <n v="983498"/>
    <n v="624157"/>
    <x v="275"/>
    <x v="244"/>
    <n v="122"/>
    <n v="6"/>
    <n v="10590"/>
  </r>
  <r>
    <n v="271"/>
    <d v="2021-02-25T00:00:00"/>
    <x v="9"/>
    <x v="1"/>
    <n v="983498"/>
    <n v="115468"/>
    <x v="276"/>
    <x v="245"/>
    <n v="20"/>
    <n v="1"/>
    <n v="1981"/>
  </r>
  <r>
    <n v="282"/>
    <d v="2021-02-26T00:00:00"/>
    <x v="9"/>
    <x v="1"/>
    <n v="983498"/>
    <n v="508600"/>
    <x v="277"/>
    <x v="246"/>
    <n v="73"/>
    <n v="1"/>
    <n v="1981"/>
  </r>
  <r>
    <n v="293"/>
    <d v="2021-02-27T00:00:00"/>
    <x v="9"/>
    <x v="1"/>
    <n v="983498"/>
    <n v="78799"/>
    <x v="278"/>
    <x v="247"/>
    <n v="3"/>
    <n v="0"/>
    <n v="0"/>
  </r>
  <r>
    <n v="304"/>
    <d v="2021-02-28T00:00:00"/>
    <x v="9"/>
    <x v="1"/>
    <n v="983498"/>
    <n v="775780"/>
    <x v="279"/>
    <x v="248"/>
    <n v="4"/>
    <n v="0"/>
    <n v="0"/>
  </r>
  <r>
    <n v="5"/>
    <d v="2021-02-01T00:00:00"/>
    <x v="10"/>
    <x v="3"/>
    <n v="10934"/>
    <n v="225800"/>
    <x v="280"/>
    <x v="249"/>
    <n v="49"/>
    <n v="10"/>
    <n v="84490"/>
  </r>
  <r>
    <n v="16"/>
    <d v="2021-02-02T00:00:00"/>
    <x v="10"/>
    <x v="3"/>
    <n v="10934"/>
    <n v="449200"/>
    <x v="281"/>
    <x v="250"/>
    <n v="85"/>
    <n v="17"/>
    <n v="149141"/>
  </r>
  <r>
    <n v="27"/>
    <d v="2021-02-03T00:00:00"/>
    <x v="10"/>
    <x v="3"/>
    <n v="10934"/>
    <n v="1035261"/>
    <x v="282"/>
    <x v="251"/>
    <n v="455"/>
    <n v="91"/>
    <n v="772499"/>
  </r>
  <r>
    <n v="38"/>
    <d v="2021-02-04T00:00:00"/>
    <x v="10"/>
    <x v="3"/>
    <n v="10934"/>
    <n v="2120555"/>
    <x v="283"/>
    <x v="252"/>
    <n v="445"/>
    <n v="89"/>
    <n v="624958"/>
  </r>
  <r>
    <n v="49"/>
    <d v="2021-02-05T00:00:00"/>
    <x v="10"/>
    <x v="3"/>
    <n v="10934"/>
    <n v="1965108"/>
    <x v="284"/>
    <x v="253"/>
    <n v="731"/>
    <n v="146"/>
    <n v="1165230"/>
  </r>
  <r>
    <n v="60"/>
    <d v="2021-02-06T00:00:00"/>
    <x v="10"/>
    <x v="3"/>
    <n v="10934"/>
    <n v="472252"/>
    <x v="285"/>
    <x v="254"/>
    <n v="133"/>
    <n v="27"/>
    <n v="215487"/>
  </r>
  <r>
    <n v="71"/>
    <d v="2021-02-07T00:00:00"/>
    <x v="10"/>
    <x v="3"/>
    <n v="10934"/>
    <n v="694624"/>
    <x v="286"/>
    <x v="255"/>
    <n v="82"/>
    <n v="15"/>
    <n v="119715"/>
  </r>
  <r>
    <n v="82"/>
    <d v="2021-02-08T00:00:00"/>
    <x v="10"/>
    <x v="3"/>
    <n v="10934"/>
    <n v="685530"/>
    <x v="287"/>
    <x v="256"/>
    <n v="79"/>
    <n v="16"/>
    <n v="120176"/>
  </r>
  <r>
    <n v="93"/>
    <d v="2021-02-09T00:00:00"/>
    <x v="10"/>
    <x v="3"/>
    <n v="10934"/>
    <n v="491821"/>
    <x v="288"/>
    <x v="257"/>
    <n v="90"/>
    <n v="18"/>
    <n v="143658"/>
  </r>
  <r>
    <n v="104"/>
    <d v="2021-02-10T00:00:00"/>
    <x v="10"/>
    <x v="3"/>
    <n v="10934"/>
    <n v="1469962"/>
    <x v="289"/>
    <x v="258"/>
    <n v="80"/>
    <n v="16"/>
    <n v="130768"/>
  </r>
  <r>
    <n v="115"/>
    <d v="2021-02-11T00:00:00"/>
    <x v="10"/>
    <x v="3"/>
    <n v="10934"/>
    <n v="1210466"/>
    <x v="290"/>
    <x v="259"/>
    <n v="474"/>
    <n v="95"/>
    <n v="831820"/>
  </r>
  <r>
    <n v="126"/>
    <d v="2021-02-12T00:00:00"/>
    <x v="10"/>
    <x v="3"/>
    <n v="10934"/>
    <n v="1299708"/>
    <x v="291"/>
    <x v="260"/>
    <n v="378"/>
    <n v="61"/>
    <n v="486841"/>
  </r>
  <r>
    <n v="137"/>
    <d v="2021-02-13T00:00:00"/>
    <x v="10"/>
    <x v="3"/>
    <n v="10934"/>
    <n v="2250900"/>
    <x v="292"/>
    <x v="261"/>
    <n v="790"/>
    <n v="158"/>
    <n v="1296550"/>
  </r>
  <r>
    <n v="148"/>
    <d v="2021-02-14T00:00:00"/>
    <x v="10"/>
    <x v="3"/>
    <n v="10934"/>
    <n v="2511956"/>
    <x v="293"/>
    <x v="262"/>
    <n v="540"/>
    <n v="85"/>
    <n v="733550"/>
  </r>
  <r>
    <n v="159"/>
    <d v="2021-02-15T00:00:00"/>
    <x v="10"/>
    <x v="3"/>
    <n v="10934"/>
    <n v="2478877"/>
    <x v="294"/>
    <x v="263"/>
    <n v="630"/>
    <n v="98"/>
    <n v="782138"/>
  </r>
  <r>
    <n v="170"/>
    <d v="2021-02-16T00:00:00"/>
    <x v="10"/>
    <x v="3"/>
    <n v="10934"/>
    <n v="4371118"/>
    <x v="295"/>
    <x v="264"/>
    <n v="720"/>
    <n v="128"/>
    <n v="1021570"/>
  </r>
  <r>
    <n v="181"/>
    <d v="2021-02-17T00:00:00"/>
    <x v="10"/>
    <x v="3"/>
    <n v="10934"/>
    <n v="4049400"/>
    <x v="296"/>
    <x v="265"/>
    <n v="746"/>
    <n v="149"/>
    <n v="1189170"/>
  </r>
  <r>
    <n v="192"/>
    <d v="2021-02-18T00:00:00"/>
    <x v="10"/>
    <x v="3"/>
    <n v="10934"/>
    <n v="4064081"/>
    <x v="297"/>
    <x v="266"/>
    <n v="144"/>
    <n v="31"/>
    <n v="256897"/>
  </r>
  <r>
    <n v="203"/>
    <d v="2021-02-19T00:00:00"/>
    <x v="10"/>
    <x v="3"/>
    <n v="10934"/>
    <n v="3801165"/>
    <x v="298"/>
    <x v="267"/>
    <n v="1666"/>
    <n v="369"/>
    <n v="2812520"/>
  </r>
  <r>
    <n v="214"/>
    <d v="2021-02-20T00:00:00"/>
    <x v="10"/>
    <x v="3"/>
    <n v="10934"/>
    <n v="5399300"/>
    <x v="299"/>
    <x v="268"/>
    <n v="1094"/>
    <n v="182"/>
    <n v="1452540"/>
  </r>
  <r>
    <n v="225"/>
    <d v="2021-02-21T00:00:00"/>
    <x v="10"/>
    <x v="3"/>
    <n v="10934"/>
    <n v="713896"/>
    <x v="300"/>
    <x v="140"/>
    <n v="90"/>
    <n v="20"/>
    <n v="159620"/>
  </r>
  <r>
    <n v="236"/>
    <d v="2021-02-22T00:00:00"/>
    <x v="10"/>
    <x v="3"/>
    <n v="10934"/>
    <n v="757387"/>
    <x v="301"/>
    <x v="269"/>
    <n v="180"/>
    <n v="42"/>
    <n v="359394"/>
  </r>
  <r>
    <n v="247"/>
    <d v="2021-02-23T00:00:00"/>
    <x v="10"/>
    <x v="3"/>
    <n v="10934"/>
    <n v="297609"/>
    <x v="302"/>
    <x v="270"/>
    <n v="45"/>
    <n v="8"/>
    <n v="63848"/>
  </r>
  <r>
    <n v="258"/>
    <d v="2021-02-24T00:00:00"/>
    <x v="10"/>
    <x v="3"/>
    <n v="10934"/>
    <n v="409320"/>
    <x v="303"/>
    <x v="254"/>
    <n v="65"/>
    <n v="14"/>
    <n v="111734"/>
  </r>
  <r>
    <n v="269"/>
    <d v="2021-02-25T00:00:00"/>
    <x v="10"/>
    <x v="3"/>
    <n v="10934"/>
    <n v="94976"/>
    <x v="304"/>
    <x v="135"/>
    <n v="22"/>
    <n v="5"/>
    <n v="38030"/>
  </r>
  <r>
    <n v="280"/>
    <d v="2021-02-26T00:00:00"/>
    <x v="10"/>
    <x v="3"/>
    <n v="10934"/>
    <n v="195016"/>
    <x v="305"/>
    <x v="271"/>
    <n v="82"/>
    <n v="16"/>
    <n v="127696"/>
  </r>
  <r>
    <n v="291"/>
    <d v="2021-02-27T00:00:00"/>
    <x v="10"/>
    <x v="3"/>
    <n v="10934"/>
    <n v="44000"/>
    <x v="306"/>
    <x v="272"/>
    <n v="15"/>
    <n v="3"/>
    <n v="23943"/>
  </r>
  <r>
    <n v="302"/>
    <d v="2021-02-28T00:00:00"/>
    <x v="10"/>
    <x v="3"/>
    <n v="10934"/>
    <n v="129025"/>
    <x v="307"/>
    <x v="273"/>
    <n v="21"/>
    <n v="5"/>
    <n v="374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8">
  <r>
    <n v="11"/>
    <d v="2021-02-01T00:00:00"/>
    <x v="0"/>
    <x v="0"/>
    <n v="39889"/>
    <n v="20900000"/>
    <x v="0"/>
    <n v="2090"/>
    <n v="3"/>
    <n v="0"/>
    <n v="0"/>
  </r>
  <r>
    <n v="22"/>
    <d v="2021-02-02T00:00:00"/>
    <x v="0"/>
    <x v="0"/>
    <n v="39889"/>
    <n v="42000000"/>
    <x v="1"/>
    <n v="4200"/>
    <n v="92"/>
    <n v="13"/>
    <n v="51753"/>
  </r>
  <r>
    <n v="33"/>
    <d v="2021-02-03T00:00:00"/>
    <x v="0"/>
    <x v="0"/>
    <n v="39889"/>
    <n v="125910000"/>
    <x v="2"/>
    <n v="12591"/>
    <n v="68"/>
    <n v="13"/>
    <n v="51753"/>
  </r>
  <r>
    <n v="44"/>
    <d v="2021-02-04T00:00:00"/>
    <x v="0"/>
    <x v="0"/>
    <n v="39889"/>
    <n v="41924802"/>
    <x v="3"/>
    <n v="16806"/>
    <n v="336"/>
    <n v="60"/>
    <n v="204540"/>
  </r>
  <r>
    <n v="55"/>
    <d v="2021-02-05T00:00:00"/>
    <x v="0"/>
    <x v="0"/>
    <n v="39889"/>
    <n v="8238872"/>
    <x v="4"/>
    <n v="20997"/>
    <n v="796"/>
    <n v="119"/>
    <n v="471240"/>
  </r>
  <r>
    <n v="66"/>
    <d v="2021-02-06T00:00:00"/>
    <x v="0"/>
    <x v="0"/>
    <n v="39889"/>
    <n v="42070000"/>
    <x v="5"/>
    <n v="4207"/>
    <n v="84"/>
    <n v="10"/>
    <n v="48820"/>
  </r>
  <r>
    <n v="77"/>
    <d v="2021-02-07T00:00:00"/>
    <x v="0"/>
    <x v="0"/>
    <n v="39889"/>
    <n v="3957603"/>
    <x v="6"/>
    <n v="4203"/>
    <n v="142"/>
    <n v="27"/>
    <n v="90504"/>
  </r>
  <r>
    <n v="88"/>
    <d v="2021-02-08T00:00:00"/>
    <x v="0"/>
    <x v="0"/>
    <n v="39889"/>
    <n v="2233790"/>
    <x v="7"/>
    <n v="4197"/>
    <n v="84"/>
    <n v="10"/>
    <n v="42280"/>
  </r>
  <r>
    <n v="99"/>
    <d v="2021-02-09T00:00:00"/>
    <x v="0"/>
    <x v="0"/>
    <n v="39889"/>
    <n v="3736884"/>
    <x v="8"/>
    <n v="4190"/>
    <n v="84"/>
    <n v="13"/>
    <n v="51259"/>
  </r>
  <r>
    <n v="110"/>
    <d v="2021-02-10T00:00:00"/>
    <x v="0"/>
    <x v="0"/>
    <n v="39889"/>
    <n v="5219501"/>
    <x v="9"/>
    <n v="8391"/>
    <n v="302"/>
    <n v="60"/>
    <n v="196680"/>
  </r>
  <r>
    <n v="121"/>
    <d v="2021-02-11T00:00:00"/>
    <x v="0"/>
    <x v="0"/>
    <n v="39889"/>
    <n v="5125187"/>
    <x v="10"/>
    <n v="12602"/>
    <n v="482"/>
    <n v="57"/>
    <n v="226917"/>
  </r>
  <r>
    <n v="132"/>
    <d v="2021-02-12T00:00:00"/>
    <x v="0"/>
    <x v="0"/>
    <n v="39889"/>
    <n v="10819771"/>
    <x v="11"/>
    <n v="16808"/>
    <n v="336"/>
    <n v="49"/>
    <n v="195069"/>
  </r>
  <r>
    <n v="143"/>
    <d v="2021-02-13T00:00:00"/>
    <x v="0"/>
    <x v="0"/>
    <n v="39889"/>
    <n v="17890507"/>
    <x v="12"/>
    <n v="20993"/>
    <n v="734"/>
    <n v="118"/>
    <n v="353174"/>
  </r>
  <r>
    <n v="154"/>
    <d v="2021-02-14T00:00:00"/>
    <x v="0"/>
    <x v="0"/>
    <n v="39889"/>
    <n v="7218480"/>
    <x v="13"/>
    <n v="25190"/>
    <n v="504"/>
    <n v="76"/>
    <n v="236056"/>
  </r>
  <r>
    <n v="165"/>
    <d v="2021-02-15T00:00:00"/>
    <x v="0"/>
    <x v="0"/>
    <n v="39889"/>
    <n v="8747458"/>
    <x v="14"/>
    <n v="29390"/>
    <n v="1061"/>
    <n v="171"/>
    <n v="809685"/>
  </r>
  <r>
    <n v="176"/>
    <d v="2021-02-16T00:00:00"/>
    <x v="0"/>
    <x v="0"/>
    <n v="39889"/>
    <n v="56876855"/>
    <x v="15"/>
    <n v="33592"/>
    <n v="416"/>
    <n v="62"/>
    <n v="246822"/>
  </r>
  <r>
    <n v="187"/>
    <d v="2021-02-17T00:00:00"/>
    <x v="0"/>
    <x v="0"/>
    <n v="39889"/>
    <n v="16553044"/>
    <x v="16"/>
    <n v="37805"/>
    <n v="756"/>
    <n v="142"/>
    <n v="565302"/>
  </r>
  <r>
    <n v="198"/>
    <d v="2021-02-18T00:00:00"/>
    <x v="0"/>
    <x v="0"/>
    <n v="39889"/>
    <n v="419970000"/>
    <x v="17"/>
    <n v="41997"/>
    <n v="840"/>
    <n v="114"/>
    <n v="516420"/>
  </r>
  <r>
    <n v="209"/>
    <d v="2021-02-19T00:00:00"/>
    <x v="0"/>
    <x v="0"/>
    <n v="39889"/>
    <n v="19065489"/>
    <x v="18"/>
    <n v="46209"/>
    <n v="924"/>
    <n v="139"/>
    <n v="556417"/>
  </r>
  <r>
    <n v="220"/>
    <d v="2021-02-20T00:00:00"/>
    <x v="0"/>
    <x v="0"/>
    <n v="39889"/>
    <n v="26012342"/>
    <x v="19"/>
    <n v="50408"/>
    <n v="1678"/>
    <n v="252"/>
    <n v="1003210"/>
  </r>
  <r>
    <n v="231"/>
    <d v="2021-02-21T00:00:00"/>
    <x v="0"/>
    <x v="0"/>
    <n v="39889"/>
    <n v="42080000"/>
    <x v="20"/>
    <n v="4208"/>
    <n v="67"/>
    <n v="10"/>
    <n v="31710"/>
  </r>
  <r>
    <n v="242"/>
    <d v="2021-02-22T00:00:00"/>
    <x v="0"/>
    <x v="0"/>
    <n v="39889"/>
    <n v="105873774"/>
    <x v="21"/>
    <n v="8409"/>
    <n v="168"/>
    <n v="20"/>
    <n v="80600"/>
  </r>
  <r>
    <n v="253"/>
    <d v="2021-02-23T00:00:00"/>
    <x v="0"/>
    <x v="0"/>
    <n v="39889"/>
    <n v="654544"/>
    <x v="22"/>
    <n v="2099"/>
    <n v="42"/>
    <n v="6"/>
    <n v="23886"/>
  </r>
  <r>
    <n v="264"/>
    <d v="2021-02-24T00:00:00"/>
    <x v="0"/>
    <x v="0"/>
    <n v="39889"/>
    <n v="2770687"/>
    <x v="23"/>
    <n v="4205"/>
    <n v="84"/>
    <n v="16"/>
    <n v="63696"/>
  </r>
  <r>
    <n v="275"/>
    <d v="2021-02-25T00:00:00"/>
    <x v="0"/>
    <x v="0"/>
    <n v="39889"/>
    <n v="2885291"/>
    <x v="24"/>
    <n v="848"/>
    <n v="17"/>
    <n v="3"/>
    <n v="11943"/>
  </r>
  <r>
    <n v="286"/>
    <d v="2021-02-26T00:00:00"/>
    <x v="0"/>
    <x v="0"/>
    <n v="39889"/>
    <n v="20930000"/>
    <x v="25"/>
    <n v="2093"/>
    <n v="22"/>
    <n v="3"/>
    <n v="12213"/>
  </r>
  <r>
    <n v="297"/>
    <d v="2021-02-27T00:00:00"/>
    <x v="0"/>
    <x v="0"/>
    <n v="39889"/>
    <n v="182546"/>
    <x v="26"/>
    <n v="426"/>
    <n v="9"/>
    <n v="1"/>
    <n v="3981"/>
  </r>
  <r>
    <n v="308"/>
    <d v="2021-02-28T00:00:00"/>
    <x v="0"/>
    <x v="0"/>
    <n v="39889"/>
    <n v="8490000"/>
    <x v="27"/>
    <n v="849"/>
    <n v="18"/>
    <n v="2"/>
    <n v="7030"/>
  </r>
  <r>
    <n v="9"/>
    <d v="2021-02-01T00:00:00"/>
    <x v="1"/>
    <x v="1"/>
    <n v="544756"/>
    <n v="56916"/>
    <x v="28"/>
    <n v="596"/>
    <n v="14"/>
    <n v="2"/>
    <n v="4162"/>
  </r>
  <r>
    <n v="20"/>
    <d v="2021-02-02T00:00:00"/>
    <x v="1"/>
    <x v="1"/>
    <n v="544756"/>
    <n v="107553"/>
    <x v="29"/>
    <n v="1196"/>
    <n v="7"/>
    <n v="1"/>
    <n v="1129"/>
  </r>
  <r>
    <n v="31"/>
    <d v="2021-02-03T00:00:00"/>
    <x v="1"/>
    <x v="1"/>
    <n v="544756"/>
    <n v="295009"/>
    <x v="30"/>
    <n v="3595"/>
    <n v="72"/>
    <n v="9"/>
    <n v="5607"/>
  </r>
  <r>
    <n v="42"/>
    <d v="2021-02-04T00:00:00"/>
    <x v="1"/>
    <x v="1"/>
    <n v="544756"/>
    <n v="432611"/>
    <x v="31"/>
    <n v="4807"/>
    <n v="71"/>
    <n v="13"/>
    <n v="6864"/>
  </r>
  <r>
    <n v="53"/>
    <d v="2021-02-05T00:00:00"/>
    <x v="1"/>
    <x v="1"/>
    <n v="544756"/>
    <n v="600400"/>
    <x v="32"/>
    <n v="6004"/>
    <n v="120"/>
    <n v="21"/>
    <n v="9492"/>
  </r>
  <r>
    <n v="64"/>
    <d v="2021-02-06T00:00:00"/>
    <x v="1"/>
    <x v="1"/>
    <n v="544756"/>
    <n v="119700"/>
    <x v="33"/>
    <n v="1197"/>
    <n v="24"/>
    <n v="4"/>
    <n v="6428"/>
  </r>
  <r>
    <n v="75"/>
    <d v="2021-02-07T00:00:00"/>
    <x v="1"/>
    <x v="1"/>
    <n v="544756"/>
    <n v="174221"/>
    <x v="34"/>
    <n v="1197"/>
    <n v="6"/>
    <n v="1"/>
    <n v="981"/>
  </r>
  <r>
    <n v="86"/>
    <d v="2021-02-08T00:00:00"/>
    <x v="1"/>
    <x v="1"/>
    <n v="544756"/>
    <n v="120200"/>
    <x v="35"/>
    <n v="1202"/>
    <n v="24"/>
    <n v="5"/>
    <n v="4905"/>
  </r>
  <r>
    <n v="97"/>
    <d v="2021-02-09T00:00:00"/>
    <x v="1"/>
    <x v="1"/>
    <n v="544756"/>
    <n v="189854"/>
    <x v="36"/>
    <n v="1198"/>
    <n v="24"/>
    <n v="3"/>
    <n v="2943"/>
  </r>
  <r>
    <n v="108"/>
    <d v="2021-02-10T00:00:00"/>
    <x v="1"/>
    <x v="1"/>
    <n v="544756"/>
    <n v="321713"/>
    <x v="37"/>
    <n v="2396"/>
    <n v="88"/>
    <n v="15"/>
    <n v="14715"/>
  </r>
  <r>
    <n v="119"/>
    <d v="2021-02-11T00:00:00"/>
    <x v="1"/>
    <x v="1"/>
    <n v="544756"/>
    <n v="359500"/>
    <x v="38"/>
    <n v="3595"/>
    <n v="5"/>
    <n v="1"/>
    <n v="677"/>
  </r>
  <r>
    <n v="130"/>
    <d v="2021-02-12T00:00:00"/>
    <x v="1"/>
    <x v="1"/>
    <n v="544756"/>
    <n v="480000"/>
    <x v="39"/>
    <n v="4800"/>
    <n v="33"/>
    <n v="5"/>
    <n v="6945"/>
  </r>
  <r>
    <n v="141"/>
    <d v="2021-02-13T00:00:00"/>
    <x v="1"/>
    <x v="1"/>
    <n v="544756"/>
    <n v="495013"/>
    <x v="40"/>
    <n v="6006"/>
    <n v="128"/>
    <n v="19"/>
    <n v="24035"/>
  </r>
  <r>
    <n v="152"/>
    <d v="2021-02-14T00:00:00"/>
    <x v="1"/>
    <x v="1"/>
    <n v="544756"/>
    <n v="605220"/>
    <x v="41"/>
    <n v="7205"/>
    <n v="142"/>
    <n v="21"/>
    <n v="14280"/>
  </r>
  <r>
    <n v="163"/>
    <d v="2021-02-15T00:00:00"/>
    <x v="1"/>
    <x v="1"/>
    <n v="544756"/>
    <n v="1093435"/>
    <x v="42"/>
    <n v="8402"/>
    <n v="4"/>
    <n v="1"/>
    <n v="741"/>
  </r>
  <r>
    <n v="174"/>
    <d v="2021-02-16T00:00:00"/>
    <x v="1"/>
    <x v="1"/>
    <n v="544756"/>
    <n v="1576818"/>
    <x v="43"/>
    <n v="9597"/>
    <n v="292"/>
    <n v="39"/>
    <n v="25857"/>
  </r>
  <r>
    <n v="185"/>
    <d v="2021-02-17T00:00:00"/>
    <x v="1"/>
    <x v="1"/>
    <n v="544756"/>
    <n v="1361187"/>
    <x v="44"/>
    <n v="10810"/>
    <n v="216"/>
    <n v="32"/>
    <n v="31392"/>
  </r>
  <r>
    <n v="196"/>
    <d v="2021-02-18T00:00:00"/>
    <x v="1"/>
    <x v="1"/>
    <n v="544756"/>
    <n v="1181224"/>
    <x v="45"/>
    <n v="11991"/>
    <n v="128"/>
    <n v="19"/>
    <n v="17917"/>
  </r>
  <r>
    <n v="207"/>
    <d v="2021-02-19T00:00:00"/>
    <x v="1"/>
    <x v="1"/>
    <n v="544756"/>
    <n v="1320200"/>
    <x v="46"/>
    <n v="13202"/>
    <n v="264"/>
    <n v="45"/>
    <n v="80325"/>
  </r>
  <r>
    <n v="218"/>
    <d v="2021-02-20T00:00:00"/>
    <x v="1"/>
    <x v="1"/>
    <n v="544756"/>
    <n v="1118531"/>
    <x v="47"/>
    <n v="14399"/>
    <n v="113"/>
    <n v="18"/>
    <n v="17658"/>
  </r>
  <r>
    <n v="229"/>
    <d v="2021-02-21T00:00:00"/>
    <x v="1"/>
    <x v="1"/>
    <n v="544756"/>
    <n v="119400"/>
    <x v="48"/>
    <n v="1194"/>
    <n v="24"/>
    <n v="4"/>
    <n v="3924"/>
  </r>
  <r>
    <n v="240"/>
    <d v="2021-02-22T00:00:00"/>
    <x v="1"/>
    <x v="1"/>
    <n v="544756"/>
    <n v="239600"/>
    <x v="49"/>
    <n v="2396"/>
    <n v="48"/>
    <n v="6"/>
    <n v="5886"/>
  </r>
  <r>
    <n v="251"/>
    <d v="2021-02-23T00:00:00"/>
    <x v="1"/>
    <x v="1"/>
    <n v="544756"/>
    <n v="60800"/>
    <x v="50"/>
    <n v="608"/>
    <n v="12"/>
    <n v="2"/>
    <n v="2720"/>
  </r>
  <r>
    <n v="262"/>
    <d v="2021-02-24T00:00:00"/>
    <x v="1"/>
    <x v="1"/>
    <n v="544756"/>
    <n v="148794"/>
    <x v="51"/>
    <n v="1196"/>
    <n v="38"/>
    <n v="6"/>
    <n v="8178"/>
  </r>
  <r>
    <n v="273"/>
    <d v="2021-02-25T00:00:00"/>
    <x v="1"/>
    <x v="1"/>
    <n v="544756"/>
    <n v="25000"/>
    <x v="52"/>
    <n v="250"/>
    <n v="5"/>
    <n v="1"/>
    <n v="981"/>
  </r>
  <r>
    <n v="284"/>
    <d v="2021-02-26T00:00:00"/>
    <x v="1"/>
    <x v="1"/>
    <n v="544756"/>
    <n v="55269"/>
    <x v="53"/>
    <n v="610"/>
    <n v="0"/>
    <n v="0"/>
    <n v="0"/>
  </r>
  <r>
    <n v="295"/>
    <d v="2021-02-27T00:00:00"/>
    <x v="1"/>
    <x v="1"/>
    <n v="544756"/>
    <n v="13693"/>
    <x v="54"/>
    <n v="115"/>
    <n v="2"/>
    <n v="0"/>
    <n v="0"/>
  </r>
  <r>
    <n v="306"/>
    <d v="2021-02-28T00:00:00"/>
    <x v="1"/>
    <x v="1"/>
    <n v="544756"/>
    <n v="25840"/>
    <x v="55"/>
    <n v="248"/>
    <n v="5"/>
    <n v="1"/>
    <n v="1491"/>
  </r>
  <r>
    <n v="8"/>
    <d v="2021-02-01T00:00:00"/>
    <x v="2"/>
    <x v="1"/>
    <n v="4387490"/>
    <n v="5544"/>
    <x v="56"/>
    <n v="148"/>
    <n v="3"/>
    <n v="1"/>
    <n v="4981"/>
  </r>
  <r>
    <n v="19"/>
    <d v="2021-02-02T00:00:00"/>
    <x v="2"/>
    <x v="1"/>
    <n v="4387490"/>
    <n v="10033"/>
    <x v="57"/>
    <n v="301"/>
    <n v="0"/>
    <n v="0"/>
    <n v="0"/>
  </r>
  <r>
    <n v="30"/>
    <d v="2021-02-03T00:00:00"/>
    <x v="2"/>
    <x v="1"/>
    <n v="4387490"/>
    <n v="29867"/>
    <x v="58"/>
    <n v="896"/>
    <n v="18"/>
    <n v="4"/>
    <n v="23560"/>
  </r>
  <r>
    <n v="41"/>
    <d v="2021-02-04T00:00:00"/>
    <x v="2"/>
    <x v="1"/>
    <n v="4387490"/>
    <n v="43160"/>
    <x v="59"/>
    <n v="1194"/>
    <n v="4"/>
    <n v="1"/>
    <n v="5287"/>
  </r>
  <r>
    <n v="52"/>
    <d v="2021-02-05T00:00:00"/>
    <x v="2"/>
    <x v="1"/>
    <n v="4387490"/>
    <n v="48954"/>
    <x v="60"/>
    <n v="1505"/>
    <n v="30"/>
    <n v="5"/>
    <n v="27060"/>
  </r>
  <r>
    <n v="63"/>
    <d v="2021-02-06T00:00:00"/>
    <x v="2"/>
    <x v="1"/>
    <n v="4387490"/>
    <n v="10200"/>
    <x v="61"/>
    <n v="306"/>
    <n v="6"/>
    <n v="1"/>
    <n v="5492"/>
  </r>
  <r>
    <n v="74"/>
    <d v="2021-02-07T00:00:00"/>
    <x v="2"/>
    <x v="1"/>
    <n v="4387490"/>
    <n v="9938"/>
    <x v="62"/>
    <n v="294"/>
    <n v="6"/>
    <n v="1"/>
    <n v="4981"/>
  </r>
  <r>
    <n v="85"/>
    <d v="2021-02-08T00:00:00"/>
    <x v="2"/>
    <x v="1"/>
    <n v="4387490"/>
    <n v="10067"/>
    <x v="63"/>
    <n v="302"/>
    <n v="10"/>
    <n v="2"/>
    <n v="10036"/>
  </r>
  <r>
    <n v="96"/>
    <d v="2021-02-09T00:00:00"/>
    <x v="2"/>
    <x v="1"/>
    <n v="4387490"/>
    <n v="9721"/>
    <x v="64"/>
    <n v="290"/>
    <n v="6"/>
    <n v="1"/>
    <n v="4353"/>
  </r>
  <r>
    <n v="107"/>
    <d v="2021-02-10T00:00:00"/>
    <x v="2"/>
    <x v="1"/>
    <n v="4387490"/>
    <n v="18399"/>
    <x v="65"/>
    <n v="599"/>
    <n v="22"/>
    <n v="5"/>
    <n v="27065"/>
  </r>
  <r>
    <n v="118"/>
    <d v="2021-02-11T00:00:00"/>
    <x v="2"/>
    <x v="1"/>
    <n v="4387490"/>
    <n v="26774"/>
    <x v="66"/>
    <n v="893"/>
    <n v="27"/>
    <n v="6"/>
    <n v="29886"/>
  </r>
  <r>
    <n v="129"/>
    <d v="2021-02-12T00:00:00"/>
    <x v="2"/>
    <x v="1"/>
    <n v="4387490"/>
    <n v="42587"/>
    <x v="67"/>
    <n v="1207"/>
    <n v="34"/>
    <n v="8"/>
    <n v="39848"/>
  </r>
  <r>
    <n v="140"/>
    <d v="2021-02-13T00:00:00"/>
    <x v="2"/>
    <x v="1"/>
    <n v="4387490"/>
    <n v="50333"/>
    <x v="68"/>
    <n v="1510"/>
    <n v="19"/>
    <n v="4"/>
    <n v="18828"/>
  </r>
  <r>
    <n v="151"/>
    <d v="2021-02-14T00:00:00"/>
    <x v="2"/>
    <x v="1"/>
    <n v="4387490"/>
    <n v="55495"/>
    <x v="69"/>
    <n v="1790"/>
    <n v="10"/>
    <n v="2"/>
    <n v="10902"/>
  </r>
  <r>
    <n v="162"/>
    <d v="2021-02-15T00:00:00"/>
    <x v="2"/>
    <x v="1"/>
    <n v="4387490"/>
    <n v="63986"/>
    <x v="70"/>
    <n v="2099"/>
    <n v="28"/>
    <n v="5"/>
    <n v="24905"/>
  </r>
  <r>
    <n v="173"/>
    <d v="2021-02-16T00:00:00"/>
    <x v="2"/>
    <x v="1"/>
    <n v="4387490"/>
    <n v="80233"/>
    <x v="71"/>
    <n v="2407"/>
    <n v="48"/>
    <n v="12"/>
    <n v="59772"/>
  </r>
  <r>
    <n v="184"/>
    <d v="2021-02-17T00:00:00"/>
    <x v="2"/>
    <x v="1"/>
    <n v="4387490"/>
    <n v="84332"/>
    <x v="72"/>
    <n v="2698"/>
    <n v="54"/>
    <n v="11"/>
    <n v="45441"/>
  </r>
  <r>
    <n v="195"/>
    <d v="2021-02-18T00:00:00"/>
    <x v="2"/>
    <x v="1"/>
    <n v="4387490"/>
    <n v="97885"/>
    <x v="73"/>
    <n v="2991"/>
    <n v="28"/>
    <n v="6"/>
    <n v="33930"/>
  </r>
  <r>
    <n v="206"/>
    <d v="2021-02-19T00:00:00"/>
    <x v="2"/>
    <x v="1"/>
    <n v="4387490"/>
    <n v="115166"/>
    <x v="74"/>
    <n v="3297"/>
    <n v="7"/>
    <n v="1"/>
    <n v="5199"/>
  </r>
  <r>
    <n v="217"/>
    <d v="2021-02-20T00:00:00"/>
    <x v="2"/>
    <x v="1"/>
    <n v="4387490"/>
    <n v="111784"/>
    <x v="75"/>
    <n v="3594"/>
    <n v="116"/>
    <n v="24"/>
    <n v="119544"/>
  </r>
  <r>
    <n v="228"/>
    <d v="2021-02-21T00:00:00"/>
    <x v="2"/>
    <x v="1"/>
    <n v="4387490"/>
    <n v="10812"/>
    <x v="76"/>
    <n v="296"/>
    <n v="3"/>
    <n v="1"/>
    <n v="3993"/>
  </r>
  <r>
    <n v="239"/>
    <d v="2021-02-22T00:00:00"/>
    <x v="2"/>
    <x v="1"/>
    <n v="4387490"/>
    <n v="17821"/>
    <x v="77"/>
    <n v="598"/>
    <n v="12"/>
    <n v="3"/>
    <n v="12168"/>
  </r>
  <r>
    <n v="250"/>
    <d v="2021-02-23T00:00:00"/>
    <x v="2"/>
    <x v="1"/>
    <n v="4387490"/>
    <n v="4908"/>
    <x v="78"/>
    <n v="155"/>
    <n v="3"/>
    <n v="1"/>
    <n v="5265"/>
  </r>
  <r>
    <n v="261"/>
    <d v="2021-02-24T00:00:00"/>
    <x v="2"/>
    <x v="1"/>
    <n v="4387490"/>
    <n v="8966"/>
    <x v="79"/>
    <n v="297"/>
    <n v="6"/>
    <n v="1"/>
    <n v="4981"/>
  </r>
  <r>
    <n v="272"/>
    <d v="2021-02-25T00:00:00"/>
    <x v="2"/>
    <x v="1"/>
    <n v="4387490"/>
    <n v="2214"/>
    <x v="80"/>
    <n v="66"/>
    <n v="3"/>
    <n v="1"/>
    <n v="4461"/>
  </r>
  <r>
    <n v="283"/>
    <d v="2021-02-26T00:00:00"/>
    <x v="2"/>
    <x v="1"/>
    <n v="4387490"/>
    <n v="4906"/>
    <x v="81"/>
    <n v="143"/>
    <n v="3"/>
    <n v="1"/>
    <n v="4981"/>
  </r>
  <r>
    <n v="294"/>
    <d v="2021-02-27T00:00:00"/>
    <x v="2"/>
    <x v="1"/>
    <n v="4387490"/>
    <n v="667"/>
    <x v="82"/>
    <n v="20"/>
    <n v="0"/>
    <n v="0"/>
    <n v="0"/>
  </r>
  <r>
    <n v="305"/>
    <d v="2021-02-28T00:00:00"/>
    <x v="2"/>
    <x v="1"/>
    <n v="4387490"/>
    <n v="1933"/>
    <x v="83"/>
    <n v="58"/>
    <n v="0"/>
    <n v="0"/>
    <n v="0"/>
  </r>
  <r>
    <n v="1"/>
    <d v="2021-02-01T00:00:00"/>
    <x v="3"/>
    <x v="1"/>
    <n v="349043"/>
    <n v="148263"/>
    <x v="84"/>
    <n v="1210"/>
    <n v="13"/>
    <n v="1"/>
    <n v="4981"/>
  </r>
  <r>
    <n v="12"/>
    <d v="2021-02-02T00:00:00"/>
    <x v="3"/>
    <x v="1"/>
    <n v="349043"/>
    <n v="478200"/>
    <x v="85"/>
    <n v="2391"/>
    <n v="48"/>
    <n v="4"/>
    <n v="17812"/>
  </r>
  <r>
    <n v="23"/>
    <d v="2021-02-03T00:00:00"/>
    <x v="3"/>
    <x v="1"/>
    <n v="349043"/>
    <n v="2313889"/>
    <x v="86"/>
    <n v="7197"/>
    <n v="115"/>
    <n v="13"/>
    <n v="72527"/>
  </r>
  <r>
    <n v="34"/>
    <d v="2021-02-04T00:00:00"/>
    <x v="3"/>
    <x v="1"/>
    <n v="349043"/>
    <n v="2475754"/>
    <x v="87"/>
    <n v="9601"/>
    <n v="192"/>
    <n v="31"/>
    <n v="154411"/>
  </r>
  <r>
    <n v="45"/>
    <d v="2021-02-05T00:00:00"/>
    <x v="3"/>
    <x v="1"/>
    <n v="349043"/>
    <n v="3462883"/>
    <x v="88"/>
    <n v="11997"/>
    <n v="143"/>
    <n v="17"/>
    <n v="84677"/>
  </r>
  <r>
    <n v="56"/>
    <d v="2021-02-06T00:00:00"/>
    <x v="3"/>
    <x v="1"/>
    <n v="349043"/>
    <n v="310024"/>
    <x v="89"/>
    <n v="2391"/>
    <n v="76"/>
    <n v="9"/>
    <n v="46152"/>
  </r>
  <r>
    <n v="67"/>
    <d v="2021-02-07T00:00:00"/>
    <x v="3"/>
    <x v="1"/>
    <n v="349043"/>
    <n v="478000"/>
    <x v="90"/>
    <n v="2390"/>
    <n v="45"/>
    <n v="5"/>
    <n v="24905"/>
  </r>
  <r>
    <n v="78"/>
    <d v="2021-02-08T00:00:00"/>
    <x v="3"/>
    <x v="1"/>
    <n v="349043"/>
    <n v="479000"/>
    <x v="91"/>
    <n v="2395"/>
    <n v="36"/>
    <n v="5"/>
    <n v="22345"/>
  </r>
  <r>
    <n v="89"/>
    <d v="2021-02-09T00:00:00"/>
    <x v="3"/>
    <x v="1"/>
    <n v="349043"/>
    <n v="478600"/>
    <x v="92"/>
    <n v="2393"/>
    <n v="68"/>
    <n v="9"/>
    <n v="42813"/>
  </r>
  <r>
    <n v="100"/>
    <d v="2021-02-10T00:00:00"/>
    <x v="3"/>
    <x v="1"/>
    <n v="349043"/>
    <n v="961800"/>
    <x v="93"/>
    <n v="4809"/>
    <n v="96"/>
    <n v="8"/>
    <n v="42400"/>
  </r>
  <r>
    <n v="111"/>
    <d v="2021-02-11T00:00:00"/>
    <x v="3"/>
    <x v="1"/>
    <n v="349043"/>
    <n v="1061233"/>
    <x v="94"/>
    <n v="7206"/>
    <n v="144"/>
    <n v="23"/>
    <n v="105225"/>
  </r>
  <r>
    <n v="122"/>
    <d v="2021-02-12T00:00:00"/>
    <x v="3"/>
    <x v="1"/>
    <n v="349043"/>
    <n v="1804868"/>
    <x v="95"/>
    <n v="9607"/>
    <n v="192"/>
    <n v="23"/>
    <n v="96163"/>
  </r>
  <r>
    <n v="133"/>
    <d v="2021-02-13T00:00:00"/>
    <x v="3"/>
    <x v="1"/>
    <n v="349043"/>
    <n v="1496322"/>
    <x v="96"/>
    <n v="11990"/>
    <n v="397"/>
    <n v="60"/>
    <n v="341880"/>
  </r>
  <r>
    <n v="144"/>
    <d v="2021-02-14T00:00:00"/>
    <x v="3"/>
    <x v="1"/>
    <n v="349043"/>
    <n v="2452315"/>
    <x v="97"/>
    <n v="14406"/>
    <n v="110"/>
    <n v="14"/>
    <n v="63560"/>
  </r>
  <r>
    <n v="155"/>
    <d v="2021-02-15T00:00:00"/>
    <x v="3"/>
    <x v="1"/>
    <n v="349043"/>
    <n v="3361800"/>
    <x v="98"/>
    <n v="16809"/>
    <n v="247"/>
    <n v="30"/>
    <n v="149430"/>
  </r>
  <r>
    <n v="166"/>
    <d v="2021-02-16T00:00:00"/>
    <x v="3"/>
    <x v="1"/>
    <n v="349043"/>
    <n v="3839000"/>
    <x v="99"/>
    <n v="19195"/>
    <n v="384"/>
    <n v="64"/>
    <n v="336448"/>
  </r>
  <r>
    <n v="177"/>
    <d v="2021-02-17T00:00:00"/>
    <x v="3"/>
    <x v="1"/>
    <n v="349043"/>
    <n v="4320600"/>
    <x v="100"/>
    <n v="21603"/>
    <n v="652"/>
    <n v="86"/>
    <n v="428366"/>
  </r>
  <r>
    <n v="188"/>
    <d v="2021-02-18T00:00:00"/>
    <x v="3"/>
    <x v="1"/>
    <n v="349043"/>
    <n v="4798200"/>
    <x v="101"/>
    <n v="23991"/>
    <n v="61"/>
    <n v="6"/>
    <n v="25686"/>
  </r>
  <r>
    <n v="199"/>
    <d v="2021-02-19T00:00:00"/>
    <x v="3"/>
    <x v="1"/>
    <n v="349043"/>
    <n v="15345139"/>
    <x v="102"/>
    <n v="26407"/>
    <n v="71"/>
    <n v="10"/>
    <n v="44550"/>
  </r>
  <r>
    <n v="210"/>
    <d v="2021-02-20T00:00:00"/>
    <x v="3"/>
    <x v="1"/>
    <n v="349043"/>
    <n v="9916906"/>
    <x v="103"/>
    <n v="28796"/>
    <n v="88"/>
    <n v="12"/>
    <n v="59772"/>
  </r>
  <r>
    <n v="221"/>
    <d v="2021-02-21T00:00:00"/>
    <x v="3"/>
    <x v="1"/>
    <n v="349043"/>
    <n v="478600"/>
    <x v="104"/>
    <n v="2393"/>
    <n v="66"/>
    <n v="7"/>
    <n v="31094"/>
  </r>
  <r>
    <n v="232"/>
    <d v="2021-02-22T00:00:00"/>
    <x v="3"/>
    <x v="1"/>
    <n v="349043"/>
    <n v="605386"/>
    <x v="105"/>
    <n v="4802"/>
    <n v="96"/>
    <n v="12"/>
    <n v="67632"/>
  </r>
  <r>
    <n v="243"/>
    <d v="2021-02-23T00:00:00"/>
    <x v="3"/>
    <x v="1"/>
    <n v="349043"/>
    <n v="924525"/>
    <x v="106"/>
    <n v="1203"/>
    <n v="28"/>
    <n v="2"/>
    <n v="9962"/>
  </r>
  <r>
    <n v="254"/>
    <d v="2021-02-24T00:00:00"/>
    <x v="3"/>
    <x v="1"/>
    <n v="349043"/>
    <n v="479596"/>
    <x v="107"/>
    <n v="2408"/>
    <n v="93"/>
    <n v="15"/>
    <n v="81825"/>
  </r>
  <r>
    <n v="265"/>
    <d v="2021-02-25T00:00:00"/>
    <x v="3"/>
    <x v="1"/>
    <n v="349043"/>
    <n v="94600"/>
    <x v="108"/>
    <n v="473"/>
    <n v="15"/>
    <n v="2"/>
    <n v="10104"/>
  </r>
  <r>
    <n v="276"/>
    <d v="2021-02-26T00:00:00"/>
    <x v="3"/>
    <x v="1"/>
    <n v="349043"/>
    <n v="168408"/>
    <x v="109"/>
    <n v="1207"/>
    <n v="39"/>
    <n v="4"/>
    <n v="22488"/>
  </r>
  <r>
    <n v="287"/>
    <d v="2021-02-27T00:00:00"/>
    <x v="3"/>
    <x v="1"/>
    <n v="349043"/>
    <n v="213771"/>
    <x v="110"/>
    <n v="241"/>
    <n v="9"/>
    <n v="1"/>
    <n v="4223"/>
  </r>
  <r>
    <n v="298"/>
    <d v="2021-02-28T00:00:00"/>
    <x v="3"/>
    <x v="1"/>
    <n v="349043"/>
    <n v="97200"/>
    <x v="111"/>
    <n v="486"/>
    <n v="11"/>
    <n v="1"/>
    <n v="4981"/>
  </r>
  <r>
    <n v="2"/>
    <d v="2021-02-01T00:00:00"/>
    <x v="4"/>
    <x v="1"/>
    <n v="348934"/>
    <n v="220688"/>
    <x v="112"/>
    <n v="1640"/>
    <n v="48"/>
    <n v="3"/>
    <n v="14962"/>
  </r>
  <r>
    <n v="13"/>
    <d v="2021-02-02T00:00:00"/>
    <x v="4"/>
    <x v="1"/>
    <n v="348934"/>
    <n v="957806"/>
    <x v="113"/>
    <n v="3294"/>
    <n v="10"/>
    <n v="0"/>
    <n v="0"/>
  </r>
  <r>
    <n v="24"/>
    <d v="2021-02-03T00:00:00"/>
    <x v="4"/>
    <x v="1"/>
    <n v="348934"/>
    <n v="1105666"/>
    <x v="114"/>
    <n v="9898"/>
    <n v="226"/>
    <n v="12"/>
    <n v="59772"/>
  </r>
  <r>
    <n v="35"/>
    <d v="2021-02-04T00:00:00"/>
    <x v="4"/>
    <x v="1"/>
    <n v="348934"/>
    <n v="4597702"/>
    <x v="115"/>
    <n v="13206"/>
    <n v="143"/>
    <n v="17"/>
    <n v="82909"/>
  </r>
  <r>
    <n v="46"/>
    <d v="2021-02-05T00:00:00"/>
    <x v="4"/>
    <x v="1"/>
    <n v="348934"/>
    <n v="3299600"/>
    <x v="116"/>
    <n v="16498"/>
    <n v="330"/>
    <n v="42"/>
    <n v="209202"/>
  </r>
  <r>
    <n v="57"/>
    <d v="2021-02-06T00:00:00"/>
    <x v="4"/>
    <x v="1"/>
    <n v="348934"/>
    <n v="448321"/>
    <x v="117"/>
    <n v="3302"/>
    <n v="108"/>
    <n v="9"/>
    <n v="44829"/>
  </r>
  <r>
    <n v="68"/>
    <d v="2021-02-07T00:00:00"/>
    <x v="4"/>
    <x v="1"/>
    <n v="348934"/>
    <n v="659000"/>
    <x v="118"/>
    <n v="3295"/>
    <n v="66"/>
    <n v="5"/>
    <n v="23735"/>
  </r>
  <r>
    <n v="79"/>
    <d v="2021-02-08T00:00:00"/>
    <x v="4"/>
    <x v="1"/>
    <n v="348934"/>
    <n v="472656"/>
    <x v="119"/>
    <n v="3290"/>
    <n v="66"/>
    <n v="5"/>
    <n v="28670"/>
  </r>
  <r>
    <n v="90"/>
    <d v="2021-02-09T00:00:00"/>
    <x v="4"/>
    <x v="1"/>
    <n v="348934"/>
    <n v="555116"/>
    <x v="120"/>
    <n v="3303"/>
    <n v="96"/>
    <n v="11"/>
    <n v="54791"/>
  </r>
  <r>
    <n v="101"/>
    <d v="2021-02-10T00:00:00"/>
    <x v="4"/>
    <x v="1"/>
    <n v="348934"/>
    <n v="852250"/>
    <x v="121"/>
    <n v="6596"/>
    <n v="132"/>
    <n v="7"/>
    <n v="34867"/>
  </r>
  <r>
    <n v="112"/>
    <d v="2021-02-11T00:00:00"/>
    <x v="4"/>
    <x v="1"/>
    <n v="348934"/>
    <n v="4564542"/>
    <x v="122"/>
    <n v="9895"/>
    <n v="304"/>
    <n v="28"/>
    <n v="131068"/>
  </r>
  <r>
    <n v="123"/>
    <d v="2021-02-12T00:00:00"/>
    <x v="4"/>
    <x v="1"/>
    <n v="348934"/>
    <n v="2639200"/>
    <x v="123"/>
    <n v="13196"/>
    <n v="325"/>
    <n v="32"/>
    <n v="176512"/>
  </r>
  <r>
    <n v="134"/>
    <d v="2021-02-13T00:00:00"/>
    <x v="4"/>
    <x v="1"/>
    <n v="348934"/>
    <n v="2358224"/>
    <x v="124"/>
    <n v="16506"/>
    <n v="655"/>
    <n v="52"/>
    <n v="262184"/>
  </r>
  <r>
    <n v="145"/>
    <d v="2021-02-14T00:00:00"/>
    <x v="4"/>
    <x v="1"/>
    <n v="348934"/>
    <n v="7936534"/>
    <x v="125"/>
    <n v="19797"/>
    <n v="396"/>
    <n v="30"/>
    <n v="149430"/>
  </r>
  <r>
    <n v="156"/>
    <d v="2021-02-15T00:00:00"/>
    <x v="4"/>
    <x v="1"/>
    <n v="348934"/>
    <n v="3441545"/>
    <x v="126"/>
    <n v="23103"/>
    <n v="694"/>
    <n v="81"/>
    <n v="403461"/>
  </r>
  <r>
    <n v="167"/>
    <d v="2021-02-16T00:00:00"/>
    <x v="4"/>
    <x v="1"/>
    <n v="348934"/>
    <n v="5280000"/>
    <x v="127"/>
    <n v="26400"/>
    <n v="923"/>
    <n v="80"/>
    <n v="392160"/>
  </r>
  <r>
    <n v="178"/>
    <d v="2021-02-17T00:00:00"/>
    <x v="4"/>
    <x v="1"/>
    <n v="348934"/>
    <n v="6102420"/>
    <x v="128"/>
    <n v="29704"/>
    <n v="594"/>
    <n v="61"/>
    <n v="303841"/>
  </r>
  <r>
    <n v="189"/>
    <d v="2021-02-18T00:00:00"/>
    <x v="4"/>
    <x v="1"/>
    <n v="348934"/>
    <n v="4678356"/>
    <x v="129"/>
    <n v="33003"/>
    <n v="1313"/>
    <n v="51"/>
    <n v="237711"/>
  </r>
  <r>
    <n v="200"/>
    <d v="2021-02-19T00:00:00"/>
    <x v="4"/>
    <x v="1"/>
    <n v="348934"/>
    <n v="7260800"/>
    <x v="130"/>
    <n v="36304"/>
    <n v="726"/>
    <n v="58"/>
    <n v="288898"/>
  </r>
  <r>
    <n v="211"/>
    <d v="2021-02-20T00:00:00"/>
    <x v="4"/>
    <x v="1"/>
    <n v="348934"/>
    <n v="7918600"/>
    <x v="131"/>
    <n v="39593"/>
    <n v="853"/>
    <n v="68"/>
    <n v="387124"/>
  </r>
  <r>
    <n v="222"/>
    <d v="2021-02-21T00:00:00"/>
    <x v="4"/>
    <x v="1"/>
    <n v="348934"/>
    <n v="543787"/>
    <x v="132"/>
    <n v="3299"/>
    <n v="113"/>
    <n v="6"/>
    <n v="29538"/>
  </r>
  <r>
    <n v="233"/>
    <d v="2021-02-22T00:00:00"/>
    <x v="4"/>
    <x v="1"/>
    <n v="348934"/>
    <n v="2090371"/>
    <x v="133"/>
    <n v="6606"/>
    <n v="132"/>
    <n v="14"/>
    <n v="69734"/>
  </r>
  <r>
    <n v="244"/>
    <d v="2021-02-23T00:00:00"/>
    <x v="4"/>
    <x v="1"/>
    <n v="348934"/>
    <n v="475992"/>
    <x v="134"/>
    <n v="1641"/>
    <n v="37"/>
    <n v="3"/>
    <n v="12225"/>
  </r>
  <r>
    <n v="255"/>
    <d v="2021-02-24T00:00:00"/>
    <x v="4"/>
    <x v="1"/>
    <n v="348934"/>
    <n v="395127"/>
    <x v="135"/>
    <n v="3297"/>
    <n v="66"/>
    <n v="7"/>
    <n v="34867"/>
  </r>
  <r>
    <n v="266"/>
    <d v="2021-02-25T00:00:00"/>
    <x v="4"/>
    <x v="1"/>
    <n v="348934"/>
    <n v="131400"/>
    <x v="136"/>
    <n v="657"/>
    <n v="13"/>
    <n v="2"/>
    <n v="9962"/>
  </r>
  <r>
    <n v="277"/>
    <d v="2021-02-26T00:00:00"/>
    <x v="4"/>
    <x v="1"/>
    <n v="348934"/>
    <n v="438858"/>
    <x v="137"/>
    <n v="1657"/>
    <n v="33"/>
    <n v="3"/>
    <n v="15345"/>
  </r>
  <r>
    <n v="288"/>
    <d v="2021-02-27T00:00:00"/>
    <x v="4"/>
    <x v="1"/>
    <n v="348934"/>
    <n v="66400"/>
    <x v="138"/>
    <n v="332"/>
    <n v="13"/>
    <n v="0"/>
    <n v="0"/>
  </r>
  <r>
    <n v="299"/>
    <d v="2021-02-28T00:00:00"/>
    <x v="4"/>
    <x v="1"/>
    <n v="348934"/>
    <n v="132200"/>
    <x v="139"/>
    <n v="661"/>
    <n v="13"/>
    <n v="1"/>
    <n v="5509"/>
  </r>
  <r>
    <n v="3"/>
    <d v="2021-02-01T00:00:00"/>
    <x v="5"/>
    <x v="2"/>
    <n v="89459845"/>
    <n v="22850"/>
    <x v="140"/>
    <n v="457"/>
    <n v="9"/>
    <n v="1"/>
    <n v="7981"/>
  </r>
  <r>
    <n v="14"/>
    <d v="2021-02-02T00:00:00"/>
    <x v="5"/>
    <x v="2"/>
    <n v="89459845"/>
    <n v="43806"/>
    <x v="141"/>
    <n v="907"/>
    <n v="18"/>
    <n v="3"/>
    <n v="23943"/>
  </r>
  <r>
    <n v="25"/>
    <d v="2021-02-03T00:00:00"/>
    <x v="5"/>
    <x v="2"/>
    <n v="89459845"/>
    <n v="134900"/>
    <x v="142"/>
    <n v="2698"/>
    <n v="84"/>
    <n v="16"/>
    <n v="115856"/>
  </r>
  <r>
    <n v="36"/>
    <d v="2021-02-04T00:00:00"/>
    <x v="5"/>
    <x v="2"/>
    <n v="89459845"/>
    <n v="196484"/>
    <x v="143"/>
    <n v="3599"/>
    <n v="55"/>
    <n v="9"/>
    <n v="68589"/>
  </r>
  <r>
    <n v="47"/>
    <d v="2021-02-05T00:00:00"/>
    <x v="5"/>
    <x v="2"/>
    <n v="89459845"/>
    <n v="236719"/>
    <x v="144"/>
    <n v="4504"/>
    <n v="151"/>
    <n v="23"/>
    <n v="177882"/>
  </r>
  <r>
    <n v="58"/>
    <d v="2021-02-06T00:00:00"/>
    <x v="5"/>
    <x v="2"/>
    <n v="89459845"/>
    <n v="44950"/>
    <x v="145"/>
    <n v="899"/>
    <n v="13"/>
    <n v="1"/>
    <n v="8136"/>
  </r>
  <r>
    <n v="69"/>
    <d v="2021-02-07T00:00:00"/>
    <x v="5"/>
    <x v="2"/>
    <n v="89459845"/>
    <n v="44650"/>
    <x v="146"/>
    <n v="893"/>
    <n v="18"/>
    <n v="2"/>
    <n v="14152"/>
  </r>
  <r>
    <n v="80"/>
    <d v="2021-02-08T00:00:00"/>
    <x v="5"/>
    <x v="2"/>
    <n v="89459845"/>
    <n v="51350"/>
    <x v="147"/>
    <n v="904"/>
    <n v="20"/>
    <n v="2"/>
    <n v="16240"/>
  </r>
  <r>
    <n v="91"/>
    <d v="2021-02-09T00:00:00"/>
    <x v="5"/>
    <x v="2"/>
    <n v="89459845"/>
    <n v="44900"/>
    <x v="148"/>
    <n v="898"/>
    <n v="5"/>
    <n v="1"/>
    <n v="7998"/>
  </r>
  <r>
    <n v="102"/>
    <d v="2021-02-10T00:00:00"/>
    <x v="5"/>
    <x v="2"/>
    <n v="89459845"/>
    <n v="108748"/>
    <x v="149"/>
    <n v="1797"/>
    <n v="57"/>
    <n v="11"/>
    <n v="86724"/>
  </r>
  <r>
    <n v="113"/>
    <d v="2021-02-11T00:00:00"/>
    <x v="5"/>
    <x v="2"/>
    <n v="89459845"/>
    <n v="134600"/>
    <x v="150"/>
    <n v="2692"/>
    <n v="54"/>
    <n v="6"/>
    <n v="48990"/>
  </r>
  <r>
    <n v="124"/>
    <d v="2021-02-12T00:00:00"/>
    <x v="5"/>
    <x v="2"/>
    <n v="89459845"/>
    <n v="161493"/>
    <x v="151"/>
    <n v="3602"/>
    <n v="72"/>
    <n v="14"/>
    <n v="122710"/>
  </r>
  <r>
    <n v="135"/>
    <d v="2021-02-13T00:00:00"/>
    <x v="5"/>
    <x v="2"/>
    <n v="89459845"/>
    <n v="225350"/>
    <x v="152"/>
    <n v="4507"/>
    <n v="100"/>
    <n v="17"/>
    <n v="152660"/>
  </r>
  <r>
    <n v="146"/>
    <d v="2021-02-14T00:00:00"/>
    <x v="5"/>
    <x v="2"/>
    <n v="89459845"/>
    <n v="263754"/>
    <x v="153"/>
    <n v="5409"/>
    <n v="90"/>
    <n v="11"/>
    <n v="84183"/>
  </r>
  <r>
    <n v="157"/>
    <d v="2021-02-15T00:00:00"/>
    <x v="5"/>
    <x v="2"/>
    <n v="89459845"/>
    <n v="315350"/>
    <x v="154"/>
    <n v="6307"/>
    <n v="126"/>
    <n v="19"/>
    <n v="138073"/>
  </r>
  <r>
    <n v="168"/>
    <d v="2021-02-16T00:00:00"/>
    <x v="5"/>
    <x v="2"/>
    <n v="89459845"/>
    <n v="373184"/>
    <x v="155"/>
    <n v="7198"/>
    <n v="144"/>
    <n v="22"/>
    <n v="185482"/>
  </r>
  <r>
    <n v="179"/>
    <d v="2021-02-17T00:00:00"/>
    <x v="5"/>
    <x v="2"/>
    <n v="89459845"/>
    <n v="490058"/>
    <x v="156"/>
    <n v="8104"/>
    <n v="162"/>
    <n v="31"/>
    <n v="227726"/>
  </r>
  <r>
    <n v="190"/>
    <d v="2021-02-18T00:00:00"/>
    <x v="5"/>
    <x v="2"/>
    <n v="89459845"/>
    <n v="527210"/>
    <x v="157"/>
    <n v="9004"/>
    <n v="162"/>
    <n v="28"/>
    <n v="214368"/>
  </r>
  <r>
    <n v="201"/>
    <d v="2021-02-19T00:00:00"/>
    <x v="5"/>
    <x v="2"/>
    <n v="89459845"/>
    <n v="413291"/>
    <x v="158"/>
    <n v="9904"/>
    <n v="14"/>
    <n v="2"/>
    <n v="15962"/>
  </r>
  <r>
    <n v="212"/>
    <d v="2021-02-20T00:00:00"/>
    <x v="5"/>
    <x v="2"/>
    <n v="89459845"/>
    <n v="540450"/>
    <x v="159"/>
    <n v="10809"/>
    <n v="359"/>
    <n v="47"/>
    <n v="365378"/>
  </r>
  <r>
    <n v="223"/>
    <d v="2021-02-21T00:00:00"/>
    <x v="5"/>
    <x v="2"/>
    <n v="89459845"/>
    <n v="49655"/>
    <x v="160"/>
    <n v="907"/>
    <n v="18"/>
    <n v="2"/>
    <n v="15962"/>
  </r>
  <r>
    <n v="234"/>
    <d v="2021-02-22T00:00:00"/>
    <x v="5"/>
    <x v="2"/>
    <n v="89459845"/>
    <n v="90500"/>
    <x v="161"/>
    <n v="1810"/>
    <n v="65"/>
    <n v="7"/>
    <n v="59045"/>
  </r>
  <r>
    <n v="245"/>
    <d v="2021-02-23T00:00:00"/>
    <x v="5"/>
    <x v="2"/>
    <n v="89459845"/>
    <n v="22175"/>
    <x v="162"/>
    <n v="442"/>
    <n v="9"/>
    <n v="2"/>
    <n v="15050"/>
  </r>
  <r>
    <n v="256"/>
    <d v="2021-02-24T00:00:00"/>
    <x v="5"/>
    <x v="2"/>
    <n v="89459845"/>
    <n v="45150"/>
    <x v="163"/>
    <n v="903"/>
    <n v="18"/>
    <n v="3"/>
    <n v="23943"/>
  </r>
  <r>
    <n v="267"/>
    <d v="2021-02-25T00:00:00"/>
    <x v="5"/>
    <x v="2"/>
    <n v="89459845"/>
    <n v="8750"/>
    <x v="164"/>
    <n v="175"/>
    <n v="1"/>
    <n v="0"/>
    <n v="0"/>
  </r>
  <r>
    <n v="278"/>
    <d v="2021-02-26T00:00:00"/>
    <x v="5"/>
    <x v="2"/>
    <n v="89459845"/>
    <n v="22450"/>
    <x v="165"/>
    <n v="449"/>
    <n v="2"/>
    <n v="0"/>
    <n v="0"/>
  </r>
  <r>
    <n v="289"/>
    <d v="2021-02-27T00:00:00"/>
    <x v="5"/>
    <x v="2"/>
    <n v="89459845"/>
    <n v="4662"/>
    <x v="166"/>
    <n v="83"/>
    <n v="2"/>
    <n v="0"/>
    <n v="0"/>
  </r>
  <r>
    <n v="300"/>
    <d v="2021-02-28T00:00:00"/>
    <x v="5"/>
    <x v="2"/>
    <n v="89459845"/>
    <n v="11554"/>
    <x v="167"/>
    <n v="187"/>
    <n v="5"/>
    <n v="1"/>
    <n v="8714"/>
  </r>
  <r>
    <n v="4"/>
    <d v="2021-02-01T00:00:00"/>
    <x v="6"/>
    <x v="2"/>
    <n v="127823"/>
    <n v="147038"/>
    <x v="168"/>
    <n v="1196"/>
    <n v="24"/>
    <n v="1"/>
    <n v="2114"/>
  </r>
  <r>
    <n v="15"/>
    <d v="2021-02-02T00:00:00"/>
    <x v="6"/>
    <x v="2"/>
    <n v="127823"/>
    <n v="314704"/>
    <x v="169"/>
    <n v="2395"/>
    <n v="39"/>
    <n v="4"/>
    <n v="12540"/>
  </r>
  <r>
    <n v="26"/>
    <d v="2021-02-03T00:00:00"/>
    <x v="6"/>
    <x v="2"/>
    <n v="127823"/>
    <n v="4371854"/>
    <x v="170"/>
    <n v="7207"/>
    <n v="144"/>
    <n v="13"/>
    <n v="38753"/>
  </r>
  <r>
    <n v="37"/>
    <d v="2021-02-04T00:00:00"/>
    <x v="6"/>
    <x v="2"/>
    <n v="127823"/>
    <n v="1531679"/>
    <x v="171"/>
    <n v="9591"/>
    <n v="234"/>
    <n v="17"/>
    <n v="58990"/>
  </r>
  <r>
    <n v="48"/>
    <d v="2021-02-05T00:00:00"/>
    <x v="6"/>
    <x v="2"/>
    <n v="127823"/>
    <n v="9914040"/>
    <x v="172"/>
    <n v="11993"/>
    <n v="139"/>
    <n v="14"/>
    <n v="49644"/>
  </r>
  <r>
    <n v="59"/>
    <d v="2021-02-06T00:00:00"/>
    <x v="6"/>
    <x v="2"/>
    <n v="127823"/>
    <n v="478400"/>
    <x v="173"/>
    <n v="2392"/>
    <n v="48"/>
    <n v="6"/>
    <n v="13152"/>
  </r>
  <r>
    <n v="70"/>
    <d v="2021-02-07T00:00:00"/>
    <x v="6"/>
    <x v="2"/>
    <n v="127823"/>
    <n v="1137473"/>
    <x v="174"/>
    <n v="2404"/>
    <n v="48"/>
    <n v="5"/>
    <n v="17845"/>
  </r>
  <r>
    <n v="81"/>
    <d v="2021-02-08T00:00:00"/>
    <x v="6"/>
    <x v="2"/>
    <n v="127823"/>
    <n v="478000"/>
    <x v="175"/>
    <n v="2390"/>
    <n v="48"/>
    <n v="5"/>
    <n v="16995"/>
  </r>
  <r>
    <n v="92"/>
    <d v="2021-02-09T00:00:00"/>
    <x v="6"/>
    <x v="2"/>
    <n v="127823"/>
    <n v="478600"/>
    <x v="176"/>
    <n v="2393"/>
    <n v="48"/>
    <n v="5"/>
    <n v="14905"/>
  </r>
  <r>
    <n v="103"/>
    <d v="2021-02-10T00:00:00"/>
    <x v="6"/>
    <x v="2"/>
    <n v="127823"/>
    <n v="797238"/>
    <x v="177"/>
    <n v="4797"/>
    <n v="154"/>
    <n v="19"/>
    <n v="42598"/>
  </r>
  <r>
    <n v="114"/>
    <d v="2021-02-11T00:00:00"/>
    <x v="6"/>
    <x v="2"/>
    <n v="127823"/>
    <n v="1254537"/>
    <x v="178"/>
    <n v="7198"/>
    <n v="144"/>
    <n v="14"/>
    <n v="41986"/>
  </r>
  <r>
    <n v="125"/>
    <d v="2021-02-12T00:00:00"/>
    <x v="6"/>
    <x v="2"/>
    <n v="127823"/>
    <n v="1502383"/>
    <x v="179"/>
    <n v="9605"/>
    <n v="192"/>
    <n v="19"/>
    <n v="56639"/>
  </r>
  <r>
    <n v="136"/>
    <d v="2021-02-13T00:00:00"/>
    <x v="6"/>
    <x v="2"/>
    <n v="127823"/>
    <n v="3452027"/>
    <x v="180"/>
    <n v="12010"/>
    <n v="378"/>
    <n v="56"/>
    <n v="123088"/>
  </r>
  <r>
    <n v="147"/>
    <d v="2021-02-14T00:00:00"/>
    <x v="6"/>
    <x v="2"/>
    <n v="127823"/>
    <n v="3111389"/>
    <x v="181"/>
    <n v="14390"/>
    <n v="498"/>
    <n v="48"/>
    <n v="101280"/>
  </r>
  <r>
    <n v="158"/>
    <d v="2021-02-15T00:00:00"/>
    <x v="6"/>
    <x v="2"/>
    <n v="127823"/>
    <n v="3359600"/>
    <x v="182"/>
    <n v="16798"/>
    <n v="336"/>
    <n v="31"/>
    <n v="92411"/>
  </r>
  <r>
    <n v="169"/>
    <d v="2021-02-16T00:00:00"/>
    <x v="6"/>
    <x v="2"/>
    <n v="127823"/>
    <n v="3841400"/>
    <x v="183"/>
    <n v="19207"/>
    <n v="666"/>
    <n v="67"/>
    <n v="199727"/>
  </r>
  <r>
    <n v="180"/>
    <d v="2021-02-17T00:00:00"/>
    <x v="6"/>
    <x v="2"/>
    <n v="127823"/>
    <n v="4319200"/>
    <x v="184"/>
    <n v="21596"/>
    <n v="442"/>
    <n v="44"/>
    <n v="136708"/>
  </r>
  <r>
    <n v="191"/>
    <d v="2021-02-18T00:00:00"/>
    <x v="6"/>
    <x v="2"/>
    <n v="127823"/>
    <n v="10593685"/>
    <x v="185"/>
    <n v="24005"/>
    <n v="480"/>
    <n v="43"/>
    <n v="93353"/>
  </r>
  <r>
    <n v="202"/>
    <d v="2021-02-19T00:00:00"/>
    <x v="6"/>
    <x v="2"/>
    <n v="127823"/>
    <n v="8455475"/>
    <x v="186"/>
    <n v="26406"/>
    <n v="281"/>
    <n v="20"/>
    <n v="72300"/>
  </r>
  <r>
    <n v="213"/>
    <d v="2021-02-20T00:00:00"/>
    <x v="6"/>
    <x v="2"/>
    <n v="127823"/>
    <n v="5762000"/>
    <x v="187"/>
    <n v="28810"/>
    <n v="732"/>
    <n v="96"/>
    <n v="253440"/>
  </r>
  <r>
    <n v="224"/>
    <d v="2021-02-21T00:00:00"/>
    <x v="6"/>
    <x v="2"/>
    <n v="127823"/>
    <n v="478400"/>
    <x v="188"/>
    <n v="2392"/>
    <n v="48"/>
    <n v="5"/>
    <n v="12910"/>
  </r>
  <r>
    <n v="235"/>
    <d v="2021-02-22T00:00:00"/>
    <x v="6"/>
    <x v="2"/>
    <n v="127823"/>
    <n v="959600"/>
    <x v="189"/>
    <n v="4798"/>
    <n v="39"/>
    <n v="4"/>
    <n v="11924"/>
  </r>
  <r>
    <n v="246"/>
    <d v="2021-02-23T00:00:00"/>
    <x v="6"/>
    <x v="2"/>
    <n v="127823"/>
    <n v="241000"/>
    <x v="190"/>
    <n v="1205"/>
    <n v="24"/>
    <n v="3"/>
    <n v="8943"/>
  </r>
  <r>
    <n v="257"/>
    <d v="2021-02-24T00:00:00"/>
    <x v="6"/>
    <x v="2"/>
    <n v="127823"/>
    <n v="291441"/>
    <x v="191"/>
    <n v="2408"/>
    <n v="52"/>
    <n v="5"/>
    <n v="19060"/>
  </r>
  <r>
    <n v="268"/>
    <d v="2021-02-25T00:00:00"/>
    <x v="6"/>
    <x v="2"/>
    <n v="127823"/>
    <n v="61867"/>
    <x v="192"/>
    <n v="487"/>
    <n v="19"/>
    <n v="2"/>
    <n v="5730"/>
  </r>
  <r>
    <n v="279"/>
    <d v="2021-02-26T00:00:00"/>
    <x v="6"/>
    <x v="2"/>
    <n v="127823"/>
    <n v="240600"/>
    <x v="193"/>
    <n v="1203"/>
    <n v="11"/>
    <n v="1"/>
    <n v="2283"/>
  </r>
  <r>
    <n v="290"/>
    <d v="2021-02-27T00:00:00"/>
    <x v="6"/>
    <x v="2"/>
    <n v="127823"/>
    <n v="40004"/>
    <x v="194"/>
    <n v="243"/>
    <n v="5"/>
    <n v="0"/>
    <n v="0"/>
  </r>
  <r>
    <n v="301"/>
    <d v="2021-02-28T00:00:00"/>
    <x v="6"/>
    <x v="2"/>
    <n v="127823"/>
    <n v="55625"/>
    <x v="195"/>
    <n v="487"/>
    <n v="1"/>
    <n v="0"/>
    <n v="0"/>
  </r>
  <r>
    <n v="10"/>
    <d v="2021-02-01T00:00:00"/>
    <x v="7"/>
    <x v="3"/>
    <n v="374754"/>
    <n v="120436"/>
    <x v="196"/>
    <n v="1498"/>
    <n v="49"/>
    <n v="7"/>
    <n v="39081"/>
  </r>
  <r>
    <n v="21"/>
    <d v="2021-02-02T00:00:00"/>
    <x v="7"/>
    <x v="3"/>
    <n v="374754"/>
    <n v="299600"/>
    <x v="197"/>
    <n v="2996"/>
    <n v="19"/>
    <n v="3"/>
    <n v="14466"/>
  </r>
  <r>
    <n v="32"/>
    <d v="2021-02-03T00:00:00"/>
    <x v="7"/>
    <x v="3"/>
    <n v="374754"/>
    <n v="667352"/>
    <x v="198"/>
    <n v="8996"/>
    <n v="342"/>
    <n v="51"/>
    <n v="254031"/>
  </r>
  <r>
    <n v="43"/>
    <d v="2021-02-04T00:00:00"/>
    <x v="7"/>
    <x v="3"/>
    <n v="374754"/>
    <n v="1199300"/>
    <x v="199"/>
    <n v="11993"/>
    <n v="267"/>
    <n v="38"/>
    <n v="224542"/>
  </r>
  <r>
    <n v="54"/>
    <d v="2021-02-05T00:00:00"/>
    <x v="7"/>
    <x v="3"/>
    <n v="374754"/>
    <n v="2153303"/>
    <x v="200"/>
    <n v="15003"/>
    <n v="51"/>
    <n v="8"/>
    <n v="47816"/>
  </r>
  <r>
    <n v="65"/>
    <d v="2021-02-06T00:00:00"/>
    <x v="7"/>
    <x v="3"/>
    <n v="374754"/>
    <n v="300700"/>
    <x v="201"/>
    <n v="3007"/>
    <n v="20"/>
    <n v="2"/>
    <n v="9450"/>
  </r>
  <r>
    <n v="76"/>
    <d v="2021-02-07T00:00:00"/>
    <x v="7"/>
    <x v="3"/>
    <n v="374754"/>
    <n v="300700"/>
    <x v="202"/>
    <n v="3007"/>
    <n v="93"/>
    <n v="12"/>
    <n v="68076"/>
  </r>
  <r>
    <n v="87"/>
    <d v="2021-02-08T00:00:00"/>
    <x v="7"/>
    <x v="3"/>
    <n v="374754"/>
    <n v="361650"/>
    <x v="203"/>
    <n v="2991"/>
    <n v="60"/>
    <n v="9"/>
    <n v="45027"/>
  </r>
  <r>
    <n v="98"/>
    <d v="2021-02-09T00:00:00"/>
    <x v="7"/>
    <x v="3"/>
    <n v="374754"/>
    <n v="346068"/>
    <x v="204"/>
    <n v="3006"/>
    <n v="99"/>
    <n v="15"/>
    <n v="89460"/>
  </r>
  <r>
    <n v="109"/>
    <d v="2021-02-10T00:00:00"/>
    <x v="7"/>
    <x v="3"/>
    <n v="374754"/>
    <n v="489728"/>
    <x v="205"/>
    <n v="6005"/>
    <n v="187"/>
    <n v="34"/>
    <n v="143888"/>
  </r>
  <r>
    <n v="120"/>
    <d v="2021-02-11T00:00:00"/>
    <x v="7"/>
    <x v="3"/>
    <n v="374754"/>
    <n v="900400"/>
    <x v="206"/>
    <n v="9004"/>
    <n v="227"/>
    <n v="29"/>
    <n v="143869"/>
  </r>
  <r>
    <n v="131"/>
    <d v="2021-02-12T00:00:00"/>
    <x v="7"/>
    <x v="3"/>
    <n v="374754"/>
    <n v="1200300"/>
    <x v="207"/>
    <n v="12003"/>
    <n v="412"/>
    <n v="79"/>
    <n v="393499"/>
  </r>
  <r>
    <n v="142"/>
    <d v="2021-02-13T00:00:00"/>
    <x v="7"/>
    <x v="3"/>
    <n v="374754"/>
    <n v="1499200"/>
    <x v="208"/>
    <n v="14992"/>
    <n v="50"/>
    <n v="8"/>
    <n v="43976"/>
  </r>
  <r>
    <n v="153"/>
    <d v="2021-02-14T00:00:00"/>
    <x v="7"/>
    <x v="3"/>
    <n v="374754"/>
    <n v="2429465"/>
    <x v="209"/>
    <n v="17998"/>
    <n v="354"/>
    <n v="53"/>
    <n v="306817"/>
  </r>
  <r>
    <n v="164"/>
    <d v="2021-02-15T00:00:00"/>
    <x v="7"/>
    <x v="3"/>
    <n v="374754"/>
    <n v="2100700"/>
    <x v="210"/>
    <n v="21007"/>
    <n v="122"/>
    <n v="24"/>
    <n v="103392"/>
  </r>
  <r>
    <n v="175"/>
    <d v="2021-02-16T00:00:00"/>
    <x v="7"/>
    <x v="3"/>
    <n v="374754"/>
    <n v="3937010"/>
    <x v="211"/>
    <n v="23994"/>
    <n v="833"/>
    <n v="160"/>
    <n v="939360"/>
  </r>
  <r>
    <n v="186"/>
    <d v="2021-02-17T00:00:00"/>
    <x v="7"/>
    <x v="3"/>
    <n v="374754"/>
    <n v="2795511"/>
    <x v="212"/>
    <n v="26990"/>
    <n v="795"/>
    <n v="119"/>
    <n v="592739"/>
  </r>
  <r>
    <n v="197"/>
    <d v="2021-02-18T00:00:00"/>
    <x v="7"/>
    <x v="3"/>
    <n v="374754"/>
    <n v="2482796"/>
    <x v="213"/>
    <n v="30000"/>
    <n v="1032"/>
    <n v="134"/>
    <n v="796630"/>
  </r>
  <r>
    <n v="208"/>
    <d v="2021-02-19T00:00:00"/>
    <x v="7"/>
    <x v="3"/>
    <n v="374754"/>
    <n v="3299900"/>
    <x v="214"/>
    <n v="32999"/>
    <n v="694"/>
    <n v="104"/>
    <n v="519272"/>
  </r>
  <r>
    <n v="219"/>
    <d v="2021-02-20T00:00:00"/>
    <x v="7"/>
    <x v="3"/>
    <n v="374754"/>
    <n v="5497354"/>
    <x v="215"/>
    <n v="35994"/>
    <n v="822"/>
    <n v="137"/>
    <n v="682397"/>
  </r>
  <r>
    <n v="230"/>
    <d v="2021-02-21T00:00:00"/>
    <x v="7"/>
    <x v="3"/>
    <n v="374754"/>
    <n v="300900"/>
    <x v="216"/>
    <n v="3009"/>
    <n v="89"/>
    <n v="17"/>
    <n v="84677"/>
  </r>
  <r>
    <n v="241"/>
    <d v="2021-02-22T00:00:00"/>
    <x v="7"/>
    <x v="3"/>
    <n v="374754"/>
    <n v="599700"/>
    <x v="217"/>
    <n v="5997"/>
    <n v="236"/>
    <n v="35"/>
    <n v="158340"/>
  </r>
  <r>
    <n v="252"/>
    <d v="2021-02-23T00:00:00"/>
    <x v="7"/>
    <x v="3"/>
    <n v="374754"/>
    <n v="117218"/>
    <x v="218"/>
    <n v="1500"/>
    <n v="31"/>
    <n v="4"/>
    <n v="17816"/>
  </r>
  <r>
    <n v="263"/>
    <d v="2021-02-24T00:00:00"/>
    <x v="7"/>
    <x v="3"/>
    <n v="374754"/>
    <n v="355802"/>
    <x v="219"/>
    <n v="2990"/>
    <n v="60"/>
    <n v="9"/>
    <n v="44829"/>
  </r>
  <r>
    <n v="274"/>
    <d v="2021-02-25T00:00:00"/>
    <x v="7"/>
    <x v="3"/>
    <n v="374754"/>
    <n v="46753"/>
    <x v="220"/>
    <n v="591"/>
    <n v="12"/>
    <n v="2"/>
    <n v="10130"/>
  </r>
  <r>
    <n v="285"/>
    <d v="2021-02-26T00:00:00"/>
    <x v="7"/>
    <x v="3"/>
    <n v="374754"/>
    <n v="192489"/>
    <x v="221"/>
    <n v="1497"/>
    <n v="34"/>
    <n v="5"/>
    <n v="25205"/>
  </r>
  <r>
    <n v="296"/>
    <d v="2021-02-27T00:00:00"/>
    <x v="7"/>
    <x v="3"/>
    <n v="374754"/>
    <n v="24018"/>
    <x v="222"/>
    <n v="298"/>
    <n v="6"/>
    <n v="1"/>
    <n v="4661"/>
  </r>
  <r>
    <n v="307"/>
    <d v="2021-02-28T00:00:00"/>
    <x v="7"/>
    <x v="3"/>
    <n v="374754"/>
    <n v="94058"/>
    <x v="223"/>
    <n v="594"/>
    <n v="12"/>
    <n v="1"/>
    <n v="5008"/>
  </r>
  <r>
    <n v="6"/>
    <d v="2021-02-01T00:00:00"/>
    <x v="8"/>
    <x v="1"/>
    <n v="9034945"/>
    <n v="444857"/>
    <x v="224"/>
    <n v="1342"/>
    <n v="27"/>
    <n v="3"/>
    <n v="17943"/>
  </r>
  <r>
    <n v="17"/>
    <d v="2021-02-02T00:00:00"/>
    <x v="8"/>
    <x v="1"/>
    <n v="9034945"/>
    <n v="540200"/>
    <x v="225"/>
    <n v="2701"/>
    <n v="54"/>
    <n v="9"/>
    <n v="45585"/>
  </r>
  <r>
    <n v="28"/>
    <d v="2021-02-03T00:00:00"/>
    <x v="8"/>
    <x v="1"/>
    <n v="9034945"/>
    <n v="1618600"/>
    <x v="226"/>
    <n v="8093"/>
    <n v="166"/>
    <n v="15"/>
    <n v="84600"/>
  </r>
  <r>
    <n v="39"/>
    <d v="2021-02-04T00:00:00"/>
    <x v="8"/>
    <x v="1"/>
    <n v="9034945"/>
    <n v="1322751"/>
    <x v="227"/>
    <n v="10794"/>
    <n v="238"/>
    <n v="27"/>
    <n v="179037"/>
  </r>
  <r>
    <n v="50"/>
    <d v="2021-02-05T00:00:00"/>
    <x v="8"/>
    <x v="1"/>
    <n v="9034945"/>
    <n v="7485780"/>
    <x v="228"/>
    <n v="13498"/>
    <n v="526"/>
    <n v="76"/>
    <n v="454556"/>
  </r>
  <r>
    <n v="61"/>
    <d v="2021-02-06T00:00:00"/>
    <x v="8"/>
    <x v="1"/>
    <n v="9034945"/>
    <n v="425467"/>
    <x v="229"/>
    <n v="2695"/>
    <n v="14"/>
    <n v="1"/>
    <n v="5958"/>
  </r>
  <r>
    <n v="72"/>
    <d v="2021-02-07T00:00:00"/>
    <x v="8"/>
    <x v="1"/>
    <n v="9034945"/>
    <n v="1246126"/>
    <x v="230"/>
    <n v="2696"/>
    <n v="100"/>
    <n v="11"/>
    <n v="65791"/>
  </r>
  <r>
    <n v="83"/>
    <d v="2021-02-08T00:00:00"/>
    <x v="8"/>
    <x v="1"/>
    <n v="9034945"/>
    <n v="472836"/>
    <x v="231"/>
    <n v="2690"/>
    <n v="1"/>
    <n v="0"/>
    <n v="0"/>
  </r>
  <r>
    <n v="94"/>
    <d v="2021-02-09T00:00:00"/>
    <x v="8"/>
    <x v="1"/>
    <n v="9034945"/>
    <n v="759532"/>
    <x v="232"/>
    <n v="2701"/>
    <n v="19"/>
    <n v="3"/>
    <n v="19800"/>
  </r>
  <r>
    <n v="105"/>
    <d v="2021-02-10T00:00:00"/>
    <x v="8"/>
    <x v="1"/>
    <n v="9034945"/>
    <n v="3858193"/>
    <x v="233"/>
    <n v="5406"/>
    <n v="186"/>
    <n v="14"/>
    <n v="83734"/>
  </r>
  <r>
    <n v="116"/>
    <d v="2021-02-11T00:00:00"/>
    <x v="8"/>
    <x v="1"/>
    <n v="9034945"/>
    <n v="2224531"/>
    <x v="234"/>
    <n v="8106"/>
    <n v="1"/>
    <n v="0"/>
    <n v="0"/>
  </r>
  <r>
    <n v="127"/>
    <d v="2021-02-12T00:00:00"/>
    <x v="8"/>
    <x v="1"/>
    <n v="9034945"/>
    <n v="3735390"/>
    <x v="235"/>
    <n v="10806"/>
    <n v="115"/>
    <n v="9"/>
    <n v="53523"/>
  </r>
  <r>
    <n v="138"/>
    <d v="2021-02-13T00:00:00"/>
    <x v="8"/>
    <x v="1"/>
    <n v="9034945"/>
    <n v="2698200"/>
    <x v="236"/>
    <n v="13491"/>
    <n v="219"/>
    <n v="26"/>
    <n v="176384"/>
  </r>
  <r>
    <n v="149"/>
    <d v="2021-02-14T00:00:00"/>
    <x v="8"/>
    <x v="1"/>
    <n v="9034945"/>
    <n v="3239400"/>
    <x v="237"/>
    <n v="16197"/>
    <n v="604"/>
    <n v="72"/>
    <n v="377352"/>
  </r>
  <r>
    <n v="160"/>
    <d v="2021-02-15T00:00:00"/>
    <x v="8"/>
    <x v="1"/>
    <n v="9034945"/>
    <n v="3780200"/>
    <x v="238"/>
    <n v="18901"/>
    <n v="378"/>
    <n v="45"/>
    <n v="269145"/>
  </r>
  <r>
    <n v="171"/>
    <d v="2021-02-16T00:00:00"/>
    <x v="8"/>
    <x v="1"/>
    <n v="9034945"/>
    <n v="4319200"/>
    <x v="239"/>
    <n v="21596"/>
    <n v="432"/>
    <n v="34"/>
    <n v="171972"/>
  </r>
  <r>
    <n v="182"/>
    <d v="2021-02-17T00:00:00"/>
    <x v="8"/>
    <x v="1"/>
    <n v="9034945"/>
    <n v="4999407"/>
    <x v="240"/>
    <n v="24294"/>
    <n v="606"/>
    <n v="73"/>
    <n v="496546"/>
  </r>
  <r>
    <n v="193"/>
    <d v="2021-02-18T00:00:00"/>
    <x v="8"/>
    <x v="1"/>
    <n v="9034945"/>
    <n v="11212959"/>
    <x v="241"/>
    <n v="27009"/>
    <n v="599"/>
    <n v="72"/>
    <n v="430632"/>
  </r>
  <r>
    <n v="204"/>
    <d v="2021-02-19T00:00:00"/>
    <x v="8"/>
    <x v="1"/>
    <n v="9034945"/>
    <n v="6168252"/>
    <x v="242"/>
    <n v="29699"/>
    <n v="1082"/>
    <n v="96"/>
    <n v="574176"/>
  </r>
  <r>
    <n v="215"/>
    <d v="2021-02-20T00:00:00"/>
    <x v="8"/>
    <x v="1"/>
    <n v="9034945"/>
    <n v="7669421"/>
    <x v="243"/>
    <n v="32395"/>
    <n v="1003"/>
    <n v="139"/>
    <n v="847066"/>
  </r>
  <r>
    <n v="226"/>
    <d v="2021-02-21T00:00:00"/>
    <x v="8"/>
    <x v="1"/>
    <n v="9034945"/>
    <n v="555915"/>
    <x v="244"/>
    <n v="2709"/>
    <n v="60"/>
    <n v="10"/>
    <n v="55540"/>
  </r>
  <r>
    <n v="237"/>
    <d v="2021-02-22T00:00:00"/>
    <x v="8"/>
    <x v="1"/>
    <n v="9034945"/>
    <n v="4565811"/>
    <x v="245"/>
    <n v="5397"/>
    <n v="108"/>
    <n v="9"/>
    <n v="53829"/>
  </r>
  <r>
    <n v="248"/>
    <d v="2021-02-23T00:00:00"/>
    <x v="8"/>
    <x v="1"/>
    <n v="9034945"/>
    <n v="536236"/>
    <x v="246"/>
    <n v="1349"/>
    <n v="1"/>
    <n v="0"/>
    <n v="0"/>
  </r>
  <r>
    <n v="259"/>
    <d v="2021-02-24T00:00:00"/>
    <x v="8"/>
    <x v="1"/>
    <n v="9034945"/>
    <n v="869482"/>
    <x v="247"/>
    <n v="2703"/>
    <n v="42"/>
    <n v="7"/>
    <n v="36456"/>
  </r>
  <r>
    <n v="270"/>
    <d v="2021-02-25T00:00:00"/>
    <x v="8"/>
    <x v="1"/>
    <n v="9034945"/>
    <n v="106000"/>
    <x v="248"/>
    <n v="530"/>
    <n v="6"/>
    <n v="1"/>
    <n v="5981"/>
  </r>
  <r>
    <n v="281"/>
    <d v="2021-02-26T00:00:00"/>
    <x v="8"/>
    <x v="1"/>
    <n v="9034945"/>
    <n v="174375"/>
    <x v="249"/>
    <n v="1342"/>
    <n v="27"/>
    <n v="4"/>
    <n v="26556"/>
  </r>
  <r>
    <n v="292"/>
    <d v="2021-02-27T00:00:00"/>
    <x v="8"/>
    <x v="1"/>
    <n v="9034945"/>
    <n v="44112"/>
    <x v="250"/>
    <n v="275"/>
    <n v="6"/>
    <n v="1"/>
    <n v="5981"/>
  </r>
  <r>
    <n v="303"/>
    <d v="2021-02-28T00:00:00"/>
    <x v="8"/>
    <x v="1"/>
    <n v="9034945"/>
    <n v="63566"/>
    <x v="251"/>
    <n v="546"/>
    <n v="12"/>
    <n v="1"/>
    <n v="5981"/>
  </r>
  <r>
    <n v="7"/>
    <d v="2021-02-01T00:00:00"/>
    <x v="9"/>
    <x v="1"/>
    <n v="983498"/>
    <n v="511200"/>
    <x v="252"/>
    <n v="2556"/>
    <n v="94"/>
    <n v="1"/>
    <n v="1981"/>
  </r>
  <r>
    <n v="18"/>
    <d v="2021-02-02T00:00:00"/>
    <x v="9"/>
    <x v="1"/>
    <n v="983498"/>
    <n v="1020800"/>
    <x v="253"/>
    <n v="5104"/>
    <n v="14"/>
    <n v="0"/>
    <n v="0"/>
  </r>
  <r>
    <n v="29"/>
    <d v="2021-02-03T00:00:00"/>
    <x v="9"/>
    <x v="1"/>
    <n v="983498"/>
    <n v="3059600"/>
    <x v="254"/>
    <n v="15298"/>
    <n v="592"/>
    <n v="36"/>
    <n v="104184"/>
  </r>
  <r>
    <n v="40"/>
    <d v="2021-02-04T00:00:00"/>
    <x v="9"/>
    <x v="1"/>
    <n v="983498"/>
    <n v="3008227"/>
    <x v="255"/>
    <n v="20392"/>
    <n v="408"/>
    <n v="12"/>
    <n v="23772"/>
  </r>
  <r>
    <n v="51"/>
    <d v="2021-02-05T00:00:00"/>
    <x v="9"/>
    <x v="1"/>
    <n v="983498"/>
    <n v="5100600"/>
    <x v="256"/>
    <n v="25503"/>
    <n v="765"/>
    <n v="4"/>
    <n v="7924"/>
  </r>
  <r>
    <n v="62"/>
    <d v="2021-02-06T00:00:00"/>
    <x v="9"/>
    <x v="1"/>
    <n v="983498"/>
    <n v="1589341"/>
    <x v="257"/>
    <n v="5092"/>
    <n v="102"/>
    <n v="5"/>
    <n v="12295"/>
  </r>
  <r>
    <n v="73"/>
    <d v="2021-02-07T00:00:00"/>
    <x v="9"/>
    <x v="1"/>
    <n v="983498"/>
    <n v="567096"/>
    <x v="258"/>
    <n v="5103"/>
    <n v="199"/>
    <n v="2"/>
    <n v="3962"/>
  </r>
  <r>
    <n v="84"/>
    <d v="2021-02-08T00:00:00"/>
    <x v="9"/>
    <x v="1"/>
    <n v="983498"/>
    <n v="1020000"/>
    <x v="259"/>
    <n v="5100"/>
    <n v="102"/>
    <n v="1"/>
    <n v="1981"/>
  </r>
  <r>
    <n v="95"/>
    <d v="2021-02-09T00:00:00"/>
    <x v="9"/>
    <x v="1"/>
    <n v="983498"/>
    <n v="1022000"/>
    <x v="260"/>
    <n v="5110"/>
    <n v="102"/>
    <n v="3"/>
    <n v="5943"/>
  </r>
  <r>
    <n v="106"/>
    <d v="2021-02-10T00:00:00"/>
    <x v="9"/>
    <x v="1"/>
    <n v="983498"/>
    <n v="2040000"/>
    <x v="261"/>
    <n v="10200"/>
    <n v="395"/>
    <n v="4"/>
    <n v="7924"/>
  </r>
  <r>
    <n v="117"/>
    <d v="2021-02-11T00:00:00"/>
    <x v="9"/>
    <x v="1"/>
    <n v="983498"/>
    <n v="3058200"/>
    <x v="262"/>
    <n v="15291"/>
    <n v="114"/>
    <n v="1"/>
    <n v="2771"/>
  </r>
  <r>
    <n v="128"/>
    <d v="2021-02-12T00:00:00"/>
    <x v="9"/>
    <x v="1"/>
    <n v="983498"/>
    <n v="7156880"/>
    <x v="263"/>
    <n v="20391"/>
    <n v="408"/>
    <n v="15"/>
    <n v="29715"/>
  </r>
  <r>
    <n v="139"/>
    <d v="2021-02-13T00:00:00"/>
    <x v="9"/>
    <x v="1"/>
    <n v="983498"/>
    <n v="5100600"/>
    <x v="264"/>
    <n v="25503"/>
    <n v="510"/>
    <n v="6"/>
    <n v="10134"/>
  </r>
  <r>
    <n v="150"/>
    <d v="2021-02-14T00:00:00"/>
    <x v="9"/>
    <x v="1"/>
    <n v="983498"/>
    <n v="5130500"/>
    <x v="265"/>
    <n v="30602"/>
    <n v="935"/>
    <n v="54"/>
    <n v="119718"/>
  </r>
  <r>
    <n v="161"/>
    <d v="2021-02-15T00:00:00"/>
    <x v="9"/>
    <x v="1"/>
    <n v="983498"/>
    <n v="7138400"/>
    <x v="266"/>
    <n v="35692"/>
    <n v="916"/>
    <n v="11"/>
    <n v="21791"/>
  </r>
  <r>
    <n v="172"/>
    <d v="2021-02-16T00:00:00"/>
    <x v="9"/>
    <x v="1"/>
    <n v="983498"/>
    <n v="15988504"/>
    <x v="267"/>
    <n v="40794"/>
    <n v="816"/>
    <n v="24"/>
    <n v="41424"/>
  </r>
  <r>
    <n v="183"/>
    <d v="2021-02-17T00:00:00"/>
    <x v="9"/>
    <x v="1"/>
    <n v="983498"/>
    <n v="32964848"/>
    <x v="268"/>
    <n v="45907"/>
    <n v="974"/>
    <n v="46"/>
    <n v="121900"/>
  </r>
  <r>
    <n v="194"/>
    <d v="2021-02-18T00:00:00"/>
    <x v="9"/>
    <x v="1"/>
    <n v="983498"/>
    <n v="13281923"/>
    <x v="269"/>
    <n v="51000"/>
    <n v="1020"/>
    <n v="16"/>
    <n v="36016"/>
  </r>
  <r>
    <n v="205"/>
    <d v="2021-02-19T00:00:00"/>
    <x v="9"/>
    <x v="1"/>
    <n v="983498"/>
    <n v="11222000"/>
    <x v="270"/>
    <n v="56110"/>
    <n v="185"/>
    <n v="3"/>
    <n v="3621"/>
  </r>
  <r>
    <n v="216"/>
    <d v="2021-02-20T00:00:00"/>
    <x v="9"/>
    <x v="1"/>
    <n v="983498"/>
    <n v="12239000"/>
    <x v="271"/>
    <n v="61195"/>
    <n v="1224"/>
    <n v="48"/>
    <n v="73392"/>
  </r>
  <r>
    <n v="227"/>
    <d v="2021-02-21T00:00:00"/>
    <x v="9"/>
    <x v="1"/>
    <n v="983498"/>
    <n v="781353"/>
    <x v="272"/>
    <n v="5104"/>
    <n v="102"/>
    <n v="4"/>
    <n v="7924"/>
  </r>
  <r>
    <n v="238"/>
    <d v="2021-02-22T00:00:00"/>
    <x v="9"/>
    <x v="1"/>
    <n v="983498"/>
    <n v="2190892"/>
    <x v="273"/>
    <n v="10202"/>
    <n v="124"/>
    <n v="7"/>
    <n v="14602"/>
  </r>
  <r>
    <n v="249"/>
    <d v="2021-02-23T00:00:00"/>
    <x v="9"/>
    <x v="1"/>
    <n v="983498"/>
    <n v="512000"/>
    <x v="274"/>
    <n v="2560"/>
    <n v="51"/>
    <n v="2"/>
    <n v="2934"/>
  </r>
  <r>
    <n v="260"/>
    <d v="2021-02-24T00:00:00"/>
    <x v="9"/>
    <x v="1"/>
    <n v="983498"/>
    <n v="624157"/>
    <x v="275"/>
    <n v="5098"/>
    <n v="122"/>
    <n v="6"/>
    <n v="10590"/>
  </r>
  <r>
    <n v="271"/>
    <d v="2021-02-25T00:00:00"/>
    <x v="9"/>
    <x v="1"/>
    <n v="983498"/>
    <n v="115468"/>
    <x v="276"/>
    <n v="1015"/>
    <n v="20"/>
    <n v="1"/>
    <n v="1981"/>
  </r>
  <r>
    <n v="282"/>
    <d v="2021-02-26T00:00:00"/>
    <x v="9"/>
    <x v="1"/>
    <n v="983498"/>
    <n v="508600"/>
    <x v="277"/>
    <n v="2543"/>
    <n v="73"/>
    <n v="1"/>
    <n v="1981"/>
  </r>
  <r>
    <n v="293"/>
    <d v="2021-02-27T00:00:00"/>
    <x v="9"/>
    <x v="1"/>
    <n v="983498"/>
    <n v="78799"/>
    <x v="278"/>
    <n v="503"/>
    <n v="3"/>
    <n v="0"/>
    <n v="0"/>
  </r>
  <r>
    <n v="304"/>
    <d v="2021-02-28T00:00:00"/>
    <x v="9"/>
    <x v="1"/>
    <n v="983498"/>
    <n v="775780"/>
    <x v="279"/>
    <n v="1024"/>
    <n v="4"/>
    <n v="0"/>
    <n v="0"/>
  </r>
  <r>
    <n v="5"/>
    <d v="2021-02-01T00:00:00"/>
    <x v="10"/>
    <x v="3"/>
    <n v="10934"/>
    <n v="225800"/>
    <x v="280"/>
    <n v="2258"/>
    <n v="49"/>
    <n v="10"/>
    <n v="84490"/>
  </r>
  <r>
    <n v="16"/>
    <d v="2021-02-02T00:00:00"/>
    <x v="10"/>
    <x v="3"/>
    <n v="10934"/>
    <n v="449200"/>
    <x v="281"/>
    <n v="4492"/>
    <n v="85"/>
    <n v="17"/>
    <n v="149141"/>
  </r>
  <r>
    <n v="27"/>
    <d v="2021-02-03T00:00:00"/>
    <x v="10"/>
    <x v="3"/>
    <n v="10934"/>
    <n v="1035261"/>
    <x v="282"/>
    <n v="13503"/>
    <n v="455"/>
    <n v="91"/>
    <n v="772499"/>
  </r>
  <r>
    <n v="38"/>
    <d v="2021-02-04T00:00:00"/>
    <x v="10"/>
    <x v="3"/>
    <n v="10934"/>
    <n v="2120555"/>
    <x v="283"/>
    <n v="17993"/>
    <n v="445"/>
    <n v="89"/>
    <n v="624958"/>
  </r>
  <r>
    <n v="49"/>
    <d v="2021-02-05T00:00:00"/>
    <x v="10"/>
    <x v="3"/>
    <n v="10934"/>
    <n v="1965108"/>
    <x v="284"/>
    <n v="22507"/>
    <n v="731"/>
    <n v="146"/>
    <n v="1165230"/>
  </r>
  <r>
    <n v="60"/>
    <d v="2021-02-06T00:00:00"/>
    <x v="10"/>
    <x v="3"/>
    <n v="10934"/>
    <n v="472252"/>
    <x v="285"/>
    <n v="4508"/>
    <n v="133"/>
    <n v="27"/>
    <n v="215487"/>
  </r>
  <r>
    <n v="71"/>
    <d v="2021-02-07T00:00:00"/>
    <x v="10"/>
    <x v="3"/>
    <n v="10934"/>
    <n v="694624"/>
    <x v="286"/>
    <n v="4505"/>
    <n v="82"/>
    <n v="15"/>
    <n v="119715"/>
  </r>
  <r>
    <n v="82"/>
    <d v="2021-02-08T00:00:00"/>
    <x v="10"/>
    <x v="3"/>
    <n v="10934"/>
    <n v="685530"/>
    <x v="287"/>
    <n v="4491"/>
    <n v="79"/>
    <n v="16"/>
    <n v="120176"/>
  </r>
  <r>
    <n v="93"/>
    <d v="2021-02-09T00:00:00"/>
    <x v="10"/>
    <x v="3"/>
    <n v="10934"/>
    <n v="491821"/>
    <x v="288"/>
    <n v="4495"/>
    <n v="90"/>
    <n v="18"/>
    <n v="143658"/>
  </r>
  <r>
    <n v="104"/>
    <d v="2021-02-10T00:00:00"/>
    <x v="10"/>
    <x v="3"/>
    <n v="10934"/>
    <n v="1469962"/>
    <x v="289"/>
    <n v="8998"/>
    <n v="80"/>
    <n v="16"/>
    <n v="130768"/>
  </r>
  <r>
    <n v="115"/>
    <d v="2021-02-11T00:00:00"/>
    <x v="10"/>
    <x v="3"/>
    <n v="10934"/>
    <n v="1210466"/>
    <x v="290"/>
    <n v="13506"/>
    <n v="474"/>
    <n v="95"/>
    <n v="831820"/>
  </r>
  <r>
    <n v="126"/>
    <d v="2021-02-12T00:00:00"/>
    <x v="10"/>
    <x v="3"/>
    <n v="10934"/>
    <n v="1299708"/>
    <x v="291"/>
    <n v="17994"/>
    <n v="378"/>
    <n v="61"/>
    <n v="486841"/>
  </r>
  <r>
    <n v="137"/>
    <d v="2021-02-13T00:00:00"/>
    <x v="10"/>
    <x v="3"/>
    <n v="10934"/>
    <n v="2250900"/>
    <x v="292"/>
    <n v="22509"/>
    <n v="790"/>
    <n v="158"/>
    <n v="1296550"/>
  </r>
  <r>
    <n v="148"/>
    <d v="2021-02-14T00:00:00"/>
    <x v="10"/>
    <x v="3"/>
    <n v="10934"/>
    <n v="2511956"/>
    <x v="293"/>
    <n v="26993"/>
    <n v="540"/>
    <n v="85"/>
    <n v="733550"/>
  </r>
  <r>
    <n v="159"/>
    <d v="2021-02-15T00:00:00"/>
    <x v="10"/>
    <x v="3"/>
    <n v="10934"/>
    <n v="2478877"/>
    <x v="294"/>
    <n v="31504"/>
    <n v="630"/>
    <n v="98"/>
    <n v="782138"/>
  </r>
  <r>
    <n v="170"/>
    <d v="2021-02-16T00:00:00"/>
    <x v="10"/>
    <x v="3"/>
    <n v="10934"/>
    <n v="4371118"/>
    <x v="295"/>
    <n v="35999"/>
    <n v="720"/>
    <n v="128"/>
    <n v="1021570"/>
  </r>
  <r>
    <n v="181"/>
    <d v="2021-02-17T00:00:00"/>
    <x v="10"/>
    <x v="3"/>
    <n v="10934"/>
    <n v="4049400"/>
    <x v="296"/>
    <n v="40494"/>
    <n v="746"/>
    <n v="149"/>
    <n v="1189170"/>
  </r>
  <r>
    <n v="192"/>
    <d v="2021-02-18T00:00:00"/>
    <x v="10"/>
    <x v="3"/>
    <n v="10934"/>
    <n v="4064081"/>
    <x v="297"/>
    <n v="45004"/>
    <n v="144"/>
    <n v="31"/>
    <n v="256897"/>
  </r>
  <r>
    <n v="203"/>
    <d v="2021-02-19T00:00:00"/>
    <x v="10"/>
    <x v="3"/>
    <n v="10934"/>
    <n v="3801165"/>
    <x v="298"/>
    <n v="49510"/>
    <n v="1666"/>
    <n v="369"/>
    <n v="2812520"/>
  </r>
  <r>
    <n v="214"/>
    <d v="2021-02-20T00:00:00"/>
    <x v="10"/>
    <x v="3"/>
    <n v="10934"/>
    <n v="5399300"/>
    <x v="299"/>
    <n v="53993"/>
    <n v="1094"/>
    <n v="182"/>
    <n v="1452540"/>
  </r>
  <r>
    <n v="225"/>
    <d v="2021-02-21T00:00:00"/>
    <x v="10"/>
    <x v="3"/>
    <n v="10934"/>
    <n v="713896"/>
    <x v="300"/>
    <n v="4507"/>
    <n v="90"/>
    <n v="20"/>
    <n v="159620"/>
  </r>
  <r>
    <n v="236"/>
    <d v="2021-02-22T00:00:00"/>
    <x v="10"/>
    <x v="3"/>
    <n v="10934"/>
    <n v="757387"/>
    <x v="301"/>
    <n v="8997"/>
    <n v="180"/>
    <n v="42"/>
    <n v="359394"/>
  </r>
  <r>
    <n v="247"/>
    <d v="2021-02-23T00:00:00"/>
    <x v="10"/>
    <x v="3"/>
    <n v="10934"/>
    <n v="297609"/>
    <x v="302"/>
    <n v="2246"/>
    <n v="45"/>
    <n v="8"/>
    <n v="63848"/>
  </r>
  <r>
    <n v="258"/>
    <d v="2021-02-24T00:00:00"/>
    <x v="10"/>
    <x v="3"/>
    <n v="10934"/>
    <n v="409320"/>
    <x v="303"/>
    <n v="4508"/>
    <n v="65"/>
    <n v="14"/>
    <n v="111734"/>
  </r>
  <r>
    <n v="269"/>
    <d v="2021-02-25T00:00:00"/>
    <x v="10"/>
    <x v="3"/>
    <n v="10934"/>
    <n v="94976"/>
    <x v="304"/>
    <n v="904"/>
    <n v="22"/>
    <n v="5"/>
    <n v="38030"/>
  </r>
  <r>
    <n v="280"/>
    <d v="2021-02-26T00:00:00"/>
    <x v="10"/>
    <x v="3"/>
    <n v="10934"/>
    <n v="195016"/>
    <x v="305"/>
    <n v="2247"/>
    <n v="82"/>
    <n v="16"/>
    <n v="127696"/>
  </r>
  <r>
    <n v="291"/>
    <d v="2021-02-27T00:00:00"/>
    <x v="10"/>
    <x v="3"/>
    <n v="10934"/>
    <n v="44000"/>
    <x v="306"/>
    <n v="440"/>
    <n v="15"/>
    <n v="3"/>
    <n v="23943"/>
  </r>
  <r>
    <n v="302"/>
    <d v="2021-02-28T00:00:00"/>
    <x v="10"/>
    <x v="3"/>
    <n v="10934"/>
    <n v="129025"/>
    <x v="307"/>
    <n v="909"/>
    <n v="21"/>
    <n v="5"/>
    <n v="37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345F1C-FB68-4778-814B-D8B60139BF5E}" name="Category Calculations"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fieldListSortAscending="1">
  <location ref="A40:K45" firstHeaderRow="0" firstDataRow="1" firstDataCol="1"/>
  <pivotFields count="21">
    <pivotField compact="0" outline="0" showAll="0"/>
    <pivotField compact="0" numFmtId="14" outline="0" showAll="0"/>
    <pivotField compact="0" outline="0" showAll="0"/>
    <pivotField axis="axisRow" compact="0" outline="0" showAll="0">
      <items count="5">
        <item x="3"/>
        <item x="0"/>
        <item x="2"/>
        <item x="1"/>
        <item t="default"/>
      </items>
    </pivotField>
    <pivotField compact="0" outline="0" showAll="0"/>
    <pivotField compact="0" numFmtId="169" outline="0" showAll="0"/>
    <pivotField compact="0" numFmtId="165" outline="0" showAll="0"/>
    <pivotField compact="0" numFmtId="169" outline="0" showAll="0"/>
    <pivotField compact="0" numFmtId="169" outline="0" showAll="0"/>
    <pivotField compact="0" numFmtId="1" outline="0" showAll="0"/>
    <pivotField compact="0" numFmtId="165" outline="0" showAl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s>
  <rowFields count="1">
    <field x="3"/>
  </rowFields>
  <rowItems count="5">
    <i>
      <x/>
    </i>
    <i>
      <x v="1"/>
    </i>
    <i>
      <x v="2"/>
    </i>
    <i>
      <x v="3"/>
    </i>
    <i t="grand">
      <x/>
    </i>
  </rowItems>
  <colFields count="1">
    <field x="-2"/>
  </colFields>
  <colItems count="10">
    <i>
      <x/>
    </i>
    <i i="1">
      <x v="1"/>
    </i>
    <i i="2">
      <x v="2"/>
    </i>
    <i i="3">
      <x v="3"/>
    </i>
    <i i="4">
      <x v="4"/>
    </i>
    <i i="5">
      <x v="5"/>
    </i>
    <i i="6">
      <x v="6"/>
    </i>
    <i i="7">
      <x v="7"/>
    </i>
    <i i="8">
      <x v="8"/>
    </i>
    <i i="9">
      <x v="9"/>
    </i>
  </colItems>
  <dataFields count="10">
    <dataField name="AOV " fld="11" baseField="3" baseItem="0" numFmtId="165"/>
    <dataField name="ROAS " fld="12" baseField="3" baseItem="0" numFmtId="164"/>
    <dataField name="ROAS%" fld="13" baseField="0" baseItem="0" numFmtId="10"/>
    <dataField name="CAC " fld="16" baseField="0" baseItem="0"/>
    <dataField name="CPC " fld="15" baseField="0" baseItem="0" numFmtId="166"/>
    <dataField name="CPM " fld="20" baseField="0" baseItem="0" numFmtId="166"/>
    <dataField name="CPL " fld="14" baseField="0" baseItem="0" numFmtId="166"/>
    <dataField name="LCR" fld="17" baseField="0" baseItem="0" numFmtId="10"/>
    <dataField name="CCR" fld="18" baseField="0" baseItem="0" numFmtId="10"/>
    <dataField name="ICR" fld="19" baseField="0" baseItem="0" numFmtId="10"/>
  </dataFields>
  <formats count="9">
    <format dxfId="390">
      <pivotArea outline="0" fieldPosition="0">
        <references count="1">
          <reference field="4294967294" count="3" selected="0">
            <x v="7"/>
            <x v="8"/>
            <x v="9"/>
          </reference>
        </references>
      </pivotArea>
    </format>
    <format dxfId="389">
      <pivotArea outline="0" fieldPosition="0">
        <references count="1">
          <reference field="4294967294" count="2" selected="0">
            <x v="5"/>
            <x v="6"/>
          </reference>
        </references>
      </pivotArea>
    </format>
    <format dxfId="388">
      <pivotArea outline="0" fieldPosition="0">
        <references count="1">
          <reference field="4294967294" count="1" selected="0">
            <x v="4"/>
          </reference>
        </references>
      </pivotArea>
    </format>
    <format dxfId="387">
      <pivotArea outline="0" fieldPosition="0">
        <references count="2">
          <reference field="4294967294" count="1" selected="0">
            <x v="3"/>
          </reference>
          <reference field="3" count="3" selected="0">
            <x v="1"/>
            <x v="2"/>
            <x v="3"/>
          </reference>
        </references>
      </pivotArea>
    </format>
    <format dxfId="386">
      <pivotArea field="3" grandRow="1" outline="0" axis="axisRow" fieldPosition="0">
        <references count="1">
          <reference field="4294967294" count="1" selected="0">
            <x v="3"/>
          </reference>
        </references>
      </pivotArea>
    </format>
    <format dxfId="385">
      <pivotArea outline="0" fieldPosition="0">
        <references count="2">
          <reference field="4294967294" count="1" selected="0">
            <x v="3"/>
          </reference>
          <reference field="3" count="1" selected="0">
            <x v="0"/>
          </reference>
        </references>
      </pivotArea>
    </format>
    <format dxfId="384">
      <pivotArea outline="0" fieldPosition="0">
        <references count="1">
          <reference field="4294967294" count="1" selected="0">
            <x v="0"/>
          </reference>
        </references>
      </pivotArea>
    </format>
    <format dxfId="383">
      <pivotArea outline="0" fieldPosition="0">
        <references count="1">
          <reference field="4294967294" count="1" selected="0">
            <x v="2"/>
          </reference>
        </references>
      </pivotArea>
    </format>
    <format dxfId="382">
      <pivotArea outline="0"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39BC1E-5582-4A2D-876B-A74CD54A615A}" name="Campaigns Calculation"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fieldListSortAscending="1">
  <location ref="A18:K30" firstHeaderRow="0" firstDataRow="1" firstDataCol="1"/>
  <pivotFields count="21">
    <pivotField compact="0" outline="0" showAll="0"/>
    <pivotField compact="0" numFmtId="14" outline="0" showAll="0"/>
    <pivotField axis="axisRow" compact="0" outline="0" showAll="0">
      <items count="12">
        <item x="0"/>
        <item x="1"/>
        <item x="2"/>
        <item x="3"/>
        <item x="4"/>
        <item x="5"/>
        <item x="6"/>
        <item x="7"/>
        <item x="8"/>
        <item x="9"/>
        <item x="10"/>
        <item t="default"/>
      </items>
    </pivotField>
    <pivotField compact="0" outline="0" showAll="0"/>
    <pivotField compact="0" outline="0" showAll="0"/>
    <pivotField compact="0" numFmtId="169" outline="0" showAll="0"/>
    <pivotField compact="0" numFmtId="165" outline="0" showAll="0"/>
    <pivotField compact="0" numFmtId="169" outline="0" showAll="0"/>
    <pivotField compact="0" numFmtId="169" outline="0" showAll="0"/>
    <pivotField compact="0" numFmtId="1" outline="0" showAll="0"/>
    <pivotField compact="0" numFmtId="165" outline="0" showAll="0"/>
    <pivotField dataField="1" compact="0" outline="0" subtotalTop="0" dragToRow="0" dragToCol="0" dragToPage="0" showAll="0" defaultSubtotal="0"/>
    <pivotField dataField="1" compact="0" outline="0" subtotalTop="0" dragToRow="0" dragToCol="0" dragToPage="0" showAll="0" defaultSubtotal="0"/>
    <pivotField dataField="1" compact="0" outline="0" subtotalTop="0" dragToRow="0" dragToCol="0" dragToPage="0" showAll="0" defaultSubtotal="0"/>
    <pivotField dataField="1" compact="0" outline="0" subtotalTop="0" dragToRow="0" dragToCol="0" dragToPage="0" showAll="0" defaultSubtotal="0"/>
    <pivotField dataField="1" compact="0" outline="0" subtotalTop="0" dragToRow="0" dragToCol="0" dragToPage="0" showAll="0" defaultSubtotal="0"/>
    <pivotField dataField="1" compact="0" outline="0" subtotalTop="0" dragToRow="0" dragToCol="0" dragToPage="0" showAll="0" defaultSubtotal="0"/>
    <pivotField dataField="1" compact="0" outline="0" subtotalTop="0" dragToRow="0" dragToCol="0" dragToPage="0" showAll="0" defaultSubtotal="0"/>
    <pivotField dataField="1" compact="0" outline="0" subtotalTop="0" dragToRow="0" dragToCol="0" dragToPage="0" showAll="0" defaultSubtotal="0"/>
    <pivotField dataField="1" compact="0" outline="0" subtotalTop="0" dragToRow="0" dragToCol="0" dragToPage="0" showAll="0" defaultSubtotal="0"/>
    <pivotField dataField="1" compact="0" outline="0" subtotalTop="0" dragToRow="0" dragToCol="0" dragToPage="0" showAll="0" defaultSubtotal="0"/>
  </pivotFields>
  <rowFields count="1">
    <field x="2"/>
  </rowFields>
  <rowItems count="12">
    <i>
      <x/>
    </i>
    <i>
      <x v="1"/>
    </i>
    <i>
      <x v="2"/>
    </i>
    <i>
      <x v="3"/>
    </i>
    <i>
      <x v="4"/>
    </i>
    <i>
      <x v="5"/>
    </i>
    <i>
      <x v="6"/>
    </i>
    <i>
      <x v="7"/>
    </i>
    <i>
      <x v="8"/>
    </i>
    <i>
      <x v="9"/>
    </i>
    <i>
      <x v="10"/>
    </i>
    <i t="grand">
      <x/>
    </i>
  </rowItems>
  <colFields count="1">
    <field x="-2"/>
  </colFields>
  <colItems count="10">
    <i>
      <x/>
    </i>
    <i i="1">
      <x v="1"/>
    </i>
    <i i="2">
      <x v="2"/>
    </i>
    <i i="3">
      <x v="3"/>
    </i>
    <i i="4">
      <x v="4"/>
    </i>
    <i i="5">
      <x v="5"/>
    </i>
    <i i="6">
      <x v="6"/>
    </i>
    <i i="7">
      <x v="7"/>
    </i>
    <i i="8">
      <x v="8"/>
    </i>
    <i i="9">
      <x v="9"/>
    </i>
  </colItems>
  <dataFields count="10">
    <dataField name="AOV " fld="11" baseField="0" baseItem="0"/>
    <dataField name="ROAS " fld="12" baseField="0" baseItem="0" numFmtId="164"/>
    <dataField name="ROAS%" fld="13" baseField="0" baseItem="0" numFmtId="10"/>
    <dataField name="CAC " fld="16" baseField="0" baseItem="0" numFmtId="166"/>
    <dataField name="CPC " fld="15" baseField="0" baseItem="0" numFmtId="166"/>
    <dataField name="CPM " fld="20" baseField="0" baseItem="0" numFmtId="170"/>
    <dataField name="CPL " fld="14" baseField="0" baseItem="0" numFmtId="166"/>
    <dataField name="LCR" fld="17" baseField="0" baseItem="0" numFmtId="10"/>
    <dataField name="CCR" fld="18" baseField="0" baseItem="0" numFmtId="10"/>
    <dataField name="ICR" fld="19" baseField="0" baseItem="0" numFmtId="10"/>
  </dataFields>
  <formats count="9">
    <format dxfId="399">
      <pivotArea outline="0" fieldPosition="0">
        <references count="2">
          <reference field="4294967294" count="1" selected="0">
            <x v="0"/>
          </reference>
          <reference field="2" count="1" selected="0">
            <x v="0"/>
          </reference>
        </references>
      </pivotArea>
    </format>
    <format dxfId="398">
      <pivotArea outline="0" fieldPosition="0">
        <references count="2">
          <reference field="4294967294" count="1" selected="0">
            <x v="0"/>
          </reference>
          <reference field="2" count="10" selected="0">
            <x v="1"/>
            <x v="2"/>
            <x v="3"/>
            <x v="4"/>
            <x v="5"/>
            <x v="6"/>
            <x v="7"/>
            <x v="8"/>
            <x v="9"/>
            <x v="10"/>
          </reference>
        </references>
      </pivotArea>
    </format>
    <format dxfId="397">
      <pivotArea field="2" grandRow="1" outline="0" axis="axisRow" fieldPosition="0">
        <references count="1">
          <reference field="4294967294" count="1" selected="0">
            <x v="0"/>
          </reference>
        </references>
      </pivotArea>
    </format>
    <format dxfId="396">
      <pivotArea outline="0" fieldPosition="0">
        <references count="1">
          <reference field="4294967294" count="1" selected="0">
            <x v="1"/>
          </reference>
        </references>
      </pivotArea>
    </format>
    <format dxfId="395">
      <pivotArea outline="0" fieldPosition="0">
        <references count="1">
          <reference field="4294967294" count="1" selected="0">
            <x v="2"/>
          </reference>
        </references>
      </pivotArea>
    </format>
    <format dxfId="394">
      <pivotArea outline="0" fieldPosition="0">
        <references count="1">
          <reference field="4294967294" count="2" selected="0">
            <x v="4"/>
            <x v="6"/>
          </reference>
        </references>
      </pivotArea>
    </format>
    <format dxfId="393">
      <pivotArea outline="0" fieldPosition="0">
        <references count="1">
          <reference field="4294967294" count="1" selected="0">
            <x v="3"/>
          </reference>
        </references>
      </pivotArea>
    </format>
    <format dxfId="392">
      <pivotArea outline="0" fieldPosition="0">
        <references count="1">
          <reference field="4294967294" count="1" selected="0">
            <x v="5"/>
          </reference>
        </references>
      </pivotArea>
    </format>
    <format dxfId="391">
      <pivotArea outline="0" fieldPosition="0">
        <references count="1">
          <reference field="4294967294" count="3" selected="0">
            <x v="7"/>
            <x v="8"/>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56C524-C3E4-4ED4-B461-1267E0A04294}" name="Category Pivot"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fieldListSortAscending="1">
  <location ref="A32:G37" firstHeaderRow="0" firstDataRow="1" firstDataCol="1"/>
  <pivotFields count="22">
    <pivotField compact="0" outline="0" showAll="0"/>
    <pivotField compact="0" outline="0" showAll="0"/>
    <pivotField compact="0" outline="0" showAll="0"/>
    <pivotField axis="axisRow" compact="0" outline="0" showAll="0">
      <items count="5">
        <item x="3"/>
        <item x="0"/>
        <item x="2"/>
        <item x="1"/>
        <item t="default"/>
      </items>
    </pivotField>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3"/>
  </rowFields>
  <rowItems count="5">
    <i>
      <x/>
    </i>
    <i>
      <x v="1"/>
    </i>
    <i>
      <x v="2"/>
    </i>
    <i>
      <x v="3"/>
    </i>
    <i t="grand">
      <x/>
    </i>
  </rowItems>
  <colFields count="1">
    <field x="-2"/>
  </colFields>
  <colItems count="6">
    <i>
      <x/>
    </i>
    <i i="1">
      <x v="1"/>
    </i>
    <i i="2">
      <x v="2"/>
    </i>
    <i i="3">
      <x v="3"/>
    </i>
    <i i="4">
      <x v="4"/>
    </i>
    <i i="5">
      <x v="5"/>
    </i>
  </colItems>
  <dataFields count="6">
    <dataField name="Sum of mark_spent" fld="6" baseField="0" baseItem="0" numFmtId="165"/>
    <dataField name="Sum of orders" fld="9" baseField="0" baseItem="0" numFmtId="3"/>
    <dataField name="Sum of revenue" fld="10" baseField="0" baseItem="0" numFmtId="165"/>
    <dataField name="Sum of clicks" fld="7" baseField="0" baseItem="0" numFmtId="3"/>
    <dataField name="Sum of impressions" fld="5" baseField="0" baseItem="0" numFmtId="3"/>
    <dataField name="Sum of leads" fld="8" baseField="0" baseItem="0" numFmtId="3"/>
  </dataFields>
  <formats count="4">
    <format dxfId="403">
      <pivotArea outline="0" fieldPosition="0">
        <references count="1">
          <reference field="4294967294" count="1" selected="0">
            <x v="0"/>
          </reference>
        </references>
      </pivotArea>
    </format>
    <format dxfId="402">
      <pivotArea outline="0" fieldPosition="0">
        <references count="1">
          <reference field="4294967294" count="1" selected="0">
            <x v="2"/>
          </reference>
        </references>
      </pivotArea>
    </format>
    <format dxfId="401">
      <pivotArea outline="0" fieldPosition="0">
        <references count="1">
          <reference field="4294967294" count="1" selected="0">
            <x v="1"/>
          </reference>
        </references>
      </pivotArea>
    </format>
    <format dxfId="400">
      <pivotArea outline="0" fieldPosition="0">
        <references count="1">
          <reference field="4294967294" count="3" selected="0">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DC9544-3E4E-44FE-817B-E05223154CE4}" name="Campaigns Pivot"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fieldListSortAscending="1">
  <location ref="A3:G15" firstHeaderRow="0" firstDataRow="1" firstDataCol="1"/>
  <pivotFields count="22">
    <pivotField compact="0" outline="0" showAll="0"/>
    <pivotField compact="0" outline="0" showAll="0"/>
    <pivotField axis="axisRow" compact="0" outline="0" showAll="0">
      <items count="12">
        <item x="0"/>
        <item x="1"/>
        <item x="2"/>
        <item x="3"/>
        <item x="4"/>
        <item x="5"/>
        <item x="6"/>
        <item x="7"/>
        <item x="8"/>
        <item x="9"/>
        <item x="10"/>
        <item t="default"/>
      </items>
    </pivotField>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2"/>
  </rowFields>
  <rowItems count="12">
    <i>
      <x/>
    </i>
    <i>
      <x v="1"/>
    </i>
    <i>
      <x v="2"/>
    </i>
    <i>
      <x v="3"/>
    </i>
    <i>
      <x v="4"/>
    </i>
    <i>
      <x v="5"/>
    </i>
    <i>
      <x v="6"/>
    </i>
    <i>
      <x v="7"/>
    </i>
    <i>
      <x v="8"/>
    </i>
    <i>
      <x v="9"/>
    </i>
    <i>
      <x v="10"/>
    </i>
    <i t="grand">
      <x/>
    </i>
  </rowItems>
  <colFields count="1">
    <field x="-2"/>
  </colFields>
  <colItems count="6">
    <i>
      <x/>
    </i>
    <i i="1">
      <x v="1"/>
    </i>
    <i i="2">
      <x v="2"/>
    </i>
    <i i="3">
      <x v="3"/>
    </i>
    <i i="4">
      <x v="4"/>
    </i>
    <i i="5">
      <x v="5"/>
    </i>
  </colItems>
  <dataFields count="6">
    <dataField name="Sum of mark_spent" fld="6" baseField="0" baseItem="0" numFmtId="165"/>
    <dataField name="Sum of orders" fld="9" baseField="0" baseItem="0" numFmtId="3"/>
    <dataField name="Sum of revenue" fld="10" baseField="0" baseItem="0" numFmtId="165"/>
    <dataField name="Sum of clicks" fld="7" baseField="0" baseItem="0" numFmtId="3"/>
    <dataField name="Sum of impressions" fld="5" baseField="0" baseItem="0"/>
    <dataField name="Sum of leads" fld="8" baseField="0" baseItem="0"/>
  </dataFields>
  <formats count="8">
    <format dxfId="411">
      <pivotArea outline="0" fieldPosition="0">
        <references count="1">
          <reference field="4294967294" count="1" selected="0">
            <x v="2"/>
          </reference>
        </references>
      </pivotArea>
    </format>
    <format dxfId="410">
      <pivotArea dataOnly="0" labelOnly="1" outline="0" fieldPosition="0">
        <references count="1">
          <reference field="4294967294" count="1">
            <x v="2"/>
          </reference>
        </references>
      </pivotArea>
    </format>
    <format dxfId="409">
      <pivotArea outline="0" fieldPosition="0">
        <references count="1">
          <reference field="4294967294" count="1" selected="0">
            <x v="0"/>
          </reference>
        </references>
      </pivotArea>
    </format>
    <format dxfId="408">
      <pivotArea dataOnly="0" labelOnly="1" outline="0" fieldPosition="0">
        <references count="1">
          <reference field="4294967294" count="1">
            <x v="0"/>
          </reference>
        </references>
      </pivotArea>
    </format>
    <format dxfId="407">
      <pivotArea outline="0" fieldPosition="0">
        <references count="1">
          <reference field="4294967294" count="1" selected="0">
            <x v="1"/>
          </reference>
        </references>
      </pivotArea>
    </format>
    <format dxfId="406">
      <pivotArea dataOnly="0" labelOnly="1" outline="0" fieldPosition="0">
        <references count="1">
          <reference field="4294967294" count="1">
            <x v="1"/>
          </reference>
        </references>
      </pivotArea>
    </format>
    <format dxfId="405">
      <pivotArea outline="0" fieldPosition="0">
        <references count="1">
          <reference field="4294967294" count="1" selected="0">
            <x v="3"/>
          </reference>
        </references>
      </pivotArea>
    </format>
    <format dxfId="404">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1F148D9-2FF4-4091-9325-36351490CEDD}" autoFormatId="16" applyNumberFormats="0" applyBorderFormats="0" applyFontFormats="0" applyPatternFormats="0" applyAlignmentFormats="0" applyWidthHeightFormats="0">
  <queryTableRefresh nextId="5">
    <queryTableFields count="4">
      <queryTableField id="1" name="campaign_name" tableColumnId="1"/>
      <queryTableField id="2" name="category" tableColumnId="2"/>
      <queryTableField id="3" name="mark_spent" tableColumnId="3"/>
      <queryTableField id="4" name="orders"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0CEBBF54-300B-41D5-9068-FF6CBF6465F3}" sourceName="campaign_name">
  <pivotTables>
    <pivotTable tabId="23" name="Campaigns Pivot"/>
  </pivotTables>
  <data>
    <tabular pivotCacheId="1138074235">
      <items count="11">
        <i x="0" s="1"/>
        <i x="1" s="1"/>
        <i x="2" s="1"/>
        <i x="3"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4D1A122-EE00-401F-8423-4F8D44CE681A}" sourceName="category">
  <pivotTables>
    <pivotTable tabId="23" name="Category Pivot"/>
  </pivotTables>
  <data>
    <tabular pivotCacheId="1138074235">
      <items count="4">
        <i x="3"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FF86F152-E164-4EEE-A4CB-E31A6BFE12AA}" sourceName="category">
  <pivotTables>
    <pivotTable tabId="23" name="Category Calculations"/>
  </pivotTables>
  <data>
    <tabular pivotCacheId="866071807">
      <items count="4">
        <i x="3" s="1"/>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1" xr10:uid="{668AB940-DCE3-47F5-BE2D-185D38041D80}" sourceName="campaign_name">
  <pivotTables>
    <pivotTable tabId="23" name="Campaigns Calculation"/>
  </pivotTables>
  <data>
    <tabular pivotCacheId="866071807">
      <items count="11">
        <i x="0" s="1"/>
        <i x="1" s="1"/>
        <i x="2" s="1"/>
        <i x="3" s="1"/>
        <i x="4" s="1"/>
        <i x="5" s="1"/>
        <i x="6" s="1"/>
        <i x="7" s="1"/>
        <i x="8" s="1"/>
        <i x="9"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2" xr10:uid="{5B84B72E-05C7-45EF-8FC6-81A652AA0E6B}" sourceName="campaign_name">
  <extLst>
    <x:ext xmlns:x15="http://schemas.microsoft.com/office/spreadsheetml/2010/11/main" uri="{2F2917AC-EB37-4324-AD4E-5DD8C200BD13}">
      <x15:tableSlicerCache tableId="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11CC28B8-E8F5-4C5A-BCF2-5F421A48C748}" sourceName="category">
  <extLst>
    <x:ext xmlns:x15="http://schemas.microsoft.com/office/spreadsheetml/2010/11/main" uri="{2F2917AC-EB37-4324-AD4E-5DD8C200BD13}">
      <x15:tableSlicerCache tableId="5"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_name" xr10:uid="{9FE64EA6-0C5A-472B-A3E6-7F95B6B6D3F6}" cache="Slicer_campaign_name2" caption="campaign_name" style="No Border" rowHeight="241300"/>
  <slicer name="category" xr10:uid="{9B43A0CB-1C44-4570-B980-E59CE78EE0C5}" cache="Slicer_category2" caption="category" style="No Bor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_sum" xr10:uid="{3E2A573A-98A2-45EF-8C97-1EA9CB49DF9A}" cache="Slicer_campaign_name" caption="Campaigns" columnCount="4" showCaption="0" style="No Border" rowHeight="252000"/>
  <slicer name="category_sum" xr10:uid="{BB0799A2-4CC7-472A-A597-05E10BE5FC0F}" cache="Slicer_category" caption="Category" columnCount="4" showCaption="0" style="No Border" rowHeight="288000"/>
  <slicer name="category_calculations" xr10:uid="{0ACED0D6-30BC-4C6E-9ED2-7FF001D746B7}" cache="Slicer_category1" caption="Category" columnCount="4" showCaption="0" style="No Border" rowHeight="288000"/>
  <slicer name="campaign_calculations" xr10:uid="{60DA9B28-1816-43CA-A783-C026E8DCD7A6}" cache="Slicer_campaign_name1" caption="Campaigns" startItem="4" columnCount="4" showCaption="0" style="No Border" rowHeight="288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s_regression" xr10:uid="{301C27A1-04B5-4768-A4E1-A2D21130A973}" cache="Slicer_campaign_name2" caption="campaigns" columnCount="2" showCaption="0" style="No Border" rowHeight="252000"/>
  <slicer name="category_regression" xr10:uid="{6F46BE1C-3A4C-4A7A-8EDF-8E4AF5EFB692}" cache="Slicer_category2" caption="category" columnCount="4" showCaption="0" style="No Border" rowHeight="3600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5BC81E-B663-44E8-AE37-F1E47530AF6D}" name="Table3" displayName="Table3" ref="A1:K309" totalsRowShown="0" dataDxfId="423" dataCellStyle="Comma">
  <autoFilter ref="A1:K309" xr:uid="{B8634F94-3306-4BF4-9949-CE5E0C549B24}"/>
  <tableColumns count="11">
    <tableColumn id="1" xr3:uid="{9EB7F5AC-0115-4F22-9041-82721EE3979C}" name="id"/>
    <tableColumn id="2" xr3:uid="{FF95C196-A3E0-419F-A9B8-23353A73D121}" name="c_date" dataDxfId="422"/>
    <tableColumn id="3" xr3:uid="{82236199-3176-4126-9B72-79E2C5D1B82E}" name="campaign_name"/>
    <tableColumn id="4" xr3:uid="{F902FD2E-F6C0-493C-AF77-6439EED09D9E}" name="category"/>
    <tableColumn id="5" xr3:uid="{693A66CC-8297-40D8-9416-39C9A761A7F2}" name="campaign_id"/>
    <tableColumn id="6" xr3:uid="{64973C43-0430-4CF4-9D81-08D47EBE0B83}" name="impressions" dataDxfId="421" dataCellStyle="Comma"/>
    <tableColumn id="7" xr3:uid="{83DFB10F-C806-419E-A470-8A25177F0330}" name="mark_spent" dataDxfId="420"/>
    <tableColumn id="8" xr3:uid="{7FEA7173-F507-40D6-98FD-E5D862A91312}" name="clicks" dataDxfId="419" dataCellStyle="Comma"/>
    <tableColumn id="9" xr3:uid="{8FB5116A-47C4-4103-BDC3-E9E65641EDEB}" name="leads" dataDxfId="418" dataCellStyle="Comma"/>
    <tableColumn id="10" xr3:uid="{B3E58FE0-812C-43BE-9316-5A60810B6D8C}" name="orders" dataDxfId="417" dataCellStyle="Comma"/>
    <tableColumn id="11" xr3:uid="{08C15F82-7BD2-4CB9-9696-19C4B36CBAB7}" name="revenue" dataDxfId="4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1AEC789-D707-4128-8FE8-A9638637D9DC}" name="Regression" displayName="Regression" ref="A1:D309" tableType="queryTable" totalsRowShown="0">
  <autoFilter ref="A1:D309" xr:uid="{31126543-2F1E-424E-BDC4-B567F59B72A3}"/>
  <tableColumns count="4">
    <tableColumn id="1" xr3:uid="{DCFD7757-8F17-45CA-BD6F-9F71CCF6F260}" uniqueName="1" name="campaign_name" queryTableFieldId="1" dataDxfId="415"/>
    <tableColumn id="2" xr3:uid="{E143DA43-0B94-4FA9-BD5D-7ABB345E3E5D}" uniqueName="2" name="category" queryTableFieldId="2" dataDxfId="414"/>
    <tableColumn id="3" xr3:uid="{07DB5E86-2CDC-47EC-9836-9788CFACB5CF}" uniqueName="3" name="mark_spent" queryTableFieldId="3" dataDxfId="413"/>
    <tableColumn id="4" xr3:uid="{CC3202D3-63C6-4891-9198-251873881BC2}" uniqueName="4" name="orders" queryTableFieldId="4" dataDxfId="412" dataCellStyle="Comma"/>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09"/>
  <sheetViews>
    <sheetView zoomScale="76" workbookViewId="0">
      <pane ySplit="1" topLeftCell="A2" activePane="bottomLeft" state="frozen"/>
      <selection pane="bottomLeft" activeCell="C6" sqref="C6"/>
    </sheetView>
  </sheetViews>
  <sheetFormatPr defaultRowHeight="15" x14ac:dyDescent="0.25"/>
  <cols>
    <col min="2" max="2" width="11.85546875" bestFit="1" customWidth="1"/>
    <col min="3" max="3" width="20.28515625" bestFit="1" customWidth="1"/>
    <col min="4" max="4" width="10.7109375" customWidth="1"/>
    <col min="5" max="5" width="14.140625" customWidth="1"/>
    <col min="6" max="6" width="13.5703125" style="10" customWidth="1"/>
    <col min="7" max="7" width="13.28515625" style="4" customWidth="1"/>
    <col min="8" max="8" width="13.28515625" style="10" bestFit="1" customWidth="1"/>
    <col min="9" max="9" width="10.5703125" style="10" bestFit="1" customWidth="1"/>
    <col min="10" max="10" width="10.5703125" style="9" bestFit="1" customWidth="1"/>
    <col min="11" max="11" width="12.7109375" style="4" bestFit="1" customWidth="1"/>
    <col min="12" max="12" width="16.42578125" bestFit="1" customWidth="1"/>
    <col min="13" max="13" width="11.85546875" bestFit="1" customWidth="1"/>
    <col min="14" max="14" width="16.85546875" bestFit="1" customWidth="1"/>
    <col min="15" max="15" width="16.85546875" customWidth="1"/>
    <col min="17" max="17" width="10.140625" bestFit="1" customWidth="1"/>
    <col min="18" max="18" width="10.7109375" bestFit="1" customWidth="1"/>
    <col min="19" max="19" width="16" bestFit="1" customWidth="1"/>
    <col min="21" max="21" width="13.7109375" bestFit="1" customWidth="1"/>
    <col min="22" max="22" width="13.7109375" customWidth="1"/>
    <col min="23" max="23" width="17.5703125" bestFit="1" customWidth="1"/>
  </cols>
  <sheetData>
    <row r="1" spans="1:24" x14ac:dyDescent="0.25">
      <c r="A1" t="s">
        <v>0</v>
      </c>
      <c r="B1" t="s">
        <v>1</v>
      </c>
      <c r="C1" t="s">
        <v>2</v>
      </c>
      <c r="D1" t="s">
        <v>3</v>
      </c>
      <c r="E1" t="s">
        <v>4</v>
      </c>
      <c r="F1" s="10" t="s">
        <v>5</v>
      </c>
      <c r="G1" s="4" t="s">
        <v>6</v>
      </c>
      <c r="H1" s="10" t="s">
        <v>7</v>
      </c>
      <c r="I1" s="10" t="s">
        <v>8</v>
      </c>
      <c r="J1" s="9" t="s">
        <v>9</v>
      </c>
      <c r="K1" s="4" t="s">
        <v>10</v>
      </c>
    </row>
    <row r="2" spans="1:24" x14ac:dyDescent="0.25">
      <c r="A2">
        <v>11</v>
      </c>
      <c r="B2" s="1">
        <v>44228</v>
      </c>
      <c r="C2" t="s">
        <v>24</v>
      </c>
      <c r="D2" t="s">
        <v>25</v>
      </c>
      <c r="E2">
        <v>39889</v>
      </c>
      <c r="F2" s="10">
        <v>20900000</v>
      </c>
      <c r="G2" s="4">
        <v>931.99</v>
      </c>
      <c r="H2" s="10">
        <v>2090</v>
      </c>
      <c r="I2" s="10">
        <v>3</v>
      </c>
      <c r="J2" s="9">
        <v>0</v>
      </c>
      <c r="K2" s="4">
        <v>0</v>
      </c>
      <c r="L2" s="5"/>
      <c r="M2" s="7"/>
      <c r="N2" s="4"/>
      <c r="O2" s="4"/>
      <c r="P2" s="3"/>
      <c r="Q2" s="6"/>
      <c r="R2" s="5"/>
      <c r="S2" s="7"/>
      <c r="T2" s="2"/>
      <c r="U2" s="7"/>
      <c r="V2" s="8"/>
      <c r="W2" s="7"/>
      <c r="X2" s="2"/>
    </row>
    <row r="3" spans="1:24" x14ac:dyDescent="0.25">
      <c r="A3">
        <v>22</v>
      </c>
      <c r="B3" s="1">
        <v>44229</v>
      </c>
      <c r="C3" t="s">
        <v>24</v>
      </c>
      <c r="D3" t="s">
        <v>25</v>
      </c>
      <c r="E3">
        <v>39889</v>
      </c>
      <c r="F3" s="10">
        <v>42000000</v>
      </c>
      <c r="G3" s="4">
        <v>46159.8</v>
      </c>
      <c r="H3" s="10">
        <v>4200</v>
      </c>
      <c r="I3" s="10">
        <v>92</v>
      </c>
      <c r="J3" s="9">
        <v>13</v>
      </c>
      <c r="K3" s="4">
        <v>51753</v>
      </c>
    </row>
    <row r="4" spans="1:24" x14ac:dyDescent="0.25">
      <c r="A4">
        <v>33</v>
      </c>
      <c r="B4" s="1">
        <v>44230</v>
      </c>
      <c r="C4" t="s">
        <v>24</v>
      </c>
      <c r="D4" t="s">
        <v>25</v>
      </c>
      <c r="E4">
        <v>39889</v>
      </c>
      <c r="F4" s="10">
        <v>125910000</v>
      </c>
      <c r="G4" s="4">
        <v>29378.3</v>
      </c>
      <c r="H4" s="10">
        <v>12591</v>
      </c>
      <c r="I4" s="10">
        <v>68</v>
      </c>
      <c r="J4" s="9">
        <v>13</v>
      </c>
      <c r="K4" s="4">
        <v>51753</v>
      </c>
    </row>
    <row r="5" spans="1:24" x14ac:dyDescent="0.25">
      <c r="A5">
        <v>44</v>
      </c>
      <c r="B5" s="1">
        <v>44231</v>
      </c>
      <c r="C5" t="s">
        <v>24</v>
      </c>
      <c r="D5" t="s">
        <v>25</v>
      </c>
      <c r="E5">
        <v>39889</v>
      </c>
      <c r="F5" s="10">
        <v>41924802</v>
      </c>
      <c r="G5" s="4">
        <v>177746</v>
      </c>
      <c r="H5" s="10">
        <v>16806</v>
      </c>
      <c r="I5" s="10">
        <v>336</v>
      </c>
      <c r="J5" s="9">
        <v>60</v>
      </c>
      <c r="K5" s="4">
        <v>204540</v>
      </c>
    </row>
    <row r="6" spans="1:24" x14ac:dyDescent="0.25">
      <c r="A6">
        <v>55</v>
      </c>
      <c r="B6" s="1">
        <v>44232</v>
      </c>
      <c r="C6" t="s">
        <v>24</v>
      </c>
      <c r="D6" t="s">
        <v>25</v>
      </c>
      <c r="E6">
        <v>39889</v>
      </c>
      <c r="F6" s="10">
        <v>8238872</v>
      </c>
      <c r="G6" s="4">
        <v>427922</v>
      </c>
      <c r="H6" s="10">
        <v>20997</v>
      </c>
      <c r="I6" s="10">
        <v>796</v>
      </c>
      <c r="J6" s="9">
        <v>119</v>
      </c>
      <c r="K6" s="4">
        <v>471240</v>
      </c>
    </row>
    <row r="7" spans="1:24" x14ac:dyDescent="0.25">
      <c r="A7">
        <v>66</v>
      </c>
      <c r="B7" s="1">
        <v>44233</v>
      </c>
      <c r="C7" t="s">
        <v>24</v>
      </c>
      <c r="D7" t="s">
        <v>25</v>
      </c>
      <c r="E7">
        <v>39889</v>
      </c>
      <c r="F7" s="10">
        <v>42070000</v>
      </c>
      <c r="G7" s="4">
        <v>38185.199999999997</v>
      </c>
      <c r="H7" s="10">
        <v>4207</v>
      </c>
      <c r="I7" s="10">
        <v>84</v>
      </c>
      <c r="J7" s="9">
        <v>10</v>
      </c>
      <c r="K7" s="4">
        <v>48820</v>
      </c>
    </row>
    <row r="8" spans="1:24" x14ac:dyDescent="0.25">
      <c r="A8">
        <v>77</v>
      </c>
      <c r="B8" s="1">
        <v>44234</v>
      </c>
      <c r="C8" t="s">
        <v>24</v>
      </c>
      <c r="D8" t="s">
        <v>25</v>
      </c>
      <c r="E8">
        <v>39889</v>
      </c>
      <c r="F8" s="10">
        <v>3957603</v>
      </c>
      <c r="G8" s="4">
        <v>79987.7</v>
      </c>
      <c r="H8" s="10">
        <v>4203</v>
      </c>
      <c r="I8" s="10">
        <v>142</v>
      </c>
      <c r="J8" s="9">
        <v>27</v>
      </c>
      <c r="K8" s="4">
        <v>90504</v>
      </c>
    </row>
    <row r="9" spans="1:24" x14ac:dyDescent="0.25">
      <c r="A9">
        <v>88</v>
      </c>
      <c r="B9" s="1">
        <v>44235</v>
      </c>
      <c r="C9" t="s">
        <v>24</v>
      </c>
      <c r="D9" t="s">
        <v>25</v>
      </c>
      <c r="E9">
        <v>39889</v>
      </c>
      <c r="F9" s="10">
        <v>2233790</v>
      </c>
      <c r="G9" s="4">
        <v>31883.9</v>
      </c>
      <c r="H9" s="10">
        <v>4197</v>
      </c>
      <c r="I9" s="10">
        <v>84</v>
      </c>
      <c r="J9" s="9">
        <v>10</v>
      </c>
      <c r="K9" s="4">
        <v>42280</v>
      </c>
    </row>
    <row r="10" spans="1:24" x14ac:dyDescent="0.25">
      <c r="A10">
        <v>99</v>
      </c>
      <c r="B10" s="1">
        <v>44236</v>
      </c>
      <c r="C10" t="s">
        <v>24</v>
      </c>
      <c r="D10" t="s">
        <v>25</v>
      </c>
      <c r="E10">
        <v>39889</v>
      </c>
      <c r="F10" s="10">
        <v>3736884</v>
      </c>
      <c r="G10" s="4">
        <v>44731.7</v>
      </c>
      <c r="H10" s="10">
        <v>4190</v>
      </c>
      <c r="I10" s="10">
        <v>84</v>
      </c>
      <c r="J10" s="9">
        <v>13</v>
      </c>
      <c r="K10" s="4">
        <v>51259</v>
      </c>
    </row>
    <row r="11" spans="1:24" x14ac:dyDescent="0.25">
      <c r="A11">
        <v>110</v>
      </c>
      <c r="B11" s="1">
        <v>44237</v>
      </c>
      <c r="C11" t="s">
        <v>24</v>
      </c>
      <c r="D11" t="s">
        <v>25</v>
      </c>
      <c r="E11">
        <v>39889</v>
      </c>
      <c r="F11" s="10">
        <v>5219501</v>
      </c>
      <c r="G11" s="4">
        <v>179519</v>
      </c>
      <c r="H11" s="10">
        <v>8391</v>
      </c>
      <c r="I11" s="10">
        <v>302</v>
      </c>
      <c r="J11" s="9">
        <v>60</v>
      </c>
      <c r="K11" s="4">
        <v>196680</v>
      </c>
    </row>
    <row r="12" spans="1:24" x14ac:dyDescent="0.25">
      <c r="A12">
        <v>121</v>
      </c>
      <c r="B12" s="1">
        <v>44238</v>
      </c>
      <c r="C12" t="s">
        <v>24</v>
      </c>
      <c r="D12" t="s">
        <v>25</v>
      </c>
      <c r="E12">
        <v>39889</v>
      </c>
      <c r="F12" s="10">
        <v>5125187</v>
      </c>
      <c r="G12" s="4">
        <v>193124</v>
      </c>
      <c r="H12" s="10">
        <v>12602</v>
      </c>
      <c r="I12" s="10">
        <v>482</v>
      </c>
      <c r="J12" s="9">
        <v>57</v>
      </c>
      <c r="K12" s="4">
        <v>226917</v>
      </c>
    </row>
    <row r="13" spans="1:24" x14ac:dyDescent="0.25">
      <c r="A13">
        <v>132</v>
      </c>
      <c r="B13" s="1">
        <v>44239</v>
      </c>
      <c r="C13" t="s">
        <v>24</v>
      </c>
      <c r="D13" t="s">
        <v>25</v>
      </c>
      <c r="E13">
        <v>39889</v>
      </c>
      <c r="F13" s="10">
        <v>10819771</v>
      </c>
      <c r="G13" s="4">
        <v>145201</v>
      </c>
      <c r="H13" s="10">
        <v>16808</v>
      </c>
      <c r="I13" s="10">
        <v>336</v>
      </c>
      <c r="J13" s="9">
        <v>49</v>
      </c>
      <c r="K13" s="4">
        <v>195069</v>
      </c>
    </row>
    <row r="14" spans="1:24" x14ac:dyDescent="0.25">
      <c r="A14">
        <v>143</v>
      </c>
      <c r="B14" s="1">
        <v>44240</v>
      </c>
      <c r="C14" t="s">
        <v>24</v>
      </c>
      <c r="D14" t="s">
        <v>25</v>
      </c>
      <c r="E14">
        <v>39889</v>
      </c>
      <c r="F14" s="10">
        <v>17890507</v>
      </c>
      <c r="G14" s="4">
        <v>390105</v>
      </c>
      <c r="H14" s="10">
        <v>20993</v>
      </c>
      <c r="I14" s="10">
        <v>734</v>
      </c>
      <c r="J14" s="9">
        <v>118</v>
      </c>
      <c r="K14" s="4">
        <v>353174</v>
      </c>
    </row>
    <row r="15" spans="1:24" x14ac:dyDescent="0.25">
      <c r="A15">
        <v>154</v>
      </c>
      <c r="B15" s="1">
        <v>44241</v>
      </c>
      <c r="C15" t="s">
        <v>24</v>
      </c>
      <c r="D15" t="s">
        <v>25</v>
      </c>
      <c r="E15">
        <v>39889</v>
      </c>
      <c r="F15" s="10">
        <v>7218480</v>
      </c>
      <c r="G15" s="4">
        <v>225274</v>
      </c>
      <c r="H15" s="10">
        <v>25190</v>
      </c>
      <c r="I15" s="10">
        <v>504</v>
      </c>
      <c r="J15" s="9">
        <v>76</v>
      </c>
      <c r="K15" s="4">
        <v>236056</v>
      </c>
    </row>
    <row r="16" spans="1:24" x14ac:dyDescent="0.25">
      <c r="A16">
        <v>165</v>
      </c>
      <c r="B16" s="1">
        <v>44242</v>
      </c>
      <c r="C16" t="s">
        <v>24</v>
      </c>
      <c r="D16" t="s">
        <v>25</v>
      </c>
      <c r="E16">
        <v>39889</v>
      </c>
      <c r="F16" s="10">
        <v>8747458</v>
      </c>
      <c r="G16" s="4">
        <v>543275</v>
      </c>
      <c r="H16" s="10">
        <v>29390</v>
      </c>
      <c r="I16" s="10">
        <v>1061</v>
      </c>
      <c r="J16" s="9">
        <v>171</v>
      </c>
      <c r="K16" s="4">
        <v>809685</v>
      </c>
    </row>
    <row r="17" spans="1:11" x14ac:dyDescent="0.25">
      <c r="A17">
        <v>176</v>
      </c>
      <c r="B17" s="1">
        <v>44243</v>
      </c>
      <c r="C17" t="s">
        <v>24</v>
      </c>
      <c r="D17" t="s">
        <v>25</v>
      </c>
      <c r="E17">
        <v>39889</v>
      </c>
      <c r="F17" s="10">
        <v>56876855</v>
      </c>
      <c r="G17" s="4">
        <v>206424</v>
      </c>
      <c r="H17" s="10">
        <v>33592</v>
      </c>
      <c r="I17" s="10">
        <v>416</v>
      </c>
      <c r="J17" s="9">
        <v>62</v>
      </c>
      <c r="K17" s="4">
        <v>246822</v>
      </c>
    </row>
    <row r="18" spans="1:11" x14ac:dyDescent="0.25">
      <c r="A18">
        <v>187</v>
      </c>
      <c r="B18" s="1">
        <v>44244</v>
      </c>
      <c r="C18" t="s">
        <v>24</v>
      </c>
      <c r="D18" t="s">
        <v>25</v>
      </c>
      <c r="E18">
        <v>39889</v>
      </c>
      <c r="F18" s="10">
        <v>16553044</v>
      </c>
      <c r="G18" s="4">
        <v>523398</v>
      </c>
      <c r="H18" s="10">
        <v>37805</v>
      </c>
      <c r="I18" s="10">
        <v>756</v>
      </c>
      <c r="J18" s="9">
        <v>142</v>
      </c>
      <c r="K18" s="4">
        <v>565302</v>
      </c>
    </row>
    <row r="19" spans="1:11" x14ac:dyDescent="0.25">
      <c r="A19">
        <v>198</v>
      </c>
      <c r="B19" s="1">
        <v>44245</v>
      </c>
      <c r="C19" t="s">
        <v>24</v>
      </c>
      <c r="D19" t="s">
        <v>25</v>
      </c>
      <c r="E19">
        <v>39889</v>
      </c>
      <c r="F19" s="10">
        <v>419970000</v>
      </c>
      <c r="G19" s="4">
        <v>339735</v>
      </c>
      <c r="H19" s="10">
        <v>41997</v>
      </c>
      <c r="I19" s="10">
        <v>840</v>
      </c>
      <c r="J19" s="9">
        <v>114</v>
      </c>
      <c r="K19" s="4">
        <v>516420</v>
      </c>
    </row>
    <row r="20" spans="1:11" x14ac:dyDescent="0.25">
      <c r="A20">
        <v>209</v>
      </c>
      <c r="B20" s="1">
        <v>44246</v>
      </c>
      <c r="C20" t="s">
        <v>24</v>
      </c>
      <c r="D20" t="s">
        <v>25</v>
      </c>
      <c r="E20">
        <v>39889</v>
      </c>
      <c r="F20" s="10">
        <v>19065489</v>
      </c>
      <c r="G20" s="4">
        <v>492126</v>
      </c>
      <c r="H20" s="10">
        <v>46209</v>
      </c>
      <c r="I20" s="10">
        <v>924</v>
      </c>
      <c r="J20" s="9">
        <v>139</v>
      </c>
      <c r="K20" s="4">
        <v>556417</v>
      </c>
    </row>
    <row r="21" spans="1:11" x14ac:dyDescent="0.25">
      <c r="A21">
        <v>220</v>
      </c>
      <c r="B21" s="1">
        <v>44247</v>
      </c>
      <c r="C21" t="s">
        <v>24</v>
      </c>
      <c r="D21" t="s">
        <v>25</v>
      </c>
      <c r="E21">
        <v>39889</v>
      </c>
      <c r="F21" s="10">
        <v>26012342</v>
      </c>
      <c r="G21" s="4">
        <v>750361</v>
      </c>
      <c r="H21" s="10">
        <v>50408</v>
      </c>
      <c r="I21" s="10">
        <v>1678</v>
      </c>
      <c r="J21" s="9">
        <v>252</v>
      </c>
      <c r="K21" s="4">
        <v>1003210</v>
      </c>
    </row>
    <row r="22" spans="1:11" x14ac:dyDescent="0.25">
      <c r="A22">
        <v>231</v>
      </c>
      <c r="B22" s="1">
        <v>44248</v>
      </c>
      <c r="C22" t="s">
        <v>24</v>
      </c>
      <c r="D22" t="s">
        <v>25</v>
      </c>
      <c r="E22">
        <v>39889</v>
      </c>
      <c r="F22" s="10">
        <v>42080000</v>
      </c>
      <c r="G22" s="4">
        <v>25023.200000000001</v>
      </c>
      <c r="H22" s="10">
        <v>4208</v>
      </c>
      <c r="I22" s="10">
        <v>67</v>
      </c>
      <c r="J22" s="9">
        <v>10</v>
      </c>
      <c r="K22" s="4">
        <v>31710</v>
      </c>
    </row>
    <row r="23" spans="1:11" x14ac:dyDescent="0.25">
      <c r="A23">
        <v>242</v>
      </c>
      <c r="B23" s="1">
        <v>44249</v>
      </c>
      <c r="C23" t="s">
        <v>24</v>
      </c>
      <c r="D23" t="s">
        <v>25</v>
      </c>
      <c r="E23">
        <v>39889</v>
      </c>
      <c r="F23" s="10">
        <v>105873774</v>
      </c>
      <c r="G23" s="4">
        <v>60021.599999999999</v>
      </c>
      <c r="H23" s="10">
        <v>8409</v>
      </c>
      <c r="I23" s="10">
        <v>168</v>
      </c>
      <c r="J23" s="9">
        <v>20</v>
      </c>
      <c r="K23" s="4">
        <v>80600</v>
      </c>
    </row>
    <row r="24" spans="1:11" x14ac:dyDescent="0.25">
      <c r="A24">
        <v>253</v>
      </c>
      <c r="B24" s="1">
        <v>44250</v>
      </c>
      <c r="C24" t="s">
        <v>24</v>
      </c>
      <c r="D24" t="s">
        <v>25</v>
      </c>
      <c r="E24">
        <v>39889</v>
      </c>
      <c r="F24" s="10">
        <v>654544</v>
      </c>
      <c r="G24" s="4">
        <v>16706.400000000001</v>
      </c>
      <c r="H24" s="10">
        <v>2099</v>
      </c>
      <c r="I24" s="10">
        <v>42</v>
      </c>
      <c r="J24" s="9">
        <v>6</v>
      </c>
      <c r="K24" s="4">
        <v>23886</v>
      </c>
    </row>
    <row r="25" spans="1:11" x14ac:dyDescent="0.25">
      <c r="A25">
        <v>264</v>
      </c>
      <c r="B25" s="1">
        <v>44251</v>
      </c>
      <c r="C25" t="s">
        <v>24</v>
      </c>
      <c r="D25" t="s">
        <v>25</v>
      </c>
      <c r="E25">
        <v>39889</v>
      </c>
      <c r="F25" s="10">
        <v>2770687</v>
      </c>
      <c r="G25" s="4">
        <v>34169.9</v>
      </c>
      <c r="H25" s="10">
        <v>4205</v>
      </c>
      <c r="I25" s="10">
        <v>84</v>
      </c>
      <c r="J25" s="9">
        <v>16</v>
      </c>
      <c r="K25" s="4">
        <v>63696</v>
      </c>
    </row>
    <row r="26" spans="1:11" x14ac:dyDescent="0.25">
      <c r="A26">
        <v>275</v>
      </c>
      <c r="B26" s="1">
        <v>44252</v>
      </c>
      <c r="C26" t="s">
        <v>24</v>
      </c>
      <c r="D26" t="s">
        <v>25</v>
      </c>
      <c r="E26">
        <v>39889</v>
      </c>
      <c r="F26" s="10">
        <v>2885291</v>
      </c>
      <c r="G26" s="4">
        <v>7583.66</v>
      </c>
      <c r="H26" s="10">
        <v>848</v>
      </c>
      <c r="I26" s="10">
        <v>17</v>
      </c>
      <c r="J26" s="9">
        <v>3</v>
      </c>
      <c r="K26" s="4">
        <v>11943</v>
      </c>
    </row>
    <row r="27" spans="1:11" x14ac:dyDescent="0.25">
      <c r="A27">
        <v>286</v>
      </c>
      <c r="B27" s="1">
        <v>44253</v>
      </c>
      <c r="C27" t="s">
        <v>24</v>
      </c>
      <c r="D27" t="s">
        <v>25</v>
      </c>
      <c r="E27">
        <v>39889</v>
      </c>
      <c r="F27" s="10">
        <v>20930000</v>
      </c>
      <c r="G27" s="4">
        <v>8087.73</v>
      </c>
      <c r="H27" s="10">
        <v>2093</v>
      </c>
      <c r="I27" s="10">
        <v>22</v>
      </c>
      <c r="J27" s="9">
        <v>3</v>
      </c>
      <c r="K27" s="4">
        <v>12213</v>
      </c>
    </row>
    <row r="28" spans="1:11" x14ac:dyDescent="0.25">
      <c r="A28">
        <v>297</v>
      </c>
      <c r="B28" s="1">
        <v>44254</v>
      </c>
      <c r="C28" t="s">
        <v>24</v>
      </c>
      <c r="D28" t="s">
        <v>25</v>
      </c>
      <c r="E28">
        <v>39889</v>
      </c>
      <c r="F28" s="10">
        <v>182546</v>
      </c>
      <c r="G28" s="4">
        <v>2791.06</v>
      </c>
      <c r="H28" s="10">
        <v>426</v>
      </c>
      <c r="I28" s="10">
        <v>9</v>
      </c>
      <c r="J28" s="9">
        <v>1</v>
      </c>
      <c r="K28" s="4">
        <v>3981</v>
      </c>
    </row>
    <row r="29" spans="1:11" x14ac:dyDescent="0.25">
      <c r="A29">
        <v>308</v>
      </c>
      <c r="B29" s="1">
        <v>44255</v>
      </c>
      <c r="C29" t="s">
        <v>24</v>
      </c>
      <c r="D29" t="s">
        <v>25</v>
      </c>
      <c r="E29">
        <v>39889</v>
      </c>
      <c r="F29" s="10">
        <v>8490000</v>
      </c>
      <c r="G29" s="4">
        <v>6822.62</v>
      </c>
      <c r="H29" s="10">
        <v>849</v>
      </c>
      <c r="I29" s="10">
        <v>18</v>
      </c>
      <c r="J29" s="9">
        <v>2</v>
      </c>
      <c r="K29" s="4">
        <v>7030</v>
      </c>
    </row>
    <row r="30" spans="1:11" x14ac:dyDescent="0.25">
      <c r="A30">
        <v>9</v>
      </c>
      <c r="B30" s="1">
        <v>44228</v>
      </c>
      <c r="C30" t="s">
        <v>22</v>
      </c>
      <c r="D30" t="s">
        <v>12</v>
      </c>
      <c r="E30">
        <v>544756</v>
      </c>
      <c r="F30" s="10">
        <v>56916</v>
      </c>
      <c r="G30" s="4">
        <v>16997.8</v>
      </c>
      <c r="H30" s="10">
        <v>596</v>
      </c>
      <c r="I30" s="10">
        <v>14</v>
      </c>
      <c r="J30" s="9">
        <v>2</v>
      </c>
      <c r="K30" s="4">
        <v>4162</v>
      </c>
    </row>
    <row r="31" spans="1:11" x14ac:dyDescent="0.25">
      <c r="A31">
        <v>20</v>
      </c>
      <c r="B31" s="1">
        <v>44229</v>
      </c>
      <c r="C31" t="s">
        <v>22</v>
      </c>
      <c r="D31" t="s">
        <v>12</v>
      </c>
      <c r="E31">
        <v>544756</v>
      </c>
      <c r="F31" s="10">
        <v>107553</v>
      </c>
      <c r="G31" s="4">
        <v>8829.07</v>
      </c>
      <c r="H31" s="10">
        <v>1196</v>
      </c>
      <c r="I31" s="10">
        <v>7</v>
      </c>
      <c r="J31" s="9">
        <v>1</v>
      </c>
      <c r="K31" s="4">
        <v>1129</v>
      </c>
    </row>
    <row r="32" spans="1:11" x14ac:dyDescent="0.25">
      <c r="A32">
        <v>31</v>
      </c>
      <c r="B32" s="1">
        <v>44230</v>
      </c>
      <c r="C32" t="s">
        <v>22</v>
      </c>
      <c r="D32" t="s">
        <v>12</v>
      </c>
      <c r="E32">
        <v>544756</v>
      </c>
      <c r="F32" s="10">
        <v>295009</v>
      </c>
      <c r="G32" s="4">
        <v>76716.399999999994</v>
      </c>
      <c r="H32" s="10">
        <v>3595</v>
      </c>
      <c r="I32" s="10">
        <v>72</v>
      </c>
      <c r="J32" s="9">
        <v>9</v>
      </c>
      <c r="K32" s="4">
        <v>5607</v>
      </c>
    </row>
    <row r="33" spans="1:11" x14ac:dyDescent="0.25">
      <c r="A33">
        <v>42</v>
      </c>
      <c r="B33" s="1">
        <v>44231</v>
      </c>
      <c r="C33" t="s">
        <v>22</v>
      </c>
      <c r="D33" t="s">
        <v>12</v>
      </c>
      <c r="E33">
        <v>544756</v>
      </c>
      <c r="F33" s="10">
        <v>432611</v>
      </c>
      <c r="G33" s="4">
        <v>120335</v>
      </c>
      <c r="H33" s="10">
        <v>4807</v>
      </c>
      <c r="I33" s="10">
        <v>71</v>
      </c>
      <c r="J33" s="9">
        <v>13</v>
      </c>
      <c r="K33" s="4">
        <v>6864</v>
      </c>
    </row>
    <row r="34" spans="1:11" x14ac:dyDescent="0.25">
      <c r="A34">
        <v>53</v>
      </c>
      <c r="B34" s="1">
        <v>44232</v>
      </c>
      <c r="C34" t="s">
        <v>22</v>
      </c>
      <c r="D34" t="s">
        <v>12</v>
      </c>
      <c r="E34">
        <v>544756</v>
      </c>
      <c r="F34" s="10">
        <v>600400</v>
      </c>
      <c r="G34" s="4">
        <v>192789</v>
      </c>
      <c r="H34" s="10">
        <v>6004</v>
      </c>
      <c r="I34" s="10">
        <v>120</v>
      </c>
      <c r="J34" s="9">
        <v>21</v>
      </c>
      <c r="K34" s="4">
        <v>9492</v>
      </c>
    </row>
    <row r="35" spans="1:11" x14ac:dyDescent="0.25">
      <c r="A35">
        <v>64</v>
      </c>
      <c r="B35" s="1">
        <v>44233</v>
      </c>
      <c r="C35" t="s">
        <v>22</v>
      </c>
      <c r="D35" t="s">
        <v>12</v>
      </c>
      <c r="E35">
        <v>544756</v>
      </c>
      <c r="F35" s="10">
        <v>119700</v>
      </c>
      <c r="G35" s="4">
        <v>29281</v>
      </c>
      <c r="H35" s="10">
        <v>1197</v>
      </c>
      <c r="I35" s="10">
        <v>24</v>
      </c>
      <c r="J35" s="9">
        <v>4</v>
      </c>
      <c r="K35" s="4">
        <v>6428</v>
      </c>
    </row>
    <row r="36" spans="1:11" x14ac:dyDescent="0.25">
      <c r="A36">
        <v>75</v>
      </c>
      <c r="B36" s="1">
        <v>44234</v>
      </c>
      <c r="C36" t="s">
        <v>22</v>
      </c>
      <c r="D36" t="s">
        <v>12</v>
      </c>
      <c r="E36">
        <v>544756</v>
      </c>
      <c r="F36" s="10">
        <v>174221</v>
      </c>
      <c r="G36" s="4">
        <v>10104.9</v>
      </c>
      <c r="H36" s="10">
        <v>1197</v>
      </c>
      <c r="I36" s="10">
        <v>6</v>
      </c>
      <c r="J36" s="9">
        <v>1</v>
      </c>
      <c r="K36" s="4">
        <v>981</v>
      </c>
    </row>
    <row r="37" spans="1:11" x14ac:dyDescent="0.25">
      <c r="A37">
        <v>86</v>
      </c>
      <c r="B37" s="1">
        <v>44235</v>
      </c>
      <c r="C37" t="s">
        <v>22</v>
      </c>
      <c r="D37" t="s">
        <v>12</v>
      </c>
      <c r="E37">
        <v>544756</v>
      </c>
      <c r="F37" s="10">
        <v>120200</v>
      </c>
      <c r="G37" s="4">
        <v>40099</v>
      </c>
      <c r="H37" s="10">
        <v>1202</v>
      </c>
      <c r="I37" s="10">
        <v>24</v>
      </c>
      <c r="J37" s="9">
        <v>5</v>
      </c>
      <c r="K37" s="4">
        <v>4905</v>
      </c>
    </row>
    <row r="38" spans="1:11" x14ac:dyDescent="0.25">
      <c r="A38">
        <v>97</v>
      </c>
      <c r="B38" s="1">
        <v>44236</v>
      </c>
      <c r="C38" t="s">
        <v>22</v>
      </c>
      <c r="D38" t="s">
        <v>12</v>
      </c>
      <c r="E38">
        <v>544756</v>
      </c>
      <c r="F38" s="10">
        <v>189854</v>
      </c>
      <c r="G38" s="4">
        <v>29091.4</v>
      </c>
      <c r="H38" s="10">
        <v>1198</v>
      </c>
      <c r="I38" s="10">
        <v>24</v>
      </c>
      <c r="J38" s="9">
        <v>3</v>
      </c>
      <c r="K38" s="4">
        <v>2943</v>
      </c>
    </row>
    <row r="39" spans="1:11" x14ac:dyDescent="0.25">
      <c r="A39">
        <v>108</v>
      </c>
      <c r="B39" s="1">
        <v>44237</v>
      </c>
      <c r="C39" t="s">
        <v>22</v>
      </c>
      <c r="D39" t="s">
        <v>12</v>
      </c>
      <c r="E39">
        <v>544756</v>
      </c>
      <c r="F39" s="10">
        <v>321713</v>
      </c>
      <c r="G39" s="4">
        <v>131236</v>
      </c>
      <c r="H39" s="10">
        <v>2396</v>
      </c>
      <c r="I39" s="10">
        <v>88</v>
      </c>
      <c r="J39" s="9">
        <v>15</v>
      </c>
      <c r="K39" s="4">
        <v>14715</v>
      </c>
    </row>
    <row r="40" spans="1:11" x14ac:dyDescent="0.25">
      <c r="A40">
        <v>119</v>
      </c>
      <c r="B40" s="1">
        <v>44238</v>
      </c>
      <c r="C40" t="s">
        <v>22</v>
      </c>
      <c r="D40" t="s">
        <v>12</v>
      </c>
      <c r="E40">
        <v>544756</v>
      </c>
      <c r="F40" s="10">
        <v>359500</v>
      </c>
      <c r="G40" s="4">
        <v>6171.15</v>
      </c>
      <c r="H40" s="10">
        <v>3595</v>
      </c>
      <c r="I40" s="10">
        <v>5</v>
      </c>
      <c r="J40" s="9">
        <v>1</v>
      </c>
      <c r="K40" s="4">
        <v>677</v>
      </c>
    </row>
    <row r="41" spans="1:11" x14ac:dyDescent="0.25">
      <c r="A41">
        <v>130</v>
      </c>
      <c r="B41" s="1">
        <v>44239</v>
      </c>
      <c r="C41" t="s">
        <v>22</v>
      </c>
      <c r="D41" t="s">
        <v>12</v>
      </c>
      <c r="E41">
        <v>544756</v>
      </c>
      <c r="F41" s="10">
        <v>480000</v>
      </c>
      <c r="G41" s="4">
        <v>44580.9</v>
      </c>
      <c r="H41" s="10">
        <v>4800</v>
      </c>
      <c r="I41" s="10">
        <v>33</v>
      </c>
      <c r="J41" s="9">
        <v>5</v>
      </c>
      <c r="K41" s="4">
        <v>6945</v>
      </c>
    </row>
    <row r="42" spans="1:11" x14ac:dyDescent="0.25">
      <c r="A42">
        <v>141</v>
      </c>
      <c r="B42" s="1">
        <v>44240</v>
      </c>
      <c r="C42" t="s">
        <v>22</v>
      </c>
      <c r="D42" t="s">
        <v>12</v>
      </c>
      <c r="E42">
        <v>544756</v>
      </c>
      <c r="F42" s="10">
        <v>495013</v>
      </c>
      <c r="G42" s="4">
        <v>171332</v>
      </c>
      <c r="H42" s="10">
        <v>6006</v>
      </c>
      <c r="I42" s="10">
        <v>128</v>
      </c>
      <c r="J42" s="9">
        <v>19</v>
      </c>
      <c r="K42" s="4">
        <v>24035</v>
      </c>
    </row>
    <row r="43" spans="1:11" x14ac:dyDescent="0.25">
      <c r="A43">
        <v>152</v>
      </c>
      <c r="B43" s="1">
        <v>44241</v>
      </c>
      <c r="C43" t="s">
        <v>22</v>
      </c>
      <c r="D43" t="s">
        <v>12</v>
      </c>
      <c r="E43">
        <v>544756</v>
      </c>
      <c r="F43" s="10">
        <v>605220</v>
      </c>
      <c r="G43" s="4">
        <v>170719</v>
      </c>
      <c r="H43" s="10">
        <v>7205</v>
      </c>
      <c r="I43" s="10">
        <v>142</v>
      </c>
      <c r="J43" s="9">
        <v>21</v>
      </c>
      <c r="K43" s="4">
        <v>14280</v>
      </c>
    </row>
    <row r="44" spans="1:11" x14ac:dyDescent="0.25">
      <c r="A44">
        <v>163</v>
      </c>
      <c r="B44" s="1">
        <v>44242</v>
      </c>
      <c r="C44" t="s">
        <v>22</v>
      </c>
      <c r="D44" t="s">
        <v>12</v>
      </c>
      <c r="E44">
        <v>544756</v>
      </c>
      <c r="F44" s="10">
        <v>1093435</v>
      </c>
      <c r="G44" s="4">
        <v>6587.76</v>
      </c>
      <c r="H44" s="10">
        <v>8402</v>
      </c>
      <c r="I44" s="10">
        <v>4</v>
      </c>
      <c r="J44" s="9">
        <v>1</v>
      </c>
      <c r="K44" s="4">
        <v>741</v>
      </c>
    </row>
    <row r="45" spans="1:11" x14ac:dyDescent="0.25">
      <c r="A45">
        <v>174</v>
      </c>
      <c r="B45" s="1">
        <v>44243</v>
      </c>
      <c r="C45" t="s">
        <v>22</v>
      </c>
      <c r="D45" t="s">
        <v>12</v>
      </c>
      <c r="E45">
        <v>544756</v>
      </c>
      <c r="F45" s="10">
        <v>1576818</v>
      </c>
      <c r="G45" s="4">
        <v>345629</v>
      </c>
      <c r="H45" s="10">
        <v>9597</v>
      </c>
      <c r="I45" s="10">
        <v>292</v>
      </c>
      <c r="J45" s="9">
        <v>39</v>
      </c>
      <c r="K45" s="4">
        <v>25857</v>
      </c>
    </row>
    <row r="46" spans="1:11" x14ac:dyDescent="0.25">
      <c r="A46">
        <v>185</v>
      </c>
      <c r="B46" s="1">
        <v>44244</v>
      </c>
      <c r="C46" t="s">
        <v>22</v>
      </c>
      <c r="D46" t="s">
        <v>12</v>
      </c>
      <c r="E46">
        <v>544756</v>
      </c>
      <c r="F46" s="10">
        <v>1361187</v>
      </c>
      <c r="G46" s="4">
        <v>291254</v>
      </c>
      <c r="H46" s="10">
        <v>10810</v>
      </c>
      <c r="I46" s="10">
        <v>216</v>
      </c>
      <c r="J46" s="9">
        <v>32</v>
      </c>
      <c r="K46" s="4">
        <v>31392</v>
      </c>
    </row>
    <row r="47" spans="1:11" x14ac:dyDescent="0.25">
      <c r="A47">
        <v>196</v>
      </c>
      <c r="B47" s="1">
        <v>44245</v>
      </c>
      <c r="C47" t="s">
        <v>22</v>
      </c>
      <c r="D47" t="s">
        <v>12</v>
      </c>
      <c r="E47">
        <v>544756</v>
      </c>
      <c r="F47" s="10">
        <v>1181224</v>
      </c>
      <c r="G47" s="4">
        <v>171831</v>
      </c>
      <c r="H47" s="10">
        <v>11991</v>
      </c>
      <c r="I47" s="10">
        <v>128</v>
      </c>
      <c r="J47" s="9">
        <v>19</v>
      </c>
      <c r="K47" s="4">
        <v>17917</v>
      </c>
    </row>
    <row r="48" spans="1:11" x14ac:dyDescent="0.25">
      <c r="A48">
        <v>207</v>
      </c>
      <c r="B48" s="1">
        <v>44246</v>
      </c>
      <c r="C48" t="s">
        <v>22</v>
      </c>
      <c r="D48" t="s">
        <v>12</v>
      </c>
      <c r="E48">
        <v>544756</v>
      </c>
      <c r="F48" s="10">
        <v>1320200</v>
      </c>
      <c r="G48" s="4">
        <v>440355</v>
      </c>
      <c r="H48" s="10">
        <v>13202</v>
      </c>
      <c r="I48" s="10">
        <v>264</v>
      </c>
      <c r="J48" s="9">
        <v>45</v>
      </c>
      <c r="K48" s="4">
        <v>80325</v>
      </c>
    </row>
    <row r="49" spans="1:11" x14ac:dyDescent="0.25">
      <c r="A49">
        <v>218</v>
      </c>
      <c r="B49" s="1">
        <v>44247</v>
      </c>
      <c r="C49" t="s">
        <v>22</v>
      </c>
      <c r="D49" t="s">
        <v>12</v>
      </c>
      <c r="E49">
        <v>544756</v>
      </c>
      <c r="F49" s="10">
        <v>1118531</v>
      </c>
      <c r="G49" s="4">
        <v>173041</v>
      </c>
      <c r="H49" s="10">
        <v>14399</v>
      </c>
      <c r="I49" s="10">
        <v>113</v>
      </c>
      <c r="J49" s="9">
        <v>18</v>
      </c>
      <c r="K49" s="4">
        <v>17658</v>
      </c>
    </row>
    <row r="50" spans="1:11" x14ac:dyDescent="0.25">
      <c r="A50">
        <v>229</v>
      </c>
      <c r="B50" s="1">
        <v>44248</v>
      </c>
      <c r="C50" t="s">
        <v>22</v>
      </c>
      <c r="D50" t="s">
        <v>12</v>
      </c>
      <c r="E50">
        <v>544756</v>
      </c>
      <c r="F50" s="10">
        <v>119400</v>
      </c>
      <c r="G50" s="4">
        <v>32169.9</v>
      </c>
      <c r="H50" s="10">
        <v>1194</v>
      </c>
      <c r="I50" s="10">
        <v>24</v>
      </c>
      <c r="J50" s="9">
        <v>4</v>
      </c>
      <c r="K50" s="4">
        <v>3924</v>
      </c>
    </row>
    <row r="51" spans="1:11" x14ac:dyDescent="0.25">
      <c r="A51">
        <v>240</v>
      </c>
      <c r="B51" s="1">
        <v>44249</v>
      </c>
      <c r="C51" t="s">
        <v>22</v>
      </c>
      <c r="D51" t="s">
        <v>12</v>
      </c>
      <c r="E51">
        <v>544756</v>
      </c>
      <c r="F51" s="10">
        <v>239600</v>
      </c>
      <c r="G51" s="4">
        <v>51783.3</v>
      </c>
      <c r="H51" s="10">
        <v>2396</v>
      </c>
      <c r="I51" s="10">
        <v>48</v>
      </c>
      <c r="J51" s="9">
        <v>6</v>
      </c>
      <c r="K51" s="4">
        <v>5886</v>
      </c>
    </row>
    <row r="52" spans="1:11" x14ac:dyDescent="0.25">
      <c r="A52">
        <v>251</v>
      </c>
      <c r="B52" s="1">
        <v>44250</v>
      </c>
      <c r="C52" t="s">
        <v>22</v>
      </c>
      <c r="D52" t="s">
        <v>12</v>
      </c>
      <c r="E52">
        <v>544756</v>
      </c>
      <c r="F52" s="10">
        <v>60800</v>
      </c>
      <c r="G52" s="4">
        <v>16078.6</v>
      </c>
      <c r="H52" s="10">
        <v>608</v>
      </c>
      <c r="I52" s="10">
        <v>12</v>
      </c>
      <c r="J52" s="9">
        <v>2</v>
      </c>
      <c r="K52" s="4">
        <v>2720</v>
      </c>
    </row>
    <row r="53" spans="1:11" x14ac:dyDescent="0.25">
      <c r="A53">
        <v>262</v>
      </c>
      <c r="B53" s="1">
        <v>44251</v>
      </c>
      <c r="C53" t="s">
        <v>22</v>
      </c>
      <c r="D53" t="s">
        <v>12</v>
      </c>
      <c r="E53">
        <v>544756</v>
      </c>
      <c r="F53" s="10">
        <v>148794</v>
      </c>
      <c r="G53" s="4">
        <v>48796.6</v>
      </c>
      <c r="H53" s="10">
        <v>1196</v>
      </c>
      <c r="I53" s="10">
        <v>38</v>
      </c>
      <c r="J53" s="9">
        <v>6</v>
      </c>
      <c r="K53" s="4">
        <v>8178</v>
      </c>
    </row>
    <row r="54" spans="1:11" x14ac:dyDescent="0.25">
      <c r="A54">
        <v>273</v>
      </c>
      <c r="B54" s="1">
        <v>44252</v>
      </c>
      <c r="C54" t="s">
        <v>22</v>
      </c>
      <c r="D54" t="s">
        <v>12</v>
      </c>
      <c r="E54">
        <v>544756</v>
      </c>
      <c r="F54" s="10">
        <v>25000</v>
      </c>
      <c r="G54" s="4">
        <v>5871.29</v>
      </c>
      <c r="H54" s="10">
        <v>250</v>
      </c>
      <c r="I54" s="10">
        <v>5</v>
      </c>
      <c r="J54" s="9">
        <v>1</v>
      </c>
      <c r="K54" s="4">
        <v>981</v>
      </c>
    </row>
    <row r="55" spans="1:11" x14ac:dyDescent="0.25">
      <c r="A55">
        <v>284</v>
      </c>
      <c r="B55" s="1">
        <v>44253</v>
      </c>
      <c r="C55" t="s">
        <v>22</v>
      </c>
      <c r="D55" t="s">
        <v>12</v>
      </c>
      <c r="E55">
        <v>544756</v>
      </c>
      <c r="F55" s="10">
        <v>55269</v>
      </c>
      <c r="G55" s="4">
        <v>315.92</v>
      </c>
      <c r="H55" s="10">
        <v>610</v>
      </c>
      <c r="I55" s="10">
        <v>0</v>
      </c>
      <c r="J55" s="9">
        <v>0</v>
      </c>
      <c r="K55" s="4">
        <v>0</v>
      </c>
    </row>
    <row r="56" spans="1:11" x14ac:dyDescent="0.25">
      <c r="A56">
        <v>295</v>
      </c>
      <c r="B56" s="1">
        <v>44254</v>
      </c>
      <c r="C56" t="s">
        <v>22</v>
      </c>
      <c r="D56" t="s">
        <v>12</v>
      </c>
      <c r="E56">
        <v>544756</v>
      </c>
      <c r="F56" s="10">
        <v>13693</v>
      </c>
      <c r="G56" s="4">
        <v>3098.45</v>
      </c>
      <c r="H56" s="10">
        <v>115</v>
      </c>
      <c r="I56" s="10">
        <v>2</v>
      </c>
      <c r="J56" s="9">
        <v>0</v>
      </c>
      <c r="K56" s="4">
        <v>0</v>
      </c>
    </row>
    <row r="57" spans="1:11" x14ac:dyDescent="0.25">
      <c r="A57">
        <v>306</v>
      </c>
      <c r="B57" s="1">
        <v>44255</v>
      </c>
      <c r="C57" t="s">
        <v>22</v>
      </c>
      <c r="D57" t="s">
        <v>12</v>
      </c>
      <c r="E57">
        <v>544756</v>
      </c>
      <c r="F57" s="10">
        <v>25840</v>
      </c>
      <c r="G57" s="4">
        <v>6844.8</v>
      </c>
      <c r="H57" s="10">
        <v>248</v>
      </c>
      <c r="I57" s="10">
        <v>5</v>
      </c>
      <c r="J57" s="9">
        <v>1</v>
      </c>
      <c r="K57" s="4">
        <v>1491</v>
      </c>
    </row>
    <row r="58" spans="1:11" x14ac:dyDescent="0.25">
      <c r="A58">
        <v>8</v>
      </c>
      <c r="B58" s="1">
        <v>44228</v>
      </c>
      <c r="C58" t="s">
        <v>21</v>
      </c>
      <c r="D58" t="s">
        <v>12</v>
      </c>
      <c r="E58">
        <v>4387490</v>
      </c>
      <c r="F58" s="10">
        <v>5544</v>
      </c>
      <c r="G58" s="4">
        <v>1293.55</v>
      </c>
      <c r="H58" s="10">
        <v>148</v>
      </c>
      <c r="I58" s="10">
        <v>3</v>
      </c>
      <c r="J58" s="9">
        <v>1</v>
      </c>
      <c r="K58" s="4">
        <v>4981</v>
      </c>
    </row>
    <row r="59" spans="1:11" x14ac:dyDescent="0.25">
      <c r="A59">
        <v>19</v>
      </c>
      <c r="B59" s="1">
        <v>44229</v>
      </c>
      <c r="C59" t="s">
        <v>21</v>
      </c>
      <c r="D59" t="s">
        <v>12</v>
      </c>
      <c r="E59">
        <v>4387490</v>
      </c>
      <c r="F59" s="10">
        <v>10033</v>
      </c>
      <c r="G59" s="4">
        <v>169.75</v>
      </c>
      <c r="H59" s="10">
        <v>301</v>
      </c>
      <c r="I59" s="10">
        <v>0</v>
      </c>
      <c r="J59" s="9">
        <v>0</v>
      </c>
      <c r="K59" s="4">
        <v>0</v>
      </c>
    </row>
    <row r="60" spans="1:11" x14ac:dyDescent="0.25">
      <c r="A60">
        <v>30</v>
      </c>
      <c r="B60" s="1">
        <v>44230</v>
      </c>
      <c r="C60" t="s">
        <v>21</v>
      </c>
      <c r="D60" t="s">
        <v>12</v>
      </c>
      <c r="E60">
        <v>4387490</v>
      </c>
      <c r="F60" s="10">
        <v>29867</v>
      </c>
      <c r="G60" s="4">
        <v>5039.51</v>
      </c>
      <c r="H60" s="10">
        <v>896</v>
      </c>
      <c r="I60" s="10">
        <v>18</v>
      </c>
      <c r="J60" s="9">
        <v>4</v>
      </c>
      <c r="K60" s="4">
        <v>23560</v>
      </c>
    </row>
    <row r="61" spans="1:11" x14ac:dyDescent="0.25">
      <c r="A61">
        <v>41</v>
      </c>
      <c r="B61" s="1">
        <v>44231</v>
      </c>
      <c r="C61" t="s">
        <v>21</v>
      </c>
      <c r="D61" t="s">
        <v>12</v>
      </c>
      <c r="E61">
        <v>4387490</v>
      </c>
      <c r="F61" s="10">
        <v>43160</v>
      </c>
      <c r="G61" s="4">
        <v>885.75</v>
      </c>
      <c r="H61" s="10">
        <v>1194</v>
      </c>
      <c r="I61" s="10">
        <v>4</v>
      </c>
      <c r="J61" s="9">
        <v>1</v>
      </c>
      <c r="K61" s="4">
        <v>5287</v>
      </c>
    </row>
    <row r="62" spans="1:11" x14ac:dyDescent="0.25">
      <c r="A62">
        <v>52</v>
      </c>
      <c r="B62" s="1">
        <v>44232</v>
      </c>
      <c r="C62" t="s">
        <v>21</v>
      </c>
      <c r="D62" t="s">
        <v>12</v>
      </c>
      <c r="E62">
        <v>4387490</v>
      </c>
      <c r="F62" s="10">
        <v>48954</v>
      </c>
      <c r="G62" s="4">
        <v>6790.74</v>
      </c>
      <c r="H62" s="10">
        <v>1505</v>
      </c>
      <c r="I62" s="10">
        <v>30</v>
      </c>
      <c r="J62" s="9">
        <v>5</v>
      </c>
      <c r="K62" s="4">
        <v>27060</v>
      </c>
    </row>
    <row r="63" spans="1:11" x14ac:dyDescent="0.25">
      <c r="A63">
        <v>63</v>
      </c>
      <c r="B63" s="1">
        <v>44233</v>
      </c>
      <c r="C63" t="s">
        <v>21</v>
      </c>
      <c r="D63" t="s">
        <v>12</v>
      </c>
      <c r="E63">
        <v>4387490</v>
      </c>
      <c r="F63" s="10">
        <v>10200</v>
      </c>
      <c r="G63" s="4">
        <v>1420.15</v>
      </c>
      <c r="H63" s="10">
        <v>306</v>
      </c>
      <c r="I63" s="10">
        <v>6</v>
      </c>
      <c r="J63" s="9">
        <v>1</v>
      </c>
      <c r="K63" s="4">
        <v>5492</v>
      </c>
    </row>
    <row r="64" spans="1:11" x14ac:dyDescent="0.25">
      <c r="A64">
        <v>74</v>
      </c>
      <c r="B64" s="1">
        <v>44234</v>
      </c>
      <c r="C64" t="s">
        <v>21</v>
      </c>
      <c r="D64" t="s">
        <v>12</v>
      </c>
      <c r="E64">
        <v>4387490</v>
      </c>
      <c r="F64" s="10">
        <v>9938</v>
      </c>
      <c r="G64" s="4">
        <v>3435.44</v>
      </c>
      <c r="H64" s="10">
        <v>294</v>
      </c>
      <c r="I64" s="10">
        <v>6</v>
      </c>
      <c r="J64" s="9">
        <v>1</v>
      </c>
      <c r="K64" s="4">
        <v>4981</v>
      </c>
    </row>
    <row r="65" spans="1:11" x14ac:dyDescent="0.25">
      <c r="A65">
        <v>85</v>
      </c>
      <c r="B65" s="1">
        <v>44235</v>
      </c>
      <c r="C65" t="s">
        <v>21</v>
      </c>
      <c r="D65" t="s">
        <v>12</v>
      </c>
      <c r="E65">
        <v>4387490</v>
      </c>
      <c r="F65" s="10">
        <v>10067</v>
      </c>
      <c r="G65" s="4">
        <v>4336.04</v>
      </c>
      <c r="H65" s="10">
        <v>302</v>
      </c>
      <c r="I65" s="10">
        <v>10</v>
      </c>
      <c r="J65" s="9">
        <v>2</v>
      </c>
      <c r="K65" s="4">
        <v>10036</v>
      </c>
    </row>
    <row r="66" spans="1:11" x14ac:dyDescent="0.25">
      <c r="A66">
        <v>96</v>
      </c>
      <c r="B66" s="1">
        <v>44236</v>
      </c>
      <c r="C66" t="s">
        <v>21</v>
      </c>
      <c r="D66" t="s">
        <v>12</v>
      </c>
      <c r="E66">
        <v>4387490</v>
      </c>
      <c r="F66" s="10">
        <v>9721</v>
      </c>
      <c r="G66" s="4">
        <v>2152.37</v>
      </c>
      <c r="H66" s="10">
        <v>290</v>
      </c>
      <c r="I66" s="10">
        <v>6</v>
      </c>
      <c r="J66" s="9">
        <v>1</v>
      </c>
      <c r="K66" s="4">
        <v>4353</v>
      </c>
    </row>
    <row r="67" spans="1:11" x14ac:dyDescent="0.25">
      <c r="A67">
        <v>107</v>
      </c>
      <c r="B67" s="1">
        <v>44237</v>
      </c>
      <c r="C67" t="s">
        <v>21</v>
      </c>
      <c r="D67" t="s">
        <v>12</v>
      </c>
      <c r="E67">
        <v>4387490</v>
      </c>
      <c r="F67" s="10">
        <v>18399</v>
      </c>
      <c r="G67" s="4">
        <v>12713</v>
      </c>
      <c r="H67" s="10">
        <v>599</v>
      </c>
      <c r="I67" s="10">
        <v>22</v>
      </c>
      <c r="J67" s="9">
        <v>5</v>
      </c>
      <c r="K67" s="4">
        <v>27065</v>
      </c>
    </row>
    <row r="68" spans="1:11" x14ac:dyDescent="0.25">
      <c r="A68">
        <v>118</v>
      </c>
      <c r="B68" s="1">
        <v>44238</v>
      </c>
      <c r="C68" t="s">
        <v>21</v>
      </c>
      <c r="D68" t="s">
        <v>12</v>
      </c>
      <c r="E68">
        <v>4387490</v>
      </c>
      <c r="F68" s="10">
        <v>26774</v>
      </c>
      <c r="G68" s="4">
        <v>17711.099999999999</v>
      </c>
      <c r="H68" s="10">
        <v>893</v>
      </c>
      <c r="I68" s="10">
        <v>27</v>
      </c>
      <c r="J68" s="9">
        <v>6</v>
      </c>
      <c r="K68" s="4">
        <v>29886</v>
      </c>
    </row>
    <row r="69" spans="1:11" x14ac:dyDescent="0.25">
      <c r="A69">
        <v>129</v>
      </c>
      <c r="B69" s="1">
        <v>44239</v>
      </c>
      <c r="C69" t="s">
        <v>21</v>
      </c>
      <c r="D69" t="s">
        <v>12</v>
      </c>
      <c r="E69">
        <v>4387490</v>
      </c>
      <c r="F69" s="10">
        <v>42587</v>
      </c>
      <c r="G69" s="4">
        <v>11278.3</v>
      </c>
      <c r="H69" s="10">
        <v>1207</v>
      </c>
      <c r="I69" s="10">
        <v>34</v>
      </c>
      <c r="J69" s="9">
        <v>8</v>
      </c>
      <c r="K69" s="4">
        <v>39848</v>
      </c>
    </row>
    <row r="70" spans="1:11" x14ac:dyDescent="0.25">
      <c r="A70">
        <v>140</v>
      </c>
      <c r="B70" s="1">
        <v>44240</v>
      </c>
      <c r="C70" t="s">
        <v>21</v>
      </c>
      <c r="D70" t="s">
        <v>12</v>
      </c>
      <c r="E70">
        <v>4387490</v>
      </c>
      <c r="F70" s="10">
        <v>50333</v>
      </c>
      <c r="G70" s="4">
        <v>8367.08</v>
      </c>
      <c r="H70" s="10">
        <v>1510</v>
      </c>
      <c r="I70" s="10">
        <v>19</v>
      </c>
      <c r="J70" s="9">
        <v>4</v>
      </c>
      <c r="K70" s="4">
        <v>18828</v>
      </c>
    </row>
    <row r="71" spans="1:11" x14ac:dyDescent="0.25">
      <c r="A71">
        <v>151</v>
      </c>
      <c r="B71" s="1">
        <v>44241</v>
      </c>
      <c r="C71" t="s">
        <v>21</v>
      </c>
      <c r="D71" t="s">
        <v>12</v>
      </c>
      <c r="E71">
        <v>4387490</v>
      </c>
      <c r="F71" s="10">
        <v>55495</v>
      </c>
      <c r="G71" s="4">
        <v>4764.34</v>
      </c>
      <c r="H71" s="10">
        <v>1790</v>
      </c>
      <c r="I71" s="10">
        <v>10</v>
      </c>
      <c r="J71" s="9">
        <v>2</v>
      </c>
      <c r="K71" s="4">
        <v>10902</v>
      </c>
    </row>
    <row r="72" spans="1:11" x14ac:dyDescent="0.25">
      <c r="A72">
        <v>162</v>
      </c>
      <c r="B72" s="1">
        <v>44242</v>
      </c>
      <c r="C72" t="s">
        <v>21</v>
      </c>
      <c r="D72" t="s">
        <v>12</v>
      </c>
      <c r="E72">
        <v>4387490</v>
      </c>
      <c r="F72" s="10">
        <v>63986</v>
      </c>
      <c r="G72" s="4">
        <v>14609.5</v>
      </c>
      <c r="H72" s="10">
        <v>2099</v>
      </c>
      <c r="I72" s="10">
        <v>28</v>
      </c>
      <c r="J72" s="9">
        <v>5</v>
      </c>
      <c r="K72" s="4">
        <v>24905</v>
      </c>
    </row>
    <row r="73" spans="1:11" x14ac:dyDescent="0.25">
      <c r="A73">
        <v>173</v>
      </c>
      <c r="B73" s="1">
        <v>44243</v>
      </c>
      <c r="C73" t="s">
        <v>21</v>
      </c>
      <c r="D73" t="s">
        <v>12</v>
      </c>
      <c r="E73">
        <v>4387490</v>
      </c>
      <c r="F73" s="10">
        <v>80233</v>
      </c>
      <c r="G73" s="4">
        <v>31712</v>
      </c>
      <c r="H73" s="10">
        <v>2407</v>
      </c>
      <c r="I73" s="10">
        <v>48</v>
      </c>
      <c r="J73" s="9">
        <v>12</v>
      </c>
      <c r="K73" s="4">
        <v>59772</v>
      </c>
    </row>
    <row r="74" spans="1:11" x14ac:dyDescent="0.25">
      <c r="A74">
        <v>184</v>
      </c>
      <c r="B74" s="1">
        <v>44244</v>
      </c>
      <c r="C74" t="s">
        <v>21</v>
      </c>
      <c r="D74" t="s">
        <v>12</v>
      </c>
      <c r="E74">
        <v>4387490</v>
      </c>
      <c r="F74" s="10">
        <v>84332</v>
      </c>
      <c r="G74" s="4">
        <v>31422.5</v>
      </c>
      <c r="H74" s="10">
        <v>2698</v>
      </c>
      <c r="I74" s="10">
        <v>54</v>
      </c>
      <c r="J74" s="9">
        <v>11</v>
      </c>
      <c r="K74" s="4">
        <v>45441</v>
      </c>
    </row>
    <row r="75" spans="1:11" x14ac:dyDescent="0.25">
      <c r="A75">
        <v>195</v>
      </c>
      <c r="B75" s="1">
        <v>44245</v>
      </c>
      <c r="C75" t="s">
        <v>21</v>
      </c>
      <c r="D75" t="s">
        <v>12</v>
      </c>
      <c r="E75">
        <v>4387490</v>
      </c>
      <c r="F75" s="10">
        <v>97885</v>
      </c>
      <c r="G75" s="4">
        <v>17176.7</v>
      </c>
      <c r="H75" s="10">
        <v>2991</v>
      </c>
      <c r="I75" s="10">
        <v>28</v>
      </c>
      <c r="J75" s="9">
        <v>6</v>
      </c>
      <c r="K75" s="4">
        <v>33930</v>
      </c>
    </row>
    <row r="76" spans="1:11" x14ac:dyDescent="0.25">
      <c r="A76">
        <v>206</v>
      </c>
      <c r="B76" s="1">
        <v>44246</v>
      </c>
      <c r="C76" t="s">
        <v>21</v>
      </c>
      <c r="D76" t="s">
        <v>12</v>
      </c>
      <c r="E76">
        <v>4387490</v>
      </c>
      <c r="F76" s="10">
        <v>115166</v>
      </c>
      <c r="G76" s="4">
        <v>3173.41</v>
      </c>
      <c r="H76" s="10">
        <v>3297</v>
      </c>
      <c r="I76" s="10">
        <v>7</v>
      </c>
      <c r="J76" s="9">
        <v>1</v>
      </c>
      <c r="K76" s="4">
        <v>5199</v>
      </c>
    </row>
    <row r="77" spans="1:11" x14ac:dyDescent="0.25">
      <c r="A77">
        <v>217</v>
      </c>
      <c r="B77" s="1">
        <v>44247</v>
      </c>
      <c r="C77" t="s">
        <v>21</v>
      </c>
      <c r="D77" t="s">
        <v>12</v>
      </c>
      <c r="E77">
        <v>4387490</v>
      </c>
      <c r="F77" s="10">
        <v>111784</v>
      </c>
      <c r="G77" s="4">
        <v>73587.5</v>
      </c>
      <c r="H77" s="10">
        <v>3594</v>
      </c>
      <c r="I77" s="10">
        <v>116</v>
      </c>
      <c r="J77" s="9">
        <v>24</v>
      </c>
      <c r="K77" s="4">
        <v>119544</v>
      </c>
    </row>
    <row r="78" spans="1:11" x14ac:dyDescent="0.25">
      <c r="A78">
        <v>228</v>
      </c>
      <c r="B78" s="1">
        <v>44248</v>
      </c>
      <c r="C78" t="s">
        <v>21</v>
      </c>
      <c r="D78" t="s">
        <v>12</v>
      </c>
      <c r="E78">
        <v>4387490</v>
      </c>
      <c r="F78" s="10">
        <v>10812</v>
      </c>
      <c r="G78" s="4">
        <v>1555.96</v>
      </c>
      <c r="H78" s="10">
        <v>296</v>
      </c>
      <c r="I78" s="10">
        <v>3</v>
      </c>
      <c r="J78" s="9">
        <v>1</v>
      </c>
      <c r="K78" s="4">
        <v>3993</v>
      </c>
    </row>
    <row r="79" spans="1:11" x14ac:dyDescent="0.25">
      <c r="A79">
        <v>239</v>
      </c>
      <c r="B79" s="1">
        <v>44249</v>
      </c>
      <c r="C79" t="s">
        <v>21</v>
      </c>
      <c r="D79" t="s">
        <v>12</v>
      </c>
      <c r="E79">
        <v>4387490</v>
      </c>
      <c r="F79" s="10">
        <v>17821</v>
      </c>
      <c r="G79" s="4">
        <v>5792.48</v>
      </c>
      <c r="H79" s="10">
        <v>598</v>
      </c>
      <c r="I79" s="10">
        <v>12</v>
      </c>
      <c r="J79" s="9">
        <v>3</v>
      </c>
      <c r="K79" s="4">
        <v>12168</v>
      </c>
    </row>
    <row r="80" spans="1:11" x14ac:dyDescent="0.25">
      <c r="A80">
        <v>250</v>
      </c>
      <c r="B80" s="1">
        <v>44250</v>
      </c>
      <c r="C80" t="s">
        <v>21</v>
      </c>
      <c r="D80" t="s">
        <v>12</v>
      </c>
      <c r="E80">
        <v>4387490</v>
      </c>
      <c r="F80" s="10">
        <v>4908</v>
      </c>
      <c r="G80" s="4">
        <v>1238.0899999999999</v>
      </c>
      <c r="H80" s="10">
        <v>155</v>
      </c>
      <c r="I80" s="10">
        <v>3</v>
      </c>
      <c r="J80" s="9">
        <v>1</v>
      </c>
      <c r="K80" s="4">
        <v>5265</v>
      </c>
    </row>
    <row r="81" spans="1:11" x14ac:dyDescent="0.25">
      <c r="A81">
        <v>261</v>
      </c>
      <c r="B81" s="1">
        <v>44251</v>
      </c>
      <c r="C81" t="s">
        <v>21</v>
      </c>
      <c r="D81" t="s">
        <v>12</v>
      </c>
      <c r="E81">
        <v>4387490</v>
      </c>
      <c r="F81" s="10">
        <v>8966</v>
      </c>
      <c r="G81" s="4">
        <v>2857.1</v>
      </c>
      <c r="H81" s="10">
        <v>297</v>
      </c>
      <c r="I81" s="10">
        <v>6</v>
      </c>
      <c r="J81" s="9">
        <v>1</v>
      </c>
      <c r="K81" s="4">
        <v>4981</v>
      </c>
    </row>
    <row r="82" spans="1:11" x14ac:dyDescent="0.25">
      <c r="A82">
        <v>272</v>
      </c>
      <c r="B82" s="1">
        <v>44252</v>
      </c>
      <c r="C82" t="s">
        <v>21</v>
      </c>
      <c r="D82" t="s">
        <v>12</v>
      </c>
      <c r="E82">
        <v>4387490</v>
      </c>
      <c r="F82" s="10">
        <v>2214</v>
      </c>
      <c r="G82" s="4">
        <v>1487.47</v>
      </c>
      <c r="H82" s="10">
        <v>66</v>
      </c>
      <c r="I82" s="10">
        <v>3</v>
      </c>
      <c r="J82" s="9">
        <v>1</v>
      </c>
      <c r="K82" s="4">
        <v>4461</v>
      </c>
    </row>
    <row r="83" spans="1:11" x14ac:dyDescent="0.25">
      <c r="A83">
        <v>283</v>
      </c>
      <c r="B83" s="1">
        <v>44253</v>
      </c>
      <c r="C83" t="s">
        <v>21</v>
      </c>
      <c r="D83" t="s">
        <v>12</v>
      </c>
      <c r="E83">
        <v>4387490</v>
      </c>
      <c r="F83" s="10">
        <v>4906</v>
      </c>
      <c r="G83" s="4">
        <v>1071.1600000000001</v>
      </c>
      <c r="H83" s="10">
        <v>143</v>
      </c>
      <c r="I83" s="10">
        <v>3</v>
      </c>
      <c r="J83" s="9">
        <v>1</v>
      </c>
      <c r="K83" s="4">
        <v>4981</v>
      </c>
    </row>
    <row r="84" spans="1:11" x14ac:dyDescent="0.25">
      <c r="A84">
        <v>294</v>
      </c>
      <c r="B84" s="1">
        <v>44254</v>
      </c>
      <c r="C84" t="s">
        <v>21</v>
      </c>
      <c r="D84" t="s">
        <v>12</v>
      </c>
      <c r="E84">
        <v>4387490</v>
      </c>
      <c r="F84" s="10">
        <v>667</v>
      </c>
      <c r="G84" s="4">
        <v>200.42</v>
      </c>
      <c r="H84" s="10">
        <v>20</v>
      </c>
      <c r="I84" s="10">
        <v>0</v>
      </c>
      <c r="J84" s="9">
        <v>0</v>
      </c>
      <c r="K84" s="4">
        <v>0</v>
      </c>
    </row>
    <row r="85" spans="1:11" x14ac:dyDescent="0.25">
      <c r="A85">
        <v>305</v>
      </c>
      <c r="B85" s="1">
        <v>44255</v>
      </c>
      <c r="C85" t="s">
        <v>21</v>
      </c>
      <c r="D85" t="s">
        <v>12</v>
      </c>
      <c r="E85">
        <v>4387490</v>
      </c>
      <c r="F85" s="10">
        <v>1933</v>
      </c>
      <c r="G85" s="4">
        <v>224.81</v>
      </c>
      <c r="H85" s="10">
        <v>58</v>
      </c>
      <c r="I85" s="10">
        <v>0</v>
      </c>
      <c r="J85" s="9">
        <v>0</v>
      </c>
      <c r="K85" s="4">
        <v>0</v>
      </c>
    </row>
    <row r="86" spans="1:11" x14ac:dyDescent="0.25">
      <c r="A86">
        <v>1</v>
      </c>
      <c r="B86" s="1">
        <v>44228</v>
      </c>
      <c r="C86" t="s">
        <v>11</v>
      </c>
      <c r="D86" t="s">
        <v>12</v>
      </c>
      <c r="E86">
        <v>349043</v>
      </c>
      <c r="F86" s="10">
        <v>148263</v>
      </c>
      <c r="G86" s="4">
        <v>7307.37</v>
      </c>
      <c r="H86" s="10">
        <v>1210</v>
      </c>
      <c r="I86" s="10">
        <v>13</v>
      </c>
      <c r="J86" s="9">
        <v>1</v>
      </c>
      <c r="K86" s="4">
        <v>4981</v>
      </c>
    </row>
    <row r="87" spans="1:11" x14ac:dyDescent="0.25">
      <c r="A87">
        <v>12</v>
      </c>
      <c r="B87" s="1">
        <v>44229</v>
      </c>
      <c r="C87" t="s">
        <v>11</v>
      </c>
      <c r="D87" t="s">
        <v>12</v>
      </c>
      <c r="E87">
        <v>349043</v>
      </c>
      <c r="F87" s="10">
        <v>478200</v>
      </c>
      <c r="G87" s="4">
        <v>18385.3</v>
      </c>
      <c r="H87" s="10">
        <v>2391</v>
      </c>
      <c r="I87" s="10">
        <v>48</v>
      </c>
      <c r="J87" s="9">
        <v>4</v>
      </c>
      <c r="K87" s="4">
        <v>17812</v>
      </c>
    </row>
    <row r="88" spans="1:11" x14ac:dyDescent="0.25">
      <c r="A88">
        <v>23</v>
      </c>
      <c r="B88" s="1">
        <v>44230</v>
      </c>
      <c r="C88" t="s">
        <v>11</v>
      </c>
      <c r="D88" t="s">
        <v>12</v>
      </c>
      <c r="E88">
        <v>349043</v>
      </c>
      <c r="F88" s="10">
        <v>2313889</v>
      </c>
      <c r="G88" s="4">
        <v>65284.4</v>
      </c>
      <c r="H88" s="10">
        <v>7197</v>
      </c>
      <c r="I88" s="10">
        <v>115</v>
      </c>
      <c r="J88" s="9">
        <v>13</v>
      </c>
      <c r="K88" s="4">
        <v>72527</v>
      </c>
    </row>
    <row r="89" spans="1:11" x14ac:dyDescent="0.25">
      <c r="A89">
        <v>34</v>
      </c>
      <c r="B89" s="1">
        <v>44231</v>
      </c>
      <c r="C89" t="s">
        <v>11</v>
      </c>
      <c r="D89" t="s">
        <v>12</v>
      </c>
      <c r="E89">
        <v>349043</v>
      </c>
      <c r="F89" s="10">
        <v>2475754</v>
      </c>
      <c r="G89" s="4">
        <v>173914</v>
      </c>
      <c r="H89" s="10">
        <v>9601</v>
      </c>
      <c r="I89" s="10">
        <v>192</v>
      </c>
      <c r="J89" s="9">
        <v>31</v>
      </c>
      <c r="K89" s="4">
        <v>154411</v>
      </c>
    </row>
    <row r="90" spans="1:11" x14ac:dyDescent="0.25">
      <c r="A90">
        <v>45</v>
      </c>
      <c r="B90" s="1">
        <v>44232</v>
      </c>
      <c r="C90" t="s">
        <v>11</v>
      </c>
      <c r="D90" t="s">
        <v>12</v>
      </c>
      <c r="E90">
        <v>349043</v>
      </c>
      <c r="F90" s="10">
        <v>3462883</v>
      </c>
      <c r="G90" s="4">
        <v>90691.7</v>
      </c>
      <c r="H90" s="10">
        <v>11997</v>
      </c>
      <c r="I90" s="10">
        <v>143</v>
      </c>
      <c r="J90" s="9">
        <v>17</v>
      </c>
      <c r="K90" s="4">
        <v>84677</v>
      </c>
    </row>
    <row r="91" spans="1:11" x14ac:dyDescent="0.25">
      <c r="A91">
        <v>56</v>
      </c>
      <c r="B91" s="1">
        <v>44233</v>
      </c>
      <c r="C91" t="s">
        <v>11</v>
      </c>
      <c r="D91" t="s">
        <v>12</v>
      </c>
      <c r="E91">
        <v>349043</v>
      </c>
      <c r="F91" s="10">
        <v>310024</v>
      </c>
      <c r="G91" s="4">
        <v>40407.9</v>
      </c>
      <c r="H91" s="10">
        <v>2391</v>
      </c>
      <c r="I91" s="10">
        <v>76</v>
      </c>
      <c r="J91" s="9">
        <v>9</v>
      </c>
      <c r="K91" s="4">
        <v>46152</v>
      </c>
    </row>
    <row r="92" spans="1:11" x14ac:dyDescent="0.25">
      <c r="A92">
        <v>67</v>
      </c>
      <c r="B92" s="1">
        <v>44234</v>
      </c>
      <c r="C92" t="s">
        <v>11</v>
      </c>
      <c r="D92" t="s">
        <v>12</v>
      </c>
      <c r="E92">
        <v>349043</v>
      </c>
      <c r="F92" s="10">
        <v>478000</v>
      </c>
      <c r="G92" s="4">
        <v>27314.400000000001</v>
      </c>
      <c r="H92" s="10">
        <v>2390</v>
      </c>
      <c r="I92" s="10">
        <v>45</v>
      </c>
      <c r="J92" s="9">
        <v>5</v>
      </c>
      <c r="K92" s="4">
        <v>24905</v>
      </c>
    </row>
    <row r="93" spans="1:11" x14ac:dyDescent="0.25">
      <c r="A93">
        <v>78</v>
      </c>
      <c r="B93" s="1">
        <v>44235</v>
      </c>
      <c r="C93" t="s">
        <v>11</v>
      </c>
      <c r="D93" t="s">
        <v>12</v>
      </c>
      <c r="E93">
        <v>349043</v>
      </c>
      <c r="F93" s="10">
        <v>479000</v>
      </c>
      <c r="G93" s="4">
        <v>27210.400000000001</v>
      </c>
      <c r="H93" s="10">
        <v>2395</v>
      </c>
      <c r="I93" s="10">
        <v>36</v>
      </c>
      <c r="J93" s="9">
        <v>5</v>
      </c>
      <c r="K93" s="4">
        <v>22345</v>
      </c>
    </row>
    <row r="94" spans="1:11" x14ac:dyDescent="0.25">
      <c r="A94">
        <v>89</v>
      </c>
      <c r="B94" s="1">
        <v>44236</v>
      </c>
      <c r="C94" t="s">
        <v>11</v>
      </c>
      <c r="D94" t="s">
        <v>12</v>
      </c>
      <c r="E94">
        <v>349043</v>
      </c>
      <c r="F94" s="10">
        <v>478600</v>
      </c>
      <c r="G94" s="4">
        <v>49036.5</v>
      </c>
      <c r="H94" s="10">
        <v>2393</v>
      </c>
      <c r="I94" s="10">
        <v>68</v>
      </c>
      <c r="J94" s="9">
        <v>9</v>
      </c>
      <c r="K94" s="4">
        <v>42813</v>
      </c>
    </row>
    <row r="95" spans="1:11" x14ac:dyDescent="0.25">
      <c r="A95">
        <v>100</v>
      </c>
      <c r="B95" s="1">
        <v>44237</v>
      </c>
      <c r="C95" t="s">
        <v>11</v>
      </c>
      <c r="D95" t="s">
        <v>12</v>
      </c>
      <c r="E95">
        <v>349043</v>
      </c>
      <c r="F95" s="10">
        <v>961800</v>
      </c>
      <c r="G95" s="4">
        <v>43386.400000000001</v>
      </c>
      <c r="H95" s="10">
        <v>4809</v>
      </c>
      <c r="I95" s="10">
        <v>96</v>
      </c>
      <c r="J95" s="9">
        <v>8</v>
      </c>
      <c r="K95" s="4">
        <v>42400</v>
      </c>
    </row>
    <row r="96" spans="1:11" x14ac:dyDescent="0.25">
      <c r="A96">
        <v>111</v>
      </c>
      <c r="B96" s="1">
        <v>44238</v>
      </c>
      <c r="C96" t="s">
        <v>11</v>
      </c>
      <c r="D96" t="s">
        <v>12</v>
      </c>
      <c r="E96">
        <v>349043</v>
      </c>
      <c r="F96" s="10">
        <v>1061233</v>
      </c>
      <c r="G96" s="4">
        <v>105681</v>
      </c>
      <c r="H96" s="10">
        <v>7206</v>
      </c>
      <c r="I96" s="10">
        <v>144</v>
      </c>
      <c r="J96" s="9">
        <v>23</v>
      </c>
      <c r="K96" s="4">
        <v>105225</v>
      </c>
    </row>
    <row r="97" spans="1:11" x14ac:dyDescent="0.25">
      <c r="A97">
        <v>122</v>
      </c>
      <c r="B97" s="1">
        <v>44239</v>
      </c>
      <c r="C97" t="s">
        <v>11</v>
      </c>
      <c r="D97" t="s">
        <v>12</v>
      </c>
      <c r="E97">
        <v>349043</v>
      </c>
      <c r="F97" s="10">
        <v>1804868</v>
      </c>
      <c r="G97" s="4">
        <v>110004</v>
      </c>
      <c r="H97" s="10">
        <v>9607</v>
      </c>
      <c r="I97" s="10">
        <v>192</v>
      </c>
      <c r="J97" s="9">
        <v>23</v>
      </c>
      <c r="K97" s="4">
        <v>96163</v>
      </c>
    </row>
    <row r="98" spans="1:11" x14ac:dyDescent="0.25">
      <c r="A98">
        <v>133</v>
      </c>
      <c r="B98" s="1">
        <v>44240</v>
      </c>
      <c r="C98" t="s">
        <v>11</v>
      </c>
      <c r="D98" t="s">
        <v>12</v>
      </c>
      <c r="E98">
        <v>349043</v>
      </c>
      <c r="F98" s="10">
        <v>1496322</v>
      </c>
      <c r="G98" s="4">
        <v>308692</v>
      </c>
      <c r="H98" s="10">
        <v>11990</v>
      </c>
      <c r="I98" s="10">
        <v>397</v>
      </c>
      <c r="J98" s="9">
        <v>60</v>
      </c>
      <c r="K98" s="4">
        <v>341880</v>
      </c>
    </row>
    <row r="99" spans="1:11" x14ac:dyDescent="0.25">
      <c r="A99">
        <v>144</v>
      </c>
      <c r="B99" s="1">
        <v>44241</v>
      </c>
      <c r="C99" t="s">
        <v>11</v>
      </c>
      <c r="D99" t="s">
        <v>12</v>
      </c>
      <c r="E99">
        <v>349043</v>
      </c>
      <c r="F99" s="10">
        <v>2452315</v>
      </c>
      <c r="G99" s="4">
        <v>60244.9</v>
      </c>
      <c r="H99" s="10">
        <v>14406</v>
      </c>
      <c r="I99" s="10">
        <v>110</v>
      </c>
      <c r="J99" s="9">
        <v>14</v>
      </c>
      <c r="K99" s="4">
        <v>63560</v>
      </c>
    </row>
    <row r="100" spans="1:11" x14ac:dyDescent="0.25">
      <c r="A100">
        <v>155</v>
      </c>
      <c r="B100" s="1">
        <v>44242</v>
      </c>
      <c r="C100" t="s">
        <v>11</v>
      </c>
      <c r="D100" t="s">
        <v>12</v>
      </c>
      <c r="E100">
        <v>349043</v>
      </c>
      <c r="F100" s="10">
        <v>3361800</v>
      </c>
      <c r="G100" s="4">
        <v>168064</v>
      </c>
      <c r="H100" s="10">
        <v>16809</v>
      </c>
      <c r="I100" s="10">
        <v>247</v>
      </c>
      <c r="J100" s="9">
        <v>30</v>
      </c>
      <c r="K100" s="4">
        <v>149430</v>
      </c>
    </row>
    <row r="101" spans="1:11" x14ac:dyDescent="0.25">
      <c r="A101">
        <v>166</v>
      </c>
      <c r="B101" s="1">
        <v>44243</v>
      </c>
      <c r="C101" t="s">
        <v>11</v>
      </c>
      <c r="D101" t="s">
        <v>12</v>
      </c>
      <c r="E101">
        <v>349043</v>
      </c>
      <c r="F101" s="10">
        <v>3839000</v>
      </c>
      <c r="G101" s="4">
        <v>393027</v>
      </c>
      <c r="H101" s="10">
        <v>19195</v>
      </c>
      <c r="I101" s="10">
        <v>384</v>
      </c>
      <c r="J101" s="9">
        <v>64</v>
      </c>
      <c r="K101" s="4">
        <v>336448</v>
      </c>
    </row>
    <row r="102" spans="1:11" x14ac:dyDescent="0.25">
      <c r="A102">
        <v>177</v>
      </c>
      <c r="B102" s="1">
        <v>44244</v>
      </c>
      <c r="C102" t="s">
        <v>11</v>
      </c>
      <c r="D102" t="s">
        <v>12</v>
      </c>
      <c r="E102">
        <v>349043</v>
      </c>
      <c r="F102" s="10">
        <v>4320600</v>
      </c>
      <c r="G102" s="4">
        <v>489831</v>
      </c>
      <c r="H102" s="10">
        <v>21603</v>
      </c>
      <c r="I102" s="10">
        <v>652</v>
      </c>
      <c r="J102" s="9">
        <v>86</v>
      </c>
      <c r="K102" s="4">
        <v>428366</v>
      </c>
    </row>
    <row r="103" spans="1:11" x14ac:dyDescent="0.25">
      <c r="A103">
        <v>188</v>
      </c>
      <c r="B103" s="1">
        <v>44245</v>
      </c>
      <c r="C103" t="s">
        <v>11</v>
      </c>
      <c r="D103" t="s">
        <v>12</v>
      </c>
      <c r="E103">
        <v>349043</v>
      </c>
      <c r="F103" s="10">
        <v>4798200</v>
      </c>
      <c r="G103" s="4">
        <v>30892.2</v>
      </c>
      <c r="H103" s="10">
        <v>23991</v>
      </c>
      <c r="I103" s="10">
        <v>61</v>
      </c>
      <c r="J103" s="9">
        <v>6</v>
      </c>
      <c r="K103" s="4">
        <v>25686</v>
      </c>
    </row>
    <row r="104" spans="1:11" x14ac:dyDescent="0.25">
      <c r="A104">
        <v>199</v>
      </c>
      <c r="B104" s="1">
        <v>44246</v>
      </c>
      <c r="C104" t="s">
        <v>11</v>
      </c>
      <c r="D104" t="s">
        <v>12</v>
      </c>
      <c r="E104">
        <v>349043</v>
      </c>
      <c r="F104" s="10">
        <v>15345139</v>
      </c>
      <c r="G104" s="4">
        <v>53253.9</v>
      </c>
      <c r="H104" s="10">
        <v>26407</v>
      </c>
      <c r="I104" s="10">
        <v>71</v>
      </c>
      <c r="J104" s="9">
        <v>10</v>
      </c>
      <c r="K104" s="4">
        <v>44550</v>
      </c>
    </row>
    <row r="105" spans="1:11" x14ac:dyDescent="0.25">
      <c r="A105">
        <v>210</v>
      </c>
      <c r="B105" s="1">
        <v>44247</v>
      </c>
      <c r="C105" t="s">
        <v>11</v>
      </c>
      <c r="D105" t="s">
        <v>12</v>
      </c>
      <c r="E105">
        <v>349043</v>
      </c>
      <c r="F105" s="10">
        <v>9916906</v>
      </c>
      <c r="G105" s="4">
        <v>56874.2</v>
      </c>
      <c r="H105" s="10">
        <v>28796</v>
      </c>
      <c r="I105" s="10">
        <v>88</v>
      </c>
      <c r="J105" s="9">
        <v>12</v>
      </c>
      <c r="K105" s="4">
        <v>59772</v>
      </c>
    </row>
    <row r="106" spans="1:11" x14ac:dyDescent="0.25">
      <c r="A106">
        <v>221</v>
      </c>
      <c r="B106" s="1">
        <v>44248</v>
      </c>
      <c r="C106" t="s">
        <v>11</v>
      </c>
      <c r="D106" t="s">
        <v>12</v>
      </c>
      <c r="E106">
        <v>349043</v>
      </c>
      <c r="F106" s="10">
        <v>478600</v>
      </c>
      <c r="G106" s="4">
        <v>38596.699999999997</v>
      </c>
      <c r="H106" s="10">
        <v>2393</v>
      </c>
      <c r="I106" s="10">
        <v>66</v>
      </c>
      <c r="J106" s="9">
        <v>7</v>
      </c>
      <c r="K106" s="4">
        <v>31094</v>
      </c>
    </row>
    <row r="107" spans="1:11" x14ac:dyDescent="0.25">
      <c r="A107">
        <v>232</v>
      </c>
      <c r="B107" s="1">
        <v>44249</v>
      </c>
      <c r="C107" t="s">
        <v>11</v>
      </c>
      <c r="D107" t="s">
        <v>12</v>
      </c>
      <c r="E107">
        <v>349043</v>
      </c>
      <c r="F107" s="10">
        <v>605386</v>
      </c>
      <c r="G107" s="4">
        <v>59710</v>
      </c>
      <c r="H107" s="10">
        <v>4802</v>
      </c>
      <c r="I107" s="10">
        <v>96</v>
      </c>
      <c r="J107" s="9">
        <v>12</v>
      </c>
      <c r="K107" s="4">
        <v>67632</v>
      </c>
    </row>
    <row r="108" spans="1:11" x14ac:dyDescent="0.25">
      <c r="A108">
        <v>243</v>
      </c>
      <c r="B108" s="1">
        <v>44250</v>
      </c>
      <c r="C108" t="s">
        <v>11</v>
      </c>
      <c r="D108" t="s">
        <v>12</v>
      </c>
      <c r="E108">
        <v>349043</v>
      </c>
      <c r="F108" s="10">
        <v>924525</v>
      </c>
      <c r="G108" s="4">
        <v>9858.2800000000007</v>
      </c>
      <c r="H108" s="10">
        <v>1203</v>
      </c>
      <c r="I108" s="10">
        <v>28</v>
      </c>
      <c r="J108" s="9">
        <v>2</v>
      </c>
      <c r="K108" s="4">
        <v>9962</v>
      </c>
    </row>
    <row r="109" spans="1:11" x14ac:dyDescent="0.25">
      <c r="A109">
        <v>254</v>
      </c>
      <c r="B109" s="1">
        <v>44251</v>
      </c>
      <c r="C109" t="s">
        <v>11</v>
      </c>
      <c r="D109" t="s">
        <v>12</v>
      </c>
      <c r="E109">
        <v>349043</v>
      </c>
      <c r="F109" s="10">
        <v>479596</v>
      </c>
      <c r="G109" s="4">
        <v>94564.2</v>
      </c>
      <c r="H109" s="10">
        <v>2408</v>
      </c>
      <c r="I109" s="10">
        <v>93</v>
      </c>
      <c r="J109" s="9">
        <v>15</v>
      </c>
      <c r="K109" s="4">
        <v>81825</v>
      </c>
    </row>
    <row r="110" spans="1:11" x14ac:dyDescent="0.25">
      <c r="A110">
        <v>265</v>
      </c>
      <c r="B110" s="1">
        <v>44252</v>
      </c>
      <c r="C110" t="s">
        <v>11</v>
      </c>
      <c r="D110" t="s">
        <v>12</v>
      </c>
      <c r="E110">
        <v>349043</v>
      </c>
      <c r="F110" s="10">
        <v>94600</v>
      </c>
      <c r="G110" s="4">
        <v>11230.2</v>
      </c>
      <c r="H110" s="10">
        <v>473</v>
      </c>
      <c r="I110" s="10">
        <v>15</v>
      </c>
      <c r="J110" s="9">
        <v>2</v>
      </c>
      <c r="K110" s="4">
        <v>10104</v>
      </c>
    </row>
    <row r="111" spans="1:11" x14ac:dyDescent="0.25">
      <c r="A111">
        <v>276</v>
      </c>
      <c r="B111" s="1">
        <v>44253</v>
      </c>
      <c r="C111" t="s">
        <v>11</v>
      </c>
      <c r="D111" t="s">
        <v>12</v>
      </c>
      <c r="E111">
        <v>349043</v>
      </c>
      <c r="F111" s="10">
        <v>168408</v>
      </c>
      <c r="G111" s="4">
        <v>19887.7</v>
      </c>
      <c r="H111" s="10">
        <v>1207</v>
      </c>
      <c r="I111" s="10">
        <v>39</v>
      </c>
      <c r="J111" s="9">
        <v>4</v>
      </c>
      <c r="K111" s="4">
        <v>22488</v>
      </c>
    </row>
    <row r="112" spans="1:11" x14ac:dyDescent="0.25">
      <c r="A112">
        <v>287</v>
      </c>
      <c r="B112" s="1">
        <v>44254</v>
      </c>
      <c r="C112" t="s">
        <v>11</v>
      </c>
      <c r="D112" t="s">
        <v>12</v>
      </c>
      <c r="E112">
        <v>349043</v>
      </c>
      <c r="F112" s="10">
        <v>213771</v>
      </c>
      <c r="G112" s="4">
        <v>5003.33</v>
      </c>
      <c r="H112" s="10">
        <v>241</v>
      </c>
      <c r="I112" s="10">
        <v>9</v>
      </c>
      <c r="J112" s="9">
        <v>1</v>
      </c>
      <c r="K112" s="4">
        <v>4223</v>
      </c>
    </row>
    <row r="113" spans="1:11" x14ac:dyDescent="0.25">
      <c r="A113">
        <v>298</v>
      </c>
      <c r="B113" s="1">
        <v>44255</v>
      </c>
      <c r="C113" t="s">
        <v>11</v>
      </c>
      <c r="D113" t="s">
        <v>12</v>
      </c>
      <c r="E113">
        <v>349043</v>
      </c>
      <c r="F113" s="10">
        <v>97200</v>
      </c>
      <c r="G113" s="4">
        <v>6440.5</v>
      </c>
      <c r="H113" s="10">
        <v>486</v>
      </c>
      <c r="I113" s="10">
        <v>11</v>
      </c>
      <c r="J113" s="9">
        <v>1</v>
      </c>
      <c r="K113" s="4">
        <v>4981</v>
      </c>
    </row>
    <row r="114" spans="1:11" x14ac:dyDescent="0.25">
      <c r="A114">
        <v>2</v>
      </c>
      <c r="B114" s="1">
        <v>44228</v>
      </c>
      <c r="C114" t="s">
        <v>13</v>
      </c>
      <c r="D114" t="s">
        <v>12</v>
      </c>
      <c r="E114">
        <v>348934</v>
      </c>
      <c r="F114" s="10">
        <v>220688</v>
      </c>
      <c r="G114" s="4">
        <v>16300.2</v>
      </c>
      <c r="H114" s="10">
        <v>1640</v>
      </c>
      <c r="I114" s="10">
        <v>48</v>
      </c>
      <c r="J114" s="9">
        <v>3</v>
      </c>
      <c r="K114" s="4">
        <v>14962</v>
      </c>
    </row>
    <row r="115" spans="1:11" x14ac:dyDescent="0.25">
      <c r="A115">
        <v>13</v>
      </c>
      <c r="B115" s="1">
        <v>44229</v>
      </c>
      <c r="C115" t="s">
        <v>13</v>
      </c>
      <c r="D115" t="s">
        <v>12</v>
      </c>
      <c r="E115">
        <v>348934</v>
      </c>
      <c r="F115" s="10">
        <v>957806</v>
      </c>
      <c r="G115" s="4">
        <v>2198.0500000000002</v>
      </c>
      <c r="H115" s="10">
        <v>3294</v>
      </c>
      <c r="I115" s="10">
        <v>10</v>
      </c>
      <c r="J115" s="9">
        <v>0</v>
      </c>
      <c r="K115" s="4">
        <v>0</v>
      </c>
    </row>
    <row r="116" spans="1:11" x14ac:dyDescent="0.25">
      <c r="A116">
        <v>24</v>
      </c>
      <c r="B116" s="1">
        <v>44230</v>
      </c>
      <c r="C116" t="s">
        <v>13</v>
      </c>
      <c r="D116" t="s">
        <v>12</v>
      </c>
      <c r="E116">
        <v>348934</v>
      </c>
      <c r="F116" s="10">
        <v>1105666</v>
      </c>
      <c r="G116" s="4">
        <v>78958.3</v>
      </c>
      <c r="H116" s="10">
        <v>9898</v>
      </c>
      <c r="I116" s="10">
        <v>226</v>
      </c>
      <c r="J116" s="9">
        <v>12</v>
      </c>
      <c r="K116" s="4">
        <v>59772</v>
      </c>
    </row>
    <row r="117" spans="1:11" x14ac:dyDescent="0.25">
      <c r="A117">
        <v>35</v>
      </c>
      <c r="B117" s="1">
        <v>44231</v>
      </c>
      <c r="C117" t="s">
        <v>13</v>
      </c>
      <c r="D117" t="s">
        <v>12</v>
      </c>
      <c r="E117">
        <v>348934</v>
      </c>
      <c r="F117" s="10">
        <v>4597702</v>
      </c>
      <c r="G117" s="4">
        <v>115389</v>
      </c>
      <c r="H117" s="10">
        <v>13206</v>
      </c>
      <c r="I117" s="10">
        <v>143</v>
      </c>
      <c r="J117" s="9">
        <v>17</v>
      </c>
      <c r="K117" s="4">
        <v>82909</v>
      </c>
    </row>
    <row r="118" spans="1:11" x14ac:dyDescent="0.25">
      <c r="A118">
        <v>46</v>
      </c>
      <c r="B118" s="1">
        <v>44232</v>
      </c>
      <c r="C118" t="s">
        <v>13</v>
      </c>
      <c r="D118" t="s">
        <v>12</v>
      </c>
      <c r="E118">
        <v>348934</v>
      </c>
      <c r="F118" s="10">
        <v>3299600</v>
      </c>
      <c r="G118" s="4">
        <v>261047</v>
      </c>
      <c r="H118" s="10">
        <v>16498</v>
      </c>
      <c r="I118" s="10">
        <v>330</v>
      </c>
      <c r="J118" s="9">
        <v>42</v>
      </c>
      <c r="K118" s="4">
        <v>209202</v>
      </c>
    </row>
    <row r="119" spans="1:11" x14ac:dyDescent="0.25">
      <c r="A119">
        <v>57</v>
      </c>
      <c r="B119" s="1">
        <v>44233</v>
      </c>
      <c r="C119" t="s">
        <v>13</v>
      </c>
      <c r="D119" t="s">
        <v>12</v>
      </c>
      <c r="E119">
        <v>348934</v>
      </c>
      <c r="F119" s="10">
        <v>448321</v>
      </c>
      <c r="G119" s="4">
        <v>62272.6</v>
      </c>
      <c r="H119" s="10">
        <v>3302</v>
      </c>
      <c r="I119" s="10">
        <v>108</v>
      </c>
      <c r="J119" s="9">
        <v>9</v>
      </c>
      <c r="K119" s="4">
        <v>44829</v>
      </c>
    </row>
    <row r="120" spans="1:11" x14ac:dyDescent="0.25">
      <c r="A120">
        <v>68</v>
      </c>
      <c r="B120" s="1">
        <v>44234</v>
      </c>
      <c r="C120" t="s">
        <v>13</v>
      </c>
      <c r="D120" t="s">
        <v>12</v>
      </c>
      <c r="E120">
        <v>348934</v>
      </c>
      <c r="F120" s="10">
        <v>659000</v>
      </c>
      <c r="G120" s="4">
        <v>38485.599999999999</v>
      </c>
      <c r="H120" s="10">
        <v>3295</v>
      </c>
      <c r="I120" s="10">
        <v>66</v>
      </c>
      <c r="J120" s="9">
        <v>5</v>
      </c>
      <c r="K120" s="4">
        <v>23735</v>
      </c>
    </row>
    <row r="121" spans="1:11" x14ac:dyDescent="0.25">
      <c r="A121">
        <v>79</v>
      </c>
      <c r="B121" s="1">
        <v>44235</v>
      </c>
      <c r="C121" t="s">
        <v>13</v>
      </c>
      <c r="D121" t="s">
        <v>12</v>
      </c>
      <c r="E121">
        <v>348934</v>
      </c>
      <c r="F121" s="10">
        <v>472656</v>
      </c>
      <c r="G121" s="4">
        <v>33752.800000000003</v>
      </c>
      <c r="H121" s="10">
        <v>3290</v>
      </c>
      <c r="I121" s="10">
        <v>66</v>
      </c>
      <c r="J121" s="9">
        <v>5</v>
      </c>
      <c r="K121" s="4">
        <v>28670</v>
      </c>
    </row>
    <row r="122" spans="1:11" x14ac:dyDescent="0.25">
      <c r="A122">
        <v>90</v>
      </c>
      <c r="B122" s="1">
        <v>44236</v>
      </c>
      <c r="C122" t="s">
        <v>13</v>
      </c>
      <c r="D122" t="s">
        <v>12</v>
      </c>
      <c r="E122">
        <v>348934</v>
      </c>
      <c r="F122" s="10">
        <v>555116</v>
      </c>
      <c r="G122" s="4">
        <v>62119.4</v>
      </c>
      <c r="H122" s="10">
        <v>3303</v>
      </c>
      <c r="I122" s="10">
        <v>96</v>
      </c>
      <c r="J122" s="9">
        <v>11</v>
      </c>
      <c r="K122" s="4">
        <v>54791</v>
      </c>
    </row>
    <row r="123" spans="1:11" x14ac:dyDescent="0.25">
      <c r="A123">
        <v>101</v>
      </c>
      <c r="B123" s="1">
        <v>44237</v>
      </c>
      <c r="C123" t="s">
        <v>13</v>
      </c>
      <c r="D123" t="s">
        <v>12</v>
      </c>
      <c r="E123">
        <v>348934</v>
      </c>
      <c r="F123" s="10">
        <v>852250</v>
      </c>
      <c r="G123" s="4">
        <v>43865.9</v>
      </c>
      <c r="H123" s="10">
        <v>6596</v>
      </c>
      <c r="I123" s="10">
        <v>132</v>
      </c>
      <c r="J123" s="9">
        <v>7</v>
      </c>
      <c r="K123" s="4">
        <v>34867</v>
      </c>
    </row>
    <row r="124" spans="1:11" x14ac:dyDescent="0.25">
      <c r="A124">
        <v>112</v>
      </c>
      <c r="B124" s="1">
        <v>44238</v>
      </c>
      <c r="C124" t="s">
        <v>13</v>
      </c>
      <c r="D124" t="s">
        <v>12</v>
      </c>
      <c r="E124">
        <v>348934</v>
      </c>
      <c r="F124" s="10">
        <v>4564542</v>
      </c>
      <c r="G124" s="4">
        <v>188516</v>
      </c>
      <c r="H124" s="10">
        <v>9895</v>
      </c>
      <c r="I124" s="10">
        <v>304</v>
      </c>
      <c r="J124" s="9">
        <v>28</v>
      </c>
      <c r="K124" s="4">
        <v>131068</v>
      </c>
    </row>
    <row r="125" spans="1:11" x14ac:dyDescent="0.25">
      <c r="A125">
        <v>123</v>
      </c>
      <c r="B125" s="1">
        <v>44239</v>
      </c>
      <c r="C125" t="s">
        <v>13</v>
      </c>
      <c r="D125" t="s">
        <v>12</v>
      </c>
      <c r="E125">
        <v>348934</v>
      </c>
      <c r="F125" s="10">
        <v>2639200</v>
      </c>
      <c r="G125" s="4">
        <v>191722</v>
      </c>
      <c r="H125" s="10">
        <v>13196</v>
      </c>
      <c r="I125" s="10">
        <v>325</v>
      </c>
      <c r="J125" s="9">
        <v>32</v>
      </c>
      <c r="K125" s="4">
        <v>176512</v>
      </c>
    </row>
    <row r="126" spans="1:11" x14ac:dyDescent="0.25">
      <c r="A126">
        <v>134</v>
      </c>
      <c r="B126" s="1">
        <v>44240</v>
      </c>
      <c r="C126" t="s">
        <v>13</v>
      </c>
      <c r="D126" t="s">
        <v>12</v>
      </c>
      <c r="E126">
        <v>348934</v>
      </c>
      <c r="F126" s="10">
        <v>2358224</v>
      </c>
      <c r="G126" s="4">
        <v>325444</v>
      </c>
      <c r="H126" s="10">
        <v>16506</v>
      </c>
      <c r="I126" s="10">
        <v>655</v>
      </c>
      <c r="J126" s="9">
        <v>52</v>
      </c>
      <c r="K126" s="4">
        <v>262184</v>
      </c>
    </row>
    <row r="127" spans="1:11" x14ac:dyDescent="0.25">
      <c r="A127">
        <v>145</v>
      </c>
      <c r="B127" s="1">
        <v>44241</v>
      </c>
      <c r="C127" t="s">
        <v>13</v>
      </c>
      <c r="D127" t="s">
        <v>12</v>
      </c>
      <c r="E127">
        <v>348934</v>
      </c>
      <c r="F127" s="10">
        <v>7936534</v>
      </c>
      <c r="G127" s="4">
        <v>197948</v>
      </c>
      <c r="H127" s="10">
        <v>19797</v>
      </c>
      <c r="I127" s="10">
        <v>396</v>
      </c>
      <c r="J127" s="9">
        <v>30</v>
      </c>
      <c r="K127" s="4">
        <v>149430</v>
      </c>
    </row>
    <row r="128" spans="1:11" x14ac:dyDescent="0.25">
      <c r="A128">
        <v>156</v>
      </c>
      <c r="B128" s="1">
        <v>44242</v>
      </c>
      <c r="C128" t="s">
        <v>13</v>
      </c>
      <c r="D128" t="s">
        <v>12</v>
      </c>
      <c r="E128">
        <v>348934</v>
      </c>
      <c r="F128" s="10">
        <v>3441545</v>
      </c>
      <c r="G128" s="4">
        <v>593576</v>
      </c>
      <c r="H128" s="10">
        <v>23103</v>
      </c>
      <c r="I128" s="10">
        <v>694</v>
      </c>
      <c r="J128" s="9">
        <v>81</v>
      </c>
      <c r="K128" s="4">
        <v>403461</v>
      </c>
    </row>
    <row r="129" spans="1:11" x14ac:dyDescent="0.25">
      <c r="A129">
        <v>167</v>
      </c>
      <c r="B129" s="1">
        <v>44243</v>
      </c>
      <c r="C129" t="s">
        <v>13</v>
      </c>
      <c r="D129" t="s">
        <v>12</v>
      </c>
      <c r="E129">
        <v>348934</v>
      </c>
      <c r="F129" s="10">
        <v>5280000</v>
      </c>
      <c r="G129" s="4">
        <v>595176</v>
      </c>
      <c r="H129" s="10">
        <v>26400</v>
      </c>
      <c r="I129" s="10">
        <v>923</v>
      </c>
      <c r="J129" s="9">
        <v>80</v>
      </c>
      <c r="K129" s="4">
        <v>392160</v>
      </c>
    </row>
    <row r="130" spans="1:11" x14ac:dyDescent="0.25">
      <c r="A130">
        <v>178</v>
      </c>
      <c r="B130" s="1">
        <v>44244</v>
      </c>
      <c r="C130" t="s">
        <v>13</v>
      </c>
      <c r="D130" t="s">
        <v>12</v>
      </c>
      <c r="E130">
        <v>348934</v>
      </c>
      <c r="F130" s="10">
        <v>6102420</v>
      </c>
      <c r="G130" s="4">
        <v>403691</v>
      </c>
      <c r="H130" s="10">
        <v>29704</v>
      </c>
      <c r="I130" s="10">
        <v>594</v>
      </c>
      <c r="J130" s="9">
        <v>61</v>
      </c>
      <c r="K130" s="4">
        <v>303841</v>
      </c>
    </row>
    <row r="131" spans="1:11" x14ac:dyDescent="0.25">
      <c r="A131">
        <v>189</v>
      </c>
      <c r="B131" s="1">
        <v>44245</v>
      </c>
      <c r="C131" t="s">
        <v>13</v>
      </c>
      <c r="D131" t="s">
        <v>12</v>
      </c>
      <c r="E131">
        <v>348934</v>
      </c>
      <c r="F131" s="10">
        <v>4678356</v>
      </c>
      <c r="G131" s="4">
        <v>373294</v>
      </c>
      <c r="H131" s="10">
        <v>33003</v>
      </c>
      <c r="I131" s="10">
        <v>1313</v>
      </c>
      <c r="J131" s="9">
        <v>51</v>
      </c>
      <c r="K131" s="4">
        <v>237711</v>
      </c>
    </row>
    <row r="132" spans="1:11" x14ac:dyDescent="0.25">
      <c r="A132">
        <v>200</v>
      </c>
      <c r="B132" s="1">
        <v>44246</v>
      </c>
      <c r="C132" t="s">
        <v>13</v>
      </c>
      <c r="D132" t="s">
        <v>12</v>
      </c>
      <c r="E132">
        <v>348934</v>
      </c>
      <c r="F132" s="10">
        <v>7260800</v>
      </c>
      <c r="G132" s="4">
        <v>415376</v>
      </c>
      <c r="H132" s="10">
        <v>36304</v>
      </c>
      <c r="I132" s="10">
        <v>726</v>
      </c>
      <c r="J132" s="9">
        <v>58</v>
      </c>
      <c r="K132" s="4">
        <v>288898</v>
      </c>
    </row>
    <row r="133" spans="1:11" x14ac:dyDescent="0.25">
      <c r="A133">
        <v>211</v>
      </c>
      <c r="B133" s="1">
        <v>44247</v>
      </c>
      <c r="C133" t="s">
        <v>13</v>
      </c>
      <c r="D133" t="s">
        <v>12</v>
      </c>
      <c r="E133">
        <v>348934</v>
      </c>
      <c r="F133" s="10">
        <v>7918600</v>
      </c>
      <c r="G133" s="4">
        <v>455831</v>
      </c>
      <c r="H133" s="10">
        <v>39593</v>
      </c>
      <c r="I133" s="10">
        <v>853</v>
      </c>
      <c r="J133" s="9">
        <v>68</v>
      </c>
      <c r="K133" s="4">
        <v>387124</v>
      </c>
    </row>
    <row r="134" spans="1:11" x14ac:dyDescent="0.25">
      <c r="A134">
        <v>222</v>
      </c>
      <c r="B134" s="1">
        <v>44248</v>
      </c>
      <c r="C134" t="s">
        <v>13</v>
      </c>
      <c r="D134" t="s">
        <v>12</v>
      </c>
      <c r="E134">
        <v>348934</v>
      </c>
      <c r="F134" s="10">
        <v>543787</v>
      </c>
      <c r="G134" s="4">
        <v>39481</v>
      </c>
      <c r="H134" s="10">
        <v>3299</v>
      </c>
      <c r="I134" s="10">
        <v>113</v>
      </c>
      <c r="J134" s="9">
        <v>6</v>
      </c>
      <c r="K134" s="4">
        <v>29538</v>
      </c>
    </row>
    <row r="135" spans="1:11" x14ac:dyDescent="0.25">
      <c r="A135">
        <v>233</v>
      </c>
      <c r="B135" s="1">
        <v>44249</v>
      </c>
      <c r="C135" t="s">
        <v>13</v>
      </c>
      <c r="D135" t="s">
        <v>12</v>
      </c>
      <c r="E135">
        <v>348934</v>
      </c>
      <c r="F135" s="10">
        <v>2090371</v>
      </c>
      <c r="G135" s="4">
        <v>95536.2</v>
      </c>
      <c r="H135" s="10">
        <v>6606</v>
      </c>
      <c r="I135" s="10">
        <v>132</v>
      </c>
      <c r="J135" s="9">
        <v>14</v>
      </c>
      <c r="K135" s="4">
        <v>69734</v>
      </c>
    </row>
    <row r="136" spans="1:11" x14ac:dyDescent="0.25">
      <c r="A136">
        <v>244</v>
      </c>
      <c r="B136" s="1">
        <v>44250</v>
      </c>
      <c r="C136" t="s">
        <v>13</v>
      </c>
      <c r="D136" t="s">
        <v>12</v>
      </c>
      <c r="E136">
        <v>348934</v>
      </c>
      <c r="F136" s="10">
        <v>475992</v>
      </c>
      <c r="G136" s="4">
        <v>19350</v>
      </c>
      <c r="H136" s="10">
        <v>1641</v>
      </c>
      <c r="I136" s="10">
        <v>37</v>
      </c>
      <c r="J136" s="9">
        <v>3</v>
      </c>
      <c r="K136" s="4">
        <v>12225</v>
      </c>
    </row>
    <row r="137" spans="1:11" x14ac:dyDescent="0.25">
      <c r="A137">
        <v>255</v>
      </c>
      <c r="B137" s="1">
        <v>44251</v>
      </c>
      <c r="C137" t="s">
        <v>13</v>
      </c>
      <c r="D137" t="s">
        <v>12</v>
      </c>
      <c r="E137">
        <v>348934</v>
      </c>
      <c r="F137" s="10">
        <v>395127</v>
      </c>
      <c r="G137" s="4">
        <v>44347.199999999997</v>
      </c>
      <c r="H137" s="10">
        <v>3297</v>
      </c>
      <c r="I137" s="10">
        <v>66</v>
      </c>
      <c r="J137" s="9">
        <v>7</v>
      </c>
      <c r="K137" s="4">
        <v>34867</v>
      </c>
    </row>
    <row r="138" spans="1:11" x14ac:dyDescent="0.25">
      <c r="A138">
        <v>266</v>
      </c>
      <c r="B138" s="1">
        <v>44252</v>
      </c>
      <c r="C138" t="s">
        <v>13</v>
      </c>
      <c r="D138" t="s">
        <v>12</v>
      </c>
      <c r="E138">
        <v>348934</v>
      </c>
      <c r="F138" s="10">
        <v>131400</v>
      </c>
      <c r="G138" s="4">
        <v>10357</v>
      </c>
      <c r="H138" s="10">
        <v>657</v>
      </c>
      <c r="I138" s="10">
        <v>13</v>
      </c>
      <c r="J138" s="9">
        <v>2</v>
      </c>
      <c r="K138" s="4">
        <v>9962</v>
      </c>
    </row>
    <row r="139" spans="1:11" x14ac:dyDescent="0.25">
      <c r="A139">
        <v>277</v>
      </c>
      <c r="B139" s="1">
        <v>44253</v>
      </c>
      <c r="C139" t="s">
        <v>13</v>
      </c>
      <c r="D139" t="s">
        <v>12</v>
      </c>
      <c r="E139">
        <v>348934</v>
      </c>
      <c r="F139" s="10">
        <v>438858</v>
      </c>
      <c r="G139" s="4">
        <v>17935.400000000001</v>
      </c>
      <c r="H139" s="10">
        <v>1657</v>
      </c>
      <c r="I139" s="10">
        <v>33</v>
      </c>
      <c r="J139" s="9">
        <v>3</v>
      </c>
      <c r="K139" s="4">
        <v>15345</v>
      </c>
    </row>
    <row r="140" spans="1:11" x14ac:dyDescent="0.25">
      <c r="A140">
        <v>288</v>
      </c>
      <c r="B140" s="1">
        <v>44254</v>
      </c>
      <c r="C140" t="s">
        <v>13</v>
      </c>
      <c r="D140" t="s">
        <v>12</v>
      </c>
      <c r="E140">
        <v>348934</v>
      </c>
      <c r="F140" s="10">
        <v>66400</v>
      </c>
      <c r="G140" s="4">
        <v>3235.77</v>
      </c>
      <c r="H140" s="10">
        <v>332</v>
      </c>
      <c r="I140" s="10">
        <v>13</v>
      </c>
      <c r="J140" s="9">
        <v>0</v>
      </c>
      <c r="K140" s="4">
        <v>0</v>
      </c>
    </row>
    <row r="141" spans="1:11" x14ac:dyDescent="0.25">
      <c r="A141">
        <v>299</v>
      </c>
      <c r="B141" s="1">
        <v>44255</v>
      </c>
      <c r="C141" t="s">
        <v>13</v>
      </c>
      <c r="D141" t="s">
        <v>12</v>
      </c>
      <c r="E141">
        <v>348934</v>
      </c>
      <c r="F141" s="10">
        <v>132200</v>
      </c>
      <c r="G141" s="4">
        <v>8665.5499999999993</v>
      </c>
      <c r="H141" s="10">
        <v>661</v>
      </c>
      <c r="I141" s="10">
        <v>13</v>
      </c>
      <c r="J141" s="9">
        <v>1</v>
      </c>
      <c r="K141" s="4">
        <v>5509</v>
      </c>
    </row>
    <row r="142" spans="1:11" x14ac:dyDescent="0.25">
      <c r="A142">
        <v>3</v>
      </c>
      <c r="B142" s="1">
        <v>44228</v>
      </c>
      <c r="C142" t="s">
        <v>14</v>
      </c>
      <c r="D142" t="s">
        <v>15</v>
      </c>
      <c r="E142">
        <v>89459845</v>
      </c>
      <c r="F142" s="10">
        <v>22850</v>
      </c>
      <c r="G142" s="4">
        <v>5221.6000000000004</v>
      </c>
      <c r="H142" s="10">
        <v>457</v>
      </c>
      <c r="I142" s="10">
        <v>9</v>
      </c>
      <c r="J142" s="9">
        <v>1</v>
      </c>
      <c r="K142" s="4">
        <v>7981</v>
      </c>
    </row>
    <row r="143" spans="1:11" x14ac:dyDescent="0.25">
      <c r="A143">
        <v>14</v>
      </c>
      <c r="B143" s="1">
        <v>44229</v>
      </c>
      <c r="C143" t="s">
        <v>14</v>
      </c>
      <c r="D143" t="s">
        <v>15</v>
      </c>
      <c r="E143">
        <v>89459845</v>
      </c>
      <c r="F143" s="10">
        <v>43806</v>
      </c>
      <c r="G143" s="4">
        <v>11446.7</v>
      </c>
      <c r="H143" s="10">
        <v>907</v>
      </c>
      <c r="I143" s="10">
        <v>18</v>
      </c>
      <c r="J143" s="9">
        <v>3</v>
      </c>
      <c r="K143" s="4">
        <v>23943</v>
      </c>
    </row>
    <row r="144" spans="1:11" x14ac:dyDescent="0.25">
      <c r="A144">
        <v>25</v>
      </c>
      <c r="B144" s="1">
        <v>44230</v>
      </c>
      <c r="C144" t="s">
        <v>14</v>
      </c>
      <c r="D144" t="s">
        <v>15</v>
      </c>
      <c r="E144">
        <v>89459845</v>
      </c>
      <c r="F144" s="10">
        <v>134900</v>
      </c>
      <c r="G144" s="4">
        <v>77345.5</v>
      </c>
      <c r="H144" s="10">
        <v>2698</v>
      </c>
      <c r="I144" s="10">
        <v>84</v>
      </c>
      <c r="J144" s="9">
        <v>16</v>
      </c>
      <c r="K144" s="4">
        <v>115856</v>
      </c>
    </row>
    <row r="145" spans="1:11" x14ac:dyDescent="0.25">
      <c r="A145">
        <v>36</v>
      </c>
      <c r="B145" s="1">
        <v>44231</v>
      </c>
      <c r="C145" t="s">
        <v>14</v>
      </c>
      <c r="D145" t="s">
        <v>15</v>
      </c>
      <c r="E145">
        <v>89459845</v>
      </c>
      <c r="F145" s="10">
        <v>196484</v>
      </c>
      <c r="G145" s="4">
        <v>41269.599999999999</v>
      </c>
      <c r="H145" s="10">
        <v>3599</v>
      </c>
      <c r="I145" s="10">
        <v>55</v>
      </c>
      <c r="J145" s="9">
        <v>9</v>
      </c>
      <c r="K145" s="4">
        <v>68589</v>
      </c>
    </row>
    <row r="146" spans="1:11" x14ac:dyDescent="0.25">
      <c r="A146">
        <v>47</v>
      </c>
      <c r="B146" s="1">
        <v>44232</v>
      </c>
      <c r="C146" t="s">
        <v>14</v>
      </c>
      <c r="D146" t="s">
        <v>15</v>
      </c>
      <c r="E146">
        <v>89459845</v>
      </c>
      <c r="F146" s="10">
        <v>236719</v>
      </c>
      <c r="G146" s="4">
        <v>96930.6</v>
      </c>
      <c r="H146" s="10">
        <v>4504</v>
      </c>
      <c r="I146" s="10">
        <v>151</v>
      </c>
      <c r="J146" s="9">
        <v>23</v>
      </c>
      <c r="K146" s="4">
        <v>177882</v>
      </c>
    </row>
    <row r="147" spans="1:11" x14ac:dyDescent="0.25">
      <c r="A147">
        <v>58</v>
      </c>
      <c r="B147" s="1">
        <v>44233</v>
      </c>
      <c r="C147" t="s">
        <v>14</v>
      </c>
      <c r="D147" t="s">
        <v>15</v>
      </c>
      <c r="E147">
        <v>89459845</v>
      </c>
      <c r="F147" s="10">
        <v>44950</v>
      </c>
      <c r="G147" s="4">
        <v>6768.87</v>
      </c>
      <c r="H147" s="10">
        <v>899</v>
      </c>
      <c r="I147" s="10">
        <v>13</v>
      </c>
      <c r="J147" s="9">
        <v>1</v>
      </c>
      <c r="K147" s="4">
        <v>8136</v>
      </c>
    </row>
    <row r="148" spans="1:11" x14ac:dyDescent="0.25">
      <c r="A148">
        <v>69</v>
      </c>
      <c r="B148" s="1">
        <v>44234</v>
      </c>
      <c r="C148" t="s">
        <v>14</v>
      </c>
      <c r="D148" t="s">
        <v>15</v>
      </c>
      <c r="E148">
        <v>89459845</v>
      </c>
      <c r="F148" s="10">
        <v>44650</v>
      </c>
      <c r="G148" s="4">
        <v>6426</v>
      </c>
      <c r="H148" s="10">
        <v>893</v>
      </c>
      <c r="I148" s="10">
        <v>18</v>
      </c>
      <c r="J148" s="9">
        <v>2</v>
      </c>
      <c r="K148" s="4">
        <v>14152</v>
      </c>
    </row>
    <row r="149" spans="1:11" x14ac:dyDescent="0.25">
      <c r="A149">
        <v>80</v>
      </c>
      <c r="B149" s="1">
        <v>44235</v>
      </c>
      <c r="C149" t="s">
        <v>14</v>
      </c>
      <c r="D149" t="s">
        <v>15</v>
      </c>
      <c r="E149">
        <v>89459845</v>
      </c>
      <c r="F149" s="10">
        <v>51350</v>
      </c>
      <c r="G149" s="4">
        <v>6918.85</v>
      </c>
      <c r="H149" s="10">
        <v>904</v>
      </c>
      <c r="I149" s="10">
        <v>20</v>
      </c>
      <c r="J149" s="9">
        <v>2</v>
      </c>
      <c r="K149" s="4">
        <v>16240</v>
      </c>
    </row>
    <row r="150" spans="1:11" x14ac:dyDescent="0.25">
      <c r="A150">
        <v>91</v>
      </c>
      <c r="B150" s="1">
        <v>44236</v>
      </c>
      <c r="C150" t="s">
        <v>14</v>
      </c>
      <c r="D150" t="s">
        <v>15</v>
      </c>
      <c r="E150">
        <v>89459845</v>
      </c>
      <c r="F150" s="10">
        <v>44900</v>
      </c>
      <c r="G150" s="4">
        <v>3095.21</v>
      </c>
      <c r="H150" s="10">
        <v>898</v>
      </c>
      <c r="I150" s="10">
        <v>5</v>
      </c>
      <c r="J150" s="9">
        <v>1</v>
      </c>
      <c r="K150" s="4">
        <v>7998</v>
      </c>
    </row>
    <row r="151" spans="1:11" x14ac:dyDescent="0.25">
      <c r="A151">
        <v>102</v>
      </c>
      <c r="B151" s="1">
        <v>44237</v>
      </c>
      <c r="C151" t="s">
        <v>14</v>
      </c>
      <c r="D151" t="s">
        <v>15</v>
      </c>
      <c r="E151">
        <v>89459845</v>
      </c>
      <c r="F151" s="10">
        <v>108748</v>
      </c>
      <c r="G151" s="4">
        <v>51883.1</v>
      </c>
      <c r="H151" s="10">
        <v>1797</v>
      </c>
      <c r="I151" s="10">
        <v>57</v>
      </c>
      <c r="J151" s="9">
        <v>11</v>
      </c>
      <c r="K151" s="4">
        <v>86724</v>
      </c>
    </row>
    <row r="152" spans="1:11" x14ac:dyDescent="0.25">
      <c r="A152">
        <v>113</v>
      </c>
      <c r="B152" s="1">
        <v>44238</v>
      </c>
      <c r="C152" t="s">
        <v>14</v>
      </c>
      <c r="D152" t="s">
        <v>15</v>
      </c>
      <c r="E152">
        <v>89459845</v>
      </c>
      <c r="F152" s="10">
        <v>134600</v>
      </c>
      <c r="G152" s="4">
        <v>26220.400000000001</v>
      </c>
      <c r="H152" s="10">
        <v>2692</v>
      </c>
      <c r="I152" s="10">
        <v>54</v>
      </c>
      <c r="J152" s="9">
        <v>6</v>
      </c>
      <c r="K152" s="4">
        <v>48990</v>
      </c>
    </row>
    <row r="153" spans="1:11" x14ac:dyDescent="0.25">
      <c r="A153">
        <v>124</v>
      </c>
      <c r="B153" s="1">
        <v>44239</v>
      </c>
      <c r="C153" t="s">
        <v>14</v>
      </c>
      <c r="D153" t="s">
        <v>15</v>
      </c>
      <c r="E153">
        <v>89459845</v>
      </c>
      <c r="F153" s="10">
        <v>161493</v>
      </c>
      <c r="G153" s="4">
        <v>59745.3</v>
      </c>
      <c r="H153" s="10">
        <v>3602</v>
      </c>
      <c r="I153" s="10">
        <v>72</v>
      </c>
      <c r="J153" s="9">
        <v>14</v>
      </c>
      <c r="K153" s="4">
        <v>122710</v>
      </c>
    </row>
    <row r="154" spans="1:11" x14ac:dyDescent="0.25">
      <c r="A154">
        <v>135</v>
      </c>
      <c r="B154" s="1">
        <v>44240</v>
      </c>
      <c r="C154" t="s">
        <v>14</v>
      </c>
      <c r="D154" t="s">
        <v>15</v>
      </c>
      <c r="E154">
        <v>89459845</v>
      </c>
      <c r="F154" s="10">
        <v>225350</v>
      </c>
      <c r="G154" s="4">
        <v>61588.1</v>
      </c>
      <c r="H154" s="10">
        <v>4507</v>
      </c>
      <c r="I154" s="10">
        <v>100</v>
      </c>
      <c r="J154" s="9">
        <v>17</v>
      </c>
      <c r="K154" s="4">
        <v>152660</v>
      </c>
    </row>
    <row r="155" spans="1:11" x14ac:dyDescent="0.25">
      <c r="A155">
        <v>146</v>
      </c>
      <c r="B155" s="1">
        <v>44241</v>
      </c>
      <c r="C155" t="s">
        <v>14</v>
      </c>
      <c r="D155" t="s">
        <v>15</v>
      </c>
      <c r="E155">
        <v>89459845</v>
      </c>
      <c r="F155" s="10">
        <v>263754</v>
      </c>
      <c r="G155" s="4">
        <v>56440.3</v>
      </c>
      <c r="H155" s="10">
        <v>5409</v>
      </c>
      <c r="I155" s="10">
        <v>90</v>
      </c>
      <c r="J155" s="9">
        <v>11</v>
      </c>
      <c r="K155" s="4">
        <v>84183</v>
      </c>
    </row>
    <row r="156" spans="1:11" x14ac:dyDescent="0.25">
      <c r="A156">
        <v>157</v>
      </c>
      <c r="B156" s="1">
        <v>44242</v>
      </c>
      <c r="C156" t="s">
        <v>14</v>
      </c>
      <c r="D156" t="s">
        <v>15</v>
      </c>
      <c r="E156">
        <v>89459845</v>
      </c>
      <c r="F156" s="10">
        <v>315350</v>
      </c>
      <c r="G156" s="4">
        <v>82930.7</v>
      </c>
      <c r="H156" s="10">
        <v>6307</v>
      </c>
      <c r="I156" s="10">
        <v>126</v>
      </c>
      <c r="J156" s="9">
        <v>19</v>
      </c>
      <c r="K156" s="4">
        <v>138073</v>
      </c>
    </row>
    <row r="157" spans="1:11" x14ac:dyDescent="0.25">
      <c r="A157">
        <v>168</v>
      </c>
      <c r="B157" s="1">
        <v>44243</v>
      </c>
      <c r="C157" t="s">
        <v>14</v>
      </c>
      <c r="D157" t="s">
        <v>15</v>
      </c>
      <c r="E157">
        <v>89459845</v>
      </c>
      <c r="F157" s="10">
        <v>373184</v>
      </c>
      <c r="G157" s="4">
        <v>102053</v>
      </c>
      <c r="H157" s="10">
        <v>7198</v>
      </c>
      <c r="I157" s="10">
        <v>144</v>
      </c>
      <c r="J157" s="9">
        <v>22</v>
      </c>
      <c r="K157" s="4">
        <v>185482</v>
      </c>
    </row>
    <row r="158" spans="1:11" x14ac:dyDescent="0.25">
      <c r="A158">
        <v>179</v>
      </c>
      <c r="B158" s="1">
        <v>44244</v>
      </c>
      <c r="C158" t="s">
        <v>14</v>
      </c>
      <c r="D158" t="s">
        <v>15</v>
      </c>
      <c r="E158">
        <v>89459845</v>
      </c>
      <c r="F158" s="10">
        <v>490058</v>
      </c>
      <c r="G158" s="4">
        <v>116213</v>
      </c>
      <c r="H158" s="10">
        <v>8104</v>
      </c>
      <c r="I158" s="10">
        <v>162</v>
      </c>
      <c r="J158" s="9">
        <v>31</v>
      </c>
      <c r="K158" s="4">
        <v>227726</v>
      </c>
    </row>
    <row r="159" spans="1:11" x14ac:dyDescent="0.25">
      <c r="A159">
        <v>190</v>
      </c>
      <c r="B159" s="1">
        <v>44245</v>
      </c>
      <c r="C159" t="s">
        <v>14</v>
      </c>
      <c r="D159" t="s">
        <v>15</v>
      </c>
      <c r="E159">
        <v>89459845</v>
      </c>
      <c r="F159" s="10">
        <v>527210</v>
      </c>
      <c r="G159" s="4">
        <v>119542</v>
      </c>
      <c r="H159" s="10">
        <v>9004</v>
      </c>
      <c r="I159" s="10">
        <v>162</v>
      </c>
      <c r="J159" s="9">
        <v>28</v>
      </c>
      <c r="K159" s="4">
        <v>214368</v>
      </c>
    </row>
    <row r="160" spans="1:11" x14ac:dyDescent="0.25">
      <c r="A160">
        <v>201</v>
      </c>
      <c r="B160" s="1">
        <v>44246</v>
      </c>
      <c r="C160" t="s">
        <v>14</v>
      </c>
      <c r="D160" t="s">
        <v>15</v>
      </c>
      <c r="E160">
        <v>89459845</v>
      </c>
      <c r="F160" s="10">
        <v>413291</v>
      </c>
      <c r="G160" s="4">
        <v>9777.5499999999993</v>
      </c>
      <c r="H160" s="10">
        <v>9904</v>
      </c>
      <c r="I160" s="10">
        <v>14</v>
      </c>
      <c r="J160" s="9">
        <v>2</v>
      </c>
      <c r="K160" s="4">
        <v>15962</v>
      </c>
    </row>
    <row r="161" spans="1:11" x14ac:dyDescent="0.25">
      <c r="A161">
        <v>212</v>
      </c>
      <c r="B161" s="1">
        <v>44247</v>
      </c>
      <c r="C161" t="s">
        <v>14</v>
      </c>
      <c r="D161" t="s">
        <v>15</v>
      </c>
      <c r="E161">
        <v>89459845</v>
      </c>
      <c r="F161" s="10">
        <v>540450</v>
      </c>
      <c r="G161" s="4">
        <v>190469</v>
      </c>
      <c r="H161" s="10">
        <v>10809</v>
      </c>
      <c r="I161" s="10">
        <v>359</v>
      </c>
      <c r="J161" s="9">
        <v>47</v>
      </c>
      <c r="K161" s="4">
        <v>365378</v>
      </c>
    </row>
    <row r="162" spans="1:11" x14ac:dyDescent="0.25">
      <c r="A162">
        <v>223</v>
      </c>
      <c r="B162" s="1">
        <v>44248</v>
      </c>
      <c r="C162" t="s">
        <v>14</v>
      </c>
      <c r="D162" t="s">
        <v>15</v>
      </c>
      <c r="E162">
        <v>89459845</v>
      </c>
      <c r="F162" s="10">
        <v>49655</v>
      </c>
      <c r="G162" s="4">
        <v>9444.1200000000008</v>
      </c>
      <c r="H162" s="10">
        <v>907</v>
      </c>
      <c r="I162" s="10">
        <v>18</v>
      </c>
      <c r="J162" s="9">
        <v>2</v>
      </c>
      <c r="K162" s="4">
        <v>15962</v>
      </c>
    </row>
    <row r="163" spans="1:11" x14ac:dyDescent="0.25">
      <c r="A163">
        <v>234</v>
      </c>
      <c r="B163" s="1">
        <v>44249</v>
      </c>
      <c r="C163" t="s">
        <v>14</v>
      </c>
      <c r="D163" t="s">
        <v>15</v>
      </c>
      <c r="E163">
        <v>89459845</v>
      </c>
      <c r="F163" s="10">
        <v>90500</v>
      </c>
      <c r="G163" s="4">
        <v>30645.4</v>
      </c>
      <c r="H163" s="10">
        <v>1810</v>
      </c>
      <c r="I163" s="10">
        <v>65</v>
      </c>
      <c r="J163" s="9">
        <v>7</v>
      </c>
      <c r="K163" s="4">
        <v>59045</v>
      </c>
    </row>
    <row r="164" spans="1:11" x14ac:dyDescent="0.25">
      <c r="A164">
        <v>245</v>
      </c>
      <c r="B164" s="1">
        <v>44250</v>
      </c>
      <c r="C164" t="s">
        <v>14</v>
      </c>
      <c r="D164" t="s">
        <v>15</v>
      </c>
      <c r="E164">
        <v>89459845</v>
      </c>
      <c r="F164" s="10">
        <v>22175</v>
      </c>
      <c r="G164" s="4">
        <v>5409.21</v>
      </c>
      <c r="H164" s="10">
        <v>442</v>
      </c>
      <c r="I164" s="10">
        <v>9</v>
      </c>
      <c r="J164" s="9">
        <v>2</v>
      </c>
      <c r="K164" s="4">
        <v>15050</v>
      </c>
    </row>
    <row r="165" spans="1:11" x14ac:dyDescent="0.25">
      <c r="A165">
        <v>256</v>
      </c>
      <c r="B165" s="1">
        <v>44251</v>
      </c>
      <c r="C165" t="s">
        <v>14</v>
      </c>
      <c r="D165" t="s">
        <v>15</v>
      </c>
      <c r="E165">
        <v>89459845</v>
      </c>
      <c r="F165" s="10">
        <v>45150</v>
      </c>
      <c r="G165" s="4">
        <v>14306.2</v>
      </c>
      <c r="H165" s="10">
        <v>903</v>
      </c>
      <c r="I165" s="10">
        <v>18</v>
      </c>
      <c r="J165" s="9">
        <v>3</v>
      </c>
      <c r="K165" s="4">
        <v>23943</v>
      </c>
    </row>
    <row r="166" spans="1:11" x14ac:dyDescent="0.25">
      <c r="A166">
        <v>267</v>
      </c>
      <c r="B166" s="1">
        <v>44252</v>
      </c>
      <c r="C166" t="s">
        <v>14</v>
      </c>
      <c r="D166" t="s">
        <v>15</v>
      </c>
      <c r="E166">
        <v>89459845</v>
      </c>
      <c r="F166" s="10">
        <v>8750</v>
      </c>
      <c r="G166" s="4">
        <v>1078.73</v>
      </c>
      <c r="H166" s="10">
        <v>175</v>
      </c>
      <c r="I166" s="10">
        <v>1</v>
      </c>
      <c r="J166" s="9">
        <v>0</v>
      </c>
      <c r="K166" s="4">
        <v>0</v>
      </c>
    </row>
    <row r="167" spans="1:11" x14ac:dyDescent="0.25">
      <c r="A167">
        <v>278</v>
      </c>
      <c r="B167" s="1">
        <v>44253</v>
      </c>
      <c r="C167" t="s">
        <v>14</v>
      </c>
      <c r="D167" t="s">
        <v>15</v>
      </c>
      <c r="E167">
        <v>89459845</v>
      </c>
      <c r="F167" s="10">
        <v>22450</v>
      </c>
      <c r="G167" s="4">
        <v>1545.74</v>
      </c>
      <c r="H167" s="10">
        <v>449</v>
      </c>
      <c r="I167" s="10">
        <v>2</v>
      </c>
      <c r="J167" s="9">
        <v>0</v>
      </c>
      <c r="K167" s="4">
        <v>0</v>
      </c>
    </row>
    <row r="168" spans="1:11" x14ac:dyDescent="0.25">
      <c r="A168">
        <v>289</v>
      </c>
      <c r="B168" s="1">
        <v>44254</v>
      </c>
      <c r="C168" t="s">
        <v>14</v>
      </c>
      <c r="D168" t="s">
        <v>15</v>
      </c>
      <c r="E168">
        <v>89459845</v>
      </c>
      <c r="F168" s="10">
        <v>4662</v>
      </c>
      <c r="G168" s="4">
        <v>1754.25</v>
      </c>
      <c r="H168" s="10">
        <v>83</v>
      </c>
      <c r="I168" s="10">
        <v>2</v>
      </c>
      <c r="J168" s="9">
        <v>0</v>
      </c>
      <c r="K168" s="4">
        <v>0</v>
      </c>
    </row>
    <row r="169" spans="1:11" x14ac:dyDescent="0.25">
      <c r="A169">
        <v>300</v>
      </c>
      <c r="B169" s="1">
        <v>44255</v>
      </c>
      <c r="C169" t="s">
        <v>14</v>
      </c>
      <c r="D169" t="s">
        <v>15</v>
      </c>
      <c r="E169">
        <v>89459845</v>
      </c>
      <c r="F169" s="10">
        <v>11554</v>
      </c>
      <c r="G169" s="4">
        <v>3529.73</v>
      </c>
      <c r="H169" s="10">
        <v>187</v>
      </c>
      <c r="I169" s="10">
        <v>5</v>
      </c>
      <c r="J169" s="9">
        <v>1</v>
      </c>
      <c r="K169" s="4">
        <v>8714</v>
      </c>
    </row>
    <row r="170" spans="1:11" x14ac:dyDescent="0.25">
      <c r="A170">
        <v>4</v>
      </c>
      <c r="B170" s="1">
        <v>44228</v>
      </c>
      <c r="C170" t="s">
        <v>16</v>
      </c>
      <c r="D170" t="s">
        <v>15</v>
      </c>
      <c r="E170">
        <v>127823</v>
      </c>
      <c r="F170" s="10">
        <v>147038</v>
      </c>
      <c r="G170" s="4">
        <v>6037</v>
      </c>
      <c r="H170" s="10">
        <v>1196</v>
      </c>
      <c r="I170" s="10">
        <v>24</v>
      </c>
      <c r="J170" s="9">
        <v>1</v>
      </c>
      <c r="K170" s="4">
        <v>2114</v>
      </c>
    </row>
    <row r="171" spans="1:11" x14ac:dyDescent="0.25">
      <c r="A171">
        <v>15</v>
      </c>
      <c r="B171" s="1">
        <v>44229</v>
      </c>
      <c r="C171" t="s">
        <v>16</v>
      </c>
      <c r="D171" t="s">
        <v>15</v>
      </c>
      <c r="E171">
        <v>127823</v>
      </c>
      <c r="F171" s="10">
        <v>314704</v>
      </c>
      <c r="G171" s="4">
        <v>15153.6</v>
      </c>
      <c r="H171" s="10">
        <v>2395</v>
      </c>
      <c r="I171" s="10">
        <v>39</v>
      </c>
      <c r="J171" s="9">
        <v>4</v>
      </c>
      <c r="K171" s="4">
        <v>12540</v>
      </c>
    </row>
    <row r="172" spans="1:11" x14ac:dyDescent="0.25">
      <c r="A172">
        <v>26</v>
      </c>
      <c r="B172" s="1">
        <v>44230</v>
      </c>
      <c r="C172" t="s">
        <v>16</v>
      </c>
      <c r="D172" t="s">
        <v>15</v>
      </c>
      <c r="E172">
        <v>127823</v>
      </c>
      <c r="F172" s="10">
        <v>4371854</v>
      </c>
      <c r="G172" s="4">
        <v>49498.9</v>
      </c>
      <c r="H172" s="10">
        <v>7207</v>
      </c>
      <c r="I172" s="10">
        <v>144</v>
      </c>
      <c r="J172" s="9">
        <v>13</v>
      </c>
      <c r="K172" s="4">
        <v>38753</v>
      </c>
    </row>
    <row r="173" spans="1:11" x14ac:dyDescent="0.25">
      <c r="A173">
        <v>37</v>
      </c>
      <c r="B173" s="1">
        <v>44231</v>
      </c>
      <c r="C173" t="s">
        <v>16</v>
      </c>
      <c r="D173" t="s">
        <v>15</v>
      </c>
      <c r="E173">
        <v>127823</v>
      </c>
      <c r="F173" s="10">
        <v>1531679</v>
      </c>
      <c r="G173" s="4">
        <v>60108.800000000003</v>
      </c>
      <c r="H173" s="10">
        <v>9591</v>
      </c>
      <c r="I173" s="10">
        <v>234</v>
      </c>
      <c r="J173" s="9">
        <v>17</v>
      </c>
      <c r="K173" s="4">
        <v>58990</v>
      </c>
    </row>
    <row r="174" spans="1:11" x14ac:dyDescent="0.25">
      <c r="A174">
        <v>48</v>
      </c>
      <c r="B174" s="1">
        <v>44232</v>
      </c>
      <c r="C174" t="s">
        <v>16</v>
      </c>
      <c r="D174" t="s">
        <v>15</v>
      </c>
      <c r="E174">
        <v>127823</v>
      </c>
      <c r="F174" s="10">
        <v>9914040</v>
      </c>
      <c r="G174" s="4">
        <v>56875.199999999997</v>
      </c>
      <c r="H174" s="10">
        <v>11993</v>
      </c>
      <c r="I174" s="10">
        <v>139</v>
      </c>
      <c r="J174" s="9">
        <v>14</v>
      </c>
      <c r="K174" s="4">
        <v>49644</v>
      </c>
    </row>
    <row r="175" spans="1:11" x14ac:dyDescent="0.25">
      <c r="A175">
        <v>59</v>
      </c>
      <c r="B175" s="1">
        <v>44233</v>
      </c>
      <c r="C175" t="s">
        <v>16</v>
      </c>
      <c r="D175" t="s">
        <v>15</v>
      </c>
      <c r="E175">
        <v>127823</v>
      </c>
      <c r="F175" s="10">
        <v>478400</v>
      </c>
      <c r="G175" s="4">
        <v>22542</v>
      </c>
      <c r="H175" s="10">
        <v>2392</v>
      </c>
      <c r="I175" s="10">
        <v>48</v>
      </c>
      <c r="J175" s="9">
        <v>6</v>
      </c>
      <c r="K175" s="4">
        <v>13152</v>
      </c>
    </row>
    <row r="176" spans="1:11" x14ac:dyDescent="0.25">
      <c r="A176">
        <v>70</v>
      </c>
      <c r="B176" s="1">
        <v>44234</v>
      </c>
      <c r="C176" t="s">
        <v>16</v>
      </c>
      <c r="D176" t="s">
        <v>15</v>
      </c>
      <c r="E176">
        <v>127823</v>
      </c>
      <c r="F176" s="10">
        <v>1137473</v>
      </c>
      <c r="G176" s="4">
        <v>18102.099999999999</v>
      </c>
      <c r="H176" s="10">
        <v>2404</v>
      </c>
      <c r="I176" s="10">
        <v>48</v>
      </c>
      <c r="J176" s="9">
        <v>5</v>
      </c>
      <c r="K176" s="4">
        <v>17845</v>
      </c>
    </row>
    <row r="177" spans="1:11" x14ac:dyDescent="0.25">
      <c r="A177">
        <v>81</v>
      </c>
      <c r="B177" s="1">
        <v>44235</v>
      </c>
      <c r="C177" t="s">
        <v>16</v>
      </c>
      <c r="D177" t="s">
        <v>15</v>
      </c>
      <c r="E177">
        <v>127823</v>
      </c>
      <c r="F177" s="10">
        <v>478000</v>
      </c>
      <c r="G177" s="4">
        <v>16567.5</v>
      </c>
      <c r="H177" s="10">
        <v>2390</v>
      </c>
      <c r="I177" s="10">
        <v>48</v>
      </c>
      <c r="J177" s="9">
        <v>5</v>
      </c>
      <c r="K177" s="4">
        <v>16995</v>
      </c>
    </row>
    <row r="178" spans="1:11" x14ac:dyDescent="0.25">
      <c r="A178">
        <v>92</v>
      </c>
      <c r="B178" s="1">
        <v>44236</v>
      </c>
      <c r="C178" t="s">
        <v>16</v>
      </c>
      <c r="D178" t="s">
        <v>15</v>
      </c>
      <c r="E178">
        <v>127823</v>
      </c>
      <c r="F178" s="10">
        <v>478600</v>
      </c>
      <c r="G178" s="4">
        <v>20299.3</v>
      </c>
      <c r="H178" s="10">
        <v>2393</v>
      </c>
      <c r="I178" s="10">
        <v>48</v>
      </c>
      <c r="J178" s="9">
        <v>5</v>
      </c>
      <c r="K178" s="4">
        <v>14905</v>
      </c>
    </row>
    <row r="179" spans="1:11" x14ac:dyDescent="0.25">
      <c r="A179">
        <v>103</v>
      </c>
      <c r="B179" s="1">
        <v>44237</v>
      </c>
      <c r="C179" t="s">
        <v>16</v>
      </c>
      <c r="D179" t="s">
        <v>15</v>
      </c>
      <c r="E179">
        <v>127823</v>
      </c>
      <c r="F179" s="10">
        <v>797238</v>
      </c>
      <c r="G179" s="4">
        <v>67577.8</v>
      </c>
      <c r="H179" s="10">
        <v>4797</v>
      </c>
      <c r="I179" s="10">
        <v>154</v>
      </c>
      <c r="J179" s="9">
        <v>19</v>
      </c>
      <c r="K179" s="4">
        <v>42598</v>
      </c>
    </row>
    <row r="180" spans="1:11" x14ac:dyDescent="0.25">
      <c r="A180">
        <v>114</v>
      </c>
      <c r="B180" s="1">
        <v>44238</v>
      </c>
      <c r="C180" t="s">
        <v>16</v>
      </c>
      <c r="D180" t="s">
        <v>15</v>
      </c>
      <c r="E180">
        <v>127823</v>
      </c>
      <c r="F180" s="10">
        <v>1254537</v>
      </c>
      <c r="G180" s="4">
        <v>51422.5</v>
      </c>
      <c r="H180" s="10">
        <v>7198</v>
      </c>
      <c r="I180" s="10">
        <v>144</v>
      </c>
      <c r="J180" s="9">
        <v>14</v>
      </c>
      <c r="K180" s="4">
        <v>41986</v>
      </c>
    </row>
    <row r="181" spans="1:11" x14ac:dyDescent="0.25">
      <c r="A181">
        <v>125</v>
      </c>
      <c r="B181" s="1">
        <v>44239</v>
      </c>
      <c r="C181" t="s">
        <v>16</v>
      </c>
      <c r="D181" t="s">
        <v>15</v>
      </c>
      <c r="E181">
        <v>127823</v>
      </c>
      <c r="F181" s="10">
        <v>1502383</v>
      </c>
      <c r="G181" s="4">
        <v>86733.1</v>
      </c>
      <c r="H181" s="10">
        <v>9605</v>
      </c>
      <c r="I181" s="10">
        <v>192</v>
      </c>
      <c r="J181" s="9">
        <v>19</v>
      </c>
      <c r="K181" s="4">
        <v>56639</v>
      </c>
    </row>
    <row r="182" spans="1:11" x14ac:dyDescent="0.25">
      <c r="A182">
        <v>136</v>
      </c>
      <c r="B182" s="1">
        <v>44240</v>
      </c>
      <c r="C182" t="s">
        <v>16</v>
      </c>
      <c r="D182" t="s">
        <v>15</v>
      </c>
      <c r="E182">
        <v>127823</v>
      </c>
      <c r="F182" s="10">
        <v>3452027</v>
      </c>
      <c r="G182" s="4">
        <v>216562</v>
      </c>
      <c r="H182" s="10">
        <v>12010</v>
      </c>
      <c r="I182" s="10">
        <v>378</v>
      </c>
      <c r="J182" s="9">
        <v>56</v>
      </c>
      <c r="K182" s="4">
        <v>123088</v>
      </c>
    </row>
    <row r="183" spans="1:11" x14ac:dyDescent="0.25">
      <c r="A183">
        <v>147</v>
      </c>
      <c r="B183" s="1">
        <v>44241</v>
      </c>
      <c r="C183" t="s">
        <v>16</v>
      </c>
      <c r="D183" t="s">
        <v>15</v>
      </c>
      <c r="E183">
        <v>127823</v>
      </c>
      <c r="F183" s="10">
        <v>3111389</v>
      </c>
      <c r="G183" s="4">
        <v>196998</v>
      </c>
      <c r="H183" s="10">
        <v>14390</v>
      </c>
      <c r="I183" s="10">
        <v>498</v>
      </c>
      <c r="J183" s="9">
        <v>48</v>
      </c>
      <c r="K183" s="4">
        <v>101280</v>
      </c>
    </row>
    <row r="184" spans="1:11" x14ac:dyDescent="0.25">
      <c r="A184">
        <v>158</v>
      </c>
      <c r="B184" s="1">
        <v>44242</v>
      </c>
      <c r="C184" t="s">
        <v>16</v>
      </c>
      <c r="D184" t="s">
        <v>15</v>
      </c>
      <c r="E184">
        <v>127823</v>
      </c>
      <c r="F184" s="10">
        <v>3359600</v>
      </c>
      <c r="G184" s="4">
        <v>124854</v>
      </c>
      <c r="H184" s="10">
        <v>16798</v>
      </c>
      <c r="I184" s="10">
        <v>336</v>
      </c>
      <c r="J184" s="9">
        <v>31</v>
      </c>
      <c r="K184" s="4">
        <v>92411</v>
      </c>
    </row>
    <row r="185" spans="1:11" x14ac:dyDescent="0.25">
      <c r="A185">
        <v>169</v>
      </c>
      <c r="B185" s="1">
        <v>44243</v>
      </c>
      <c r="C185" t="s">
        <v>16</v>
      </c>
      <c r="D185" t="s">
        <v>15</v>
      </c>
      <c r="E185">
        <v>127823</v>
      </c>
      <c r="F185" s="10">
        <v>3841400</v>
      </c>
      <c r="G185" s="4">
        <v>271906</v>
      </c>
      <c r="H185" s="10">
        <v>19207</v>
      </c>
      <c r="I185" s="10">
        <v>666</v>
      </c>
      <c r="J185" s="9">
        <v>67</v>
      </c>
      <c r="K185" s="4">
        <v>199727</v>
      </c>
    </row>
    <row r="186" spans="1:11" x14ac:dyDescent="0.25">
      <c r="A186">
        <v>180</v>
      </c>
      <c r="B186" s="1">
        <v>44244</v>
      </c>
      <c r="C186" t="s">
        <v>16</v>
      </c>
      <c r="D186" t="s">
        <v>15</v>
      </c>
      <c r="E186">
        <v>127823</v>
      </c>
      <c r="F186" s="10">
        <v>4319200</v>
      </c>
      <c r="G186" s="4">
        <v>180223</v>
      </c>
      <c r="H186" s="10">
        <v>21596</v>
      </c>
      <c r="I186" s="10">
        <v>442</v>
      </c>
      <c r="J186" s="9">
        <v>44</v>
      </c>
      <c r="K186" s="4">
        <v>136708</v>
      </c>
    </row>
    <row r="187" spans="1:11" x14ac:dyDescent="0.25">
      <c r="A187">
        <v>191</v>
      </c>
      <c r="B187" s="1">
        <v>44245</v>
      </c>
      <c r="C187" t="s">
        <v>16</v>
      </c>
      <c r="D187" t="s">
        <v>15</v>
      </c>
      <c r="E187">
        <v>127823</v>
      </c>
      <c r="F187" s="10">
        <v>10593685</v>
      </c>
      <c r="G187" s="4">
        <v>200986</v>
      </c>
      <c r="H187" s="10">
        <v>24005</v>
      </c>
      <c r="I187" s="10">
        <v>480</v>
      </c>
      <c r="J187" s="9">
        <v>43</v>
      </c>
      <c r="K187" s="4">
        <v>93353</v>
      </c>
    </row>
    <row r="188" spans="1:11" x14ac:dyDescent="0.25">
      <c r="A188">
        <v>202</v>
      </c>
      <c r="B188" s="1">
        <v>44246</v>
      </c>
      <c r="C188" t="s">
        <v>16</v>
      </c>
      <c r="D188" t="s">
        <v>15</v>
      </c>
      <c r="E188">
        <v>127823</v>
      </c>
      <c r="F188" s="10">
        <v>8455475</v>
      </c>
      <c r="G188" s="4">
        <v>81623.5</v>
      </c>
      <c r="H188" s="10">
        <v>26406</v>
      </c>
      <c r="I188" s="10">
        <v>281</v>
      </c>
      <c r="J188" s="9">
        <v>20</v>
      </c>
      <c r="K188" s="4">
        <v>72300</v>
      </c>
    </row>
    <row r="189" spans="1:11" x14ac:dyDescent="0.25">
      <c r="A189">
        <v>213</v>
      </c>
      <c r="B189" s="1">
        <v>44247</v>
      </c>
      <c r="C189" t="s">
        <v>16</v>
      </c>
      <c r="D189" t="s">
        <v>15</v>
      </c>
      <c r="E189">
        <v>127823</v>
      </c>
      <c r="F189" s="10">
        <v>5762000</v>
      </c>
      <c r="G189" s="4">
        <v>435770</v>
      </c>
      <c r="H189" s="10">
        <v>28810</v>
      </c>
      <c r="I189" s="10">
        <v>732</v>
      </c>
      <c r="J189" s="9">
        <v>96</v>
      </c>
      <c r="K189" s="4">
        <v>253440</v>
      </c>
    </row>
    <row r="190" spans="1:11" x14ac:dyDescent="0.25">
      <c r="A190">
        <v>224</v>
      </c>
      <c r="B190" s="1">
        <v>44248</v>
      </c>
      <c r="C190" t="s">
        <v>16</v>
      </c>
      <c r="D190" t="s">
        <v>15</v>
      </c>
      <c r="E190">
        <v>127823</v>
      </c>
      <c r="F190" s="10">
        <v>478400</v>
      </c>
      <c r="G190" s="4">
        <v>17476.2</v>
      </c>
      <c r="H190" s="10">
        <v>2392</v>
      </c>
      <c r="I190" s="10">
        <v>48</v>
      </c>
      <c r="J190" s="9">
        <v>5</v>
      </c>
      <c r="K190" s="4">
        <v>12910</v>
      </c>
    </row>
    <row r="191" spans="1:11" x14ac:dyDescent="0.25">
      <c r="A191">
        <v>235</v>
      </c>
      <c r="B191" s="1">
        <v>44249</v>
      </c>
      <c r="C191" t="s">
        <v>16</v>
      </c>
      <c r="D191" t="s">
        <v>15</v>
      </c>
      <c r="E191">
        <v>127823</v>
      </c>
      <c r="F191" s="10">
        <v>959600</v>
      </c>
      <c r="G191" s="4">
        <v>12348.3</v>
      </c>
      <c r="H191" s="10">
        <v>4798</v>
      </c>
      <c r="I191" s="10">
        <v>39</v>
      </c>
      <c r="J191" s="9">
        <v>4</v>
      </c>
      <c r="K191" s="4">
        <v>11924</v>
      </c>
    </row>
    <row r="192" spans="1:11" x14ac:dyDescent="0.25">
      <c r="A192">
        <v>246</v>
      </c>
      <c r="B192" s="1">
        <v>44250</v>
      </c>
      <c r="C192" t="s">
        <v>16</v>
      </c>
      <c r="D192" t="s">
        <v>15</v>
      </c>
      <c r="E192">
        <v>127823</v>
      </c>
      <c r="F192" s="10">
        <v>241000</v>
      </c>
      <c r="G192" s="4">
        <v>12581.6</v>
      </c>
      <c r="H192" s="10">
        <v>1205</v>
      </c>
      <c r="I192" s="10">
        <v>24</v>
      </c>
      <c r="J192" s="9">
        <v>3</v>
      </c>
      <c r="K192" s="4">
        <v>8943</v>
      </c>
    </row>
    <row r="193" spans="1:11" x14ac:dyDescent="0.25">
      <c r="A193">
        <v>257</v>
      </c>
      <c r="B193" s="1">
        <v>44251</v>
      </c>
      <c r="C193" t="s">
        <v>16</v>
      </c>
      <c r="D193" t="s">
        <v>15</v>
      </c>
      <c r="E193">
        <v>127823</v>
      </c>
      <c r="F193" s="10">
        <v>291441</v>
      </c>
      <c r="G193" s="4">
        <v>22357.599999999999</v>
      </c>
      <c r="H193" s="10">
        <v>2408</v>
      </c>
      <c r="I193" s="10">
        <v>52</v>
      </c>
      <c r="J193" s="9">
        <v>5</v>
      </c>
      <c r="K193" s="4">
        <v>19060</v>
      </c>
    </row>
    <row r="194" spans="1:11" x14ac:dyDescent="0.25">
      <c r="A194">
        <v>268</v>
      </c>
      <c r="B194" s="1">
        <v>44252</v>
      </c>
      <c r="C194" t="s">
        <v>16</v>
      </c>
      <c r="D194" t="s">
        <v>15</v>
      </c>
      <c r="E194">
        <v>127823</v>
      </c>
      <c r="F194" s="10">
        <v>61867</v>
      </c>
      <c r="G194" s="4">
        <v>9472.2199999999993</v>
      </c>
      <c r="H194" s="10">
        <v>487</v>
      </c>
      <c r="I194" s="10">
        <v>19</v>
      </c>
      <c r="J194" s="9">
        <v>2</v>
      </c>
      <c r="K194" s="4">
        <v>5730</v>
      </c>
    </row>
    <row r="195" spans="1:11" x14ac:dyDescent="0.25">
      <c r="A195">
        <v>279</v>
      </c>
      <c r="B195" s="1">
        <v>44253</v>
      </c>
      <c r="C195" t="s">
        <v>16</v>
      </c>
      <c r="D195" t="s">
        <v>15</v>
      </c>
      <c r="E195">
        <v>127823</v>
      </c>
      <c r="F195" s="10">
        <v>240600</v>
      </c>
      <c r="G195" s="4">
        <v>4453.1000000000004</v>
      </c>
      <c r="H195" s="10">
        <v>1203</v>
      </c>
      <c r="I195" s="10">
        <v>11</v>
      </c>
      <c r="J195" s="9">
        <v>1</v>
      </c>
      <c r="K195" s="4">
        <v>2283</v>
      </c>
    </row>
    <row r="196" spans="1:11" x14ac:dyDescent="0.25">
      <c r="A196">
        <v>290</v>
      </c>
      <c r="B196" s="1">
        <v>44254</v>
      </c>
      <c r="C196" t="s">
        <v>16</v>
      </c>
      <c r="D196" t="s">
        <v>15</v>
      </c>
      <c r="E196">
        <v>127823</v>
      </c>
      <c r="F196" s="10">
        <v>40004</v>
      </c>
      <c r="G196" s="4">
        <v>1487.24</v>
      </c>
      <c r="H196" s="10">
        <v>243</v>
      </c>
      <c r="I196" s="10">
        <v>5</v>
      </c>
      <c r="J196" s="9">
        <v>0</v>
      </c>
      <c r="K196" s="4">
        <v>0</v>
      </c>
    </row>
    <row r="197" spans="1:11" x14ac:dyDescent="0.25">
      <c r="A197">
        <v>301</v>
      </c>
      <c r="B197" s="1">
        <v>44255</v>
      </c>
      <c r="C197" t="s">
        <v>16</v>
      </c>
      <c r="D197" t="s">
        <v>15</v>
      </c>
      <c r="E197">
        <v>127823</v>
      </c>
      <c r="F197" s="10">
        <v>55625</v>
      </c>
      <c r="G197" s="4">
        <v>384.75</v>
      </c>
      <c r="H197" s="10">
        <v>487</v>
      </c>
      <c r="I197" s="10">
        <v>1</v>
      </c>
      <c r="J197" s="9">
        <v>0</v>
      </c>
      <c r="K197" s="4">
        <v>0</v>
      </c>
    </row>
    <row r="198" spans="1:11" x14ac:dyDescent="0.25">
      <c r="A198">
        <v>10</v>
      </c>
      <c r="B198" s="1">
        <v>44228</v>
      </c>
      <c r="C198" t="s">
        <v>23</v>
      </c>
      <c r="D198" t="s">
        <v>18</v>
      </c>
      <c r="E198">
        <v>374754</v>
      </c>
      <c r="F198" s="10">
        <v>120436</v>
      </c>
      <c r="G198" s="4">
        <v>23604.1</v>
      </c>
      <c r="H198" s="10">
        <v>1498</v>
      </c>
      <c r="I198" s="10">
        <v>49</v>
      </c>
      <c r="J198" s="9">
        <v>7</v>
      </c>
      <c r="K198" s="4">
        <v>39081</v>
      </c>
    </row>
    <row r="199" spans="1:11" x14ac:dyDescent="0.25">
      <c r="A199">
        <v>21</v>
      </c>
      <c r="B199" s="1">
        <v>44229</v>
      </c>
      <c r="C199" t="s">
        <v>23</v>
      </c>
      <c r="D199" t="s">
        <v>18</v>
      </c>
      <c r="E199">
        <v>374754</v>
      </c>
      <c r="F199" s="10">
        <v>299600</v>
      </c>
      <c r="G199" s="4">
        <v>13919.1</v>
      </c>
      <c r="H199" s="10">
        <v>2996</v>
      </c>
      <c r="I199" s="10">
        <v>19</v>
      </c>
      <c r="J199" s="9">
        <v>3</v>
      </c>
      <c r="K199" s="4">
        <v>14466</v>
      </c>
    </row>
    <row r="200" spans="1:11" x14ac:dyDescent="0.25">
      <c r="A200">
        <v>32</v>
      </c>
      <c r="B200" s="1">
        <v>44230</v>
      </c>
      <c r="C200" t="s">
        <v>23</v>
      </c>
      <c r="D200" t="s">
        <v>18</v>
      </c>
      <c r="E200">
        <v>374754</v>
      </c>
      <c r="F200" s="10">
        <v>667352</v>
      </c>
      <c r="G200" s="4">
        <v>194336</v>
      </c>
      <c r="H200" s="10">
        <v>8996</v>
      </c>
      <c r="I200" s="10">
        <v>342</v>
      </c>
      <c r="J200" s="9">
        <v>51</v>
      </c>
      <c r="K200" s="4">
        <v>254031</v>
      </c>
    </row>
    <row r="201" spans="1:11" x14ac:dyDescent="0.25">
      <c r="A201">
        <v>43</v>
      </c>
      <c r="B201" s="1">
        <v>44231</v>
      </c>
      <c r="C201" t="s">
        <v>23</v>
      </c>
      <c r="D201" t="s">
        <v>18</v>
      </c>
      <c r="E201">
        <v>374754</v>
      </c>
      <c r="F201" s="10">
        <v>1199300</v>
      </c>
      <c r="G201" s="4">
        <v>149279</v>
      </c>
      <c r="H201" s="10">
        <v>11993</v>
      </c>
      <c r="I201" s="10">
        <v>267</v>
      </c>
      <c r="J201" s="9">
        <v>38</v>
      </c>
      <c r="K201" s="4">
        <v>224542</v>
      </c>
    </row>
    <row r="202" spans="1:11" x14ac:dyDescent="0.25">
      <c r="A202">
        <v>54</v>
      </c>
      <c r="B202" s="1">
        <v>44232</v>
      </c>
      <c r="C202" t="s">
        <v>23</v>
      </c>
      <c r="D202" t="s">
        <v>18</v>
      </c>
      <c r="E202">
        <v>374754</v>
      </c>
      <c r="F202" s="10">
        <v>2153303</v>
      </c>
      <c r="G202" s="4">
        <v>36431.699999999997</v>
      </c>
      <c r="H202" s="10">
        <v>15003</v>
      </c>
      <c r="I202" s="10">
        <v>51</v>
      </c>
      <c r="J202" s="9">
        <v>8</v>
      </c>
      <c r="K202" s="4">
        <v>47816</v>
      </c>
    </row>
    <row r="203" spans="1:11" x14ac:dyDescent="0.25">
      <c r="A203">
        <v>65</v>
      </c>
      <c r="B203" s="1">
        <v>44233</v>
      </c>
      <c r="C203" t="s">
        <v>23</v>
      </c>
      <c r="D203" t="s">
        <v>18</v>
      </c>
      <c r="E203">
        <v>374754</v>
      </c>
      <c r="F203" s="10">
        <v>300700</v>
      </c>
      <c r="G203" s="4">
        <v>8289.2099999999991</v>
      </c>
      <c r="H203" s="10">
        <v>3007</v>
      </c>
      <c r="I203" s="10">
        <v>20</v>
      </c>
      <c r="J203" s="9">
        <v>2</v>
      </c>
      <c r="K203" s="4">
        <v>9450</v>
      </c>
    </row>
    <row r="204" spans="1:11" x14ac:dyDescent="0.25">
      <c r="A204">
        <v>76</v>
      </c>
      <c r="B204" s="1">
        <v>44234</v>
      </c>
      <c r="C204" t="s">
        <v>23</v>
      </c>
      <c r="D204" t="s">
        <v>18</v>
      </c>
      <c r="E204">
        <v>374754</v>
      </c>
      <c r="F204" s="10">
        <v>300700</v>
      </c>
      <c r="G204" s="4">
        <v>46167.6</v>
      </c>
      <c r="H204" s="10">
        <v>3007</v>
      </c>
      <c r="I204" s="10">
        <v>93</v>
      </c>
      <c r="J204" s="9">
        <v>12</v>
      </c>
      <c r="K204" s="4">
        <v>68076</v>
      </c>
    </row>
    <row r="205" spans="1:11" x14ac:dyDescent="0.25">
      <c r="A205">
        <v>87</v>
      </c>
      <c r="B205" s="1">
        <v>44235</v>
      </c>
      <c r="C205" t="s">
        <v>23</v>
      </c>
      <c r="D205" t="s">
        <v>18</v>
      </c>
      <c r="E205">
        <v>374754</v>
      </c>
      <c r="F205" s="10">
        <v>361650</v>
      </c>
      <c r="G205" s="4">
        <v>31154.3</v>
      </c>
      <c r="H205" s="10">
        <v>2991</v>
      </c>
      <c r="I205" s="10">
        <v>60</v>
      </c>
      <c r="J205" s="9">
        <v>9</v>
      </c>
      <c r="K205" s="4">
        <v>45027</v>
      </c>
    </row>
    <row r="206" spans="1:11" x14ac:dyDescent="0.25">
      <c r="A206">
        <v>98</v>
      </c>
      <c r="B206" s="1">
        <v>44236</v>
      </c>
      <c r="C206" t="s">
        <v>23</v>
      </c>
      <c r="D206" t="s">
        <v>18</v>
      </c>
      <c r="E206">
        <v>374754</v>
      </c>
      <c r="F206" s="10">
        <v>346068</v>
      </c>
      <c r="G206" s="4">
        <v>57642.400000000001</v>
      </c>
      <c r="H206" s="10">
        <v>3006</v>
      </c>
      <c r="I206" s="10">
        <v>99</v>
      </c>
      <c r="J206" s="9">
        <v>15</v>
      </c>
      <c r="K206" s="4">
        <v>89460</v>
      </c>
    </row>
    <row r="207" spans="1:11" x14ac:dyDescent="0.25">
      <c r="A207">
        <v>109</v>
      </c>
      <c r="B207" s="1">
        <v>44237</v>
      </c>
      <c r="C207" t="s">
        <v>23</v>
      </c>
      <c r="D207" t="s">
        <v>18</v>
      </c>
      <c r="E207">
        <v>374754</v>
      </c>
      <c r="F207" s="10">
        <v>489728</v>
      </c>
      <c r="G207" s="4">
        <v>126901</v>
      </c>
      <c r="H207" s="10">
        <v>6005</v>
      </c>
      <c r="I207" s="10">
        <v>187</v>
      </c>
      <c r="J207" s="9">
        <v>34</v>
      </c>
      <c r="K207" s="4">
        <v>143888</v>
      </c>
    </row>
    <row r="208" spans="1:11" x14ac:dyDescent="0.25">
      <c r="A208">
        <v>120</v>
      </c>
      <c r="B208" s="1">
        <v>44238</v>
      </c>
      <c r="C208" t="s">
        <v>23</v>
      </c>
      <c r="D208" t="s">
        <v>18</v>
      </c>
      <c r="E208">
        <v>374754</v>
      </c>
      <c r="F208" s="10">
        <v>900400</v>
      </c>
      <c r="G208" s="4">
        <v>128751</v>
      </c>
      <c r="H208" s="10">
        <v>9004</v>
      </c>
      <c r="I208" s="10">
        <v>227</v>
      </c>
      <c r="J208" s="9">
        <v>29</v>
      </c>
      <c r="K208" s="4">
        <v>143869</v>
      </c>
    </row>
    <row r="209" spans="1:11" x14ac:dyDescent="0.25">
      <c r="A209">
        <v>131</v>
      </c>
      <c r="B209" s="1">
        <v>44239</v>
      </c>
      <c r="C209" t="s">
        <v>23</v>
      </c>
      <c r="D209" t="s">
        <v>18</v>
      </c>
      <c r="E209">
        <v>374754</v>
      </c>
      <c r="F209" s="10">
        <v>1200300</v>
      </c>
      <c r="G209" s="4">
        <v>308572</v>
      </c>
      <c r="H209" s="10">
        <v>12003</v>
      </c>
      <c r="I209" s="10">
        <v>412</v>
      </c>
      <c r="J209" s="9">
        <v>79</v>
      </c>
      <c r="K209" s="4">
        <v>393499</v>
      </c>
    </row>
    <row r="210" spans="1:11" x14ac:dyDescent="0.25">
      <c r="A210">
        <v>142</v>
      </c>
      <c r="B210" s="1">
        <v>44240</v>
      </c>
      <c r="C210" t="s">
        <v>23</v>
      </c>
      <c r="D210" t="s">
        <v>18</v>
      </c>
      <c r="E210">
        <v>374754</v>
      </c>
      <c r="F210" s="10">
        <v>1499200</v>
      </c>
      <c r="G210" s="4">
        <v>32770.1</v>
      </c>
      <c r="H210" s="10">
        <v>14992</v>
      </c>
      <c r="I210" s="10">
        <v>50</v>
      </c>
      <c r="J210" s="9">
        <v>8</v>
      </c>
      <c r="K210" s="4">
        <v>43976</v>
      </c>
    </row>
    <row r="211" spans="1:11" x14ac:dyDescent="0.25">
      <c r="A211">
        <v>153</v>
      </c>
      <c r="B211" s="1">
        <v>44241</v>
      </c>
      <c r="C211" t="s">
        <v>23</v>
      </c>
      <c r="D211" t="s">
        <v>18</v>
      </c>
      <c r="E211">
        <v>374754</v>
      </c>
      <c r="F211" s="10">
        <v>2429465</v>
      </c>
      <c r="G211" s="4">
        <v>205870</v>
      </c>
      <c r="H211" s="10">
        <v>17998</v>
      </c>
      <c r="I211" s="10">
        <v>354</v>
      </c>
      <c r="J211" s="9">
        <v>53</v>
      </c>
      <c r="K211" s="4">
        <v>306817</v>
      </c>
    </row>
    <row r="212" spans="1:11" x14ac:dyDescent="0.25">
      <c r="A212">
        <v>164</v>
      </c>
      <c r="B212" s="1">
        <v>44242</v>
      </c>
      <c r="C212" t="s">
        <v>23</v>
      </c>
      <c r="D212" t="s">
        <v>18</v>
      </c>
      <c r="E212">
        <v>374754</v>
      </c>
      <c r="F212" s="10">
        <v>2100700</v>
      </c>
      <c r="G212" s="4">
        <v>82452</v>
      </c>
      <c r="H212" s="10">
        <v>21007</v>
      </c>
      <c r="I212" s="10">
        <v>122</v>
      </c>
      <c r="J212" s="9">
        <v>24</v>
      </c>
      <c r="K212" s="4">
        <v>103392</v>
      </c>
    </row>
    <row r="213" spans="1:11" x14ac:dyDescent="0.25">
      <c r="A213">
        <v>175</v>
      </c>
      <c r="B213" s="1">
        <v>44243</v>
      </c>
      <c r="C213" t="s">
        <v>23</v>
      </c>
      <c r="D213" t="s">
        <v>18</v>
      </c>
      <c r="E213">
        <v>374754</v>
      </c>
      <c r="F213" s="10">
        <v>3937010</v>
      </c>
      <c r="G213" s="4">
        <v>620903</v>
      </c>
      <c r="H213" s="10">
        <v>23994</v>
      </c>
      <c r="I213" s="10">
        <v>833</v>
      </c>
      <c r="J213" s="9">
        <v>160</v>
      </c>
      <c r="K213" s="4">
        <v>939360</v>
      </c>
    </row>
    <row r="214" spans="1:11" x14ac:dyDescent="0.25">
      <c r="A214">
        <v>186</v>
      </c>
      <c r="B214" s="1">
        <v>44244</v>
      </c>
      <c r="C214" t="s">
        <v>23</v>
      </c>
      <c r="D214" t="s">
        <v>18</v>
      </c>
      <c r="E214">
        <v>374754</v>
      </c>
      <c r="F214" s="10">
        <v>2795511</v>
      </c>
      <c r="G214" s="4">
        <v>462606</v>
      </c>
      <c r="H214" s="10">
        <v>26990</v>
      </c>
      <c r="I214" s="10">
        <v>795</v>
      </c>
      <c r="J214" s="9">
        <v>119</v>
      </c>
      <c r="K214" s="4">
        <v>592739</v>
      </c>
    </row>
    <row r="215" spans="1:11" x14ac:dyDescent="0.25">
      <c r="A215">
        <v>197</v>
      </c>
      <c r="B215" s="1">
        <v>44245</v>
      </c>
      <c r="C215" t="s">
        <v>23</v>
      </c>
      <c r="D215" t="s">
        <v>18</v>
      </c>
      <c r="E215">
        <v>374754</v>
      </c>
      <c r="F215" s="10">
        <v>2482796</v>
      </c>
      <c r="G215" s="4">
        <v>518530</v>
      </c>
      <c r="H215" s="10">
        <v>30000</v>
      </c>
      <c r="I215" s="10">
        <v>1032</v>
      </c>
      <c r="J215" s="9">
        <v>134</v>
      </c>
      <c r="K215" s="4">
        <v>796630</v>
      </c>
    </row>
    <row r="216" spans="1:11" x14ac:dyDescent="0.25">
      <c r="A216">
        <v>208</v>
      </c>
      <c r="B216" s="1">
        <v>44246</v>
      </c>
      <c r="C216" t="s">
        <v>23</v>
      </c>
      <c r="D216" t="s">
        <v>18</v>
      </c>
      <c r="E216">
        <v>374754</v>
      </c>
      <c r="F216" s="10">
        <v>3299900</v>
      </c>
      <c r="G216" s="4">
        <v>404285</v>
      </c>
      <c r="H216" s="10">
        <v>32999</v>
      </c>
      <c r="I216" s="10">
        <v>694</v>
      </c>
      <c r="J216" s="9">
        <v>104</v>
      </c>
      <c r="K216" s="4">
        <v>519272</v>
      </c>
    </row>
    <row r="217" spans="1:11" x14ac:dyDescent="0.25">
      <c r="A217">
        <v>219</v>
      </c>
      <c r="B217" s="1">
        <v>44247</v>
      </c>
      <c r="C217" t="s">
        <v>23</v>
      </c>
      <c r="D217" t="s">
        <v>18</v>
      </c>
      <c r="E217">
        <v>374754</v>
      </c>
      <c r="F217" s="10">
        <v>5497354</v>
      </c>
      <c r="G217" s="4">
        <v>504576</v>
      </c>
      <c r="H217" s="10">
        <v>35994</v>
      </c>
      <c r="I217" s="10">
        <v>822</v>
      </c>
      <c r="J217" s="9">
        <v>137</v>
      </c>
      <c r="K217" s="4">
        <v>682397</v>
      </c>
    </row>
    <row r="218" spans="1:11" x14ac:dyDescent="0.25">
      <c r="A218">
        <v>230</v>
      </c>
      <c r="B218" s="1">
        <v>44248</v>
      </c>
      <c r="C218" t="s">
        <v>23</v>
      </c>
      <c r="D218" t="s">
        <v>18</v>
      </c>
      <c r="E218">
        <v>374754</v>
      </c>
      <c r="F218" s="10">
        <v>300900</v>
      </c>
      <c r="G218" s="4">
        <v>65006.3</v>
      </c>
      <c r="H218" s="10">
        <v>3009</v>
      </c>
      <c r="I218" s="10">
        <v>89</v>
      </c>
      <c r="J218" s="9">
        <v>17</v>
      </c>
      <c r="K218" s="4">
        <v>84677</v>
      </c>
    </row>
    <row r="219" spans="1:11" x14ac:dyDescent="0.25">
      <c r="A219">
        <v>241</v>
      </c>
      <c r="B219" s="1">
        <v>44249</v>
      </c>
      <c r="C219" t="s">
        <v>23</v>
      </c>
      <c r="D219" t="s">
        <v>18</v>
      </c>
      <c r="E219">
        <v>374754</v>
      </c>
      <c r="F219" s="10">
        <v>599700</v>
      </c>
      <c r="G219" s="4">
        <v>137382</v>
      </c>
      <c r="H219" s="10">
        <v>5997</v>
      </c>
      <c r="I219" s="10">
        <v>236</v>
      </c>
      <c r="J219" s="9">
        <v>35</v>
      </c>
      <c r="K219" s="4">
        <v>158340</v>
      </c>
    </row>
    <row r="220" spans="1:11" x14ac:dyDescent="0.25">
      <c r="A220">
        <v>252</v>
      </c>
      <c r="B220" s="1">
        <v>44250</v>
      </c>
      <c r="C220" t="s">
        <v>23</v>
      </c>
      <c r="D220" t="s">
        <v>18</v>
      </c>
      <c r="E220">
        <v>374754</v>
      </c>
      <c r="F220" s="10">
        <v>117218</v>
      </c>
      <c r="G220" s="4">
        <v>15435</v>
      </c>
      <c r="H220" s="10">
        <v>1500</v>
      </c>
      <c r="I220" s="10">
        <v>31</v>
      </c>
      <c r="J220" s="9">
        <v>4</v>
      </c>
      <c r="K220" s="4">
        <v>17816</v>
      </c>
    </row>
    <row r="221" spans="1:11" x14ac:dyDescent="0.25">
      <c r="A221">
        <v>263</v>
      </c>
      <c r="B221" s="1">
        <v>44251</v>
      </c>
      <c r="C221" t="s">
        <v>23</v>
      </c>
      <c r="D221" t="s">
        <v>18</v>
      </c>
      <c r="E221">
        <v>374754</v>
      </c>
      <c r="F221" s="10">
        <v>355802</v>
      </c>
      <c r="G221" s="4">
        <v>42311.5</v>
      </c>
      <c r="H221" s="10">
        <v>2990</v>
      </c>
      <c r="I221" s="10">
        <v>60</v>
      </c>
      <c r="J221" s="9">
        <v>9</v>
      </c>
      <c r="K221" s="4">
        <v>44829</v>
      </c>
    </row>
    <row r="222" spans="1:11" x14ac:dyDescent="0.25">
      <c r="A222">
        <v>274</v>
      </c>
      <c r="B222" s="1">
        <v>44252</v>
      </c>
      <c r="C222" t="s">
        <v>23</v>
      </c>
      <c r="D222" t="s">
        <v>18</v>
      </c>
      <c r="E222">
        <v>374754</v>
      </c>
      <c r="F222" s="10">
        <v>46753</v>
      </c>
      <c r="G222" s="4">
        <v>6227.53</v>
      </c>
      <c r="H222" s="10">
        <v>591</v>
      </c>
      <c r="I222" s="10">
        <v>12</v>
      </c>
      <c r="J222" s="9">
        <v>2</v>
      </c>
      <c r="K222" s="4">
        <v>10130</v>
      </c>
    </row>
    <row r="223" spans="1:11" x14ac:dyDescent="0.25">
      <c r="A223">
        <v>285</v>
      </c>
      <c r="B223" s="1">
        <v>44253</v>
      </c>
      <c r="C223" t="s">
        <v>23</v>
      </c>
      <c r="D223" t="s">
        <v>18</v>
      </c>
      <c r="E223">
        <v>374754</v>
      </c>
      <c r="F223" s="10">
        <v>192489</v>
      </c>
      <c r="G223" s="4">
        <v>15596</v>
      </c>
      <c r="H223" s="10">
        <v>1497</v>
      </c>
      <c r="I223" s="10">
        <v>34</v>
      </c>
      <c r="J223" s="9">
        <v>5</v>
      </c>
      <c r="K223" s="4">
        <v>25205</v>
      </c>
    </row>
    <row r="224" spans="1:11" x14ac:dyDescent="0.25">
      <c r="A224">
        <v>296</v>
      </c>
      <c r="B224" s="1">
        <v>44254</v>
      </c>
      <c r="C224" t="s">
        <v>23</v>
      </c>
      <c r="D224" t="s">
        <v>18</v>
      </c>
      <c r="E224">
        <v>374754</v>
      </c>
      <c r="F224" s="10">
        <v>24018</v>
      </c>
      <c r="G224" s="4">
        <v>3524.08</v>
      </c>
      <c r="H224" s="10">
        <v>298</v>
      </c>
      <c r="I224" s="10">
        <v>6</v>
      </c>
      <c r="J224" s="9">
        <v>1</v>
      </c>
      <c r="K224" s="4">
        <v>4661</v>
      </c>
    </row>
    <row r="225" spans="1:11" x14ac:dyDescent="0.25">
      <c r="A225">
        <v>307</v>
      </c>
      <c r="B225" s="1">
        <v>44255</v>
      </c>
      <c r="C225" t="s">
        <v>23</v>
      </c>
      <c r="D225" t="s">
        <v>18</v>
      </c>
      <c r="E225">
        <v>374754</v>
      </c>
      <c r="F225" s="10">
        <v>94058</v>
      </c>
      <c r="G225" s="4">
        <v>4845.6499999999996</v>
      </c>
      <c r="H225" s="10">
        <v>594</v>
      </c>
      <c r="I225" s="10">
        <v>12</v>
      </c>
      <c r="J225" s="9">
        <v>1</v>
      </c>
      <c r="K225" s="4">
        <v>5008</v>
      </c>
    </row>
    <row r="226" spans="1:11" x14ac:dyDescent="0.25">
      <c r="A226">
        <v>6</v>
      </c>
      <c r="B226" s="1">
        <v>44228</v>
      </c>
      <c r="C226" t="s">
        <v>19</v>
      </c>
      <c r="D226" t="s">
        <v>12</v>
      </c>
      <c r="E226">
        <v>9034945</v>
      </c>
      <c r="F226" s="10">
        <v>444857</v>
      </c>
      <c r="G226" s="4">
        <v>9540.01</v>
      </c>
      <c r="H226" s="10">
        <v>1342</v>
      </c>
      <c r="I226" s="10">
        <v>27</v>
      </c>
      <c r="J226" s="9">
        <v>3</v>
      </c>
      <c r="K226" s="4">
        <v>17943</v>
      </c>
    </row>
    <row r="227" spans="1:11" x14ac:dyDescent="0.25">
      <c r="A227">
        <v>17</v>
      </c>
      <c r="B227" s="1">
        <v>44229</v>
      </c>
      <c r="C227" t="s">
        <v>19</v>
      </c>
      <c r="D227" t="s">
        <v>12</v>
      </c>
      <c r="E227">
        <v>9034945</v>
      </c>
      <c r="F227" s="10">
        <v>540200</v>
      </c>
      <c r="G227" s="4">
        <v>29081.1</v>
      </c>
      <c r="H227" s="10">
        <v>2701</v>
      </c>
      <c r="I227" s="10">
        <v>54</v>
      </c>
      <c r="J227" s="9">
        <v>9</v>
      </c>
      <c r="K227" s="4">
        <v>45585</v>
      </c>
    </row>
    <row r="228" spans="1:11" x14ac:dyDescent="0.25">
      <c r="A228">
        <v>28</v>
      </c>
      <c r="B228" s="1">
        <v>44230</v>
      </c>
      <c r="C228" t="s">
        <v>19</v>
      </c>
      <c r="D228" t="s">
        <v>12</v>
      </c>
      <c r="E228">
        <v>9034945</v>
      </c>
      <c r="F228" s="10">
        <v>1618600</v>
      </c>
      <c r="G228" s="4">
        <v>62509.8</v>
      </c>
      <c r="H228" s="10">
        <v>8093</v>
      </c>
      <c r="I228" s="10">
        <v>166</v>
      </c>
      <c r="J228" s="9">
        <v>15</v>
      </c>
      <c r="K228" s="4">
        <v>84600</v>
      </c>
    </row>
    <row r="229" spans="1:11" x14ac:dyDescent="0.25">
      <c r="A229">
        <v>39</v>
      </c>
      <c r="B229" s="1">
        <v>44231</v>
      </c>
      <c r="C229" t="s">
        <v>19</v>
      </c>
      <c r="D229" t="s">
        <v>12</v>
      </c>
      <c r="E229">
        <v>9034945</v>
      </c>
      <c r="F229" s="10">
        <v>1322751</v>
      </c>
      <c r="G229" s="4">
        <v>104028</v>
      </c>
      <c r="H229" s="10">
        <v>10794</v>
      </c>
      <c r="I229" s="10">
        <v>238</v>
      </c>
      <c r="J229" s="9">
        <v>27</v>
      </c>
      <c r="K229" s="4">
        <v>179037</v>
      </c>
    </row>
    <row r="230" spans="1:11" x14ac:dyDescent="0.25">
      <c r="A230">
        <v>50</v>
      </c>
      <c r="B230" s="1">
        <v>44232</v>
      </c>
      <c r="C230" t="s">
        <v>19</v>
      </c>
      <c r="D230" t="s">
        <v>12</v>
      </c>
      <c r="E230">
        <v>9034945</v>
      </c>
      <c r="F230" s="10">
        <v>7485780</v>
      </c>
      <c r="G230" s="4">
        <v>258306</v>
      </c>
      <c r="H230" s="10">
        <v>13498</v>
      </c>
      <c r="I230" s="10">
        <v>526</v>
      </c>
      <c r="J230" s="9">
        <v>76</v>
      </c>
      <c r="K230" s="4">
        <v>454556</v>
      </c>
    </row>
    <row r="231" spans="1:11" x14ac:dyDescent="0.25">
      <c r="A231">
        <v>61</v>
      </c>
      <c r="B231" s="1">
        <v>44233</v>
      </c>
      <c r="C231" t="s">
        <v>19</v>
      </c>
      <c r="D231" t="s">
        <v>12</v>
      </c>
      <c r="E231">
        <v>9034945</v>
      </c>
      <c r="F231" s="10">
        <v>425467</v>
      </c>
      <c r="G231" s="4">
        <v>3661.53</v>
      </c>
      <c r="H231" s="10">
        <v>2695</v>
      </c>
      <c r="I231" s="10">
        <v>14</v>
      </c>
      <c r="J231" s="9">
        <v>1</v>
      </c>
      <c r="K231" s="4">
        <v>5958</v>
      </c>
    </row>
    <row r="232" spans="1:11" x14ac:dyDescent="0.25">
      <c r="A232">
        <v>72</v>
      </c>
      <c r="B232" s="1">
        <v>44234</v>
      </c>
      <c r="C232" t="s">
        <v>19</v>
      </c>
      <c r="D232" t="s">
        <v>12</v>
      </c>
      <c r="E232">
        <v>9034945</v>
      </c>
      <c r="F232" s="10">
        <v>1246126</v>
      </c>
      <c r="G232" s="4">
        <v>37965.9</v>
      </c>
      <c r="H232" s="10">
        <v>2696</v>
      </c>
      <c r="I232" s="10">
        <v>100</v>
      </c>
      <c r="J232" s="9">
        <v>11</v>
      </c>
      <c r="K232" s="4">
        <v>65791</v>
      </c>
    </row>
    <row r="233" spans="1:11" x14ac:dyDescent="0.25">
      <c r="A233">
        <v>83</v>
      </c>
      <c r="B233" s="1">
        <v>44235</v>
      </c>
      <c r="C233" t="s">
        <v>19</v>
      </c>
      <c r="D233" t="s">
        <v>12</v>
      </c>
      <c r="E233">
        <v>9034945</v>
      </c>
      <c r="F233" s="10">
        <v>472836</v>
      </c>
      <c r="G233" s="4">
        <v>330.76</v>
      </c>
      <c r="H233" s="10">
        <v>2690</v>
      </c>
      <c r="I233" s="10">
        <v>1</v>
      </c>
      <c r="J233" s="9">
        <v>0</v>
      </c>
      <c r="K233" s="4">
        <v>0</v>
      </c>
    </row>
    <row r="234" spans="1:11" x14ac:dyDescent="0.25">
      <c r="A234">
        <v>94</v>
      </c>
      <c r="B234" s="1">
        <v>44236</v>
      </c>
      <c r="C234" t="s">
        <v>19</v>
      </c>
      <c r="D234" t="s">
        <v>12</v>
      </c>
      <c r="E234">
        <v>9034945</v>
      </c>
      <c r="F234" s="10">
        <v>759532</v>
      </c>
      <c r="G234" s="4">
        <v>10317</v>
      </c>
      <c r="H234" s="10">
        <v>2701</v>
      </c>
      <c r="I234" s="10">
        <v>19</v>
      </c>
      <c r="J234" s="9">
        <v>3</v>
      </c>
      <c r="K234" s="4">
        <v>19800</v>
      </c>
    </row>
    <row r="235" spans="1:11" x14ac:dyDescent="0.25">
      <c r="A235">
        <v>105</v>
      </c>
      <c r="B235" s="1">
        <v>44237</v>
      </c>
      <c r="C235" t="s">
        <v>19</v>
      </c>
      <c r="D235" t="s">
        <v>12</v>
      </c>
      <c r="E235">
        <v>9034945</v>
      </c>
      <c r="F235" s="10">
        <v>3858193</v>
      </c>
      <c r="G235" s="4">
        <v>38890.300000000003</v>
      </c>
      <c r="H235" s="10">
        <v>5406</v>
      </c>
      <c r="I235" s="10">
        <v>186</v>
      </c>
      <c r="J235" s="9">
        <v>14</v>
      </c>
      <c r="K235" s="4">
        <v>83734</v>
      </c>
    </row>
    <row r="236" spans="1:11" x14ac:dyDescent="0.25">
      <c r="A236">
        <v>116</v>
      </c>
      <c r="B236" s="1">
        <v>44238</v>
      </c>
      <c r="C236" t="s">
        <v>19</v>
      </c>
      <c r="D236" t="s">
        <v>12</v>
      </c>
      <c r="E236">
        <v>9034945</v>
      </c>
      <c r="F236" s="10">
        <v>2224531</v>
      </c>
      <c r="G236" s="4">
        <v>348.99</v>
      </c>
      <c r="H236" s="10">
        <v>8106</v>
      </c>
      <c r="I236" s="10">
        <v>1</v>
      </c>
      <c r="J236" s="9">
        <v>0</v>
      </c>
      <c r="K236" s="4">
        <v>0</v>
      </c>
    </row>
    <row r="237" spans="1:11" x14ac:dyDescent="0.25">
      <c r="A237">
        <v>127</v>
      </c>
      <c r="B237" s="1">
        <v>44239</v>
      </c>
      <c r="C237" t="s">
        <v>19</v>
      </c>
      <c r="D237" t="s">
        <v>12</v>
      </c>
      <c r="E237">
        <v>9034945</v>
      </c>
      <c r="F237" s="10">
        <v>3735390</v>
      </c>
      <c r="G237" s="4">
        <v>26659.9</v>
      </c>
      <c r="H237" s="10">
        <v>10806</v>
      </c>
      <c r="I237" s="10">
        <v>115</v>
      </c>
      <c r="J237" s="9">
        <v>9</v>
      </c>
      <c r="K237" s="4">
        <v>53523</v>
      </c>
    </row>
    <row r="238" spans="1:11" x14ac:dyDescent="0.25">
      <c r="A238">
        <v>138</v>
      </c>
      <c r="B238" s="1">
        <v>44240</v>
      </c>
      <c r="C238" t="s">
        <v>19</v>
      </c>
      <c r="D238" t="s">
        <v>12</v>
      </c>
      <c r="E238">
        <v>9034945</v>
      </c>
      <c r="F238" s="10">
        <v>2698200</v>
      </c>
      <c r="G238" s="4">
        <v>88844.800000000003</v>
      </c>
      <c r="H238" s="10">
        <v>13491</v>
      </c>
      <c r="I238" s="10">
        <v>219</v>
      </c>
      <c r="J238" s="9">
        <v>26</v>
      </c>
      <c r="K238" s="4">
        <v>176384</v>
      </c>
    </row>
    <row r="239" spans="1:11" x14ac:dyDescent="0.25">
      <c r="A239">
        <v>149</v>
      </c>
      <c r="B239" s="1">
        <v>44241</v>
      </c>
      <c r="C239" t="s">
        <v>19</v>
      </c>
      <c r="D239" t="s">
        <v>12</v>
      </c>
      <c r="E239">
        <v>9034945</v>
      </c>
      <c r="F239" s="10">
        <v>3239400</v>
      </c>
      <c r="G239" s="4">
        <v>312844</v>
      </c>
      <c r="H239" s="10">
        <v>16197</v>
      </c>
      <c r="I239" s="10">
        <v>604</v>
      </c>
      <c r="J239" s="9">
        <v>72</v>
      </c>
      <c r="K239" s="4">
        <v>377352</v>
      </c>
    </row>
    <row r="240" spans="1:11" x14ac:dyDescent="0.25">
      <c r="A240">
        <v>160</v>
      </c>
      <c r="B240" s="1">
        <v>44242</v>
      </c>
      <c r="C240" t="s">
        <v>19</v>
      </c>
      <c r="D240" t="s">
        <v>12</v>
      </c>
      <c r="E240">
        <v>9034945</v>
      </c>
      <c r="F240" s="10">
        <v>3780200</v>
      </c>
      <c r="G240" s="4">
        <v>136269</v>
      </c>
      <c r="H240" s="10">
        <v>18901</v>
      </c>
      <c r="I240" s="10">
        <v>378</v>
      </c>
      <c r="J240" s="9">
        <v>45</v>
      </c>
      <c r="K240" s="4">
        <v>269145</v>
      </c>
    </row>
    <row r="241" spans="1:11" x14ac:dyDescent="0.25">
      <c r="A241">
        <v>171</v>
      </c>
      <c r="B241" s="1">
        <v>44243</v>
      </c>
      <c r="C241" t="s">
        <v>19</v>
      </c>
      <c r="D241" t="s">
        <v>12</v>
      </c>
      <c r="E241">
        <v>9034945</v>
      </c>
      <c r="F241" s="10">
        <v>4319200</v>
      </c>
      <c r="G241" s="4">
        <v>143680</v>
      </c>
      <c r="H241" s="10">
        <v>21596</v>
      </c>
      <c r="I241" s="10">
        <v>432</v>
      </c>
      <c r="J241" s="9">
        <v>34</v>
      </c>
      <c r="K241" s="4">
        <v>171972</v>
      </c>
    </row>
    <row r="242" spans="1:11" x14ac:dyDescent="0.25">
      <c r="A242">
        <v>182</v>
      </c>
      <c r="B242" s="1">
        <v>44244</v>
      </c>
      <c r="C242" t="s">
        <v>19</v>
      </c>
      <c r="D242" t="s">
        <v>12</v>
      </c>
      <c r="E242">
        <v>9034945</v>
      </c>
      <c r="F242" s="10">
        <v>4999407</v>
      </c>
      <c r="G242" s="4">
        <v>246023</v>
      </c>
      <c r="H242" s="10">
        <v>24294</v>
      </c>
      <c r="I242" s="10">
        <v>606</v>
      </c>
      <c r="J242" s="9">
        <v>73</v>
      </c>
      <c r="K242" s="4">
        <v>496546</v>
      </c>
    </row>
    <row r="243" spans="1:11" x14ac:dyDescent="0.25">
      <c r="A243">
        <v>193</v>
      </c>
      <c r="B243" s="1">
        <v>44245</v>
      </c>
      <c r="C243" t="s">
        <v>19</v>
      </c>
      <c r="D243" t="s">
        <v>12</v>
      </c>
      <c r="E243">
        <v>9034945</v>
      </c>
      <c r="F243" s="10">
        <v>11212959</v>
      </c>
      <c r="G243" s="4">
        <v>241388</v>
      </c>
      <c r="H243" s="10">
        <v>27009</v>
      </c>
      <c r="I243" s="10">
        <v>599</v>
      </c>
      <c r="J243" s="9">
        <v>72</v>
      </c>
      <c r="K243" s="4">
        <v>430632</v>
      </c>
    </row>
    <row r="244" spans="1:11" x14ac:dyDescent="0.25">
      <c r="A244">
        <v>204</v>
      </c>
      <c r="B244" s="1">
        <v>44246</v>
      </c>
      <c r="C244" t="s">
        <v>19</v>
      </c>
      <c r="D244" t="s">
        <v>12</v>
      </c>
      <c r="E244">
        <v>9034945</v>
      </c>
      <c r="F244" s="10">
        <v>6168252</v>
      </c>
      <c r="G244" s="4">
        <v>300775</v>
      </c>
      <c r="H244" s="10">
        <v>29699</v>
      </c>
      <c r="I244" s="10">
        <v>1082</v>
      </c>
      <c r="J244" s="9">
        <v>96</v>
      </c>
      <c r="K244" s="4">
        <v>574176</v>
      </c>
    </row>
    <row r="245" spans="1:11" x14ac:dyDescent="0.25">
      <c r="A245">
        <v>215</v>
      </c>
      <c r="B245" s="1">
        <v>44247</v>
      </c>
      <c r="C245" t="s">
        <v>19</v>
      </c>
      <c r="D245" t="s">
        <v>12</v>
      </c>
      <c r="E245">
        <v>9034945</v>
      </c>
      <c r="F245" s="10">
        <v>7669421</v>
      </c>
      <c r="G245" s="4">
        <v>404737</v>
      </c>
      <c r="H245" s="10">
        <v>32395</v>
      </c>
      <c r="I245" s="10">
        <v>1003</v>
      </c>
      <c r="J245" s="9">
        <v>139</v>
      </c>
      <c r="K245" s="4">
        <v>847066</v>
      </c>
    </row>
    <row r="246" spans="1:11" x14ac:dyDescent="0.25">
      <c r="A246">
        <v>226</v>
      </c>
      <c r="B246" s="1">
        <v>44248</v>
      </c>
      <c r="C246" t="s">
        <v>19</v>
      </c>
      <c r="D246" t="s">
        <v>12</v>
      </c>
      <c r="E246">
        <v>9034945</v>
      </c>
      <c r="F246" s="10">
        <v>555915</v>
      </c>
      <c r="G246" s="4">
        <v>29457.5</v>
      </c>
      <c r="H246" s="10">
        <v>2709</v>
      </c>
      <c r="I246" s="10">
        <v>60</v>
      </c>
      <c r="J246" s="9">
        <v>10</v>
      </c>
      <c r="K246" s="4">
        <v>55540</v>
      </c>
    </row>
    <row r="247" spans="1:11" x14ac:dyDescent="0.25">
      <c r="A247">
        <v>237</v>
      </c>
      <c r="B247" s="1">
        <v>44249</v>
      </c>
      <c r="C247" t="s">
        <v>19</v>
      </c>
      <c r="D247" t="s">
        <v>12</v>
      </c>
      <c r="E247">
        <v>9034945</v>
      </c>
      <c r="F247" s="10">
        <v>4565811</v>
      </c>
      <c r="G247" s="4">
        <v>33474.699999999997</v>
      </c>
      <c r="H247" s="10">
        <v>5397</v>
      </c>
      <c r="I247" s="10">
        <v>108</v>
      </c>
      <c r="J247" s="9">
        <v>9</v>
      </c>
      <c r="K247" s="4">
        <v>53829</v>
      </c>
    </row>
    <row r="248" spans="1:11" x14ac:dyDescent="0.25">
      <c r="A248">
        <v>248</v>
      </c>
      <c r="B248" s="1">
        <v>44250</v>
      </c>
      <c r="C248" t="s">
        <v>19</v>
      </c>
      <c r="D248" t="s">
        <v>12</v>
      </c>
      <c r="E248">
        <v>9034945</v>
      </c>
      <c r="F248" s="10">
        <v>536236</v>
      </c>
      <c r="G248" s="4">
        <v>557.25</v>
      </c>
      <c r="H248" s="10">
        <v>1349</v>
      </c>
      <c r="I248" s="10">
        <v>1</v>
      </c>
      <c r="J248" s="9">
        <v>0</v>
      </c>
      <c r="K248" s="4">
        <v>0</v>
      </c>
    </row>
    <row r="249" spans="1:11" x14ac:dyDescent="0.25">
      <c r="A249">
        <v>259</v>
      </c>
      <c r="B249" s="1">
        <v>44251</v>
      </c>
      <c r="C249" t="s">
        <v>19</v>
      </c>
      <c r="D249" t="s">
        <v>12</v>
      </c>
      <c r="E249">
        <v>9034945</v>
      </c>
      <c r="F249" s="10">
        <v>869482</v>
      </c>
      <c r="G249" s="4">
        <v>23908.400000000001</v>
      </c>
      <c r="H249" s="10">
        <v>2703</v>
      </c>
      <c r="I249" s="10">
        <v>42</v>
      </c>
      <c r="J249" s="9">
        <v>7</v>
      </c>
      <c r="K249" s="4">
        <v>36456</v>
      </c>
    </row>
    <row r="250" spans="1:11" x14ac:dyDescent="0.25">
      <c r="A250">
        <v>270</v>
      </c>
      <c r="B250" s="1">
        <v>44252</v>
      </c>
      <c r="C250" t="s">
        <v>19</v>
      </c>
      <c r="D250" t="s">
        <v>12</v>
      </c>
      <c r="E250">
        <v>9034945</v>
      </c>
      <c r="F250" s="10">
        <v>106000</v>
      </c>
      <c r="G250" s="4">
        <v>2304.0100000000002</v>
      </c>
      <c r="H250" s="10">
        <v>530</v>
      </c>
      <c r="I250" s="10">
        <v>6</v>
      </c>
      <c r="J250" s="9">
        <v>1</v>
      </c>
      <c r="K250" s="4">
        <v>5981</v>
      </c>
    </row>
    <row r="251" spans="1:11" x14ac:dyDescent="0.25">
      <c r="A251">
        <v>281</v>
      </c>
      <c r="B251" s="1">
        <v>44253</v>
      </c>
      <c r="C251" t="s">
        <v>19</v>
      </c>
      <c r="D251" t="s">
        <v>12</v>
      </c>
      <c r="E251">
        <v>9034945</v>
      </c>
      <c r="F251" s="10">
        <v>174375</v>
      </c>
      <c r="G251" s="4">
        <v>12592.4</v>
      </c>
      <c r="H251" s="10">
        <v>1342</v>
      </c>
      <c r="I251" s="10">
        <v>27</v>
      </c>
      <c r="J251" s="9">
        <v>4</v>
      </c>
      <c r="K251" s="4">
        <v>26556</v>
      </c>
    </row>
    <row r="252" spans="1:11" x14ac:dyDescent="0.25">
      <c r="A252">
        <v>292</v>
      </c>
      <c r="B252" s="1">
        <v>44254</v>
      </c>
      <c r="C252" t="s">
        <v>19</v>
      </c>
      <c r="D252" t="s">
        <v>12</v>
      </c>
      <c r="E252">
        <v>9034945</v>
      </c>
      <c r="F252" s="10">
        <v>44112</v>
      </c>
      <c r="G252" s="4">
        <v>1832.16</v>
      </c>
      <c r="H252" s="10">
        <v>275</v>
      </c>
      <c r="I252" s="10">
        <v>6</v>
      </c>
      <c r="J252" s="9">
        <v>1</v>
      </c>
      <c r="K252" s="4">
        <v>5981</v>
      </c>
    </row>
    <row r="253" spans="1:11" x14ac:dyDescent="0.25">
      <c r="A253">
        <v>303</v>
      </c>
      <c r="B253" s="1">
        <v>44255</v>
      </c>
      <c r="C253" t="s">
        <v>19</v>
      </c>
      <c r="D253" t="s">
        <v>12</v>
      </c>
      <c r="E253">
        <v>9034945</v>
      </c>
      <c r="F253" s="10">
        <v>63566</v>
      </c>
      <c r="G253" s="4">
        <v>4950.74</v>
      </c>
      <c r="H253" s="10">
        <v>546</v>
      </c>
      <c r="I253" s="10">
        <v>12</v>
      </c>
      <c r="J253" s="9">
        <v>1</v>
      </c>
      <c r="K253" s="4">
        <v>5981</v>
      </c>
    </row>
    <row r="254" spans="1:11" x14ac:dyDescent="0.25">
      <c r="A254">
        <v>7</v>
      </c>
      <c r="B254" s="1">
        <v>44228</v>
      </c>
      <c r="C254" t="s">
        <v>20</v>
      </c>
      <c r="D254" t="s">
        <v>12</v>
      </c>
      <c r="E254">
        <v>983498</v>
      </c>
      <c r="F254" s="10">
        <v>511200</v>
      </c>
      <c r="G254" s="4">
        <v>3648.9</v>
      </c>
      <c r="H254" s="10">
        <v>2556</v>
      </c>
      <c r="I254" s="10">
        <v>94</v>
      </c>
      <c r="J254" s="9">
        <v>1</v>
      </c>
      <c r="K254" s="4">
        <v>1981</v>
      </c>
    </row>
    <row r="255" spans="1:11" x14ac:dyDescent="0.25">
      <c r="A255">
        <v>18</v>
      </c>
      <c r="B255" s="1">
        <v>44229</v>
      </c>
      <c r="C255" t="s">
        <v>20</v>
      </c>
      <c r="D255" t="s">
        <v>12</v>
      </c>
      <c r="E255">
        <v>983498</v>
      </c>
      <c r="F255" s="10">
        <v>1020800</v>
      </c>
      <c r="G255" s="4">
        <v>1421.34</v>
      </c>
      <c r="H255" s="10">
        <v>5104</v>
      </c>
      <c r="I255" s="10">
        <v>14</v>
      </c>
      <c r="J255" s="9">
        <v>0</v>
      </c>
      <c r="K255" s="4">
        <v>0</v>
      </c>
    </row>
    <row r="256" spans="1:11" x14ac:dyDescent="0.25">
      <c r="A256">
        <v>29</v>
      </c>
      <c r="B256" s="1">
        <v>44230</v>
      </c>
      <c r="C256" t="s">
        <v>20</v>
      </c>
      <c r="D256" t="s">
        <v>12</v>
      </c>
      <c r="E256">
        <v>983498</v>
      </c>
      <c r="F256" s="10">
        <v>3059600</v>
      </c>
      <c r="G256" s="4">
        <v>94399.9</v>
      </c>
      <c r="H256" s="10">
        <v>15298</v>
      </c>
      <c r="I256" s="10">
        <v>592</v>
      </c>
      <c r="J256" s="9">
        <v>36</v>
      </c>
      <c r="K256" s="4">
        <v>104184</v>
      </c>
    </row>
    <row r="257" spans="1:11" x14ac:dyDescent="0.25">
      <c r="A257">
        <v>40</v>
      </c>
      <c r="B257" s="1">
        <v>44231</v>
      </c>
      <c r="C257" t="s">
        <v>20</v>
      </c>
      <c r="D257" t="s">
        <v>12</v>
      </c>
      <c r="E257">
        <v>983498</v>
      </c>
      <c r="F257" s="10">
        <v>3008227</v>
      </c>
      <c r="G257" s="4">
        <v>40119.199999999997</v>
      </c>
      <c r="H257" s="10">
        <v>20392</v>
      </c>
      <c r="I257" s="10">
        <v>408</v>
      </c>
      <c r="J257" s="9">
        <v>12</v>
      </c>
      <c r="K257" s="4">
        <v>23772</v>
      </c>
    </row>
    <row r="258" spans="1:11" x14ac:dyDescent="0.25">
      <c r="A258">
        <v>51</v>
      </c>
      <c r="B258" s="1">
        <v>44232</v>
      </c>
      <c r="C258" t="s">
        <v>20</v>
      </c>
      <c r="D258" t="s">
        <v>12</v>
      </c>
      <c r="E258">
        <v>983498</v>
      </c>
      <c r="F258" s="10">
        <v>5100600</v>
      </c>
      <c r="G258" s="4">
        <v>13588.8</v>
      </c>
      <c r="H258" s="10">
        <v>25503</v>
      </c>
      <c r="I258" s="10">
        <v>765</v>
      </c>
      <c r="J258" s="9">
        <v>4</v>
      </c>
      <c r="K258" s="4">
        <v>7924</v>
      </c>
    </row>
    <row r="259" spans="1:11" x14ac:dyDescent="0.25">
      <c r="A259">
        <v>62</v>
      </c>
      <c r="B259" s="1">
        <v>44233</v>
      </c>
      <c r="C259" t="s">
        <v>20</v>
      </c>
      <c r="D259" t="s">
        <v>12</v>
      </c>
      <c r="E259">
        <v>983498</v>
      </c>
      <c r="F259" s="10">
        <v>1589341</v>
      </c>
      <c r="G259" s="4">
        <v>12183.4</v>
      </c>
      <c r="H259" s="10">
        <v>5092</v>
      </c>
      <c r="I259" s="10">
        <v>102</v>
      </c>
      <c r="J259" s="9">
        <v>5</v>
      </c>
      <c r="K259" s="4">
        <v>12295</v>
      </c>
    </row>
    <row r="260" spans="1:11" x14ac:dyDescent="0.25">
      <c r="A260">
        <v>73</v>
      </c>
      <c r="B260" s="1">
        <v>44234</v>
      </c>
      <c r="C260" t="s">
        <v>20</v>
      </c>
      <c r="D260" t="s">
        <v>12</v>
      </c>
      <c r="E260">
        <v>983498</v>
      </c>
      <c r="F260" s="10">
        <v>567096</v>
      </c>
      <c r="G260" s="4">
        <v>6747.94</v>
      </c>
      <c r="H260" s="10">
        <v>5103</v>
      </c>
      <c r="I260" s="10">
        <v>199</v>
      </c>
      <c r="J260" s="9">
        <v>2</v>
      </c>
      <c r="K260" s="4">
        <v>3962</v>
      </c>
    </row>
    <row r="261" spans="1:11" x14ac:dyDescent="0.25">
      <c r="A261">
        <v>84</v>
      </c>
      <c r="B261" s="1">
        <v>44235</v>
      </c>
      <c r="C261" t="s">
        <v>20</v>
      </c>
      <c r="D261" t="s">
        <v>12</v>
      </c>
      <c r="E261">
        <v>983498</v>
      </c>
      <c r="F261" s="10">
        <v>1020000</v>
      </c>
      <c r="G261" s="4">
        <v>2057.3000000000002</v>
      </c>
      <c r="H261" s="10">
        <v>5100</v>
      </c>
      <c r="I261" s="10">
        <v>102</v>
      </c>
      <c r="J261" s="9">
        <v>1</v>
      </c>
      <c r="K261" s="4">
        <v>1981</v>
      </c>
    </row>
    <row r="262" spans="1:11" x14ac:dyDescent="0.25">
      <c r="A262">
        <v>95</v>
      </c>
      <c r="B262" s="1">
        <v>44236</v>
      </c>
      <c r="C262" t="s">
        <v>20</v>
      </c>
      <c r="D262" t="s">
        <v>12</v>
      </c>
      <c r="E262">
        <v>983498</v>
      </c>
      <c r="F262" s="10">
        <v>1022000</v>
      </c>
      <c r="G262" s="4">
        <v>7398.26</v>
      </c>
      <c r="H262" s="10">
        <v>5110</v>
      </c>
      <c r="I262" s="10">
        <v>102</v>
      </c>
      <c r="J262" s="9">
        <v>3</v>
      </c>
      <c r="K262" s="4">
        <v>5943</v>
      </c>
    </row>
    <row r="263" spans="1:11" x14ac:dyDescent="0.25">
      <c r="A263">
        <v>106</v>
      </c>
      <c r="B263" s="1">
        <v>44237</v>
      </c>
      <c r="C263" t="s">
        <v>20</v>
      </c>
      <c r="D263" t="s">
        <v>12</v>
      </c>
      <c r="E263">
        <v>983498</v>
      </c>
      <c r="F263" s="10">
        <v>2040000</v>
      </c>
      <c r="G263" s="4">
        <v>14147.9</v>
      </c>
      <c r="H263" s="10">
        <v>10200</v>
      </c>
      <c r="I263" s="10">
        <v>395</v>
      </c>
      <c r="J263" s="9">
        <v>4</v>
      </c>
      <c r="K263" s="4">
        <v>7924</v>
      </c>
    </row>
    <row r="264" spans="1:11" x14ac:dyDescent="0.25">
      <c r="A264">
        <v>117</v>
      </c>
      <c r="B264" s="1">
        <v>44238</v>
      </c>
      <c r="C264" t="s">
        <v>20</v>
      </c>
      <c r="D264" t="s">
        <v>12</v>
      </c>
      <c r="E264">
        <v>983498</v>
      </c>
      <c r="F264" s="10">
        <v>3058200</v>
      </c>
      <c r="G264" s="4">
        <v>4138.7299999999996</v>
      </c>
      <c r="H264" s="10">
        <v>15291</v>
      </c>
      <c r="I264" s="10">
        <v>114</v>
      </c>
      <c r="J264" s="9">
        <v>1</v>
      </c>
      <c r="K264" s="4">
        <v>2771</v>
      </c>
    </row>
    <row r="265" spans="1:11" x14ac:dyDescent="0.25">
      <c r="A265">
        <v>128</v>
      </c>
      <c r="B265" s="1">
        <v>44239</v>
      </c>
      <c r="C265" t="s">
        <v>20</v>
      </c>
      <c r="D265" t="s">
        <v>12</v>
      </c>
      <c r="E265">
        <v>983498</v>
      </c>
      <c r="F265" s="10">
        <v>7156880</v>
      </c>
      <c r="G265" s="4">
        <v>49060.3</v>
      </c>
      <c r="H265" s="10">
        <v>20391</v>
      </c>
      <c r="I265" s="10">
        <v>408</v>
      </c>
      <c r="J265" s="9">
        <v>15</v>
      </c>
      <c r="K265" s="4">
        <v>29715</v>
      </c>
    </row>
    <row r="266" spans="1:11" x14ac:dyDescent="0.25">
      <c r="A266">
        <v>139</v>
      </c>
      <c r="B266" s="1">
        <v>44240</v>
      </c>
      <c r="C266" t="s">
        <v>20</v>
      </c>
      <c r="D266" t="s">
        <v>12</v>
      </c>
      <c r="E266">
        <v>983498</v>
      </c>
      <c r="F266" s="10">
        <v>5100600</v>
      </c>
      <c r="G266" s="4">
        <v>16656.8</v>
      </c>
      <c r="H266" s="10">
        <v>25503</v>
      </c>
      <c r="I266" s="10">
        <v>510</v>
      </c>
      <c r="J266" s="9">
        <v>6</v>
      </c>
      <c r="K266" s="4">
        <v>10134</v>
      </c>
    </row>
    <row r="267" spans="1:11" x14ac:dyDescent="0.25">
      <c r="A267">
        <v>150</v>
      </c>
      <c r="B267" s="1">
        <v>44241</v>
      </c>
      <c r="C267" t="s">
        <v>20</v>
      </c>
      <c r="D267" t="s">
        <v>12</v>
      </c>
      <c r="E267">
        <v>983498</v>
      </c>
      <c r="F267" s="10">
        <v>5130500</v>
      </c>
      <c r="G267" s="4">
        <v>218228</v>
      </c>
      <c r="H267" s="10">
        <v>30602</v>
      </c>
      <c r="I267" s="10">
        <v>935</v>
      </c>
      <c r="J267" s="9">
        <v>54</v>
      </c>
      <c r="K267" s="4">
        <v>119718</v>
      </c>
    </row>
    <row r="268" spans="1:11" x14ac:dyDescent="0.25">
      <c r="A268">
        <v>161</v>
      </c>
      <c r="B268" s="1">
        <v>44242</v>
      </c>
      <c r="C268" t="s">
        <v>20</v>
      </c>
      <c r="D268" t="s">
        <v>12</v>
      </c>
      <c r="E268">
        <v>983498</v>
      </c>
      <c r="F268" s="10">
        <v>7138400</v>
      </c>
      <c r="G268" s="4">
        <v>37098.6</v>
      </c>
      <c r="H268" s="10">
        <v>35692</v>
      </c>
      <c r="I268" s="10">
        <v>916</v>
      </c>
      <c r="J268" s="9">
        <v>11</v>
      </c>
      <c r="K268" s="4">
        <v>21791</v>
      </c>
    </row>
    <row r="269" spans="1:11" x14ac:dyDescent="0.25">
      <c r="A269">
        <v>172</v>
      </c>
      <c r="B269" s="1">
        <v>44243</v>
      </c>
      <c r="C269" t="s">
        <v>20</v>
      </c>
      <c r="D269" t="s">
        <v>12</v>
      </c>
      <c r="E269">
        <v>983498</v>
      </c>
      <c r="F269" s="10">
        <v>15988504</v>
      </c>
      <c r="G269" s="4">
        <v>103731</v>
      </c>
      <c r="H269" s="10">
        <v>40794</v>
      </c>
      <c r="I269" s="10">
        <v>816</v>
      </c>
      <c r="J269" s="9">
        <v>24</v>
      </c>
      <c r="K269" s="4">
        <v>41424</v>
      </c>
    </row>
    <row r="270" spans="1:11" x14ac:dyDescent="0.25">
      <c r="A270">
        <v>183</v>
      </c>
      <c r="B270" s="1">
        <v>44244</v>
      </c>
      <c r="C270" t="s">
        <v>20</v>
      </c>
      <c r="D270" t="s">
        <v>12</v>
      </c>
      <c r="E270">
        <v>983498</v>
      </c>
      <c r="F270" s="10">
        <v>32964848</v>
      </c>
      <c r="G270" s="4">
        <v>162819</v>
      </c>
      <c r="H270" s="10">
        <v>45907</v>
      </c>
      <c r="I270" s="10">
        <v>974</v>
      </c>
      <c r="J270" s="9">
        <v>46</v>
      </c>
      <c r="K270" s="4">
        <v>121900</v>
      </c>
    </row>
    <row r="271" spans="1:11" x14ac:dyDescent="0.25">
      <c r="A271">
        <v>194</v>
      </c>
      <c r="B271" s="1">
        <v>44245</v>
      </c>
      <c r="C271" t="s">
        <v>20</v>
      </c>
      <c r="D271" t="s">
        <v>12</v>
      </c>
      <c r="E271">
        <v>983498</v>
      </c>
      <c r="F271" s="10">
        <v>13281923</v>
      </c>
      <c r="G271" s="4">
        <v>58596.4</v>
      </c>
      <c r="H271" s="10">
        <v>51000</v>
      </c>
      <c r="I271" s="10">
        <v>1020</v>
      </c>
      <c r="J271" s="9">
        <v>16</v>
      </c>
      <c r="K271" s="4">
        <v>36016</v>
      </c>
    </row>
    <row r="272" spans="1:11" x14ac:dyDescent="0.25">
      <c r="A272">
        <v>205</v>
      </c>
      <c r="B272" s="1">
        <v>44246</v>
      </c>
      <c r="C272" t="s">
        <v>20</v>
      </c>
      <c r="D272" t="s">
        <v>12</v>
      </c>
      <c r="E272">
        <v>983498</v>
      </c>
      <c r="F272" s="10">
        <v>11222000</v>
      </c>
      <c r="G272" s="4">
        <v>9908.98</v>
      </c>
      <c r="H272" s="10">
        <v>56110</v>
      </c>
      <c r="I272" s="10">
        <v>185</v>
      </c>
      <c r="J272" s="9">
        <v>3</v>
      </c>
      <c r="K272" s="4">
        <v>3621</v>
      </c>
    </row>
    <row r="273" spans="1:11" x14ac:dyDescent="0.25">
      <c r="A273">
        <v>216</v>
      </c>
      <c r="B273" s="1">
        <v>44247</v>
      </c>
      <c r="C273" t="s">
        <v>20</v>
      </c>
      <c r="D273" t="s">
        <v>12</v>
      </c>
      <c r="E273">
        <v>983498</v>
      </c>
      <c r="F273" s="10">
        <v>12239000</v>
      </c>
      <c r="G273" s="4">
        <v>150065</v>
      </c>
      <c r="H273" s="10">
        <v>61195</v>
      </c>
      <c r="I273" s="10">
        <v>1224</v>
      </c>
      <c r="J273" s="9">
        <v>48</v>
      </c>
      <c r="K273" s="4">
        <v>73392</v>
      </c>
    </row>
    <row r="274" spans="1:11" x14ac:dyDescent="0.25">
      <c r="A274">
        <v>227</v>
      </c>
      <c r="B274" s="1">
        <v>44248</v>
      </c>
      <c r="C274" t="s">
        <v>20</v>
      </c>
      <c r="D274" t="s">
        <v>12</v>
      </c>
      <c r="E274">
        <v>983498</v>
      </c>
      <c r="F274" s="10">
        <v>781353</v>
      </c>
      <c r="G274" s="4">
        <v>12503.5</v>
      </c>
      <c r="H274" s="10">
        <v>5104</v>
      </c>
      <c r="I274" s="10">
        <v>102</v>
      </c>
      <c r="J274" s="9">
        <v>4</v>
      </c>
      <c r="K274" s="4">
        <v>7924</v>
      </c>
    </row>
    <row r="275" spans="1:11" x14ac:dyDescent="0.25">
      <c r="A275">
        <v>238</v>
      </c>
      <c r="B275" s="1">
        <v>44249</v>
      </c>
      <c r="C275" t="s">
        <v>20</v>
      </c>
      <c r="D275" t="s">
        <v>12</v>
      </c>
      <c r="E275">
        <v>983498</v>
      </c>
      <c r="F275" s="10">
        <v>2190892</v>
      </c>
      <c r="G275" s="4">
        <v>19196.599999999999</v>
      </c>
      <c r="H275" s="10">
        <v>10202</v>
      </c>
      <c r="I275" s="10">
        <v>124</v>
      </c>
      <c r="J275" s="9">
        <v>7</v>
      </c>
      <c r="K275" s="4">
        <v>14602</v>
      </c>
    </row>
    <row r="276" spans="1:11" x14ac:dyDescent="0.25">
      <c r="A276">
        <v>249</v>
      </c>
      <c r="B276" s="1">
        <v>44250</v>
      </c>
      <c r="C276" t="s">
        <v>20</v>
      </c>
      <c r="D276" t="s">
        <v>12</v>
      </c>
      <c r="E276">
        <v>983498</v>
      </c>
      <c r="F276" s="10">
        <v>512000</v>
      </c>
      <c r="G276" s="4">
        <v>4285.4399999999996</v>
      </c>
      <c r="H276" s="10">
        <v>2560</v>
      </c>
      <c r="I276" s="10">
        <v>51</v>
      </c>
      <c r="J276" s="9">
        <v>2</v>
      </c>
      <c r="K276" s="4">
        <v>2934</v>
      </c>
    </row>
    <row r="277" spans="1:11" x14ac:dyDescent="0.25">
      <c r="A277">
        <v>260</v>
      </c>
      <c r="B277" s="1">
        <v>44251</v>
      </c>
      <c r="C277" t="s">
        <v>20</v>
      </c>
      <c r="D277" t="s">
        <v>12</v>
      </c>
      <c r="E277">
        <v>983498</v>
      </c>
      <c r="F277" s="10">
        <v>624157</v>
      </c>
      <c r="G277" s="4">
        <v>18675</v>
      </c>
      <c r="H277" s="10">
        <v>5098</v>
      </c>
      <c r="I277" s="10">
        <v>122</v>
      </c>
      <c r="J277" s="9">
        <v>6</v>
      </c>
      <c r="K277" s="4">
        <v>10590</v>
      </c>
    </row>
    <row r="278" spans="1:11" x14ac:dyDescent="0.25">
      <c r="A278">
        <v>271</v>
      </c>
      <c r="B278" s="1">
        <v>44252</v>
      </c>
      <c r="C278" t="s">
        <v>20</v>
      </c>
      <c r="D278" t="s">
        <v>12</v>
      </c>
      <c r="E278">
        <v>983498</v>
      </c>
      <c r="F278" s="10">
        <v>115468</v>
      </c>
      <c r="G278" s="4">
        <v>2059.0300000000002</v>
      </c>
      <c r="H278" s="10">
        <v>1015</v>
      </c>
      <c r="I278" s="10">
        <v>20</v>
      </c>
      <c r="J278" s="9">
        <v>1</v>
      </c>
      <c r="K278" s="4">
        <v>1981</v>
      </c>
    </row>
    <row r="279" spans="1:11" x14ac:dyDescent="0.25">
      <c r="A279">
        <v>282</v>
      </c>
      <c r="B279" s="1">
        <v>44253</v>
      </c>
      <c r="C279" t="s">
        <v>20</v>
      </c>
      <c r="D279" t="s">
        <v>12</v>
      </c>
      <c r="E279">
        <v>983498</v>
      </c>
      <c r="F279" s="10">
        <v>508600</v>
      </c>
      <c r="G279" s="4">
        <v>2403.54</v>
      </c>
      <c r="H279" s="10">
        <v>2543</v>
      </c>
      <c r="I279" s="10">
        <v>73</v>
      </c>
      <c r="J279" s="9">
        <v>1</v>
      </c>
      <c r="K279" s="4">
        <v>1981</v>
      </c>
    </row>
    <row r="280" spans="1:11" x14ac:dyDescent="0.25">
      <c r="A280">
        <v>293</v>
      </c>
      <c r="B280" s="1">
        <v>44254</v>
      </c>
      <c r="C280" t="s">
        <v>20</v>
      </c>
      <c r="D280" t="s">
        <v>12</v>
      </c>
      <c r="E280">
        <v>983498</v>
      </c>
      <c r="F280" s="10">
        <v>78799</v>
      </c>
      <c r="G280" s="4">
        <v>254.14</v>
      </c>
      <c r="H280" s="10">
        <v>503</v>
      </c>
      <c r="I280" s="10">
        <v>3</v>
      </c>
      <c r="J280" s="9">
        <v>0</v>
      </c>
      <c r="K280" s="4">
        <v>0</v>
      </c>
    </row>
    <row r="281" spans="1:11" x14ac:dyDescent="0.25">
      <c r="A281">
        <v>304</v>
      </c>
      <c r="B281" s="1">
        <v>44255</v>
      </c>
      <c r="C281" t="s">
        <v>20</v>
      </c>
      <c r="D281" t="s">
        <v>12</v>
      </c>
      <c r="E281">
        <v>983498</v>
      </c>
      <c r="F281" s="10">
        <v>775780</v>
      </c>
      <c r="G281" s="4">
        <v>760.75</v>
      </c>
      <c r="H281" s="10">
        <v>1024</v>
      </c>
      <c r="I281" s="10">
        <v>4</v>
      </c>
      <c r="J281" s="9">
        <v>0</v>
      </c>
      <c r="K281" s="4">
        <v>0</v>
      </c>
    </row>
    <row r="282" spans="1:11" x14ac:dyDescent="0.25">
      <c r="A282">
        <v>5</v>
      </c>
      <c r="B282" s="1">
        <v>44228</v>
      </c>
      <c r="C282" t="s">
        <v>17</v>
      </c>
      <c r="D282" t="s">
        <v>18</v>
      </c>
      <c r="E282">
        <v>10934</v>
      </c>
      <c r="F282" s="10">
        <v>225800</v>
      </c>
      <c r="G282" s="4">
        <v>29962.2</v>
      </c>
      <c r="H282" s="10">
        <v>2258</v>
      </c>
      <c r="I282" s="10">
        <v>49</v>
      </c>
      <c r="J282" s="9">
        <v>10</v>
      </c>
      <c r="K282" s="4">
        <v>84490</v>
      </c>
    </row>
    <row r="283" spans="1:11" x14ac:dyDescent="0.25">
      <c r="A283">
        <v>16</v>
      </c>
      <c r="B283" s="1">
        <v>44229</v>
      </c>
      <c r="C283" t="s">
        <v>17</v>
      </c>
      <c r="D283" t="s">
        <v>18</v>
      </c>
      <c r="E283">
        <v>10934</v>
      </c>
      <c r="F283" s="10">
        <v>449200</v>
      </c>
      <c r="G283" s="4">
        <v>42301.1</v>
      </c>
      <c r="H283" s="10">
        <v>4492</v>
      </c>
      <c r="I283" s="10">
        <v>85</v>
      </c>
      <c r="J283" s="9">
        <v>17</v>
      </c>
      <c r="K283" s="4">
        <v>149141</v>
      </c>
    </row>
    <row r="284" spans="1:11" x14ac:dyDescent="0.25">
      <c r="A284">
        <v>27</v>
      </c>
      <c r="B284" s="1">
        <v>44230</v>
      </c>
      <c r="C284" t="s">
        <v>17</v>
      </c>
      <c r="D284" t="s">
        <v>18</v>
      </c>
      <c r="E284">
        <v>10934</v>
      </c>
      <c r="F284" s="10">
        <v>1035261</v>
      </c>
      <c r="G284" s="4">
        <v>189341</v>
      </c>
      <c r="H284" s="10">
        <v>13503</v>
      </c>
      <c r="I284" s="10">
        <v>455</v>
      </c>
      <c r="J284" s="9">
        <v>91</v>
      </c>
      <c r="K284" s="4">
        <v>772499</v>
      </c>
    </row>
    <row r="285" spans="1:11" x14ac:dyDescent="0.25">
      <c r="A285">
        <v>38</v>
      </c>
      <c r="B285" s="1">
        <v>44231</v>
      </c>
      <c r="C285" t="s">
        <v>17</v>
      </c>
      <c r="D285" t="s">
        <v>18</v>
      </c>
      <c r="E285">
        <v>10934</v>
      </c>
      <c r="F285" s="10">
        <v>2120555</v>
      </c>
      <c r="G285" s="4">
        <v>185263</v>
      </c>
      <c r="H285" s="10">
        <v>17993</v>
      </c>
      <c r="I285" s="10">
        <v>445</v>
      </c>
      <c r="J285" s="9">
        <v>89</v>
      </c>
      <c r="K285" s="4">
        <v>624958</v>
      </c>
    </row>
    <row r="286" spans="1:11" x14ac:dyDescent="0.25">
      <c r="A286">
        <v>49</v>
      </c>
      <c r="B286" s="1">
        <v>44232</v>
      </c>
      <c r="C286" t="s">
        <v>17</v>
      </c>
      <c r="D286" t="s">
        <v>18</v>
      </c>
      <c r="E286">
        <v>10934</v>
      </c>
      <c r="F286" s="10">
        <v>1965108</v>
      </c>
      <c r="G286" s="4">
        <v>442617</v>
      </c>
      <c r="H286" s="10">
        <v>22507</v>
      </c>
      <c r="I286" s="10">
        <v>731</v>
      </c>
      <c r="J286" s="9">
        <v>146</v>
      </c>
      <c r="K286" s="4">
        <v>1165230</v>
      </c>
    </row>
    <row r="287" spans="1:11" x14ac:dyDescent="0.25">
      <c r="A287">
        <v>60</v>
      </c>
      <c r="B287" s="1">
        <v>44233</v>
      </c>
      <c r="C287" t="s">
        <v>17</v>
      </c>
      <c r="D287" t="s">
        <v>18</v>
      </c>
      <c r="E287">
        <v>10934</v>
      </c>
      <c r="F287" s="10">
        <v>472252</v>
      </c>
      <c r="G287" s="4">
        <v>80971.399999999994</v>
      </c>
      <c r="H287" s="10">
        <v>4508</v>
      </c>
      <c r="I287" s="10">
        <v>133</v>
      </c>
      <c r="J287" s="9">
        <v>27</v>
      </c>
      <c r="K287" s="4">
        <v>215487</v>
      </c>
    </row>
    <row r="288" spans="1:11" x14ac:dyDescent="0.25">
      <c r="A288">
        <v>71</v>
      </c>
      <c r="B288" s="1">
        <v>44234</v>
      </c>
      <c r="C288" t="s">
        <v>17</v>
      </c>
      <c r="D288" t="s">
        <v>18</v>
      </c>
      <c r="E288">
        <v>10934</v>
      </c>
      <c r="F288" s="10">
        <v>694624</v>
      </c>
      <c r="G288" s="4">
        <v>31680.1</v>
      </c>
      <c r="H288" s="10">
        <v>4505</v>
      </c>
      <c r="I288" s="10">
        <v>82</v>
      </c>
      <c r="J288" s="9">
        <v>15</v>
      </c>
      <c r="K288" s="4">
        <v>119715</v>
      </c>
    </row>
    <row r="289" spans="1:11" x14ac:dyDescent="0.25">
      <c r="A289">
        <v>82</v>
      </c>
      <c r="B289" s="1">
        <v>44235</v>
      </c>
      <c r="C289" t="s">
        <v>17</v>
      </c>
      <c r="D289" t="s">
        <v>18</v>
      </c>
      <c r="E289">
        <v>10934</v>
      </c>
      <c r="F289" s="10">
        <v>685530</v>
      </c>
      <c r="G289" s="4">
        <v>33892.6</v>
      </c>
      <c r="H289" s="10">
        <v>4491</v>
      </c>
      <c r="I289" s="10">
        <v>79</v>
      </c>
      <c r="J289" s="9">
        <v>16</v>
      </c>
      <c r="K289" s="4">
        <v>120176</v>
      </c>
    </row>
    <row r="290" spans="1:11" x14ac:dyDescent="0.25">
      <c r="A290">
        <v>93</v>
      </c>
      <c r="B290" s="1">
        <v>44236</v>
      </c>
      <c r="C290" t="s">
        <v>17</v>
      </c>
      <c r="D290" t="s">
        <v>18</v>
      </c>
      <c r="E290">
        <v>10934</v>
      </c>
      <c r="F290" s="10">
        <v>491821</v>
      </c>
      <c r="G290" s="4">
        <v>27833</v>
      </c>
      <c r="H290" s="10">
        <v>4495</v>
      </c>
      <c r="I290" s="10">
        <v>90</v>
      </c>
      <c r="J290" s="9">
        <v>18</v>
      </c>
      <c r="K290" s="4">
        <v>143658</v>
      </c>
    </row>
    <row r="291" spans="1:11" x14ac:dyDescent="0.25">
      <c r="A291">
        <v>104</v>
      </c>
      <c r="B291" s="1">
        <v>44237</v>
      </c>
      <c r="C291" t="s">
        <v>17</v>
      </c>
      <c r="D291" t="s">
        <v>18</v>
      </c>
      <c r="E291">
        <v>10934</v>
      </c>
      <c r="F291" s="10">
        <v>1469962</v>
      </c>
      <c r="G291" s="4">
        <v>19831.400000000001</v>
      </c>
      <c r="H291" s="10">
        <v>8998</v>
      </c>
      <c r="I291" s="10">
        <v>80</v>
      </c>
      <c r="J291" s="9">
        <v>16</v>
      </c>
      <c r="K291" s="4">
        <v>130768</v>
      </c>
    </row>
    <row r="292" spans="1:11" x14ac:dyDescent="0.25">
      <c r="A292">
        <v>115</v>
      </c>
      <c r="B292" s="1">
        <v>44238</v>
      </c>
      <c r="C292" t="s">
        <v>17</v>
      </c>
      <c r="D292" t="s">
        <v>18</v>
      </c>
      <c r="E292">
        <v>10934</v>
      </c>
      <c r="F292" s="10">
        <v>1210466</v>
      </c>
      <c r="G292" s="4">
        <v>197161</v>
      </c>
      <c r="H292" s="10">
        <v>13506</v>
      </c>
      <c r="I292" s="10">
        <v>474</v>
      </c>
      <c r="J292" s="9">
        <v>95</v>
      </c>
      <c r="K292" s="4">
        <v>831820</v>
      </c>
    </row>
    <row r="293" spans="1:11" x14ac:dyDescent="0.25">
      <c r="A293">
        <v>126</v>
      </c>
      <c r="B293" s="1">
        <v>44239</v>
      </c>
      <c r="C293" t="s">
        <v>17</v>
      </c>
      <c r="D293" t="s">
        <v>18</v>
      </c>
      <c r="E293">
        <v>10934</v>
      </c>
      <c r="F293" s="10">
        <v>1299708</v>
      </c>
      <c r="G293" s="4">
        <v>121652</v>
      </c>
      <c r="H293" s="10">
        <v>17994</v>
      </c>
      <c r="I293" s="10">
        <v>378</v>
      </c>
      <c r="J293" s="9">
        <v>61</v>
      </c>
      <c r="K293" s="4">
        <v>486841</v>
      </c>
    </row>
    <row r="294" spans="1:11" x14ac:dyDescent="0.25">
      <c r="A294">
        <v>137</v>
      </c>
      <c r="B294" s="1">
        <v>44240</v>
      </c>
      <c r="C294" t="s">
        <v>17</v>
      </c>
      <c r="D294" t="s">
        <v>18</v>
      </c>
      <c r="E294">
        <v>10934</v>
      </c>
      <c r="F294" s="10">
        <v>2250900</v>
      </c>
      <c r="G294" s="4">
        <v>205045</v>
      </c>
      <c r="H294" s="10">
        <v>22509</v>
      </c>
      <c r="I294" s="10">
        <v>790</v>
      </c>
      <c r="J294" s="9">
        <v>158</v>
      </c>
      <c r="K294" s="4">
        <v>1296550</v>
      </c>
    </row>
    <row r="295" spans="1:11" x14ac:dyDescent="0.25">
      <c r="A295">
        <v>148</v>
      </c>
      <c r="B295" s="1">
        <v>44241</v>
      </c>
      <c r="C295" t="s">
        <v>17</v>
      </c>
      <c r="D295" t="s">
        <v>18</v>
      </c>
      <c r="E295">
        <v>10934</v>
      </c>
      <c r="F295" s="10">
        <v>2511956</v>
      </c>
      <c r="G295" s="4">
        <v>231751</v>
      </c>
      <c r="H295" s="10">
        <v>26993</v>
      </c>
      <c r="I295" s="10">
        <v>540</v>
      </c>
      <c r="J295" s="9">
        <v>85</v>
      </c>
      <c r="K295" s="4">
        <v>733550</v>
      </c>
    </row>
    <row r="296" spans="1:11" x14ac:dyDescent="0.25">
      <c r="A296">
        <v>159</v>
      </c>
      <c r="B296" s="1">
        <v>44242</v>
      </c>
      <c r="C296" t="s">
        <v>17</v>
      </c>
      <c r="D296" t="s">
        <v>18</v>
      </c>
      <c r="E296">
        <v>10934</v>
      </c>
      <c r="F296" s="10">
        <v>2478877</v>
      </c>
      <c r="G296" s="4">
        <v>151480</v>
      </c>
      <c r="H296" s="10">
        <v>31504</v>
      </c>
      <c r="I296" s="10">
        <v>630</v>
      </c>
      <c r="J296" s="9">
        <v>98</v>
      </c>
      <c r="K296" s="4">
        <v>782138</v>
      </c>
    </row>
    <row r="297" spans="1:11" x14ac:dyDescent="0.25">
      <c r="A297">
        <v>170</v>
      </c>
      <c r="B297" s="1">
        <v>44243</v>
      </c>
      <c r="C297" t="s">
        <v>17</v>
      </c>
      <c r="D297" t="s">
        <v>18</v>
      </c>
      <c r="E297">
        <v>10934</v>
      </c>
      <c r="F297" s="10">
        <v>4371118</v>
      </c>
      <c r="G297" s="4">
        <v>221258</v>
      </c>
      <c r="H297" s="10">
        <v>35999</v>
      </c>
      <c r="I297" s="10">
        <v>720</v>
      </c>
      <c r="J297" s="9">
        <v>128</v>
      </c>
      <c r="K297" s="4">
        <v>1021570</v>
      </c>
    </row>
    <row r="298" spans="1:11" x14ac:dyDescent="0.25">
      <c r="A298">
        <v>181</v>
      </c>
      <c r="B298" s="1">
        <v>44244</v>
      </c>
      <c r="C298" t="s">
        <v>17</v>
      </c>
      <c r="D298" t="s">
        <v>18</v>
      </c>
      <c r="E298">
        <v>10934</v>
      </c>
      <c r="F298" s="10">
        <v>4049400</v>
      </c>
      <c r="G298" s="4">
        <v>363811</v>
      </c>
      <c r="H298" s="10">
        <v>40494</v>
      </c>
      <c r="I298" s="10">
        <v>746</v>
      </c>
      <c r="J298" s="9">
        <v>149</v>
      </c>
      <c r="K298" s="4">
        <v>1189170</v>
      </c>
    </row>
    <row r="299" spans="1:11" x14ac:dyDescent="0.25">
      <c r="A299">
        <v>192</v>
      </c>
      <c r="B299" s="1">
        <v>44245</v>
      </c>
      <c r="C299" t="s">
        <v>17</v>
      </c>
      <c r="D299" t="s">
        <v>18</v>
      </c>
      <c r="E299">
        <v>10934</v>
      </c>
      <c r="F299" s="10">
        <v>4064081</v>
      </c>
      <c r="G299" s="4">
        <v>86522.9</v>
      </c>
      <c r="H299" s="10">
        <v>45004</v>
      </c>
      <c r="I299" s="10">
        <v>144</v>
      </c>
      <c r="J299" s="9">
        <v>31</v>
      </c>
      <c r="K299" s="4">
        <v>256897</v>
      </c>
    </row>
    <row r="300" spans="1:11" x14ac:dyDescent="0.25">
      <c r="A300">
        <v>203</v>
      </c>
      <c r="B300" s="1">
        <v>44246</v>
      </c>
      <c r="C300" t="s">
        <v>17</v>
      </c>
      <c r="D300" t="s">
        <v>18</v>
      </c>
      <c r="E300">
        <v>10934</v>
      </c>
      <c r="F300" s="10">
        <v>3801165</v>
      </c>
      <c r="G300" s="4">
        <v>880357</v>
      </c>
      <c r="H300" s="10">
        <v>49510</v>
      </c>
      <c r="I300" s="10">
        <v>1666</v>
      </c>
      <c r="J300" s="9">
        <v>369</v>
      </c>
      <c r="K300" s="4">
        <v>2812520</v>
      </c>
    </row>
    <row r="301" spans="1:11" x14ac:dyDescent="0.25">
      <c r="A301">
        <v>214</v>
      </c>
      <c r="B301" s="1">
        <v>44247</v>
      </c>
      <c r="C301" t="s">
        <v>17</v>
      </c>
      <c r="D301" t="s">
        <v>18</v>
      </c>
      <c r="E301">
        <v>10934</v>
      </c>
      <c r="F301" s="10">
        <v>5399300</v>
      </c>
      <c r="G301" s="4">
        <v>303860</v>
      </c>
      <c r="H301" s="10">
        <v>53993</v>
      </c>
      <c r="I301" s="10">
        <v>1094</v>
      </c>
      <c r="J301" s="9">
        <v>182</v>
      </c>
      <c r="K301" s="4">
        <v>1452540</v>
      </c>
    </row>
    <row r="302" spans="1:11" x14ac:dyDescent="0.25">
      <c r="A302">
        <v>225</v>
      </c>
      <c r="B302" s="1">
        <v>44248</v>
      </c>
      <c r="C302" t="s">
        <v>17</v>
      </c>
      <c r="D302" t="s">
        <v>18</v>
      </c>
      <c r="E302">
        <v>10934</v>
      </c>
      <c r="F302" s="10">
        <v>713896</v>
      </c>
      <c r="G302" s="4">
        <v>30801</v>
      </c>
      <c r="H302" s="10">
        <v>4507</v>
      </c>
      <c r="I302" s="10">
        <v>90</v>
      </c>
      <c r="J302" s="9">
        <v>20</v>
      </c>
      <c r="K302" s="4">
        <v>159620</v>
      </c>
    </row>
    <row r="303" spans="1:11" x14ac:dyDescent="0.25">
      <c r="A303">
        <v>236</v>
      </c>
      <c r="B303" s="1">
        <v>44249</v>
      </c>
      <c r="C303" t="s">
        <v>17</v>
      </c>
      <c r="D303" t="s">
        <v>18</v>
      </c>
      <c r="E303">
        <v>10934</v>
      </c>
      <c r="F303" s="10">
        <v>757387</v>
      </c>
      <c r="G303" s="4">
        <v>77803.8</v>
      </c>
      <c r="H303" s="10">
        <v>8997</v>
      </c>
      <c r="I303" s="10">
        <v>180</v>
      </c>
      <c r="J303" s="9">
        <v>42</v>
      </c>
      <c r="K303" s="4">
        <v>359394</v>
      </c>
    </row>
    <row r="304" spans="1:11" x14ac:dyDescent="0.25">
      <c r="A304">
        <v>247</v>
      </c>
      <c r="B304" s="1">
        <v>44250</v>
      </c>
      <c r="C304" t="s">
        <v>17</v>
      </c>
      <c r="D304" t="s">
        <v>18</v>
      </c>
      <c r="E304">
        <v>10934</v>
      </c>
      <c r="F304" s="10">
        <v>297609</v>
      </c>
      <c r="G304" s="4">
        <v>16343</v>
      </c>
      <c r="H304" s="10">
        <v>2246</v>
      </c>
      <c r="I304" s="10">
        <v>45</v>
      </c>
      <c r="J304" s="9">
        <v>8</v>
      </c>
      <c r="K304" s="4">
        <v>63848</v>
      </c>
    </row>
    <row r="305" spans="1:11" x14ac:dyDescent="0.25">
      <c r="A305">
        <v>258</v>
      </c>
      <c r="B305" s="1">
        <v>44251</v>
      </c>
      <c r="C305" t="s">
        <v>17</v>
      </c>
      <c r="D305" t="s">
        <v>18</v>
      </c>
      <c r="E305">
        <v>10934</v>
      </c>
      <c r="F305" s="10">
        <v>409320</v>
      </c>
      <c r="G305" s="4">
        <v>22944.3</v>
      </c>
      <c r="H305" s="10">
        <v>4508</v>
      </c>
      <c r="I305" s="10">
        <v>65</v>
      </c>
      <c r="J305" s="9">
        <v>14</v>
      </c>
      <c r="K305" s="4">
        <v>111734</v>
      </c>
    </row>
    <row r="306" spans="1:11" x14ac:dyDescent="0.25">
      <c r="A306">
        <v>269</v>
      </c>
      <c r="B306" s="1">
        <v>44252</v>
      </c>
      <c r="C306" t="s">
        <v>17</v>
      </c>
      <c r="D306" t="s">
        <v>18</v>
      </c>
      <c r="E306">
        <v>10934</v>
      </c>
      <c r="F306" s="10">
        <v>94976</v>
      </c>
      <c r="G306" s="4">
        <v>9034.91</v>
      </c>
      <c r="H306" s="10">
        <v>904</v>
      </c>
      <c r="I306" s="10">
        <v>22</v>
      </c>
      <c r="J306" s="9">
        <v>5</v>
      </c>
      <c r="K306" s="4">
        <v>38030</v>
      </c>
    </row>
    <row r="307" spans="1:11" x14ac:dyDescent="0.25">
      <c r="A307">
        <v>280</v>
      </c>
      <c r="B307" s="1">
        <v>44253</v>
      </c>
      <c r="C307" t="s">
        <v>17</v>
      </c>
      <c r="D307" t="s">
        <v>18</v>
      </c>
      <c r="E307">
        <v>10934</v>
      </c>
      <c r="F307" s="10">
        <v>195016</v>
      </c>
      <c r="G307" s="4">
        <v>38804.199999999997</v>
      </c>
      <c r="H307" s="10">
        <v>2247</v>
      </c>
      <c r="I307" s="10">
        <v>82</v>
      </c>
      <c r="J307" s="9">
        <v>16</v>
      </c>
      <c r="K307" s="4">
        <v>127696</v>
      </c>
    </row>
    <row r="308" spans="1:11" x14ac:dyDescent="0.25">
      <c r="A308">
        <v>291</v>
      </c>
      <c r="B308" s="1">
        <v>44254</v>
      </c>
      <c r="C308" t="s">
        <v>17</v>
      </c>
      <c r="D308" t="s">
        <v>18</v>
      </c>
      <c r="E308">
        <v>10934</v>
      </c>
      <c r="F308" s="10">
        <v>44000</v>
      </c>
      <c r="G308" s="4">
        <v>5721.83</v>
      </c>
      <c r="H308" s="10">
        <v>440</v>
      </c>
      <c r="I308" s="10">
        <v>15</v>
      </c>
      <c r="J308" s="9">
        <v>3</v>
      </c>
      <c r="K308" s="4">
        <v>23943</v>
      </c>
    </row>
    <row r="309" spans="1:11" x14ac:dyDescent="0.25">
      <c r="A309">
        <v>302</v>
      </c>
      <c r="B309" s="1">
        <v>44255</v>
      </c>
      <c r="C309" t="s">
        <v>17</v>
      </c>
      <c r="D309" t="s">
        <v>18</v>
      </c>
      <c r="E309">
        <v>10934</v>
      </c>
      <c r="F309" s="10">
        <v>129025</v>
      </c>
      <c r="G309" s="4">
        <v>9892.77</v>
      </c>
      <c r="H309" s="10">
        <v>909</v>
      </c>
      <c r="I309" s="10">
        <v>21</v>
      </c>
      <c r="J309" s="9">
        <v>5</v>
      </c>
      <c r="K309" s="4">
        <v>37450</v>
      </c>
    </row>
  </sheetData>
  <sortState ref="A2:K309">
    <sortCondition ref="C2:C309"/>
  </sortState>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1C13E-208F-4CE6-846B-75F1CCDA9884}">
  <dimension ref="A1:D309"/>
  <sheetViews>
    <sheetView zoomScale="75" zoomScaleNormal="85" workbookViewId="0">
      <selection activeCell="P14" sqref="P14"/>
    </sheetView>
  </sheetViews>
  <sheetFormatPr defaultRowHeight="15" x14ac:dyDescent="0.25"/>
  <cols>
    <col min="1" max="1" width="20.28515625" bestFit="1" customWidth="1"/>
    <col min="2" max="2" width="10.85546875" bestFit="1" customWidth="1"/>
    <col min="3" max="3" width="13.7109375" style="4" bestFit="1" customWidth="1"/>
    <col min="4" max="4" width="9" style="10" bestFit="1" customWidth="1"/>
  </cols>
  <sheetData>
    <row r="1" spans="1:4" x14ac:dyDescent="0.25">
      <c r="A1" t="s">
        <v>2</v>
      </c>
      <c r="B1" t="s">
        <v>3</v>
      </c>
      <c r="C1" s="4" t="s">
        <v>6</v>
      </c>
      <c r="D1" s="10" t="s">
        <v>9</v>
      </c>
    </row>
    <row r="2" spans="1:4" x14ac:dyDescent="0.25">
      <c r="A2" s="14" t="s">
        <v>24</v>
      </c>
      <c r="B2" s="14" t="s">
        <v>25</v>
      </c>
      <c r="C2" s="4">
        <v>931.99</v>
      </c>
      <c r="D2" s="10">
        <v>0</v>
      </c>
    </row>
    <row r="3" spans="1:4" x14ac:dyDescent="0.25">
      <c r="A3" s="14" t="s">
        <v>24</v>
      </c>
      <c r="B3" s="14" t="s">
        <v>25</v>
      </c>
      <c r="C3" s="4">
        <v>46159.8</v>
      </c>
      <c r="D3" s="10">
        <v>13</v>
      </c>
    </row>
    <row r="4" spans="1:4" x14ac:dyDescent="0.25">
      <c r="A4" s="14" t="s">
        <v>24</v>
      </c>
      <c r="B4" s="14" t="s">
        <v>25</v>
      </c>
      <c r="C4" s="4">
        <v>29378.3</v>
      </c>
      <c r="D4" s="10">
        <v>13</v>
      </c>
    </row>
    <row r="5" spans="1:4" x14ac:dyDescent="0.25">
      <c r="A5" s="14" t="s">
        <v>24</v>
      </c>
      <c r="B5" s="14" t="s">
        <v>25</v>
      </c>
      <c r="C5" s="4">
        <v>177746</v>
      </c>
      <c r="D5" s="10">
        <v>60</v>
      </c>
    </row>
    <row r="6" spans="1:4" x14ac:dyDescent="0.25">
      <c r="A6" s="14" t="s">
        <v>24</v>
      </c>
      <c r="B6" s="14" t="s">
        <v>25</v>
      </c>
      <c r="C6" s="4">
        <v>427922</v>
      </c>
      <c r="D6" s="10">
        <v>119</v>
      </c>
    </row>
    <row r="7" spans="1:4" x14ac:dyDescent="0.25">
      <c r="A7" s="14" t="s">
        <v>24</v>
      </c>
      <c r="B7" s="14" t="s">
        <v>25</v>
      </c>
      <c r="C7" s="4">
        <v>38185.199999999997</v>
      </c>
      <c r="D7" s="10">
        <v>10</v>
      </c>
    </row>
    <row r="8" spans="1:4" x14ac:dyDescent="0.25">
      <c r="A8" s="14" t="s">
        <v>24</v>
      </c>
      <c r="B8" s="14" t="s">
        <v>25</v>
      </c>
      <c r="C8" s="4">
        <v>79987.7</v>
      </c>
      <c r="D8" s="10">
        <v>27</v>
      </c>
    </row>
    <row r="9" spans="1:4" x14ac:dyDescent="0.25">
      <c r="A9" s="14" t="s">
        <v>24</v>
      </c>
      <c r="B9" s="14" t="s">
        <v>25</v>
      </c>
      <c r="C9" s="4">
        <v>31883.9</v>
      </c>
      <c r="D9" s="10">
        <v>10</v>
      </c>
    </row>
    <row r="10" spans="1:4" x14ac:dyDescent="0.25">
      <c r="A10" s="14" t="s">
        <v>24</v>
      </c>
      <c r="B10" s="14" t="s">
        <v>25</v>
      </c>
      <c r="C10" s="4">
        <v>44731.7</v>
      </c>
      <c r="D10" s="10">
        <v>13</v>
      </c>
    </row>
    <row r="11" spans="1:4" x14ac:dyDescent="0.25">
      <c r="A11" s="14" t="s">
        <v>24</v>
      </c>
      <c r="B11" s="14" t="s">
        <v>25</v>
      </c>
      <c r="C11" s="4">
        <v>179519</v>
      </c>
      <c r="D11" s="10">
        <v>60</v>
      </c>
    </row>
    <row r="12" spans="1:4" x14ac:dyDescent="0.25">
      <c r="A12" s="14" t="s">
        <v>24</v>
      </c>
      <c r="B12" s="14" t="s">
        <v>25</v>
      </c>
      <c r="C12" s="4">
        <v>193124</v>
      </c>
      <c r="D12" s="10">
        <v>57</v>
      </c>
    </row>
    <row r="13" spans="1:4" x14ac:dyDescent="0.25">
      <c r="A13" s="14" t="s">
        <v>24</v>
      </c>
      <c r="B13" s="14" t="s">
        <v>25</v>
      </c>
      <c r="C13" s="4">
        <v>145201</v>
      </c>
      <c r="D13" s="10">
        <v>49</v>
      </c>
    </row>
    <row r="14" spans="1:4" x14ac:dyDescent="0.25">
      <c r="A14" s="14" t="s">
        <v>24</v>
      </c>
      <c r="B14" s="14" t="s">
        <v>25</v>
      </c>
      <c r="C14" s="4">
        <v>390105</v>
      </c>
      <c r="D14" s="10">
        <v>118</v>
      </c>
    </row>
    <row r="15" spans="1:4" x14ac:dyDescent="0.25">
      <c r="A15" s="14" t="s">
        <v>24</v>
      </c>
      <c r="B15" s="14" t="s">
        <v>25</v>
      </c>
      <c r="C15" s="4">
        <v>225274</v>
      </c>
      <c r="D15" s="10">
        <v>76</v>
      </c>
    </row>
    <row r="16" spans="1:4" x14ac:dyDescent="0.25">
      <c r="A16" s="14" t="s">
        <v>24</v>
      </c>
      <c r="B16" s="14" t="s">
        <v>25</v>
      </c>
      <c r="C16" s="4">
        <v>543275</v>
      </c>
      <c r="D16" s="10">
        <v>171</v>
      </c>
    </row>
    <row r="17" spans="1:4" x14ac:dyDescent="0.25">
      <c r="A17" s="14" t="s">
        <v>24</v>
      </c>
      <c r="B17" s="14" t="s">
        <v>25</v>
      </c>
      <c r="C17" s="4">
        <v>206424</v>
      </c>
      <c r="D17" s="10">
        <v>62</v>
      </c>
    </row>
    <row r="18" spans="1:4" x14ac:dyDescent="0.25">
      <c r="A18" s="14" t="s">
        <v>24</v>
      </c>
      <c r="B18" s="14" t="s">
        <v>25</v>
      </c>
      <c r="C18" s="4">
        <v>523398</v>
      </c>
      <c r="D18" s="10">
        <v>142</v>
      </c>
    </row>
    <row r="19" spans="1:4" x14ac:dyDescent="0.25">
      <c r="A19" s="14" t="s">
        <v>24</v>
      </c>
      <c r="B19" s="14" t="s">
        <v>25</v>
      </c>
      <c r="C19" s="4">
        <v>339735</v>
      </c>
      <c r="D19" s="10">
        <v>114</v>
      </c>
    </row>
    <row r="20" spans="1:4" x14ac:dyDescent="0.25">
      <c r="A20" s="14" t="s">
        <v>24</v>
      </c>
      <c r="B20" s="14" t="s">
        <v>25</v>
      </c>
      <c r="C20" s="4">
        <v>492126</v>
      </c>
      <c r="D20" s="10">
        <v>139</v>
      </c>
    </row>
    <row r="21" spans="1:4" x14ac:dyDescent="0.25">
      <c r="A21" s="14" t="s">
        <v>24</v>
      </c>
      <c r="B21" s="14" t="s">
        <v>25</v>
      </c>
      <c r="C21" s="4">
        <v>750361</v>
      </c>
      <c r="D21" s="10">
        <v>252</v>
      </c>
    </row>
    <row r="22" spans="1:4" x14ac:dyDescent="0.25">
      <c r="A22" s="14" t="s">
        <v>24</v>
      </c>
      <c r="B22" s="14" t="s">
        <v>25</v>
      </c>
      <c r="C22" s="4">
        <v>25023.200000000001</v>
      </c>
      <c r="D22" s="10">
        <v>10</v>
      </c>
    </row>
    <row r="23" spans="1:4" x14ac:dyDescent="0.25">
      <c r="A23" s="14" t="s">
        <v>24</v>
      </c>
      <c r="B23" s="14" t="s">
        <v>25</v>
      </c>
      <c r="C23" s="4">
        <v>60021.599999999999</v>
      </c>
      <c r="D23" s="10">
        <v>20</v>
      </c>
    </row>
    <row r="24" spans="1:4" x14ac:dyDescent="0.25">
      <c r="A24" s="14" t="s">
        <v>24</v>
      </c>
      <c r="B24" s="14" t="s">
        <v>25</v>
      </c>
      <c r="C24" s="4">
        <v>16706.400000000001</v>
      </c>
      <c r="D24" s="10">
        <v>6</v>
      </c>
    </row>
    <row r="25" spans="1:4" x14ac:dyDescent="0.25">
      <c r="A25" s="14" t="s">
        <v>24</v>
      </c>
      <c r="B25" s="14" t="s">
        <v>25</v>
      </c>
      <c r="C25" s="4">
        <v>34169.9</v>
      </c>
      <c r="D25" s="10">
        <v>16</v>
      </c>
    </row>
    <row r="26" spans="1:4" x14ac:dyDescent="0.25">
      <c r="A26" s="14" t="s">
        <v>24</v>
      </c>
      <c r="B26" s="14" t="s">
        <v>25</v>
      </c>
      <c r="C26" s="4">
        <v>7583.66</v>
      </c>
      <c r="D26" s="10">
        <v>3</v>
      </c>
    </row>
    <row r="27" spans="1:4" x14ac:dyDescent="0.25">
      <c r="A27" s="14" t="s">
        <v>24</v>
      </c>
      <c r="B27" s="14" t="s">
        <v>25</v>
      </c>
      <c r="C27" s="4">
        <v>8087.73</v>
      </c>
      <c r="D27" s="10">
        <v>3</v>
      </c>
    </row>
    <row r="28" spans="1:4" x14ac:dyDescent="0.25">
      <c r="A28" s="14" t="s">
        <v>24</v>
      </c>
      <c r="B28" s="14" t="s">
        <v>25</v>
      </c>
      <c r="C28" s="4">
        <v>2791.06</v>
      </c>
      <c r="D28" s="10">
        <v>1</v>
      </c>
    </row>
    <row r="29" spans="1:4" x14ac:dyDescent="0.25">
      <c r="A29" s="14" t="s">
        <v>24</v>
      </c>
      <c r="B29" s="14" t="s">
        <v>25</v>
      </c>
      <c r="C29" s="4">
        <v>6822.62</v>
      </c>
      <c r="D29" s="10">
        <v>2</v>
      </c>
    </row>
    <row r="30" spans="1:4" x14ac:dyDescent="0.25">
      <c r="A30" s="14" t="s">
        <v>22</v>
      </c>
      <c r="B30" s="14" t="s">
        <v>12</v>
      </c>
      <c r="C30" s="4">
        <v>16997.8</v>
      </c>
      <c r="D30" s="10">
        <v>2</v>
      </c>
    </row>
    <row r="31" spans="1:4" x14ac:dyDescent="0.25">
      <c r="A31" s="14" t="s">
        <v>22</v>
      </c>
      <c r="B31" s="14" t="s">
        <v>12</v>
      </c>
      <c r="C31" s="4">
        <v>8829.07</v>
      </c>
      <c r="D31" s="10">
        <v>1</v>
      </c>
    </row>
    <row r="32" spans="1:4" x14ac:dyDescent="0.25">
      <c r="A32" s="14" t="s">
        <v>22</v>
      </c>
      <c r="B32" s="14" t="s">
        <v>12</v>
      </c>
      <c r="C32" s="4">
        <v>76716.399999999994</v>
      </c>
      <c r="D32" s="10">
        <v>9</v>
      </c>
    </row>
    <row r="33" spans="1:4" x14ac:dyDescent="0.25">
      <c r="A33" s="14" t="s">
        <v>22</v>
      </c>
      <c r="B33" s="14" t="s">
        <v>12</v>
      </c>
      <c r="C33" s="4">
        <v>120335</v>
      </c>
      <c r="D33" s="10">
        <v>13</v>
      </c>
    </row>
    <row r="34" spans="1:4" x14ac:dyDescent="0.25">
      <c r="A34" s="14" t="s">
        <v>22</v>
      </c>
      <c r="B34" s="14" t="s">
        <v>12</v>
      </c>
      <c r="C34" s="4">
        <v>192789</v>
      </c>
      <c r="D34" s="10">
        <v>21</v>
      </c>
    </row>
    <row r="35" spans="1:4" x14ac:dyDescent="0.25">
      <c r="A35" s="14" t="s">
        <v>22</v>
      </c>
      <c r="B35" s="14" t="s">
        <v>12</v>
      </c>
      <c r="C35" s="4">
        <v>29281</v>
      </c>
      <c r="D35" s="10">
        <v>4</v>
      </c>
    </row>
    <row r="36" spans="1:4" x14ac:dyDescent="0.25">
      <c r="A36" s="14" t="s">
        <v>22</v>
      </c>
      <c r="B36" s="14" t="s">
        <v>12</v>
      </c>
      <c r="C36" s="4">
        <v>10104.9</v>
      </c>
      <c r="D36" s="10">
        <v>1</v>
      </c>
    </row>
    <row r="37" spans="1:4" x14ac:dyDescent="0.25">
      <c r="A37" s="14" t="s">
        <v>22</v>
      </c>
      <c r="B37" s="14" t="s">
        <v>12</v>
      </c>
      <c r="C37" s="4">
        <v>40099</v>
      </c>
      <c r="D37" s="10">
        <v>5</v>
      </c>
    </row>
    <row r="38" spans="1:4" x14ac:dyDescent="0.25">
      <c r="A38" s="14" t="s">
        <v>22</v>
      </c>
      <c r="B38" s="14" t="s">
        <v>12</v>
      </c>
      <c r="C38" s="4">
        <v>29091.4</v>
      </c>
      <c r="D38" s="10">
        <v>3</v>
      </c>
    </row>
    <row r="39" spans="1:4" x14ac:dyDescent="0.25">
      <c r="A39" s="14" t="s">
        <v>22</v>
      </c>
      <c r="B39" s="14" t="s">
        <v>12</v>
      </c>
      <c r="C39" s="4">
        <v>131236</v>
      </c>
      <c r="D39" s="10">
        <v>15</v>
      </c>
    </row>
    <row r="40" spans="1:4" x14ac:dyDescent="0.25">
      <c r="A40" s="14" t="s">
        <v>22</v>
      </c>
      <c r="B40" s="14" t="s">
        <v>12</v>
      </c>
      <c r="C40" s="4">
        <v>6171.15</v>
      </c>
      <c r="D40" s="10">
        <v>1</v>
      </c>
    </row>
    <row r="41" spans="1:4" x14ac:dyDescent="0.25">
      <c r="A41" s="14" t="s">
        <v>22</v>
      </c>
      <c r="B41" s="14" t="s">
        <v>12</v>
      </c>
      <c r="C41" s="4">
        <v>44580.9</v>
      </c>
      <c r="D41" s="10">
        <v>5</v>
      </c>
    </row>
    <row r="42" spans="1:4" x14ac:dyDescent="0.25">
      <c r="A42" s="14" t="s">
        <v>22</v>
      </c>
      <c r="B42" s="14" t="s">
        <v>12</v>
      </c>
      <c r="C42" s="4">
        <v>171332</v>
      </c>
      <c r="D42" s="10">
        <v>19</v>
      </c>
    </row>
    <row r="43" spans="1:4" x14ac:dyDescent="0.25">
      <c r="A43" s="14" t="s">
        <v>22</v>
      </c>
      <c r="B43" s="14" t="s">
        <v>12</v>
      </c>
      <c r="C43" s="4">
        <v>170719</v>
      </c>
      <c r="D43" s="10">
        <v>21</v>
      </c>
    </row>
    <row r="44" spans="1:4" x14ac:dyDescent="0.25">
      <c r="A44" s="14" t="s">
        <v>22</v>
      </c>
      <c r="B44" s="14" t="s">
        <v>12</v>
      </c>
      <c r="C44" s="4">
        <v>6587.76</v>
      </c>
      <c r="D44" s="10">
        <v>1</v>
      </c>
    </row>
    <row r="45" spans="1:4" x14ac:dyDescent="0.25">
      <c r="A45" s="14" t="s">
        <v>22</v>
      </c>
      <c r="B45" s="14" t="s">
        <v>12</v>
      </c>
      <c r="C45" s="4">
        <v>345629</v>
      </c>
      <c r="D45" s="10">
        <v>39</v>
      </c>
    </row>
    <row r="46" spans="1:4" x14ac:dyDescent="0.25">
      <c r="A46" s="14" t="s">
        <v>22</v>
      </c>
      <c r="B46" s="14" t="s">
        <v>12</v>
      </c>
      <c r="C46" s="4">
        <v>291254</v>
      </c>
      <c r="D46" s="10">
        <v>32</v>
      </c>
    </row>
    <row r="47" spans="1:4" x14ac:dyDescent="0.25">
      <c r="A47" s="14" t="s">
        <v>22</v>
      </c>
      <c r="B47" s="14" t="s">
        <v>12</v>
      </c>
      <c r="C47" s="4">
        <v>171831</v>
      </c>
      <c r="D47" s="10">
        <v>19</v>
      </c>
    </row>
    <row r="48" spans="1:4" x14ac:dyDescent="0.25">
      <c r="A48" s="14" t="s">
        <v>22</v>
      </c>
      <c r="B48" s="14" t="s">
        <v>12</v>
      </c>
      <c r="C48" s="4">
        <v>440355</v>
      </c>
      <c r="D48" s="10">
        <v>45</v>
      </c>
    </row>
    <row r="49" spans="1:4" x14ac:dyDescent="0.25">
      <c r="A49" s="14" t="s">
        <v>22</v>
      </c>
      <c r="B49" s="14" t="s">
        <v>12</v>
      </c>
      <c r="C49" s="4">
        <v>173041</v>
      </c>
      <c r="D49" s="10">
        <v>18</v>
      </c>
    </row>
    <row r="50" spans="1:4" x14ac:dyDescent="0.25">
      <c r="A50" s="14" t="s">
        <v>22</v>
      </c>
      <c r="B50" s="14" t="s">
        <v>12</v>
      </c>
      <c r="C50" s="4">
        <v>32169.9</v>
      </c>
      <c r="D50" s="10">
        <v>4</v>
      </c>
    </row>
    <row r="51" spans="1:4" x14ac:dyDescent="0.25">
      <c r="A51" s="14" t="s">
        <v>22</v>
      </c>
      <c r="B51" s="14" t="s">
        <v>12</v>
      </c>
      <c r="C51" s="4">
        <v>51783.3</v>
      </c>
      <c r="D51" s="10">
        <v>6</v>
      </c>
    </row>
    <row r="52" spans="1:4" x14ac:dyDescent="0.25">
      <c r="A52" s="14" t="s">
        <v>22</v>
      </c>
      <c r="B52" s="14" t="s">
        <v>12</v>
      </c>
      <c r="C52" s="4">
        <v>16078.6</v>
      </c>
      <c r="D52" s="10">
        <v>2</v>
      </c>
    </row>
    <row r="53" spans="1:4" x14ac:dyDescent="0.25">
      <c r="A53" s="14" t="s">
        <v>22</v>
      </c>
      <c r="B53" s="14" t="s">
        <v>12</v>
      </c>
      <c r="C53" s="4">
        <v>48796.6</v>
      </c>
      <c r="D53" s="10">
        <v>6</v>
      </c>
    </row>
    <row r="54" spans="1:4" x14ac:dyDescent="0.25">
      <c r="A54" s="14" t="s">
        <v>22</v>
      </c>
      <c r="B54" s="14" t="s">
        <v>12</v>
      </c>
      <c r="C54" s="4">
        <v>5871.29</v>
      </c>
      <c r="D54" s="10">
        <v>1</v>
      </c>
    </row>
    <row r="55" spans="1:4" x14ac:dyDescent="0.25">
      <c r="A55" s="14" t="s">
        <v>22</v>
      </c>
      <c r="B55" s="14" t="s">
        <v>12</v>
      </c>
      <c r="C55" s="4">
        <v>315.92</v>
      </c>
      <c r="D55" s="10">
        <v>0</v>
      </c>
    </row>
    <row r="56" spans="1:4" x14ac:dyDescent="0.25">
      <c r="A56" s="14" t="s">
        <v>22</v>
      </c>
      <c r="B56" s="14" t="s">
        <v>12</v>
      </c>
      <c r="C56" s="4">
        <v>3098.45</v>
      </c>
      <c r="D56" s="10">
        <v>0</v>
      </c>
    </row>
    <row r="57" spans="1:4" x14ac:dyDescent="0.25">
      <c r="A57" s="14" t="s">
        <v>22</v>
      </c>
      <c r="B57" s="14" t="s">
        <v>12</v>
      </c>
      <c r="C57" s="4">
        <v>6844.8</v>
      </c>
      <c r="D57" s="10">
        <v>1</v>
      </c>
    </row>
    <row r="58" spans="1:4" x14ac:dyDescent="0.25">
      <c r="A58" s="14" t="s">
        <v>21</v>
      </c>
      <c r="B58" s="14" t="s">
        <v>12</v>
      </c>
      <c r="C58" s="4">
        <v>1293.55</v>
      </c>
      <c r="D58" s="10">
        <v>1</v>
      </c>
    </row>
    <row r="59" spans="1:4" x14ac:dyDescent="0.25">
      <c r="A59" s="14" t="s">
        <v>21</v>
      </c>
      <c r="B59" s="14" t="s">
        <v>12</v>
      </c>
      <c r="C59" s="4">
        <v>169.75</v>
      </c>
      <c r="D59" s="10">
        <v>0</v>
      </c>
    </row>
    <row r="60" spans="1:4" x14ac:dyDescent="0.25">
      <c r="A60" s="14" t="s">
        <v>21</v>
      </c>
      <c r="B60" s="14" t="s">
        <v>12</v>
      </c>
      <c r="C60" s="4">
        <v>5039.51</v>
      </c>
      <c r="D60" s="10">
        <v>4</v>
      </c>
    </row>
    <row r="61" spans="1:4" x14ac:dyDescent="0.25">
      <c r="A61" s="14" t="s">
        <v>21</v>
      </c>
      <c r="B61" s="14" t="s">
        <v>12</v>
      </c>
      <c r="C61" s="4">
        <v>885.75</v>
      </c>
      <c r="D61" s="10">
        <v>1</v>
      </c>
    </row>
    <row r="62" spans="1:4" x14ac:dyDescent="0.25">
      <c r="A62" s="14" t="s">
        <v>21</v>
      </c>
      <c r="B62" s="14" t="s">
        <v>12</v>
      </c>
      <c r="C62" s="4">
        <v>6790.74</v>
      </c>
      <c r="D62" s="10">
        <v>5</v>
      </c>
    </row>
    <row r="63" spans="1:4" x14ac:dyDescent="0.25">
      <c r="A63" s="14" t="s">
        <v>21</v>
      </c>
      <c r="B63" s="14" t="s">
        <v>12</v>
      </c>
      <c r="C63" s="4">
        <v>1420.15</v>
      </c>
      <c r="D63" s="10">
        <v>1</v>
      </c>
    </row>
    <row r="64" spans="1:4" x14ac:dyDescent="0.25">
      <c r="A64" s="14" t="s">
        <v>21</v>
      </c>
      <c r="B64" s="14" t="s">
        <v>12</v>
      </c>
      <c r="C64" s="4">
        <v>3435.44</v>
      </c>
      <c r="D64" s="10">
        <v>1</v>
      </c>
    </row>
    <row r="65" spans="1:4" x14ac:dyDescent="0.25">
      <c r="A65" s="14" t="s">
        <v>21</v>
      </c>
      <c r="B65" s="14" t="s">
        <v>12</v>
      </c>
      <c r="C65" s="4">
        <v>4336.04</v>
      </c>
      <c r="D65" s="10">
        <v>2</v>
      </c>
    </row>
    <row r="66" spans="1:4" x14ac:dyDescent="0.25">
      <c r="A66" s="14" t="s">
        <v>21</v>
      </c>
      <c r="B66" s="14" t="s">
        <v>12</v>
      </c>
      <c r="C66" s="4">
        <v>2152.37</v>
      </c>
      <c r="D66" s="10">
        <v>1</v>
      </c>
    </row>
    <row r="67" spans="1:4" x14ac:dyDescent="0.25">
      <c r="A67" s="14" t="s">
        <v>21</v>
      </c>
      <c r="B67" s="14" t="s">
        <v>12</v>
      </c>
      <c r="C67" s="4">
        <v>12713</v>
      </c>
      <c r="D67" s="10">
        <v>5</v>
      </c>
    </row>
    <row r="68" spans="1:4" x14ac:dyDescent="0.25">
      <c r="A68" s="14" t="s">
        <v>21</v>
      </c>
      <c r="B68" s="14" t="s">
        <v>12</v>
      </c>
      <c r="C68" s="4">
        <v>17711.099999999999</v>
      </c>
      <c r="D68" s="10">
        <v>6</v>
      </c>
    </row>
    <row r="69" spans="1:4" x14ac:dyDescent="0.25">
      <c r="A69" s="14" t="s">
        <v>21</v>
      </c>
      <c r="B69" s="14" t="s">
        <v>12</v>
      </c>
      <c r="C69" s="4">
        <v>11278.3</v>
      </c>
      <c r="D69" s="10">
        <v>8</v>
      </c>
    </row>
    <row r="70" spans="1:4" x14ac:dyDescent="0.25">
      <c r="A70" s="14" t="s">
        <v>21</v>
      </c>
      <c r="B70" s="14" t="s">
        <v>12</v>
      </c>
      <c r="C70" s="4">
        <v>8367.08</v>
      </c>
      <c r="D70" s="10">
        <v>4</v>
      </c>
    </row>
    <row r="71" spans="1:4" x14ac:dyDescent="0.25">
      <c r="A71" s="14" t="s">
        <v>21</v>
      </c>
      <c r="B71" s="14" t="s">
        <v>12</v>
      </c>
      <c r="C71" s="4">
        <v>4764.34</v>
      </c>
      <c r="D71" s="10">
        <v>2</v>
      </c>
    </row>
    <row r="72" spans="1:4" x14ac:dyDescent="0.25">
      <c r="A72" s="14" t="s">
        <v>21</v>
      </c>
      <c r="B72" s="14" t="s">
        <v>12</v>
      </c>
      <c r="C72" s="4">
        <v>14609.5</v>
      </c>
      <c r="D72" s="10">
        <v>5</v>
      </c>
    </row>
    <row r="73" spans="1:4" x14ac:dyDescent="0.25">
      <c r="A73" s="14" t="s">
        <v>21</v>
      </c>
      <c r="B73" s="14" t="s">
        <v>12</v>
      </c>
      <c r="C73" s="4">
        <v>31712</v>
      </c>
      <c r="D73" s="10">
        <v>12</v>
      </c>
    </row>
    <row r="74" spans="1:4" x14ac:dyDescent="0.25">
      <c r="A74" s="14" t="s">
        <v>21</v>
      </c>
      <c r="B74" s="14" t="s">
        <v>12</v>
      </c>
      <c r="C74" s="4">
        <v>31422.5</v>
      </c>
      <c r="D74" s="10">
        <v>11</v>
      </c>
    </row>
    <row r="75" spans="1:4" x14ac:dyDescent="0.25">
      <c r="A75" s="14" t="s">
        <v>21</v>
      </c>
      <c r="B75" s="14" t="s">
        <v>12</v>
      </c>
      <c r="C75" s="4">
        <v>17176.7</v>
      </c>
      <c r="D75" s="10">
        <v>6</v>
      </c>
    </row>
    <row r="76" spans="1:4" x14ac:dyDescent="0.25">
      <c r="A76" s="14" t="s">
        <v>21</v>
      </c>
      <c r="B76" s="14" t="s">
        <v>12</v>
      </c>
      <c r="C76" s="4">
        <v>3173.41</v>
      </c>
      <c r="D76" s="10">
        <v>1</v>
      </c>
    </row>
    <row r="77" spans="1:4" x14ac:dyDescent="0.25">
      <c r="A77" s="14" t="s">
        <v>21</v>
      </c>
      <c r="B77" s="14" t="s">
        <v>12</v>
      </c>
      <c r="C77" s="4">
        <v>73587.5</v>
      </c>
      <c r="D77" s="10">
        <v>24</v>
      </c>
    </row>
    <row r="78" spans="1:4" x14ac:dyDescent="0.25">
      <c r="A78" s="14" t="s">
        <v>21</v>
      </c>
      <c r="B78" s="14" t="s">
        <v>12</v>
      </c>
      <c r="C78" s="4">
        <v>1555.96</v>
      </c>
      <c r="D78" s="10">
        <v>1</v>
      </c>
    </row>
    <row r="79" spans="1:4" x14ac:dyDescent="0.25">
      <c r="A79" s="14" t="s">
        <v>21</v>
      </c>
      <c r="B79" s="14" t="s">
        <v>12</v>
      </c>
      <c r="C79" s="4">
        <v>5792.48</v>
      </c>
      <c r="D79" s="10">
        <v>3</v>
      </c>
    </row>
    <row r="80" spans="1:4" x14ac:dyDescent="0.25">
      <c r="A80" s="14" t="s">
        <v>21</v>
      </c>
      <c r="B80" s="14" t="s">
        <v>12</v>
      </c>
      <c r="C80" s="4">
        <v>1238.0899999999999</v>
      </c>
      <c r="D80" s="10">
        <v>1</v>
      </c>
    </row>
    <row r="81" spans="1:4" x14ac:dyDescent="0.25">
      <c r="A81" s="14" t="s">
        <v>21</v>
      </c>
      <c r="B81" s="14" t="s">
        <v>12</v>
      </c>
      <c r="C81" s="4">
        <v>2857.1</v>
      </c>
      <c r="D81" s="10">
        <v>1</v>
      </c>
    </row>
    <row r="82" spans="1:4" x14ac:dyDescent="0.25">
      <c r="A82" s="14" t="s">
        <v>21</v>
      </c>
      <c r="B82" s="14" t="s">
        <v>12</v>
      </c>
      <c r="C82" s="4">
        <v>1487.47</v>
      </c>
      <c r="D82" s="10">
        <v>1</v>
      </c>
    </row>
    <row r="83" spans="1:4" x14ac:dyDescent="0.25">
      <c r="A83" s="14" t="s">
        <v>21</v>
      </c>
      <c r="B83" s="14" t="s">
        <v>12</v>
      </c>
      <c r="C83" s="4">
        <v>1071.1600000000001</v>
      </c>
      <c r="D83" s="10">
        <v>1</v>
      </c>
    </row>
    <row r="84" spans="1:4" x14ac:dyDescent="0.25">
      <c r="A84" s="14" t="s">
        <v>21</v>
      </c>
      <c r="B84" s="14" t="s">
        <v>12</v>
      </c>
      <c r="C84" s="4">
        <v>200.42</v>
      </c>
      <c r="D84" s="10">
        <v>0</v>
      </c>
    </row>
    <row r="85" spans="1:4" x14ac:dyDescent="0.25">
      <c r="A85" s="14" t="s">
        <v>21</v>
      </c>
      <c r="B85" s="14" t="s">
        <v>12</v>
      </c>
      <c r="C85" s="4">
        <v>224.81</v>
      </c>
      <c r="D85" s="10">
        <v>0</v>
      </c>
    </row>
    <row r="86" spans="1:4" x14ac:dyDescent="0.25">
      <c r="A86" s="14" t="s">
        <v>11</v>
      </c>
      <c r="B86" s="14" t="s">
        <v>12</v>
      </c>
      <c r="C86" s="4">
        <v>7307.37</v>
      </c>
      <c r="D86" s="10">
        <v>1</v>
      </c>
    </row>
    <row r="87" spans="1:4" x14ac:dyDescent="0.25">
      <c r="A87" s="14" t="s">
        <v>11</v>
      </c>
      <c r="B87" s="14" t="s">
        <v>12</v>
      </c>
      <c r="C87" s="4">
        <v>18385.3</v>
      </c>
      <c r="D87" s="10">
        <v>4</v>
      </c>
    </row>
    <row r="88" spans="1:4" x14ac:dyDescent="0.25">
      <c r="A88" s="14" t="s">
        <v>11</v>
      </c>
      <c r="B88" s="14" t="s">
        <v>12</v>
      </c>
      <c r="C88" s="4">
        <v>65284.4</v>
      </c>
      <c r="D88" s="10">
        <v>13</v>
      </c>
    </row>
    <row r="89" spans="1:4" x14ac:dyDescent="0.25">
      <c r="A89" s="14" t="s">
        <v>11</v>
      </c>
      <c r="B89" s="14" t="s">
        <v>12</v>
      </c>
      <c r="C89" s="4">
        <v>173914</v>
      </c>
      <c r="D89" s="10">
        <v>31</v>
      </c>
    </row>
    <row r="90" spans="1:4" x14ac:dyDescent="0.25">
      <c r="A90" s="14" t="s">
        <v>11</v>
      </c>
      <c r="B90" s="14" t="s">
        <v>12</v>
      </c>
      <c r="C90" s="4">
        <v>90691.7</v>
      </c>
      <c r="D90" s="10">
        <v>17</v>
      </c>
    </row>
    <row r="91" spans="1:4" x14ac:dyDescent="0.25">
      <c r="A91" s="14" t="s">
        <v>11</v>
      </c>
      <c r="B91" s="14" t="s">
        <v>12</v>
      </c>
      <c r="C91" s="4">
        <v>40407.9</v>
      </c>
      <c r="D91" s="10">
        <v>9</v>
      </c>
    </row>
    <row r="92" spans="1:4" x14ac:dyDescent="0.25">
      <c r="A92" s="14" t="s">
        <v>11</v>
      </c>
      <c r="B92" s="14" t="s">
        <v>12</v>
      </c>
      <c r="C92" s="4">
        <v>27314.400000000001</v>
      </c>
      <c r="D92" s="10">
        <v>5</v>
      </c>
    </row>
    <row r="93" spans="1:4" x14ac:dyDescent="0.25">
      <c r="A93" s="14" t="s">
        <v>11</v>
      </c>
      <c r="B93" s="14" t="s">
        <v>12</v>
      </c>
      <c r="C93" s="4">
        <v>27210.400000000001</v>
      </c>
      <c r="D93" s="10">
        <v>5</v>
      </c>
    </row>
    <row r="94" spans="1:4" x14ac:dyDescent="0.25">
      <c r="A94" s="14" t="s">
        <v>11</v>
      </c>
      <c r="B94" s="14" t="s">
        <v>12</v>
      </c>
      <c r="C94" s="4">
        <v>49036.5</v>
      </c>
      <c r="D94" s="10">
        <v>9</v>
      </c>
    </row>
    <row r="95" spans="1:4" x14ac:dyDescent="0.25">
      <c r="A95" s="14" t="s">
        <v>11</v>
      </c>
      <c r="B95" s="14" t="s">
        <v>12</v>
      </c>
      <c r="C95" s="4">
        <v>43386.400000000001</v>
      </c>
      <c r="D95" s="10">
        <v>8</v>
      </c>
    </row>
    <row r="96" spans="1:4" x14ac:dyDescent="0.25">
      <c r="A96" s="14" t="s">
        <v>11</v>
      </c>
      <c r="B96" s="14" t="s">
        <v>12</v>
      </c>
      <c r="C96" s="4">
        <v>105681</v>
      </c>
      <c r="D96" s="10">
        <v>23</v>
      </c>
    </row>
    <row r="97" spans="1:4" x14ac:dyDescent="0.25">
      <c r="A97" s="14" t="s">
        <v>11</v>
      </c>
      <c r="B97" s="14" t="s">
        <v>12</v>
      </c>
      <c r="C97" s="4">
        <v>110004</v>
      </c>
      <c r="D97" s="10">
        <v>23</v>
      </c>
    </row>
    <row r="98" spans="1:4" x14ac:dyDescent="0.25">
      <c r="A98" s="14" t="s">
        <v>11</v>
      </c>
      <c r="B98" s="14" t="s">
        <v>12</v>
      </c>
      <c r="C98" s="4">
        <v>308692</v>
      </c>
      <c r="D98" s="10">
        <v>60</v>
      </c>
    </row>
    <row r="99" spans="1:4" x14ac:dyDescent="0.25">
      <c r="A99" s="14" t="s">
        <v>11</v>
      </c>
      <c r="B99" s="14" t="s">
        <v>12</v>
      </c>
      <c r="C99" s="4">
        <v>60244.9</v>
      </c>
      <c r="D99" s="10">
        <v>14</v>
      </c>
    </row>
    <row r="100" spans="1:4" x14ac:dyDescent="0.25">
      <c r="A100" s="14" t="s">
        <v>11</v>
      </c>
      <c r="B100" s="14" t="s">
        <v>12</v>
      </c>
      <c r="C100" s="4">
        <v>168064</v>
      </c>
      <c r="D100" s="10">
        <v>30</v>
      </c>
    </row>
    <row r="101" spans="1:4" x14ac:dyDescent="0.25">
      <c r="A101" s="14" t="s">
        <v>11</v>
      </c>
      <c r="B101" s="14" t="s">
        <v>12</v>
      </c>
      <c r="C101" s="4">
        <v>393027</v>
      </c>
      <c r="D101" s="10">
        <v>64</v>
      </c>
    </row>
    <row r="102" spans="1:4" x14ac:dyDescent="0.25">
      <c r="A102" s="14" t="s">
        <v>11</v>
      </c>
      <c r="B102" s="14" t="s">
        <v>12</v>
      </c>
      <c r="C102" s="4">
        <v>489831</v>
      </c>
      <c r="D102" s="10">
        <v>86</v>
      </c>
    </row>
    <row r="103" spans="1:4" x14ac:dyDescent="0.25">
      <c r="A103" s="14" t="s">
        <v>11</v>
      </c>
      <c r="B103" s="14" t="s">
        <v>12</v>
      </c>
      <c r="C103" s="4">
        <v>30892.2</v>
      </c>
      <c r="D103" s="10">
        <v>6</v>
      </c>
    </row>
    <row r="104" spans="1:4" x14ac:dyDescent="0.25">
      <c r="A104" s="14" t="s">
        <v>11</v>
      </c>
      <c r="B104" s="14" t="s">
        <v>12</v>
      </c>
      <c r="C104" s="4">
        <v>53253.9</v>
      </c>
      <c r="D104" s="10">
        <v>10</v>
      </c>
    </row>
    <row r="105" spans="1:4" x14ac:dyDescent="0.25">
      <c r="A105" s="14" t="s">
        <v>11</v>
      </c>
      <c r="B105" s="14" t="s">
        <v>12</v>
      </c>
      <c r="C105" s="4">
        <v>56874.2</v>
      </c>
      <c r="D105" s="10">
        <v>12</v>
      </c>
    </row>
    <row r="106" spans="1:4" x14ac:dyDescent="0.25">
      <c r="A106" s="14" t="s">
        <v>11</v>
      </c>
      <c r="B106" s="14" t="s">
        <v>12</v>
      </c>
      <c r="C106" s="4">
        <v>38596.699999999997</v>
      </c>
      <c r="D106" s="10">
        <v>7</v>
      </c>
    </row>
    <row r="107" spans="1:4" x14ac:dyDescent="0.25">
      <c r="A107" s="14" t="s">
        <v>11</v>
      </c>
      <c r="B107" s="14" t="s">
        <v>12</v>
      </c>
      <c r="C107" s="4">
        <v>59710</v>
      </c>
      <c r="D107" s="10">
        <v>12</v>
      </c>
    </row>
    <row r="108" spans="1:4" x14ac:dyDescent="0.25">
      <c r="A108" s="14" t="s">
        <v>11</v>
      </c>
      <c r="B108" s="14" t="s">
        <v>12</v>
      </c>
      <c r="C108" s="4">
        <v>9858.2800000000007</v>
      </c>
      <c r="D108" s="10">
        <v>2</v>
      </c>
    </row>
    <row r="109" spans="1:4" x14ac:dyDescent="0.25">
      <c r="A109" s="14" t="s">
        <v>11</v>
      </c>
      <c r="B109" s="14" t="s">
        <v>12</v>
      </c>
      <c r="C109" s="4">
        <v>94564.2</v>
      </c>
      <c r="D109" s="10">
        <v>15</v>
      </c>
    </row>
    <row r="110" spans="1:4" x14ac:dyDescent="0.25">
      <c r="A110" s="14" t="s">
        <v>11</v>
      </c>
      <c r="B110" s="14" t="s">
        <v>12</v>
      </c>
      <c r="C110" s="4">
        <v>11230.2</v>
      </c>
      <c r="D110" s="10">
        <v>2</v>
      </c>
    </row>
    <row r="111" spans="1:4" x14ac:dyDescent="0.25">
      <c r="A111" s="14" t="s">
        <v>11</v>
      </c>
      <c r="B111" s="14" t="s">
        <v>12</v>
      </c>
      <c r="C111" s="4">
        <v>19887.7</v>
      </c>
      <c r="D111" s="10">
        <v>4</v>
      </c>
    </row>
    <row r="112" spans="1:4" x14ac:dyDescent="0.25">
      <c r="A112" s="14" t="s">
        <v>11</v>
      </c>
      <c r="B112" s="14" t="s">
        <v>12</v>
      </c>
      <c r="C112" s="4">
        <v>5003.33</v>
      </c>
      <c r="D112" s="10">
        <v>1</v>
      </c>
    </row>
    <row r="113" spans="1:4" x14ac:dyDescent="0.25">
      <c r="A113" s="14" t="s">
        <v>11</v>
      </c>
      <c r="B113" s="14" t="s">
        <v>12</v>
      </c>
      <c r="C113" s="4">
        <v>6440.5</v>
      </c>
      <c r="D113" s="10">
        <v>1</v>
      </c>
    </row>
    <row r="114" spans="1:4" x14ac:dyDescent="0.25">
      <c r="A114" s="14" t="s">
        <v>13</v>
      </c>
      <c r="B114" s="14" t="s">
        <v>12</v>
      </c>
      <c r="C114" s="4">
        <v>16300.2</v>
      </c>
      <c r="D114" s="10">
        <v>3</v>
      </c>
    </row>
    <row r="115" spans="1:4" x14ac:dyDescent="0.25">
      <c r="A115" s="14" t="s">
        <v>13</v>
      </c>
      <c r="B115" s="14" t="s">
        <v>12</v>
      </c>
      <c r="C115" s="4">
        <v>2198.0500000000002</v>
      </c>
      <c r="D115" s="10">
        <v>0</v>
      </c>
    </row>
    <row r="116" spans="1:4" x14ac:dyDescent="0.25">
      <c r="A116" s="14" t="s">
        <v>13</v>
      </c>
      <c r="B116" s="14" t="s">
        <v>12</v>
      </c>
      <c r="C116" s="4">
        <v>78958.3</v>
      </c>
      <c r="D116" s="10">
        <v>12</v>
      </c>
    </row>
    <row r="117" spans="1:4" x14ac:dyDescent="0.25">
      <c r="A117" s="14" t="s">
        <v>13</v>
      </c>
      <c r="B117" s="14" t="s">
        <v>12</v>
      </c>
      <c r="C117" s="4">
        <v>115389</v>
      </c>
      <c r="D117" s="10">
        <v>17</v>
      </c>
    </row>
    <row r="118" spans="1:4" x14ac:dyDescent="0.25">
      <c r="A118" s="14" t="s">
        <v>13</v>
      </c>
      <c r="B118" s="14" t="s">
        <v>12</v>
      </c>
      <c r="C118" s="4">
        <v>261047</v>
      </c>
      <c r="D118" s="10">
        <v>42</v>
      </c>
    </row>
    <row r="119" spans="1:4" x14ac:dyDescent="0.25">
      <c r="A119" s="14" t="s">
        <v>13</v>
      </c>
      <c r="B119" s="14" t="s">
        <v>12</v>
      </c>
      <c r="C119" s="4">
        <v>62272.6</v>
      </c>
      <c r="D119" s="10">
        <v>9</v>
      </c>
    </row>
    <row r="120" spans="1:4" x14ac:dyDescent="0.25">
      <c r="A120" s="14" t="s">
        <v>13</v>
      </c>
      <c r="B120" s="14" t="s">
        <v>12</v>
      </c>
      <c r="C120" s="4">
        <v>38485.599999999999</v>
      </c>
      <c r="D120" s="10">
        <v>5</v>
      </c>
    </row>
    <row r="121" spans="1:4" x14ac:dyDescent="0.25">
      <c r="A121" s="14" t="s">
        <v>13</v>
      </c>
      <c r="B121" s="14" t="s">
        <v>12</v>
      </c>
      <c r="C121" s="4">
        <v>33752.800000000003</v>
      </c>
      <c r="D121" s="10">
        <v>5</v>
      </c>
    </row>
    <row r="122" spans="1:4" x14ac:dyDescent="0.25">
      <c r="A122" s="14" t="s">
        <v>13</v>
      </c>
      <c r="B122" s="14" t="s">
        <v>12</v>
      </c>
      <c r="C122" s="4">
        <v>62119.4</v>
      </c>
      <c r="D122" s="10">
        <v>11</v>
      </c>
    </row>
    <row r="123" spans="1:4" x14ac:dyDescent="0.25">
      <c r="A123" s="14" t="s">
        <v>13</v>
      </c>
      <c r="B123" s="14" t="s">
        <v>12</v>
      </c>
      <c r="C123" s="4">
        <v>43865.9</v>
      </c>
      <c r="D123" s="10">
        <v>7</v>
      </c>
    </row>
    <row r="124" spans="1:4" x14ac:dyDescent="0.25">
      <c r="A124" s="14" t="s">
        <v>13</v>
      </c>
      <c r="B124" s="14" t="s">
        <v>12</v>
      </c>
      <c r="C124" s="4">
        <v>188516</v>
      </c>
      <c r="D124" s="10">
        <v>28</v>
      </c>
    </row>
    <row r="125" spans="1:4" x14ac:dyDescent="0.25">
      <c r="A125" s="14" t="s">
        <v>13</v>
      </c>
      <c r="B125" s="14" t="s">
        <v>12</v>
      </c>
      <c r="C125" s="4">
        <v>191722</v>
      </c>
      <c r="D125" s="10">
        <v>32</v>
      </c>
    </row>
    <row r="126" spans="1:4" x14ac:dyDescent="0.25">
      <c r="A126" s="14" t="s">
        <v>13</v>
      </c>
      <c r="B126" s="14" t="s">
        <v>12</v>
      </c>
      <c r="C126" s="4">
        <v>325444</v>
      </c>
      <c r="D126" s="10">
        <v>52</v>
      </c>
    </row>
    <row r="127" spans="1:4" x14ac:dyDescent="0.25">
      <c r="A127" s="14" t="s">
        <v>13</v>
      </c>
      <c r="B127" s="14" t="s">
        <v>12</v>
      </c>
      <c r="C127" s="4">
        <v>197948</v>
      </c>
      <c r="D127" s="10">
        <v>30</v>
      </c>
    </row>
    <row r="128" spans="1:4" x14ac:dyDescent="0.25">
      <c r="A128" s="14" t="s">
        <v>13</v>
      </c>
      <c r="B128" s="14" t="s">
        <v>12</v>
      </c>
      <c r="C128" s="4">
        <v>593576</v>
      </c>
      <c r="D128" s="10">
        <v>81</v>
      </c>
    </row>
    <row r="129" spans="1:4" x14ac:dyDescent="0.25">
      <c r="A129" s="14" t="s">
        <v>13</v>
      </c>
      <c r="B129" s="14" t="s">
        <v>12</v>
      </c>
      <c r="C129" s="4">
        <v>595176</v>
      </c>
      <c r="D129" s="10">
        <v>80</v>
      </c>
    </row>
    <row r="130" spans="1:4" x14ac:dyDescent="0.25">
      <c r="A130" s="14" t="s">
        <v>13</v>
      </c>
      <c r="B130" s="14" t="s">
        <v>12</v>
      </c>
      <c r="C130" s="4">
        <v>403691</v>
      </c>
      <c r="D130" s="10">
        <v>61</v>
      </c>
    </row>
    <row r="131" spans="1:4" x14ac:dyDescent="0.25">
      <c r="A131" s="14" t="s">
        <v>13</v>
      </c>
      <c r="B131" s="14" t="s">
        <v>12</v>
      </c>
      <c r="C131" s="4">
        <v>373294</v>
      </c>
      <c r="D131" s="10">
        <v>51</v>
      </c>
    </row>
    <row r="132" spans="1:4" x14ac:dyDescent="0.25">
      <c r="A132" s="14" t="s">
        <v>13</v>
      </c>
      <c r="B132" s="14" t="s">
        <v>12</v>
      </c>
      <c r="C132" s="4">
        <v>415376</v>
      </c>
      <c r="D132" s="10">
        <v>58</v>
      </c>
    </row>
    <row r="133" spans="1:4" x14ac:dyDescent="0.25">
      <c r="A133" s="14" t="s">
        <v>13</v>
      </c>
      <c r="B133" s="14" t="s">
        <v>12</v>
      </c>
      <c r="C133" s="4">
        <v>455831</v>
      </c>
      <c r="D133" s="10">
        <v>68</v>
      </c>
    </row>
    <row r="134" spans="1:4" x14ac:dyDescent="0.25">
      <c r="A134" s="14" t="s">
        <v>13</v>
      </c>
      <c r="B134" s="14" t="s">
        <v>12</v>
      </c>
      <c r="C134" s="4">
        <v>39481</v>
      </c>
      <c r="D134" s="10">
        <v>6</v>
      </c>
    </row>
    <row r="135" spans="1:4" x14ac:dyDescent="0.25">
      <c r="A135" s="14" t="s">
        <v>13</v>
      </c>
      <c r="B135" s="14" t="s">
        <v>12</v>
      </c>
      <c r="C135" s="4">
        <v>95536.2</v>
      </c>
      <c r="D135" s="10">
        <v>14</v>
      </c>
    </row>
    <row r="136" spans="1:4" x14ac:dyDescent="0.25">
      <c r="A136" s="14" t="s">
        <v>13</v>
      </c>
      <c r="B136" s="14" t="s">
        <v>12</v>
      </c>
      <c r="C136" s="4">
        <v>19350</v>
      </c>
      <c r="D136" s="10">
        <v>3</v>
      </c>
    </row>
    <row r="137" spans="1:4" x14ac:dyDescent="0.25">
      <c r="A137" s="14" t="s">
        <v>13</v>
      </c>
      <c r="B137" s="14" t="s">
        <v>12</v>
      </c>
      <c r="C137" s="4">
        <v>44347.199999999997</v>
      </c>
      <c r="D137" s="10">
        <v>7</v>
      </c>
    </row>
    <row r="138" spans="1:4" x14ac:dyDescent="0.25">
      <c r="A138" s="14" t="s">
        <v>13</v>
      </c>
      <c r="B138" s="14" t="s">
        <v>12</v>
      </c>
      <c r="C138" s="4">
        <v>10357</v>
      </c>
      <c r="D138" s="10">
        <v>2</v>
      </c>
    </row>
    <row r="139" spans="1:4" x14ac:dyDescent="0.25">
      <c r="A139" s="14" t="s">
        <v>13</v>
      </c>
      <c r="B139" s="14" t="s">
        <v>12</v>
      </c>
      <c r="C139" s="4">
        <v>17935.400000000001</v>
      </c>
      <c r="D139" s="10">
        <v>3</v>
      </c>
    </row>
    <row r="140" spans="1:4" x14ac:dyDescent="0.25">
      <c r="A140" s="14" t="s">
        <v>13</v>
      </c>
      <c r="B140" s="14" t="s">
        <v>12</v>
      </c>
      <c r="C140" s="4">
        <v>3235.77</v>
      </c>
      <c r="D140" s="10">
        <v>0</v>
      </c>
    </row>
    <row r="141" spans="1:4" x14ac:dyDescent="0.25">
      <c r="A141" s="14" t="s">
        <v>13</v>
      </c>
      <c r="B141" s="14" t="s">
        <v>12</v>
      </c>
      <c r="C141" s="4">
        <v>8665.5499999999993</v>
      </c>
      <c r="D141" s="10">
        <v>1</v>
      </c>
    </row>
    <row r="142" spans="1:4" x14ac:dyDescent="0.25">
      <c r="A142" s="14" t="s">
        <v>14</v>
      </c>
      <c r="B142" s="14" t="s">
        <v>15</v>
      </c>
      <c r="C142" s="4">
        <v>5221.6000000000004</v>
      </c>
      <c r="D142" s="10">
        <v>1</v>
      </c>
    </row>
    <row r="143" spans="1:4" x14ac:dyDescent="0.25">
      <c r="A143" s="14" t="s">
        <v>14</v>
      </c>
      <c r="B143" s="14" t="s">
        <v>15</v>
      </c>
      <c r="C143" s="4">
        <v>11446.7</v>
      </c>
      <c r="D143" s="10">
        <v>3</v>
      </c>
    </row>
    <row r="144" spans="1:4" x14ac:dyDescent="0.25">
      <c r="A144" s="14" t="s">
        <v>14</v>
      </c>
      <c r="B144" s="14" t="s">
        <v>15</v>
      </c>
      <c r="C144" s="4">
        <v>77345.5</v>
      </c>
      <c r="D144" s="10">
        <v>16</v>
      </c>
    </row>
    <row r="145" spans="1:4" x14ac:dyDescent="0.25">
      <c r="A145" s="14" t="s">
        <v>14</v>
      </c>
      <c r="B145" s="14" t="s">
        <v>15</v>
      </c>
      <c r="C145" s="4">
        <v>41269.599999999999</v>
      </c>
      <c r="D145" s="10">
        <v>9</v>
      </c>
    </row>
    <row r="146" spans="1:4" x14ac:dyDescent="0.25">
      <c r="A146" s="14" t="s">
        <v>14</v>
      </c>
      <c r="B146" s="14" t="s">
        <v>15</v>
      </c>
      <c r="C146" s="4">
        <v>96930.6</v>
      </c>
      <c r="D146" s="10">
        <v>23</v>
      </c>
    </row>
    <row r="147" spans="1:4" x14ac:dyDescent="0.25">
      <c r="A147" s="14" t="s">
        <v>14</v>
      </c>
      <c r="B147" s="14" t="s">
        <v>15</v>
      </c>
      <c r="C147" s="4">
        <v>6768.87</v>
      </c>
      <c r="D147" s="10">
        <v>1</v>
      </c>
    </row>
    <row r="148" spans="1:4" x14ac:dyDescent="0.25">
      <c r="A148" s="14" t="s">
        <v>14</v>
      </c>
      <c r="B148" s="14" t="s">
        <v>15</v>
      </c>
      <c r="C148" s="4">
        <v>6426</v>
      </c>
      <c r="D148" s="10">
        <v>2</v>
      </c>
    </row>
    <row r="149" spans="1:4" x14ac:dyDescent="0.25">
      <c r="A149" s="14" t="s">
        <v>14</v>
      </c>
      <c r="B149" s="14" t="s">
        <v>15</v>
      </c>
      <c r="C149" s="4">
        <v>6918.85</v>
      </c>
      <c r="D149" s="10">
        <v>2</v>
      </c>
    </row>
    <row r="150" spans="1:4" x14ac:dyDescent="0.25">
      <c r="A150" s="14" t="s">
        <v>14</v>
      </c>
      <c r="B150" s="14" t="s">
        <v>15</v>
      </c>
      <c r="C150" s="4">
        <v>3095.21</v>
      </c>
      <c r="D150" s="10">
        <v>1</v>
      </c>
    </row>
    <row r="151" spans="1:4" x14ac:dyDescent="0.25">
      <c r="A151" s="14" t="s">
        <v>14</v>
      </c>
      <c r="B151" s="14" t="s">
        <v>15</v>
      </c>
      <c r="C151" s="4">
        <v>51883.1</v>
      </c>
      <c r="D151" s="10">
        <v>11</v>
      </c>
    </row>
    <row r="152" spans="1:4" x14ac:dyDescent="0.25">
      <c r="A152" s="14" t="s">
        <v>14</v>
      </c>
      <c r="B152" s="14" t="s">
        <v>15</v>
      </c>
      <c r="C152" s="4">
        <v>26220.400000000001</v>
      </c>
      <c r="D152" s="10">
        <v>6</v>
      </c>
    </row>
    <row r="153" spans="1:4" x14ac:dyDescent="0.25">
      <c r="A153" s="14" t="s">
        <v>14</v>
      </c>
      <c r="B153" s="14" t="s">
        <v>15</v>
      </c>
      <c r="C153" s="4">
        <v>59745.3</v>
      </c>
      <c r="D153" s="10">
        <v>14</v>
      </c>
    </row>
    <row r="154" spans="1:4" x14ac:dyDescent="0.25">
      <c r="A154" s="14" t="s">
        <v>14</v>
      </c>
      <c r="B154" s="14" t="s">
        <v>15</v>
      </c>
      <c r="C154" s="4">
        <v>61588.1</v>
      </c>
      <c r="D154" s="10">
        <v>17</v>
      </c>
    </row>
    <row r="155" spans="1:4" x14ac:dyDescent="0.25">
      <c r="A155" s="14" t="s">
        <v>14</v>
      </c>
      <c r="B155" s="14" t="s">
        <v>15</v>
      </c>
      <c r="C155" s="4">
        <v>56440.3</v>
      </c>
      <c r="D155" s="10">
        <v>11</v>
      </c>
    </row>
    <row r="156" spans="1:4" x14ac:dyDescent="0.25">
      <c r="A156" s="14" t="s">
        <v>14</v>
      </c>
      <c r="B156" s="14" t="s">
        <v>15</v>
      </c>
      <c r="C156" s="4">
        <v>82930.7</v>
      </c>
      <c r="D156" s="10">
        <v>19</v>
      </c>
    </row>
    <row r="157" spans="1:4" x14ac:dyDescent="0.25">
      <c r="A157" s="14" t="s">
        <v>14</v>
      </c>
      <c r="B157" s="14" t="s">
        <v>15</v>
      </c>
      <c r="C157" s="4">
        <v>102053</v>
      </c>
      <c r="D157" s="10">
        <v>22</v>
      </c>
    </row>
    <row r="158" spans="1:4" x14ac:dyDescent="0.25">
      <c r="A158" s="14" t="s">
        <v>14</v>
      </c>
      <c r="B158" s="14" t="s">
        <v>15</v>
      </c>
      <c r="C158" s="4">
        <v>116213</v>
      </c>
      <c r="D158" s="10">
        <v>31</v>
      </c>
    </row>
    <row r="159" spans="1:4" x14ac:dyDescent="0.25">
      <c r="A159" s="14" t="s">
        <v>14</v>
      </c>
      <c r="B159" s="14" t="s">
        <v>15</v>
      </c>
      <c r="C159" s="4">
        <v>119542</v>
      </c>
      <c r="D159" s="10">
        <v>28</v>
      </c>
    </row>
    <row r="160" spans="1:4" x14ac:dyDescent="0.25">
      <c r="A160" s="14" t="s">
        <v>14</v>
      </c>
      <c r="B160" s="14" t="s">
        <v>15</v>
      </c>
      <c r="C160" s="4">
        <v>9777.5499999999993</v>
      </c>
      <c r="D160" s="10">
        <v>2</v>
      </c>
    </row>
    <row r="161" spans="1:4" x14ac:dyDescent="0.25">
      <c r="A161" s="14" t="s">
        <v>14</v>
      </c>
      <c r="B161" s="14" t="s">
        <v>15</v>
      </c>
      <c r="C161" s="4">
        <v>190469</v>
      </c>
      <c r="D161" s="10">
        <v>47</v>
      </c>
    </row>
    <row r="162" spans="1:4" x14ac:dyDescent="0.25">
      <c r="A162" s="14" t="s">
        <v>14</v>
      </c>
      <c r="B162" s="14" t="s">
        <v>15</v>
      </c>
      <c r="C162" s="4">
        <v>9444.1200000000008</v>
      </c>
      <c r="D162" s="10">
        <v>2</v>
      </c>
    </row>
    <row r="163" spans="1:4" x14ac:dyDescent="0.25">
      <c r="A163" s="14" t="s">
        <v>14</v>
      </c>
      <c r="B163" s="14" t="s">
        <v>15</v>
      </c>
      <c r="C163" s="4">
        <v>30645.4</v>
      </c>
      <c r="D163" s="10">
        <v>7</v>
      </c>
    </row>
    <row r="164" spans="1:4" x14ac:dyDescent="0.25">
      <c r="A164" s="14" t="s">
        <v>14</v>
      </c>
      <c r="B164" s="14" t="s">
        <v>15</v>
      </c>
      <c r="C164" s="4">
        <v>5409.21</v>
      </c>
      <c r="D164" s="10">
        <v>2</v>
      </c>
    </row>
    <row r="165" spans="1:4" x14ac:dyDescent="0.25">
      <c r="A165" s="14" t="s">
        <v>14</v>
      </c>
      <c r="B165" s="14" t="s">
        <v>15</v>
      </c>
      <c r="C165" s="4">
        <v>14306.2</v>
      </c>
      <c r="D165" s="10">
        <v>3</v>
      </c>
    </row>
    <row r="166" spans="1:4" x14ac:dyDescent="0.25">
      <c r="A166" s="14" t="s">
        <v>14</v>
      </c>
      <c r="B166" s="14" t="s">
        <v>15</v>
      </c>
      <c r="C166" s="4">
        <v>1078.73</v>
      </c>
      <c r="D166" s="10">
        <v>0</v>
      </c>
    </row>
    <row r="167" spans="1:4" x14ac:dyDescent="0.25">
      <c r="A167" s="14" t="s">
        <v>14</v>
      </c>
      <c r="B167" s="14" t="s">
        <v>15</v>
      </c>
      <c r="C167" s="4">
        <v>1545.74</v>
      </c>
      <c r="D167" s="10">
        <v>0</v>
      </c>
    </row>
    <row r="168" spans="1:4" x14ac:dyDescent="0.25">
      <c r="A168" s="14" t="s">
        <v>14</v>
      </c>
      <c r="B168" s="14" t="s">
        <v>15</v>
      </c>
      <c r="C168" s="4">
        <v>1754.25</v>
      </c>
      <c r="D168" s="10">
        <v>0</v>
      </c>
    </row>
    <row r="169" spans="1:4" x14ac:dyDescent="0.25">
      <c r="A169" s="14" t="s">
        <v>14</v>
      </c>
      <c r="B169" s="14" t="s">
        <v>15</v>
      </c>
      <c r="C169" s="4">
        <v>3529.73</v>
      </c>
      <c r="D169" s="10">
        <v>1</v>
      </c>
    </row>
    <row r="170" spans="1:4" x14ac:dyDescent="0.25">
      <c r="A170" s="14" t="s">
        <v>16</v>
      </c>
      <c r="B170" s="14" t="s">
        <v>15</v>
      </c>
      <c r="C170" s="4">
        <v>6037</v>
      </c>
      <c r="D170" s="10">
        <v>1</v>
      </c>
    </row>
    <row r="171" spans="1:4" x14ac:dyDescent="0.25">
      <c r="A171" s="14" t="s">
        <v>16</v>
      </c>
      <c r="B171" s="14" t="s">
        <v>15</v>
      </c>
      <c r="C171" s="4">
        <v>15153.6</v>
      </c>
      <c r="D171" s="10">
        <v>4</v>
      </c>
    </row>
    <row r="172" spans="1:4" x14ac:dyDescent="0.25">
      <c r="A172" s="14" t="s">
        <v>16</v>
      </c>
      <c r="B172" s="14" t="s">
        <v>15</v>
      </c>
      <c r="C172" s="4">
        <v>49498.9</v>
      </c>
      <c r="D172" s="10">
        <v>13</v>
      </c>
    </row>
    <row r="173" spans="1:4" x14ac:dyDescent="0.25">
      <c r="A173" s="14" t="s">
        <v>16</v>
      </c>
      <c r="B173" s="14" t="s">
        <v>15</v>
      </c>
      <c r="C173" s="4">
        <v>60108.800000000003</v>
      </c>
      <c r="D173" s="10">
        <v>17</v>
      </c>
    </row>
    <row r="174" spans="1:4" x14ac:dyDescent="0.25">
      <c r="A174" s="14" t="s">
        <v>16</v>
      </c>
      <c r="B174" s="14" t="s">
        <v>15</v>
      </c>
      <c r="C174" s="4">
        <v>56875.199999999997</v>
      </c>
      <c r="D174" s="10">
        <v>14</v>
      </c>
    </row>
    <row r="175" spans="1:4" x14ac:dyDescent="0.25">
      <c r="A175" s="14" t="s">
        <v>16</v>
      </c>
      <c r="B175" s="14" t="s">
        <v>15</v>
      </c>
      <c r="C175" s="4">
        <v>22542</v>
      </c>
      <c r="D175" s="10">
        <v>6</v>
      </c>
    </row>
    <row r="176" spans="1:4" x14ac:dyDescent="0.25">
      <c r="A176" s="14" t="s">
        <v>16</v>
      </c>
      <c r="B176" s="14" t="s">
        <v>15</v>
      </c>
      <c r="C176" s="4">
        <v>18102.099999999999</v>
      </c>
      <c r="D176" s="10">
        <v>5</v>
      </c>
    </row>
    <row r="177" spans="1:4" x14ac:dyDescent="0.25">
      <c r="A177" s="14" t="s">
        <v>16</v>
      </c>
      <c r="B177" s="14" t="s">
        <v>15</v>
      </c>
      <c r="C177" s="4">
        <v>16567.5</v>
      </c>
      <c r="D177" s="10">
        <v>5</v>
      </c>
    </row>
    <row r="178" spans="1:4" x14ac:dyDescent="0.25">
      <c r="A178" s="14" t="s">
        <v>16</v>
      </c>
      <c r="B178" s="14" t="s">
        <v>15</v>
      </c>
      <c r="C178" s="4">
        <v>20299.3</v>
      </c>
      <c r="D178" s="10">
        <v>5</v>
      </c>
    </row>
    <row r="179" spans="1:4" x14ac:dyDescent="0.25">
      <c r="A179" s="14" t="s">
        <v>16</v>
      </c>
      <c r="B179" s="14" t="s">
        <v>15</v>
      </c>
      <c r="C179" s="4">
        <v>67577.8</v>
      </c>
      <c r="D179" s="10">
        <v>19</v>
      </c>
    </row>
    <row r="180" spans="1:4" x14ac:dyDescent="0.25">
      <c r="A180" s="14" t="s">
        <v>16</v>
      </c>
      <c r="B180" s="14" t="s">
        <v>15</v>
      </c>
      <c r="C180" s="4">
        <v>51422.5</v>
      </c>
      <c r="D180" s="10">
        <v>14</v>
      </c>
    </row>
    <row r="181" spans="1:4" x14ac:dyDescent="0.25">
      <c r="A181" s="14" t="s">
        <v>16</v>
      </c>
      <c r="B181" s="14" t="s">
        <v>15</v>
      </c>
      <c r="C181" s="4">
        <v>86733.1</v>
      </c>
      <c r="D181" s="10">
        <v>19</v>
      </c>
    </row>
    <row r="182" spans="1:4" x14ac:dyDescent="0.25">
      <c r="A182" s="14" t="s">
        <v>16</v>
      </c>
      <c r="B182" s="14" t="s">
        <v>15</v>
      </c>
      <c r="C182" s="4">
        <v>216562</v>
      </c>
      <c r="D182" s="10">
        <v>56</v>
      </c>
    </row>
    <row r="183" spans="1:4" x14ac:dyDescent="0.25">
      <c r="A183" s="14" t="s">
        <v>16</v>
      </c>
      <c r="B183" s="14" t="s">
        <v>15</v>
      </c>
      <c r="C183" s="4">
        <v>196998</v>
      </c>
      <c r="D183" s="10">
        <v>48</v>
      </c>
    </row>
    <row r="184" spans="1:4" x14ac:dyDescent="0.25">
      <c r="A184" s="14" t="s">
        <v>16</v>
      </c>
      <c r="B184" s="14" t="s">
        <v>15</v>
      </c>
      <c r="C184" s="4">
        <v>124854</v>
      </c>
      <c r="D184" s="10">
        <v>31</v>
      </c>
    </row>
    <row r="185" spans="1:4" x14ac:dyDescent="0.25">
      <c r="A185" s="14" t="s">
        <v>16</v>
      </c>
      <c r="B185" s="14" t="s">
        <v>15</v>
      </c>
      <c r="C185" s="4">
        <v>271906</v>
      </c>
      <c r="D185" s="10">
        <v>67</v>
      </c>
    </row>
    <row r="186" spans="1:4" x14ac:dyDescent="0.25">
      <c r="A186" s="14" t="s">
        <v>16</v>
      </c>
      <c r="B186" s="14" t="s">
        <v>15</v>
      </c>
      <c r="C186" s="4">
        <v>180223</v>
      </c>
      <c r="D186" s="10">
        <v>44</v>
      </c>
    </row>
    <row r="187" spans="1:4" x14ac:dyDescent="0.25">
      <c r="A187" s="14" t="s">
        <v>16</v>
      </c>
      <c r="B187" s="14" t="s">
        <v>15</v>
      </c>
      <c r="C187" s="4">
        <v>200986</v>
      </c>
      <c r="D187" s="10">
        <v>43</v>
      </c>
    </row>
    <row r="188" spans="1:4" x14ac:dyDescent="0.25">
      <c r="A188" s="14" t="s">
        <v>16</v>
      </c>
      <c r="B188" s="14" t="s">
        <v>15</v>
      </c>
      <c r="C188" s="4">
        <v>81623.5</v>
      </c>
      <c r="D188" s="10">
        <v>20</v>
      </c>
    </row>
    <row r="189" spans="1:4" x14ac:dyDescent="0.25">
      <c r="A189" s="14" t="s">
        <v>16</v>
      </c>
      <c r="B189" s="14" t="s">
        <v>15</v>
      </c>
      <c r="C189" s="4">
        <v>435770</v>
      </c>
      <c r="D189" s="10">
        <v>96</v>
      </c>
    </row>
    <row r="190" spans="1:4" x14ac:dyDescent="0.25">
      <c r="A190" s="14" t="s">
        <v>16</v>
      </c>
      <c r="B190" s="14" t="s">
        <v>15</v>
      </c>
      <c r="C190" s="4">
        <v>17476.2</v>
      </c>
      <c r="D190" s="10">
        <v>5</v>
      </c>
    </row>
    <row r="191" spans="1:4" x14ac:dyDescent="0.25">
      <c r="A191" s="14" t="s">
        <v>16</v>
      </c>
      <c r="B191" s="14" t="s">
        <v>15</v>
      </c>
      <c r="C191" s="4">
        <v>12348.3</v>
      </c>
      <c r="D191" s="10">
        <v>4</v>
      </c>
    </row>
    <row r="192" spans="1:4" x14ac:dyDescent="0.25">
      <c r="A192" s="14" t="s">
        <v>16</v>
      </c>
      <c r="B192" s="14" t="s">
        <v>15</v>
      </c>
      <c r="C192" s="4">
        <v>12581.6</v>
      </c>
      <c r="D192" s="10">
        <v>3</v>
      </c>
    </row>
    <row r="193" spans="1:4" x14ac:dyDescent="0.25">
      <c r="A193" s="14" t="s">
        <v>16</v>
      </c>
      <c r="B193" s="14" t="s">
        <v>15</v>
      </c>
      <c r="C193" s="4">
        <v>22357.599999999999</v>
      </c>
      <c r="D193" s="10">
        <v>5</v>
      </c>
    </row>
    <row r="194" spans="1:4" x14ac:dyDescent="0.25">
      <c r="A194" s="14" t="s">
        <v>16</v>
      </c>
      <c r="B194" s="14" t="s">
        <v>15</v>
      </c>
      <c r="C194" s="4">
        <v>9472.2199999999993</v>
      </c>
      <c r="D194" s="10">
        <v>2</v>
      </c>
    </row>
    <row r="195" spans="1:4" x14ac:dyDescent="0.25">
      <c r="A195" s="14" t="s">
        <v>16</v>
      </c>
      <c r="B195" s="14" t="s">
        <v>15</v>
      </c>
      <c r="C195" s="4">
        <v>4453.1000000000004</v>
      </c>
      <c r="D195" s="10">
        <v>1</v>
      </c>
    </row>
    <row r="196" spans="1:4" x14ac:dyDescent="0.25">
      <c r="A196" s="14" t="s">
        <v>16</v>
      </c>
      <c r="B196" s="14" t="s">
        <v>15</v>
      </c>
      <c r="C196" s="4">
        <v>1487.24</v>
      </c>
      <c r="D196" s="10">
        <v>0</v>
      </c>
    </row>
    <row r="197" spans="1:4" x14ac:dyDescent="0.25">
      <c r="A197" s="14" t="s">
        <v>16</v>
      </c>
      <c r="B197" s="14" t="s">
        <v>15</v>
      </c>
      <c r="C197" s="4">
        <v>384.75</v>
      </c>
      <c r="D197" s="10">
        <v>0</v>
      </c>
    </row>
    <row r="198" spans="1:4" x14ac:dyDescent="0.25">
      <c r="A198" s="14" t="s">
        <v>23</v>
      </c>
      <c r="B198" s="14" t="s">
        <v>18</v>
      </c>
      <c r="C198" s="4">
        <v>23604.1</v>
      </c>
      <c r="D198" s="10">
        <v>7</v>
      </c>
    </row>
    <row r="199" spans="1:4" x14ac:dyDescent="0.25">
      <c r="A199" s="14" t="s">
        <v>23</v>
      </c>
      <c r="B199" s="14" t="s">
        <v>18</v>
      </c>
      <c r="C199" s="4">
        <v>13919.1</v>
      </c>
      <c r="D199" s="10">
        <v>3</v>
      </c>
    </row>
    <row r="200" spans="1:4" x14ac:dyDescent="0.25">
      <c r="A200" s="14" t="s">
        <v>23</v>
      </c>
      <c r="B200" s="14" t="s">
        <v>18</v>
      </c>
      <c r="C200" s="4">
        <v>194336</v>
      </c>
      <c r="D200" s="10">
        <v>51</v>
      </c>
    </row>
    <row r="201" spans="1:4" x14ac:dyDescent="0.25">
      <c r="A201" s="14" t="s">
        <v>23</v>
      </c>
      <c r="B201" s="14" t="s">
        <v>18</v>
      </c>
      <c r="C201" s="4">
        <v>149279</v>
      </c>
      <c r="D201" s="10">
        <v>38</v>
      </c>
    </row>
    <row r="202" spans="1:4" x14ac:dyDescent="0.25">
      <c r="A202" s="14" t="s">
        <v>23</v>
      </c>
      <c r="B202" s="14" t="s">
        <v>18</v>
      </c>
      <c r="C202" s="4">
        <v>36431.699999999997</v>
      </c>
      <c r="D202" s="10">
        <v>8</v>
      </c>
    </row>
    <row r="203" spans="1:4" x14ac:dyDescent="0.25">
      <c r="A203" s="14" t="s">
        <v>23</v>
      </c>
      <c r="B203" s="14" t="s">
        <v>18</v>
      </c>
      <c r="C203" s="4">
        <v>8289.2099999999991</v>
      </c>
      <c r="D203" s="10">
        <v>2</v>
      </c>
    </row>
    <row r="204" spans="1:4" x14ac:dyDescent="0.25">
      <c r="A204" s="14" t="s">
        <v>23</v>
      </c>
      <c r="B204" s="14" t="s">
        <v>18</v>
      </c>
      <c r="C204" s="4">
        <v>46167.6</v>
      </c>
      <c r="D204" s="10">
        <v>12</v>
      </c>
    </row>
    <row r="205" spans="1:4" x14ac:dyDescent="0.25">
      <c r="A205" s="14" t="s">
        <v>23</v>
      </c>
      <c r="B205" s="14" t="s">
        <v>18</v>
      </c>
      <c r="C205" s="4">
        <v>31154.3</v>
      </c>
      <c r="D205" s="10">
        <v>9</v>
      </c>
    </row>
    <row r="206" spans="1:4" x14ac:dyDescent="0.25">
      <c r="A206" s="14" t="s">
        <v>23</v>
      </c>
      <c r="B206" s="14" t="s">
        <v>18</v>
      </c>
      <c r="C206" s="4">
        <v>57642.400000000001</v>
      </c>
      <c r="D206" s="10">
        <v>15</v>
      </c>
    </row>
    <row r="207" spans="1:4" x14ac:dyDescent="0.25">
      <c r="A207" s="14" t="s">
        <v>23</v>
      </c>
      <c r="B207" s="14" t="s">
        <v>18</v>
      </c>
      <c r="C207" s="4">
        <v>126901</v>
      </c>
      <c r="D207" s="10">
        <v>34</v>
      </c>
    </row>
    <row r="208" spans="1:4" x14ac:dyDescent="0.25">
      <c r="A208" s="14" t="s">
        <v>23</v>
      </c>
      <c r="B208" s="14" t="s">
        <v>18</v>
      </c>
      <c r="C208" s="4">
        <v>128751</v>
      </c>
      <c r="D208" s="10">
        <v>29</v>
      </c>
    </row>
    <row r="209" spans="1:4" x14ac:dyDescent="0.25">
      <c r="A209" s="14" t="s">
        <v>23</v>
      </c>
      <c r="B209" s="14" t="s">
        <v>18</v>
      </c>
      <c r="C209" s="4">
        <v>308572</v>
      </c>
      <c r="D209" s="10">
        <v>79</v>
      </c>
    </row>
    <row r="210" spans="1:4" x14ac:dyDescent="0.25">
      <c r="A210" s="14" t="s">
        <v>23</v>
      </c>
      <c r="B210" s="14" t="s">
        <v>18</v>
      </c>
      <c r="C210" s="4">
        <v>32770.1</v>
      </c>
      <c r="D210" s="10">
        <v>8</v>
      </c>
    </row>
    <row r="211" spans="1:4" x14ac:dyDescent="0.25">
      <c r="A211" s="14" t="s">
        <v>23</v>
      </c>
      <c r="B211" s="14" t="s">
        <v>18</v>
      </c>
      <c r="C211" s="4">
        <v>205870</v>
      </c>
      <c r="D211" s="10">
        <v>53</v>
      </c>
    </row>
    <row r="212" spans="1:4" x14ac:dyDescent="0.25">
      <c r="A212" s="14" t="s">
        <v>23</v>
      </c>
      <c r="B212" s="14" t="s">
        <v>18</v>
      </c>
      <c r="C212" s="4">
        <v>82452</v>
      </c>
      <c r="D212" s="10">
        <v>24</v>
      </c>
    </row>
    <row r="213" spans="1:4" x14ac:dyDescent="0.25">
      <c r="A213" s="14" t="s">
        <v>23</v>
      </c>
      <c r="B213" s="14" t="s">
        <v>18</v>
      </c>
      <c r="C213" s="4">
        <v>620903</v>
      </c>
      <c r="D213" s="10">
        <v>160</v>
      </c>
    </row>
    <row r="214" spans="1:4" x14ac:dyDescent="0.25">
      <c r="A214" s="14" t="s">
        <v>23</v>
      </c>
      <c r="B214" s="14" t="s">
        <v>18</v>
      </c>
      <c r="C214" s="4">
        <v>462606</v>
      </c>
      <c r="D214" s="10">
        <v>119</v>
      </c>
    </row>
    <row r="215" spans="1:4" x14ac:dyDescent="0.25">
      <c r="A215" s="14" t="s">
        <v>23</v>
      </c>
      <c r="B215" s="14" t="s">
        <v>18</v>
      </c>
      <c r="C215" s="4">
        <v>518530</v>
      </c>
      <c r="D215" s="10">
        <v>134</v>
      </c>
    </row>
    <row r="216" spans="1:4" x14ac:dyDescent="0.25">
      <c r="A216" s="14" t="s">
        <v>23</v>
      </c>
      <c r="B216" s="14" t="s">
        <v>18</v>
      </c>
      <c r="C216" s="4">
        <v>404285</v>
      </c>
      <c r="D216" s="10">
        <v>104</v>
      </c>
    </row>
    <row r="217" spans="1:4" x14ac:dyDescent="0.25">
      <c r="A217" s="14" t="s">
        <v>23</v>
      </c>
      <c r="B217" s="14" t="s">
        <v>18</v>
      </c>
      <c r="C217" s="4">
        <v>504576</v>
      </c>
      <c r="D217" s="10">
        <v>137</v>
      </c>
    </row>
    <row r="218" spans="1:4" x14ac:dyDescent="0.25">
      <c r="A218" s="14" t="s">
        <v>23</v>
      </c>
      <c r="B218" s="14" t="s">
        <v>18</v>
      </c>
      <c r="C218" s="4">
        <v>65006.3</v>
      </c>
      <c r="D218" s="10">
        <v>17</v>
      </c>
    </row>
    <row r="219" spans="1:4" x14ac:dyDescent="0.25">
      <c r="A219" s="14" t="s">
        <v>23</v>
      </c>
      <c r="B219" s="14" t="s">
        <v>18</v>
      </c>
      <c r="C219" s="4">
        <v>137382</v>
      </c>
      <c r="D219" s="10">
        <v>35</v>
      </c>
    </row>
    <row r="220" spans="1:4" x14ac:dyDescent="0.25">
      <c r="A220" s="14" t="s">
        <v>23</v>
      </c>
      <c r="B220" s="14" t="s">
        <v>18</v>
      </c>
      <c r="C220" s="4">
        <v>15435</v>
      </c>
      <c r="D220" s="10">
        <v>4</v>
      </c>
    </row>
    <row r="221" spans="1:4" x14ac:dyDescent="0.25">
      <c r="A221" s="14" t="s">
        <v>23</v>
      </c>
      <c r="B221" s="14" t="s">
        <v>18</v>
      </c>
      <c r="C221" s="4">
        <v>42311.5</v>
      </c>
      <c r="D221" s="10">
        <v>9</v>
      </c>
    </row>
    <row r="222" spans="1:4" x14ac:dyDescent="0.25">
      <c r="A222" s="14" t="s">
        <v>23</v>
      </c>
      <c r="B222" s="14" t="s">
        <v>18</v>
      </c>
      <c r="C222" s="4">
        <v>6227.53</v>
      </c>
      <c r="D222" s="10">
        <v>2</v>
      </c>
    </row>
    <row r="223" spans="1:4" x14ac:dyDescent="0.25">
      <c r="A223" s="14" t="s">
        <v>23</v>
      </c>
      <c r="B223" s="14" t="s">
        <v>18</v>
      </c>
      <c r="C223" s="4">
        <v>15596</v>
      </c>
      <c r="D223" s="10">
        <v>5</v>
      </c>
    </row>
    <row r="224" spans="1:4" x14ac:dyDescent="0.25">
      <c r="A224" s="14" t="s">
        <v>23</v>
      </c>
      <c r="B224" s="14" t="s">
        <v>18</v>
      </c>
      <c r="C224" s="4">
        <v>3524.08</v>
      </c>
      <c r="D224" s="10">
        <v>1</v>
      </c>
    </row>
    <row r="225" spans="1:4" x14ac:dyDescent="0.25">
      <c r="A225" s="14" t="s">
        <v>23</v>
      </c>
      <c r="B225" s="14" t="s">
        <v>18</v>
      </c>
      <c r="C225" s="4">
        <v>4845.6499999999996</v>
      </c>
      <c r="D225" s="10">
        <v>1</v>
      </c>
    </row>
    <row r="226" spans="1:4" x14ac:dyDescent="0.25">
      <c r="A226" s="14" t="s">
        <v>19</v>
      </c>
      <c r="B226" s="14" t="s">
        <v>12</v>
      </c>
      <c r="C226" s="4">
        <v>9540.01</v>
      </c>
      <c r="D226" s="10">
        <v>3</v>
      </c>
    </row>
    <row r="227" spans="1:4" x14ac:dyDescent="0.25">
      <c r="A227" s="14" t="s">
        <v>19</v>
      </c>
      <c r="B227" s="14" t="s">
        <v>12</v>
      </c>
      <c r="C227" s="4">
        <v>29081.1</v>
      </c>
      <c r="D227" s="10">
        <v>9</v>
      </c>
    </row>
    <row r="228" spans="1:4" x14ac:dyDescent="0.25">
      <c r="A228" s="14" t="s">
        <v>19</v>
      </c>
      <c r="B228" s="14" t="s">
        <v>12</v>
      </c>
      <c r="C228" s="4">
        <v>62509.8</v>
      </c>
      <c r="D228" s="10">
        <v>15</v>
      </c>
    </row>
    <row r="229" spans="1:4" x14ac:dyDescent="0.25">
      <c r="A229" s="14" t="s">
        <v>19</v>
      </c>
      <c r="B229" s="14" t="s">
        <v>12</v>
      </c>
      <c r="C229" s="4">
        <v>104028</v>
      </c>
      <c r="D229" s="10">
        <v>27</v>
      </c>
    </row>
    <row r="230" spans="1:4" x14ac:dyDescent="0.25">
      <c r="A230" s="14" t="s">
        <v>19</v>
      </c>
      <c r="B230" s="14" t="s">
        <v>12</v>
      </c>
      <c r="C230" s="4">
        <v>258306</v>
      </c>
      <c r="D230" s="10">
        <v>76</v>
      </c>
    </row>
    <row r="231" spans="1:4" x14ac:dyDescent="0.25">
      <c r="A231" s="14" t="s">
        <v>19</v>
      </c>
      <c r="B231" s="14" t="s">
        <v>12</v>
      </c>
      <c r="C231" s="4">
        <v>3661.53</v>
      </c>
      <c r="D231" s="10">
        <v>1</v>
      </c>
    </row>
    <row r="232" spans="1:4" x14ac:dyDescent="0.25">
      <c r="A232" s="14" t="s">
        <v>19</v>
      </c>
      <c r="B232" s="14" t="s">
        <v>12</v>
      </c>
      <c r="C232" s="4">
        <v>37965.9</v>
      </c>
      <c r="D232" s="10">
        <v>11</v>
      </c>
    </row>
    <row r="233" spans="1:4" x14ac:dyDescent="0.25">
      <c r="A233" s="14" t="s">
        <v>19</v>
      </c>
      <c r="B233" s="14" t="s">
        <v>12</v>
      </c>
      <c r="C233" s="4">
        <v>330.76</v>
      </c>
      <c r="D233" s="10">
        <v>0</v>
      </c>
    </row>
    <row r="234" spans="1:4" x14ac:dyDescent="0.25">
      <c r="A234" s="14" t="s">
        <v>19</v>
      </c>
      <c r="B234" s="14" t="s">
        <v>12</v>
      </c>
      <c r="C234" s="4">
        <v>10317</v>
      </c>
      <c r="D234" s="10">
        <v>3</v>
      </c>
    </row>
    <row r="235" spans="1:4" x14ac:dyDescent="0.25">
      <c r="A235" s="14" t="s">
        <v>19</v>
      </c>
      <c r="B235" s="14" t="s">
        <v>12</v>
      </c>
      <c r="C235" s="4">
        <v>38890.300000000003</v>
      </c>
      <c r="D235" s="10">
        <v>14</v>
      </c>
    </row>
    <row r="236" spans="1:4" x14ac:dyDescent="0.25">
      <c r="A236" s="14" t="s">
        <v>19</v>
      </c>
      <c r="B236" s="14" t="s">
        <v>12</v>
      </c>
      <c r="C236" s="4">
        <v>348.99</v>
      </c>
      <c r="D236" s="10">
        <v>0</v>
      </c>
    </row>
    <row r="237" spans="1:4" x14ac:dyDescent="0.25">
      <c r="A237" s="14" t="s">
        <v>19</v>
      </c>
      <c r="B237" s="14" t="s">
        <v>12</v>
      </c>
      <c r="C237" s="4">
        <v>26659.9</v>
      </c>
      <c r="D237" s="10">
        <v>9</v>
      </c>
    </row>
    <row r="238" spans="1:4" x14ac:dyDescent="0.25">
      <c r="A238" s="14" t="s">
        <v>19</v>
      </c>
      <c r="B238" s="14" t="s">
        <v>12</v>
      </c>
      <c r="C238" s="4">
        <v>88844.800000000003</v>
      </c>
      <c r="D238" s="10">
        <v>26</v>
      </c>
    </row>
    <row r="239" spans="1:4" x14ac:dyDescent="0.25">
      <c r="A239" s="14" t="s">
        <v>19</v>
      </c>
      <c r="B239" s="14" t="s">
        <v>12</v>
      </c>
      <c r="C239" s="4">
        <v>312844</v>
      </c>
      <c r="D239" s="10">
        <v>72</v>
      </c>
    </row>
    <row r="240" spans="1:4" x14ac:dyDescent="0.25">
      <c r="A240" s="14" t="s">
        <v>19</v>
      </c>
      <c r="B240" s="14" t="s">
        <v>12</v>
      </c>
      <c r="C240" s="4">
        <v>136269</v>
      </c>
      <c r="D240" s="10">
        <v>45</v>
      </c>
    </row>
    <row r="241" spans="1:4" x14ac:dyDescent="0.25">
      <c r="A241" s="14" t="s">
        <v>19</v>
      </c>
      <c r="B241" s="14" t="s">
        <v>12</v>
      </c>
      <c r="C241" s="4">
        <v>143680</v>
      </c>
      <c r="D241" s="10">
        <v>34</v>
      </c>
    </row>
    <row r="242" spans="1:4" x14ac:dyDescent="0.25">
      <c r="A242" s="14" t="s">
        <v>19</v>
      </c>
      <c r="B242" s="14" t="s">
        <v>12</v>
      </c>
      <c r="C242" s="4">
        <v>246023</v>
      </c>
      <c r="D242" s="10">
        <v>73</v>
      </c>
    </row>
    <row r="243" spans="1:4" x14ac:dyDescent="0.25">
      <c r="A243" s="14" t="s">
        <v>19</v>
      </c>
      <c r="B243" s="14" t="s">
        <v>12</v>
      </c>
      <c r="C243" s="4">
        <v>241388</v>
      </c>
      <c r="D243" s="10">
        <v>72</v>
      </c>
    </row>
    <row r="244" spans="1:4" x14ac:dyDescent="0.25">
      <c r="A244" s="14" t="s">
        <v>19</v>
      </c>
      <c r="B244" s="14" t="s">
        <v>12</v>
      </c>
      <c r="C244" s="4">
        <v>300775</v>
      </c>
      <c r="D244" s="10">
        <v>96</v>
      </c>
    </row>
    <row r="245" spans="1:4" x14ac:dyDescent="0.25">
      <c r="A245" s="14" t="s">
        <v>19</v>
      </c>
      <c r="B245" s="14" t="s">
        <v>12</v>
      </c>
      <c r="C245" s="4">
        <v>404737</v>
      </c>
      <c r="D245" s="10">
        <v>139</v>
      </c>
    </row>
    <row r="246" spans="1:4" x14ac:dyDescent="0.25">
      <c r="A246" s="14" t="s">
        <v>19</v>
      </c>
      <c r="B246" s="14" t="s">
        <v>12</v>
      </c>
      <c r="C246" s="4">
        <v>29457.5</v>
      </c>
      <c r="D246" s="10">
        <v>10</v>
      </c>
    </row>
    <row r="247" spans="1:4" x14ac:dyDescent="0.25">
      <c r="A247" s="14" t="s">
        <v>19</v>
      </c>
      <c r="B247" s="14" t="s">
        <v>12</v>
      </c>
      <c r="C247" s="4">
        <v>33474.699999999997</v>
      </c>
      <c r="D247" s="10">
        <v>9</v>
      </c>
    </row>
    <row r="248" spans="1:4" x14ac:dyDescent="0.25">
      <c r="A248" s="14" t="s">
        <v>19</v>
      </c>
      <c r="B248" s="14" t="s">
        <v>12</v>
      </c>
      <c r="C248" s="4">
        <v>557.25</v>
      </c>
      <c r="D248" s="10">
        <v>0</v>
      </c>
    </row>
    <row r="249" spans="1:4" x14ac:dyDescent="0.25">
      <c r="A249" s="14" t="s">
        <v>19</v>
      </c>
      <c r="B249" s="14" t="s">
        <v>12</v>
      </c>
      <c r="C249" s="4">
        <v>23908.400000000001</v>
      </c>
      <c r="D249" s="10">
        <v>7</v>
      </c>
    </row>
    <row r="250" spans="1:4" x14ac:dyDescent="0.25">
      <c r="A250" s="14" t="s">
        <v>19</v>
      </c>
      <c r="B250" s="14" t="s">
        <v>12</v>
      </c>
      <c r="C250" s="4">
        <v>2304.0100000000002</v>
      </c>
      <c r="D250" s="10">
        <v>1</v>
      </c>
    </row>
    <row r="251" spans="1:4" x14ac:dyDescent="0.25">
      <c r="A251" s="14" t="s">
        <v>19</v>
      </c>
      <c r="B251" s="14" t="s">
        <v>12</v>
      </c>
      <c r="C251" s="4">
        <v>12592.4</v>
      </c>
      <c r="D251" s="10">
        <v>4</v>
      </c>
    </row>
    <row r="252" spans="1:4" x14ac:dyDescent="0.25">
      <c r="A252" s="14" t="s">
        <v>19</v>
      </c>
      <c r="B252" s="14" t="s">
        <v>12</v>
      </c>
      <c r="C252" s="4">
        <v>1832.16</v>
      </c>
      <c r="D252" s="10">
        <v>1</v>
      </c>
    </row>
    <row r="253" spans="1:4" x14ac:dyDescent="0.25">
      <c r="A253" s="14" t="s">
        <v>19</v>
      </c>
      <c r="B253" s="14" t="s">
        <v>12</v>
      </c>
      <c r="C253" s="4">
        <v>4950.74</v>
      </c>
      <c r="D253" s="10">
        <v>1</v>
      </c>
    </row>
    <row r="254" spans="1:4" x14ac:dyDescent="0.25">
      <c r="A254" s="14" t="s">
        <v>20</v>
      </c>
      <c r="B254" s="14" t="s">
        <v>12</v>
      </c>
      <c r="C254" s="4">
        <v>3648.9</v>
      </c>
      <c r="D254" s="10">
        <v>1</v>
      </c>
    </row>
    <row r="255" spans="1:4" x14ac:dyDescent="0.25">
      <c r="A255" s="14" t="s">
        <v>20</v>
      </c>
      <c r="B255" s="14" t="s">
        <v>12</v>
      </c>
      <c r="C255" s="4">
        <v>1421.34</v>
      </c>
      <c r="D255" s="10">
        <v>0</v>
      </c>
    </row>
    <row r="256" spans="1:4" x14ac:dyDescent="0.25">
      <c r="A256" s="14" t="s">
        <v>20</v>
      </c>
      <c r="B256" s="14" t="s">
        <v>12</v>
      </c>
      <c r="C256" s="4">
        <v>94399.9</v>
      </c>
      <c r="D256" s="10">
        <v>36</v>
      </c>
    </row>
    <row r="257" spans="1:4" x14ac:dyDescent="0.25">
      <c r="A257" s="14" t="s">
        <v>20</v>
      </c>
      <c r="B257" s="14" t="s">
        <v>12</v>
      </c>
      <c r="C257" s="4">
        <v>40119.199999999997</v>
      </c>
      <c r="D257" s="10">
        <v>12</v>
      </c>
    </row>
    <row r="258" spans="1:4" x14ac:dyDescent="0.25">
      <c r="A258" s="14" t="s">
        <v>20</v>
      </c>
      <c r="B258" s="14" t="s">
        <v>12</v>
      </c>
      <c r="C258" s="4">
        <v>13588.8</v>
      </c>
      <c r="D258" s="10">
        <v>4</v>
      </c>
    </row>
    <row r="259" spans="1:4" x14ac:dyDescent="0.25">
      <c r="A259" s="14" t="s">
        <v>20</v>
      </c>
      <c r="B259" s="14" t="s">
        <v>12</v>
      </c>
      <c r="C259" s="4">
        <v>12183.4</v>
      </c>
      <c r="D259" s="10">
        <v>5</v>
      </c>
    </row>
    <row r="260" spans="1:4" x14ac:dyDescent="0.25">
      <c r="A260" s="14" t="s">
        <v>20</v>
      </c>
      <c r="B260" s="14" t="s">
        <v>12</v>
      </c>
      <c r="C260" s="4">
        <v>6747.94</v>
      </c>
      <c r="D260" s="10">
        <v>2</v>
      </c>
    </row>
    <row r="261" spans="1:4" x14ac:dyDescent="0.25">
      <c r="A261" s="14" t="s">
        <v>20</v>
      </c>
      <c r="B261" s="14" t="s">
        <v>12</v>
      </c>
      <c r="C261" s="4">
        <v>2057.3000000000002</v>
      </c>
      <c r="D261" s="10">
        <v>1</v>
      </c>
    </row>
    <row r="262" spans="1:4" x14ac:dyDescent="0.25">
      <c r="A262" s="14" t="s">
        <v>20</v>
      </c>
      <c r="B262" s="14" t="s">
        <v>12</v>
      </c>
      <c r="C262" s="4">
        <v>7398.26</v>
      </c>
      <c r="D262" s="10">
        <v>3</v>
      </c>
    </row>
    <row r="263" spans="1:4" x14ac:dyDescent="0.25">
      <c r="A263" s="14" t="s">
        <v>20</v>
      </c>
      <c r="B263" s="14" t="s">
        <v>12</v>
      </c>
      <c r="C263" s="4">
        <v>14147.9</v>
      </c>
      <c r="D263" s="10">
        <v>4</v>
      </c>
    </row>
    <row r="264" spans="1:4" x14ac:dyDescent="0.25">
      <c r="A264" s="14" t="s">
        <v>20</v>
      </c>
      <c r="B264" s="14" t="s">
        <v>12</v>
      </c>
      <c r="C264" s="4">
        <v>4138.7299999999996</v>
      </c>
      <c r="D264" s="10">
        <v>1</v>
      </c>
    </row>
    <row r="265" spans="1:4" x14ac:dyDescent="0.25">
      <c r="A265" s="14" t="s">
        <v>20</v>
      </c>
      <c r="B265" s="14" t="s">
        <v>12</v>
      </c>
      <c r="C265" s="4">
        <v>49060.3</v>
      </c>
      <c r="D265" s="10">
        <v>15</v>
      </c>
    </row>
    <row r="266" spans="1:4" x14ac:dyDescent="0.25">
      <c r="A266" s="14" t="s">
        <v>20</v>
      </c>
      <c r="B266" s="14" t="s">
        <v>12</v>
      </c>
      <c r="C266" s="4">
        <v>16656.8</v>
      </c>
      <c r="D266" s="10">
        <v>6</v>
      </c>
    </row>
    <row r="267" spans="1:4" x14ac:dyDescent="0.25">
      <c r="A267" s="14" t="s">
        <v>20</v>
      </c>
      <c r="B267" s="14" t="s">
        <v>12</v>
      </c>
      <c r="C267" s="4">
        <v>218228</v>
      </c>
      <c r="D267" s="10">
        <v>54</v>
      </c>
    </row>
    <row r="268" spans="1:4" x14ac:dyDescent="0.25">
      <c r="A268" s="14" t="s">
        <v>20</v>
      </c>
      <c r="B268" s="14" t="s">
        <v>12</v>
      </c>
      <c r="C268" s="4">
        <v>37098.6</v>
      </c>
      <c r="D268" s="10">
        <v>11</v>
      </c>
    </row>
    <row r="269" spans="1:4" x14ac:dyDescent="0.25">
      <c r="A269" s="14" t="s">
        <v>20</v>
      </c>
      <c r="B269" s="14" t="s">
        <v>12</v>
      </c>
      <c r="C269" s="4">
        <v>103731</v>
      </c>
      <c r="D269" s="10">
        <v>24</v>
      </c>
    </row>
    <row r="270" spans="1:4" x14ac:dyDescent="0.25">
      <c r="A270" s="14" t="s">
        <v>20</v>
      </c>
      <c r="B270" s="14" t="s">
        <v>12</v>
      </c>
      <c r="C270" s="4">
        <v>162819</v>
      </c>
      <c r="D270" s="10">
        <v>46</v>
      </c>
    </row>
    <row r="271" spans="1:4" x14ac:dyDescent="0.25">
      <c r="A271" s="14" t="s">
        <v>20</v>
      </c>
      <c r="B271" s="14" t="s">
        <v>12</v>
      </c>
      <c r="C271" s="4">
        <v>58596.4</v>
      </c>
      <c r="D271" s="10">
        <v>16</v>
      </c>
    </row>
    <row r="272" spans="1:4" x14ac:dyDescent="0.25">
      <c r="A272" s="14" t="s">
        <v>20</v>
      </c>
      <c r="B272" s="14" t="s">
        <v>12</v>
      </c>
      <c r="C272" s="4">
        <v>9908.98</v>
      </c>
      <c r="D272" s="10">
        <v>3</v>
      </c>
    </row>
    <row r="273" spans="1:4" x14ac:dyDescent="0.25">
      <c r="A273" s="14" t="s">
        <v>20</v>
      </c>
      <c r="B273" s="14" t="s">
        <v>12</v>
      </c>
      <c r="C273" s="4">
        <v>150065</v>
      </c>
      <c r="D273" s="10">
        <v>48</v>
      </c>
    </row>
    <row r="274" spans="1:4" x14ac:dyDescent="0.25">
      <c r="A274" s="14" t="s">
        <v>20</v>
      </c>
      <c r="B274" s="14" t="s">
        <v>12</v>
      </c>
      <c r="C274" s="4">
        <v>12503.5</v>
      </c>
      <c r="D274" s="10">
        <v>4</v>
      </c>
    </row>
    <row r="275" spans="1:4" x14ac:dyDescent="0.25">
      <c r="A275" s="14" t="s">
        <v>20</v>
      </c>
      <c r="B275" s="14" t="s">
        <v>12</v>
      </c>
      <c r="C275" s="4">
        <v>19196.599999999999</v>
      </c>
      <c r="D275" s="10">
        <v>7</v>
      </c>
    </row>
    <row r="276" spans="1:4" x14ac:dyDescent="0.25">
      <c r="A276" s="14" t="s">
        <v>20</v>
      </c>
      <c r="B276" s="14" t="s">
        <v>12</v>
      </c>
      <c r="C276" s="4">
        <v>4285.4399999999996</v>
      </c>
      <c r="D276" s="10">
        <v>2</v>
      </c>
    </row>
    <row r="277" spans="1:4" x14ac:dyDescent="0.25">
      <c r="A277" s="14" t="s">
        <v>20</v>
      </c>
      <c r="B277" s="14" t="s">
        <v>12</v>
      </c>
      <c r="C277" s="4">
        <v>18675</v>
      </c>
      <c r="D277" s="10">
        <v>6</v>
      </c>
    </row>
    <row r="278" spans="1:4" x14ac:dyDescent="0.25">
      <c r="A278" s="14" t="s">
        <v>20</v>
      </c>
      <c r="B278" s="14" t="s">
        <v>12</v>
      </c>
      <c r="C278" s="4">
        <v>2059.0300000000002</v>
      </c>
      <c r="D278" s="10">
        <v>1</v>
      </c>
    </row>
    <row r="279" spans="1:4" x14ac:dyDescent="0.25">
      <c r="A279" s="14" t="s">
        <v>20</v>
      </c>
      <c r="B279" s="14" t="s">
        <v>12</v>
      </c>
      <c r="C279" s="4">
        <v>2403.54</v>
      </c>
      <c r="D279" s="10">
        <v>1</v>
      </c>
    </row>
    <row r="280" spans="1:4" x14ac:dyDescent="0.25">
      <c r="A280" s="14" t="s">
        <v>20</v>
      </c>
      <c r="B280" s="14" t="s">
        <v>12</v>
      </c>
      <c r="C280" s="4">
        <v>254.14</v>
      </c>
      <c r="D280" s="10">
        <v>0</v>
      </c>
    </row>
    <row r="281" spans="1:4" x14ac:dyDescent="0.25">
      <c r="A281" s="14" t="s">
        <v>20</v>
      </c>
      <c r="B281" s="14" t="s">
        <v>12</v>
      </c>
      <c r="C281" s="4">
        <v>760.75</v>
      </c>
      <c r="D281" s="10">
        <v>0</v>
      </c>
    </row>
    <row r="282" spans="1:4" x14ac:dyDescent="0.25">
      <c r="A282" s="14" t="s">
        <v>17</v>
      </c>
      <c r="B282" s="14" t="s">
        <v>18</v>
      </c>
      <c r="C282" s="4">
        <v>29962.2</v>
      </c>
      <c r="D282" s="10">
        <v>10</v>
      </c>
    </row>
    <row r="283" spans="1:4" x14ac:dyDescent="0.25">
      <c r="A283" s="14" t="s">
        <v>17</v>
      </c>
      <c r="B283" s="14" t="s">
        <v>18</v>
      </c>
      <c r="C283" s="4">
        <v>42301.1</v>
      </c>
      <c r="D283" s="10">
        <v>17</v>
      </c>
    </row>
    <row r="284" spans="1:4" x14ac:dyDescent="0.25">
      <c r="A284" s="14" t="s">
        <v>17</v>
      </c>
      <c r="B284" s="14" t="s">
        <v>18</v>
      </c>
      <c r="C284" s="4">
        <v>189341</v>
      </c>
      <c r="D284" s="10">
        <v>91</v>
      </c>
    </row>
    <row r="285" spans="1:4" x14ac:dyDescent="0.25">
      <c r="A285" s="14" t="s">
        <v>17</v>
      </c>
      <c r="B285" s="14" t="s">
        <v>18</v>
      </c>
      <c r="C285" s="4">
        <v>185263</v>
      </c>
      <c r="D285" s="10">
        <v>89</v>
      </c>
    </row>
    <row r="286" spans="1:4" x14ac:dyDescent="0.25">
      <c r="A286" s="14" t="s">
        <v>17</v>
      </c>
      <c r="B286" s="14" t="s">
        <v>18</v>
      </c>
      <c r="C286" s="4">
        <v>442617</v>
      </c>
      <c r="D286" s="10">
        <v>146</v>
      </c>
    </row>
    <row r="287" spans="1:4" x14ac:dyDescent="0.25">
      <c r="A287" s="14" t="s">
        <v>17</v>
      </c>
      <c r="B287" s="14" t="s">
        <v>18</v>
      </c>
      <c r="C287" s="4">
        <v>80971.399999999994</v>
      </c>
      <c r="D287" s="10">
        <v>27</v>
      </c>
    </row>
    <row r="288" spans="1:4" x14ac:dyDescent="0.25">
      <c r="A288" s="14" t="s">
        <v>17</v>
      </c>
      <c r="B288" s="14" t="s">
        <v>18</v>
      </c>
      <c r="C288" s="4">
        <v>31680.1</v>
      </c>
      <c r="D288" s="10">
        <v>15</v>
      </c>
    </row>
    <row r="289" spans="1:4" x14ac:dyDescent="0.25">
      <c r="A289" s="14" t="s">
        <v>17</v>
      </c>
      <c r="B289" s="14" t="s">
        <v>18</v>
      </c>
      <c r="C289" s="4">
        <v>33892.6</v>
      </c>
      <c r="D289" s="10">
        <v>16</v>
      </c>
    </row>
    <row r="290" spans="1:4" x14ac:dyDescent="0.25">
      <c r="A290" s="14" t="s">
        <v>17</v>
      </c>
      <c r="B290" s="14" t="s">
        <v>18</v>
      </c>
      <c r="C290" s="4">
        <v>27833</v>
      </c>
      <c r="D290" s="10">
        <v>18</v>
      </c>
    </row>
    <row r="291" spans="1:4" x14ac:dyDescent="0.25">
      <c r="A291" s="14" t="s">
        <v>17</v>
      </c>
      <c r="B291" s="14" t="s">
        <v>18</v>
      </c>
      <c r="C291" s="4">
        <v>19831.400000000001</v>
      </c>
      <c r="D291" s="10">
        <v>16</v>
      </c>
    </row>
    <row r="292" spans="1:4" x14ac:dyDescent="0.25">
      <c r="A292" s="14" t="s">
        <v>17</v>
      </c>
      <c r="B292" s="14" t="s">
        <v>18</v>
      </c>
      <c r="C292" s="4">
        <v>197161</v>
      </c>
      <c r="D292" s="10">
        <v>95</v>
      </c>
    </row>
    <row r="293" spans="1:4" x14ac:dyDescent="0.25">
      <c r="A293" s="14" t="s">
        <v>17</v>
      </c>
      <c r="B293" s="14" t="s">
        <v>18</v>
      </c>
      <c r="C293" s="4">
        <v>121652</v>
      </c>
      <c r="D293" s="10">
        <v>61</v>
      </c>
    </row>
    <row r="294" spans="1:4" x14ac:dyDescent="0.25">
      <c r="A294" s="14" t="s">
        <v>17</v>
      </c>
      <c r="B294" s="14" t="s">
        <v>18</v>
      </c>
      <c r="C294" s="4">
        <v>205045</v>
      </c>
      <c r="D294" s="10">
        <v>158</v>
      </c>
    </row>
    <row r="295" spans="1:4" x14ac:dyDescent="0.25">
      <c r="A295" s="14" t="s">
        <v>17</v>
      </c>
      <c r="B295" s="14" t="s">
        <v>18</v>
      </c>
      <c r="C295" s="4">
        <v>231751</v>
      </c>
      <c r="D295" s="10">
        <v>85</v>
      </c>
    </row>
    <row r="296" spans="1:4" x14ac:dyDescent="0.25">
      <c r="A296" s="14" t="s">
        <v>17</v>
      </c>
      <c r="B296" s="14" t="s">
        <v>18</v>
      </c>
      <c r="C296" s="4">
        <v>151480</v>
      </c>
      <c r="D296" s="10">
        <v>98</v>
      </c>
    </row>
    <row r="297" spans="1:4" x14ac:dyDescent="0.25">
      <c r="A297" s="14" t="s">
        <v>17</v>
      </c>
      <c r="B297" s="14" t="s">
        <v>18</v>
      </c>
      <c r="C297" s="4">
        <v>221258</v>
      </c>
      <c r="D297" s="10">
        <v>128</v>
      </c>
    </row>
    <row r="298" spans="1:4" x14ac:dyDescent="0.25">
      <c r="A298" s="14" t="s">
        <v>17</v>
      </c>
      <c r="B298" s="14" t="s">
        <v>18</v>
      </c>
      <c r="C298" s="4">
        <v>363811</v>
      </c>
      <c r="D298" s="10">
        <v>149</v>
      </c>
    </row>
    <row r="299" spans="1:4" x14ac:dyDescent="0.25">
      <c r="A299" s="14" t="s">
        <v>17</v>
      </c>
      <c r="B299" s="14" t="s">
        <v>18</v>
      </c>
      <c r="C299" s="4">
        <v>86522.9</v>
      </c>
      <c r="D299" s="10">
        <v>31</v>
      </c>
    </row>
    <row r="300" spans="1:4" x14ac:dyDescent="0.25">
      <c r="A300" s="14" t="s">
        <v>17</v>
      </c>
      <c r="B300" s="14" t="s">
        <v>18</v>
      </c>
      <c r="C300" s="4">
        <v>880357</v>
      </c>
      <c r="D300" s="10">
        <v>369</v>
      </c>
    </row>
    <row r="301" spans="1:4" x14ac:dyDescent="0.25">
      <c r="A301" s="14" t="s">
        <v>17</v>
      </c>
      <c r="B301" s="14" t="s">
        <v>18</v>
      </c>
      <c r="C301" s="4">
        <v>303860</v>
      </c>
      <c r="D301" s="10">
        <v>182</v>
      </c>
    </row>
    <row r="302" spans="1:4" x14ac:dyDescent="0.25">
      <c r="A302" s="14" t="s">
        <v>17</v>
      </c>
      <c r="B302" s="14" t="s">
        <v>18</v>
      </c>
      <c r="C302" s="4">
        <v>30801</v>
      </c>
      <c r="D302" s="10">
        <v>20</v>
      </c>
    </row>
    <row r="303" spans="1:4" x14ac:dyDescent="0.25">
      <c r="A303" s="14" t="s">
        <v>17</v>
      </c>
      <c r="B303" s="14" t="s">
        <v>18</v>
      </c>
      <c r="C303" s="4">
        <v>77803.8</v>
      </c>
      <c r="D303" s="10">
        <v>42</v>
      </c>
    </row>
    <row r="304" spans="1:4" x14ac:dyDescent="0.25">
      <c r="A304" s="14" t="s">
        <v>17</v>
      </c>
      <c r="B304" s="14" t="s">
        <v>18</v>
      </c>
      <c r="C304" s="4">
        <v>16343</v>
      </c>
      <c r="D304" s="10">
        <v>8</v>
      </c>
    </row>
    <row r="305" spans="1:4" x14ac:dyDescent="0.25">
      <c r="A305" s="14" t="s">
        <v>17</v>
      </c>
      <c r="B305" s="14" t="s">
        <v>18</v>
      </c>
      <c r="C305" s="4">
        <v>22944.3</v>
      </c>
      <c r="D305" s="10">
        <v>14</v>
      </c>
    </row>
    <row r="306" spans="1:4" x14ac:dyDescent="0.25">
      <c r="A306" s="14" t="s">
        <v>17</v>
      </c>
      <c r="B306" s="14" t="s">
        <v>18</v>
      </c>
      <c r="C306" s="4">
        <v>9034.91</v>
      </c>
      <c r="D306" s="10">
        <v>5</v>
      </c>
    </row>
    <row r="307" spans="1:4" x14ac:dyDescent="0.25">
      <c r="A307" s="14" t="s">
        <v>17</v>
      </c>
      <c r="B307" s="14" t="s">
        <v>18</v>
      </c>
      <c r="C307" s="4">
        <v>38804.199999999997</v>
      </c>
      <c r="D307" s="10">
        <v>16</v>
      </c>
    </row>
    <row r="308" spans="1:4" x14ac:dyDescent="0.25">
      <c r="A308" s="14" t="s">
        <v>17</v>
      </c>
      <c r="B308" s="14" t="s">
        <v>18</v>
      </c>
      <c r="C308" s="4">
        <v>5721.83</v>
      </c>
      <c r="D308" s="10">
        <v>3</v>
      </c>
    </row>
    <row r="309" spans="1:4" x14ac:dyDescent="0.25">
      <c r="A309" s="14" t="s">
        <v>17</v>
      </c>
      <c r="B309" s="14" t="s">
        <v>18</v>
      </c>
      <c r="C309" s="4">
        <v>9892.77</v>
      </c>
      <c r="D309" s="10">
        <v>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7B533-82D0-46D3-8E94-7EC440DF7A72}">
  <dimension ref="A3:S363"/>
  <sheetViews>
    <sheetView zoomScaleNormal="100" workbookViewId="0">
      <selection activeCell="M12" sqref="M12"/>
    </sheetView>
  </sheetViews>
  <sheetFormatPr defaultRowHeight="15" x14ac:dyDescent="0.25"/>
  <cols>
    <col min="1" max="1" width="20.28515625" bestFit="1" customWidth="1"/>
    <col min="2" max="2" width="18.28515625" style="4" bestFit="1" customWidth="1"/>
    <col min="3" max="3" width="6.28515625" style="13" bestFit="1" customWidth="1"/>
    <col min="4" max="4" width="15.140625" style="4" bestFit="1" customWidth="1"/>
    <col min="5" max="5" width="12.28515625" style="13" bestFit="1" customWidth="1"/>
    <col min="6" max="6" width="18.5703125" style="13" bestFit="1" customWidth="1"/>
    <col min="7" max="7" width="12.28515625" style="13" bestFit="1" customWidth="1"/>
    <col min="8" max="8" width="7" style="13" bestFit="1" customWidth="1"/>
    <col min="9" max="9" width="7.140625" bestFit="1" customWidth="1"/>
    <col min="10" max="11" width="6.140625" bestFit="1" customWidth="1"/>
    <col min="12" max="14" width="8.85546875" bestFit="1" customWidth="1"/>
    <col min="15" max="17" width="6.5703125" bestFit="1" customWidth="1"/>
    <col min="18" max="18" width="17.7109375" bestFit="1" customWidth="1"/>
  </cols>
  <sheetData>
    <row r="3" spans="1:12" x14ac:dyDescent="0.25">
      <c r="A3" s="12" t="s">
        <v>2</v>
      </c>
      <c r="B3" s="4" t="s">
        <v>29</v>
      </c>
      <c r="C3" s="13" t="s">
        <v>30</v>
      </c>
      <c r="D3" s="4" t="s">
        <v>28</v>
      </c>
      <c r="E3" s="13" t="s">
        <v>27</v>
      </c>
      <c r="F3" t="s">
        <v>31</v>
      </c>
      <c r="G3" t="s">
        <v>32</v>
      </c>
      <c r="H3"/>
    </row>
    <row r="4" spans="1:12" x14ac:dyDescent="0.25">
      <c r="A4" t="s">
        <v>24</v>
      </c>
      <c r="B4" s="4">
        <v>5026674.7600000007</v>
      </c>
      <c r="C4" s="13">
        <v>1566</v>
      </c>
      <c r="D4" s="4">
        <v>6152960</v>
      </c>
      <c r="E4" s="13">
        <v>420003</v>
      </c>
      <c r="F4" s="14">
        <v>1068337427</v>
      </c>
      <c r="G4" s="14">
        <v>10149</v>
      </c>
      <c r="H4"/>
    </row>
    <row r="5" spans="1:12" x14ac:dyDescent="0.25">
      <c r="A5" t="s">
        <v>22</v>
      </c>
      <c r="B5" s="4">
        <v>2641939.2399999998</v>
      </c>
      <c r="C5" s="13">
        <v>294</v>
      </c>
      <c r="D5" s="4">
        <v>300233</v>
      </c>
      <c r="E5" s="13">
        <v>120012</v>
      </c>
      <c r="F5" s="14">
        <v>12697701</v>
      </c>
      <c r="G5" s="14">
        <v>1909</v>
      </c>
      <c r="H5"/>
    </row>
    <row r="6" spans="1:12" x14ac:dyDescent="0.25">
      <c r="A6" t="s">
        <v>21</v>
      </c>
      <c r="B6" s="4">
        <v>266466.21999999991</v>
      </c>
      <c r="C6" s="13">
        <v>108</v>
      </c>
      <c r="D6" s="4">
        <v>536919</v>
      </c>
      <c r="E6" s="13">
        <v>29954</v>
      </c>
      <c r="F6" s="14">
        <v>976685</v>
      </c>
      <c r="G6" s="14">
        <v>506</v>
      </c>
      <c r="H6"/>
    </row>
    <row r="7" spans="1:12" x14ac:dyDescent="0.25">
      <c r="A7" t="s">
        <v>11</v>
      </c>
      <c r="B7" s="4">
        <v>2564793.4800000009</v>
      </c>
      <c r="C7" s="13">
        <v>474</v>
      </c>
      <c r="D7" s="4">
        <v>2396412</v>
      </c>
      <c r="E7" s="13">
        <v>239997</v>
      </c>
      <c r="F7" s="14">
        <v>63044882</v>
      </c>
      <c r="G7" s="14">
        <v>3535</v>
      </c>
      <c r="H7"/>
    </row>
    <row r="8" spans="1:12" x14ac:dyDescent="0.25">
      <c r="A8" t="s">
        <v>13</v>
      </c>
      <c r="B8" s="4">
        <v>4693870.97</v>
      </c>
      <c r="C8" s="13">
        <v>688</v>
      </c>
      <c r="D8" s="4">
        <v>3463306</v>
      </c>
      <c r="E8" s="13">
        <v>329973</v>
      </c>
      <c r="F8" s="14">
        <v>69623161</v>
      </c>
      <c r="G8" s="14">
        <v>8428</v>
      </c>
      <c r="H8"/>
    </row>
    <row r="9" spans="1:12" x14ac:dyDescent="0.25">
      <c r="A9" t="s">
        <v>14</v>
      </c>
      <c r="B9" s="4">
        <v>1199998.7599999998</v>
      </c>
      <c r="C9" s="13">
        <v>281</v>
      </c>
      <c r="D9" s="4">
        <v>2205747</v>
      </c>
      <c r="E9" s="13">
        <v>90048</v>
      </c>
      <c r="F9" s="14">
        <v>4628993</v>
      </c>
      <c r="G9" s="14">
        <v>1833</v>
      </c>
      <c r="H9"/>
    </row>
    <row r="10" spans="1:12" x14ac:dyDescent="0.25">
      <c r="A10" t="s">
        <v>16</v>
      </c>
      <c r="B10" s="4">
        <v>2260401.3100000005</v>
      </c>
      <c r="C10" s="13">
        <v>547</v>
      </c>
      <c r="D10" s="4">
        <v>1499318</v>
      </c>
      <c r="E10" s="13">
        <v>240006</v>
      </c>
      <c r="F10" s="14">
        <v>67669259</v>
      </c>
      <c r="G10" s="14">
        <v>5274</v>
      </c>
      <c r="H10"/>
    </row>
    <row r="11" spans="1:12" x14ac:dyDescent="0.25">
      <c r="A11" t="s">
        <v>23</v>
      </c>
      <c r="B11" s="4">
        <v>4247367.5700000012</v>
      </c>
      <c r="C11" s="13">
        <v>1100</v>
      </c>
      <c r="D11" s="4">
        <v>5808454</v>
      </c>
      <c r="E11" s="13">
        <v>299959</v>
      </c>
      <c r="F11" s="14">
        <v>34112411</v>
      </c>
      <c r="G11" s="14">
        <v>7008</v>
      </c>
      <c r="H11"/>
    </row>
    <row r="12" spans="1:12" x14ac:dyDescent="0.25">
      <c r="A12" t="s">
        <v>19</v>
      </c>
      <c r="B12" s="4">
        <v>2565277.2500000005</v>
      </c>
      <c r="C12" s="13">
        <v>758</v>
      </c>
      <c r="D12" s="4">
        <v>4544124</v>
      </c>
      <c r="E12" s="13">
        <v>269961</v>
      </c>
      <c r="F12" s="14">
        <v>75136799</v>
      </c>
      <c r="G12" s="14">
        <v>6632</v>
      </c>
      <c r="H12"/>
    </row>
    <row r="13" spans="1:12" x14ac:dyDescent="0.25">
      <c r="A13" t="s">
        <v>20</v>
      </c>
      <c r="B13" s="4">
        <v>1066153.7499999998</v>
      </c>
      <c r="C13" s="13">
        <v>313</v>
      </c>
      <c r="D13" s="4">
        <v>670460</v>
      </c>
      <c r="E13" s="13">
        <v>509992</v>
      </c>
      <c r="F13" s="14">
        <v>137806768</v>
      </c>
      <c r="G13" s="14">
        <v>10374</v>
      </c>
      <c r="H13"/>
    </row>
    <row r="14" spans="1:12" x14ac:dyDescent="0.25">
      <c r="A14" t="s">
        <v>17</v>
      </c>
      <c r="B14" s="4">
        <v>4057936.51</v>
      </c>
      <c r="C14" s="13">
        <v>1914</v>
      </c>
      <c r="D14" s="4">
        <v>15311433</v>
      </c>
      <c r="E14" s="13">
        <v>450014</v>
      </c>
      <c r="F14" s="14">
        <v>43688313</v>
      </c>
      <c r="G14" s="14">
        <v>9931</v>
      </c>
      <c r="H14"/>
    </row>
    <row r="15" spans="1:12" x14ac:dyDescent="0.25">
      <c r="A15" t="s">
        <v>26</v>
      </c>
      <c r="B15" s="4">
        <v>30590879.82</v>
      </c>
      <c r="C15" s="13">
        <v>8043</v>
      </c>
      <c r="D15" s="4">
        <v>42889366</v>
      </c>
      <c r="E15" s="13">
        <v>2999919</v>
      </c>
      <c r="F15" s="14">
        <v>1577722399</v>
      </c>
      <c r="G15" s="14">
        <v>65579</v>
      </c>
      <c r="H15"/>
    </row>
    <row r="16" spans="1:12" x14ac:dyDescent="0.25">
      <c r="C16"/>
      <c r="D16"/>
      <c r="E16"/>
      <c r="F16"/>
      <c r="G16"/>
      <c r="H16"/>
      <c r="K16" s="3"/>
      <c r="L16" s="6"/>
    </row>
    <row r="17" spans="1:19" x14ac:dyDescent="0.25">
      <c r="L17" s="14"/>
    </row>
    <row r="18" spans="1:19" x14ac:dyDescent="0.25">
      <c r="A18" s="12" t="s">
        <v>2</v>
      </c>
      <c r="B18" t="s">
        <v>38</v>
      </c>
      <c r="C18" t="s">
        <v>34</v>
      </c>
      <c r="D18" t="s">
        <v>33</v>
      </c>
      <c r="E18" t="s">
        <v>47</v>
      </c>
      <c r="F18" t="s">
        <v>35</v>
      </c>
      <c r="G18" t="s">
        <v>36</v>
      </c>
      <c r="H18" t="s">
        <v>37</v>
      </c>
      <c r="I18" t="s">
        <v>48</v>
      </c>
      <c r="J18" t="s">
        <v>50</v>
      </c>
      <c r="K18" t="s">
        <v>49</v>
      </c>
    </row>
    <row r="19" spans="1:19" x14ac:dyDescent="0.25">
      <c r="A19" t="s">
        <v>24</v>
      </c>
      <c r="B19" s="4">
        <v>3929.0932311621968</v>
      </c>
      <c r="C19" s="2">
        <v>1.2240616896407277</v>
      </c>
      <c r="D19" s="15">
        <v>0.2240616896407277</v>
      </c>
      <c r="E19" s="5">
        <v>3209.8817113665395</v>
      </c>
      <c r="F19" s="5">
        <v>11.968187751039876</v>
      </c>
      <c r="G19" s="16">
        <v>4.7051377523255118</v>
      </c>
      <c r="H19" s="5">
        <v>495.28768942752987</v>
      </c>
      <c r="I19" s="15">
        <v>0.15430091634643808</v>
      </c>
      <c r="J19" s="15">
        <v>3.7285447961085991E-3</v>
      </c>
      <c r="K19" s="15">
        <v>1.4658290165846637E-6</v>
      </c>
    </row>
    <row r="20" spans="1:19" x14ac:dyDescent="0.25">
      <c r="A20" t="s">
        <v>22</v>
      </c>
      <c r="B20" s="4">
        <v>1021.2006802721088</v>
      </c>
      <c r="C20" s="2">
        <v>0.11364114490384723</v>
      </c>
      <c r="D20" s="15">
        <v>-0.88635885509615275</v>
      </c>
      <c r="E20" s="5">
        <v>8986.1878911564618</v>
      </c>
      <c r="F20" s="5">
        <v>22.013958937439586</v>
      </c>
      <c r="G20" s="16">
        <v>208.06437637805456</v>
      </c>
      <c r="H20" s="5">
        <v>1383.9388370874801</v>
      </c>
      <c r="I20" s="15">
        <v>0.15400733368255631</v>
      </c>
      <c r="J20" s="15">
        <v>2.4497550244975503E-3</v>
      </c>
      <c r="K20" s="15">
        <v>2.315379768353342E-5</v>
      </c>
      <c r="O20" s="8"/>
      <c r="P20" s="2"/>
    </row>
    <row r="21" spans="1:19" x14ac:dyDescent="0.25">
      <c r="A21" t="s">
        <v>21</v>
      </c>
      <c r="B21" s="4">
        <v>4971.4722222222226</v>
      </c>
      <c r="C21" s="2">
        <v>2.0149608456936874</v>
      </c>
      <c r="D21" s="15">
        <v>1.0149608456936874</v>
      </c>
      <c r="E21" s="5">
        <v>2467.279814814814</v>
      </c>
      <c r="F21" s="5">
        <v>8.8958476330373202</v>
      </c>
      <c r="G21" s="16">
        <v>272.82718583780843</v>
      </c>
      <c r="H21" s="5">
        <v>526.6130830039524</v>
      </c>
      <c r="I21" s="15">
        <v>0.2134387351778656</v>
      </c>
      <c r="J21" s="15">
        <v>3.6055284769980636E-3</v>
      </c>
      <c r="K21" s="15">
        <v>1.1057812907948827E-4</v>
      </c>
      <c r="O21" s="8"/>
      <c r="P21" s="2"/>
    </row>
    <row r="22" spans="1:19" x14ac:dyDescent="0.25">
      <c r="A22" t="s">
        <v>11</v>
      </c>
      <c r="B22" s="4">
        <v>5055.7215189873414</v>
      </c>
      <c r="C22" s="2">
        <v>0.93434891295809097</v>
      </c>
      <c r="D22" s="15">
        <v>-6.5651087041909029E-2</v>
      </c>
      <c r="E22" s="5">
        <v>5410.9567088607619</v>
      </c>
      <c r="F22" s="5">
        <v>10.686773084663562</v>
      </c>
      <c r="G22" s="16">
        <v>40.682025227678288</v>
      </c>
      <c r="H22" s="5">
        <v>725.5427100424331</v>
      </c>
      <c r="I22" s="15">
        <v>0.13408769448373409</v>
      </c>
      <c r="J22" s="15">
        <v>1.9750246878085975E-3</v>
      </c>
      <c r="K22" s="15">
        <v>7.5184532822188486E-6</v>
      </c>
      <c r="O22" s="8"/>
      <c r="P22" s="2"/>
    </row>
    <row r="23" spans="1:19" x14ac:dyDescent="0.25">
      <c r="A23" t="s">
        <v>13</v>
      </c>
      <c r="B23" s="4">
        <v>5033.875</v>
      </c>
      <c r="C23" s="2">
        <v>0.73783579099959795</v>
      </c>
      <c r="D23" s="15">
        <v>-0.26216420900040205</v>
      </c>
      <c r="E23" s="5">
        <v>6822.4868749999996</v>
      </c>
      <c r="F23" s="5">
        <v>14.225015289129717</v>
      </c>
      <c r="G23" s="16">
        <v>67.418239887154783</v>
      </c>
      <c r="H23" s="5">
        <v>556.93770408163266</v>
      </c>
      <c r="I23" s="15">
        <v>8.1632653061224483E-2</v>
      </c>
      <c r="J23" s="15">
        <v>2.0850190773184472E-3</v>
      </c>
      <c r="K23" s="15">
        <v>9.8817690854340836E-6</v>
      </c>
      <c r="O23" s="8"/>
      <c r="P23" s="2"/>
    </row>
    <row r="24" spans="1:19" x14ac:dyDescent="0.25">
      <c r="A24" t="s">
        <v>14</v>
      </c>
      <c r="B24" s="4">
        <v>7849.6334519572956</v>
      </c>
      <c r="C24" s="2">
        <v>1.838124399395213</v>
      </c>
      <c r="D24" s="15">
        <v>0.83812439939521299</v>
      </c>
      <c r="E24" s="5">
        <v>4270.4582206405685</v>
      </c>
      <c r="F24" s="5">
        <v>13.326212242359627</v>
      </c>
      <c r="G24" s="16">
        <v>259.23538013559318</v>
      </c>
      <c r="H24" s="5">
        <v>654.6638079650844</v>
      </c>
      <c r="I24" s="15">
        <v>0.15330060010911076</v>
      </c>
      <c r="J24" s="15">
        <v>3.1205579246624021E-3</v>
      </c>
      <c r="K24" s="15">
        <v>6.0704347576243903E-5</v>
      </c>
      <c r="O24" s="8"/>
      <c r="P24" s="2"/>
    </row>
    <row r="25" spans="1:19" x14ac:dyDescent="0.25">
      <c r="A25" t="s">
        <v>16</v>
      </c>
      <c r="B25" s="4">
        <v>2740.9835466179161</v>
      </c>
      <c r="C25" s="2">
        <v>0.66329726202467987</v>
      </c>
      <c r="D25" s="15">
        <v>-0.33670273797532013</v>
      </c>
      <c r="E25" s="5">
        <v>4132.3607129798911</v>
      </c>
      <c r="F25" s="5">
        <v>9.4181033390831921</v>
      </c>
      <c r="G25" s="16">
        <v>33.403665762026456</v>
      </c>
      <c r="H25" s="5">
        <v>428.59334660599177</v>
      </c>
      <c r="I25" s="15">
        <v>0.10371634433067881</v>
      </c>
      <c r="J25" s="15">
        <v>2.2791096889244436E-3</v>
      </c>
      <c r="K25" s="15">
        <v>8.0834341632143475E-6</v>
      </c>
    </row>
    <row r="26" spans="1:19" x14ac:dyDescent="0.25">
      <c r="A26" t="s">
        <v>23</v>
      </c>
      <c r="B26" s="4">
        <v>5280.4127272727274</v>
      </c>
      <c r="C26" s="2">
        <v>1.3675421079697132</v>
      </c>
      <c r="D26" s="15">
        <v>0.36754210796971321</v>
      </c>
      <c r="E26" s="5">
        <v>3861.2432454545465</v>
      </c>
      <c r="F26" s="5">
        <v>14.159827076367108</v>
      </c>
      <c r="G26" s="16">
        <v>124.51091686248742</v>
      </c>
      <c r="H26" s="5">
        <v>606.07413955479467</v>
      </c>
      <c r="I26" s="15">
        <v>0.1569634703196347</v>
      </c>
      <c r="J26" s="15">
        <v>3.6671678462723237E-3</v>
      </c>
      <c r="K26" s="15">
        <v>3.224632817656893E-5</v>
      </c>
    </row>
    <row r="27" spans="1:19" x14ac:dyDescent="0.25">
      <c r="A27" t="s">
        <v>19</v>
      </c>
      <c r="B27" s="4">
        <v>5994.8865435356201</v>
      </c>
      <c r="C27" s="2">
        <v>1.7713968343967497</v>
      </c>
      <c r="D27" s="15">
        <v>0.77139683439674966</v>
      </c>
      <c r="E27" s="5">
        <v>3384.2707783641167</v>
      </c>
      <c r="F27" s="5">
        <v>9.5023994206570599</v>
      </c>
      <c r="G27" s="16">
        <v>34.141423166030812</v>
      </c>
      <c r="H27" s="5">
        <v>386.80296290711709</v>
      </c>
      <c r="I27" s="15">
        <v>0.11429433051869722</v>
      </c>
      <c r="J27" s="15">
        <v>2.8078129803934641E-3</v>
      </c>
      <c r="K27" s="15">
        <v>1.0088265804349743E-5</v>
      </c>
      <c r="O27" s="12"/>
      <c r="P27" s="12"/>
      <c r="Q27" s="12"/>
      <c r="R27" s="12"/>
      <c r="S27" s="12"/>
    </row>
    <row r="28" spans="1:19" x14ac:dyDescent="0.25">
      <c r="A28" t="s">
        <v>20</v>
      </c>
      <c r="B28" s="4">
        <v>2142.0447284345046</v>
      </c>
      <c r="C28" s="2">
        <v>0.62885864257383151</v>
      </c>
      <c r="D28" s="15">
        <v>-0.37114135742616849</v>
      </c>
      <c r="E28" s="5">
        <v>3406.2420127795522</v>
      </c>
      <c r="F28" s="5">
        <v>2.0905303416524177</v>
      </c>
      <c r="G28" s="16">
        <v>7.7365848243389594</v>
      </c>
      <c r="H28" s="5">
        <v>102.7717129361866</v>
      </c>
      <c r="I28" s="15">
        <v>3.0171582803161751E-2</v>
      </c>
      <c r="J28" s="15">
        <v>6.1373511741360653E-4</v>
      </c>
      <c r="K28" s="15">
        <v>2.2712962835032891E-6</v>
      </c>
    </row>
    <row r="29" spans="1:19" x14ac:dyDescent="0.25">
      <c r="A29" t="s">
        <v>17</v>
      </c>
      <c r="B29" s="4">
        <v>7999.7037617554861</v>
      </c>
      <c r="C29" s="2">
        <v>3.7732066438861067</v>
      </c>
      <c r="D29" s="15">
        <v>2.7732066438861067</v>
      </c>
      <c r="E29" s="5">
        <v>2120.1340177638453</v>
      </c>
      <c r="F29" s="5">
        <v>9.0173561489198111</v>
      </c>
      <c r="G29" s="16">
        <v>92.883799610206964</v>
      </c>
      <c r="H29" s="5">
        <v>408.61308126069878</v>
      </c>
      <c r="I29" s="15">
        <v>0.19272983586748565</v>
      </c>
      <c r="J29" s="15">
        <v>4.2532010115240862E-3</v>
      </c>
      <c r="K29" s="15">
        <v>4.3810343512234041E-5</v>
      </c>
    </row>
    <row r="30" spans="1:19" x14ac:dyDescent="0.25">
      <c r="A30" t="s">
        <v>26</v>
      </c>
      <c r="B30" s="4">
        <v>5332.5085167226162</v>
      </c>
      <c r="C30" s="2">
        <v>1.4020311364813822</v>
      </c>
      <c r="D30" s="15">
        <v>0.40203113648138222</v>
      </c>
      <c r="E30" s="5">
        <v>3803.41661320403</v>
      </c>
      <c r="F30" s="5">
        <v>10.197235265352168</v>
      </c>
      <c r="G30" s="16">
        <v>19.389266349637477</v>
      </c>
      <c r="H30" s="5">
        <v>466.47371597615108</v>
      </c>
      <c r="I30" s="15">
        <v>0.12264596898397352</v>
      </c>
      <c r="J30" s="15">
        <v>2.6810723889545019E-3</v>
      </c>
      <c r="K30" s="15">
        <v>5.0978549870990328E-6</v>
      </c>
    </row>
    <row r="31" spans="1:19" x14ac:dyDescent="0.25">
      <c r="B31"/>
      <c r="C31"/>
      <c r="K31" s="16"/>
    </row>
    <row r="32" spans="1:19" x14ac:dyDescent="0.25">
      <c r="A32" s="12" t="s">
        <v>3</v>
      </c>
      <c r="B32" t="s">
        <v>29</v>
      </c>
      <c r="C32" t="s">
        <v>30</v>
      </c>
      <c r="D32" t="s">
        <v>28</v>
      </c>
      <c r="E32" t="s">
        <v>27</v>
      </c>
      <c r="F32" t="s">
        <v>31</v>
      </c>
      <c r="G32" t="s">
        <v>32</v>
      </c>
    </row>
    <row r="33" spans="1:19" x14ac:dyDescent="0.25">
      <c r="A33" t="s">
        <v>18</v>
      </c>
      <c r="B33" s="4">
        <v>8305304.080000001</v>
      </c>
      <c r="C33" s="13">
        <v>3014</v>
      </c>
      <c r="D33" s="4">
        <v>21119887</v>
      </c>
      <c r="E33" s="13">
        <v>749973</v>
      </c>
      <c r="F33" s="13">
        <v>77800724</v>
      </c>
      <c r="G33" s="13">
        <v>16939</v>
      </c>
      <c r="H33"/>
      <c r="M33" s="13"/>
    </row>
    <row r="34" spans="1:19" x14ac:dyDescent="0.25">
      <c r="A34" t="s">
        <v>25</v>
      </c>
      <c r="B34" s="4">
        <v>5026674.7600000007</v>
      </c>
      <c r="C34" s="13">
        <v>1566</v>
      </c>
      <c r="D34" s="4">
        <v>6152960</v>
      </c>
      <c r="E34" s="13">
        <v>420003</v>
      </c>
      <c r="F34" s="13">
        <v>1068337427</v>
      </c>
      <c r="G34" s="13">
        <v>10149</v>
      </c>
      <c r="H34"/>
      <c r="M34" s="13"/>
    </row>
    <row r="35" spans="1:19" x14ac:dyDescent="0.25">
      <c r="A35" t="s">
        <v>15</v>
      </c>
      <c r="B35" s="4">
        <v>3460400.0700000008</v>
      </c>
      <c r="C35" s="13">
        <v>828</v>
      </c>
      <c r="D35" s="4">
        <v>3705065</v>
      </c>
      <c r="E35" s="13">
        <v>330054</v>
      </c>
      <c r="F35" s="13">
        <v>72298252</v>
      </c>
      <c r="G35" s="13">
        <v>7107</v>
      </c>
      <c r="H35"/>
      <c r="M35" s="13"/>
    </row>
    <row r="36" spans="1:19" x14ac:dyDescent="0.25">
      <c r="A36" t="s">
        <v>12</v>
      </c>
      <c r="B36" s="4">
        <v>13798500.910000004</v>
      </c>
      <c r="C36" s="13">
        <v>2635</v>
      </c>
      <c r="D36" s="4">
        <v>11911454</v>
      </c>
      <c r="E36" s="13">
        <v>1499889</v>
      </c>
      <c r="F36" s="13">
        <v>359285996</v>
      </c>
      <c r="G36" s="13">
        <v>31384</v>
      </c>
      <c r="H36"/>
      <c r="M36" s="13"/>
    </row>
    <row r="37" spans="1:19" x14ac:dyDescent="0.25">
      <c r="A37" t="s">
        <v>26</v>
      </c>
      <c r="B37" s="4">
        <v>30590879.820000008</v>
      </c>
      <c r="C37" s="13">
        <v>8043</v>
      </c>
      <c r="D37" s="4">
        <v>42889366</v>
      </c>
      <c r="E37" s="13">
        <v>2999919</v>
      </c>
      <c r="F37" s="13">
        <v>1577722399</v>
      </c>
      <c r="G37" s="13">
        <v>65579</v>
      </c>
      <c r="H37"/>
      <c r="M37" s="13"/>
    </row>
    <row r="38" spans="1:19" x14ac:dyDescent="0.25">
      <c r="B38"/>
      <c r="C38"/>
      <c r="D38"/>
      <c r="E38"/>
      <c r="F38"/>
      <c r="G38"/>
      <c r="H38"/>
      <c r="M38" s="13"/>
    </row>
    <row r="39" spans="1:19" x14ac:dyDescent="0.25">
      <c r="B39"/>
      <c r="C39"/>
      <c r="D39"/>
      <c r="E39"/>
      <c r="F39"/>
      <c r="G39"/>
      <c r="H39"/>
    </row>
    <row r="40" spans="1:19" x14ac:dyDescent="0.25">
      <c r="A40" s="12" t="s">
        <v>3</v>
      </c>
      <c r="B40" t="s">
        <v>38</v>
      </c>
      <c r="C40" t="s">
        <v>34</v>
      </c>
      <c r="D40" t="s">
        <v>33</v>
      </c>
      <c r="E40" t="s">
        <v>47</v>
      </c>
      <c r="F40" t="s">
        <v>35</v>
      </c>
      <c r="G40" t="s">
        <v>36</v>
      </c>
      <c r="H40" t="s">
        <v>37</v>
      </c>
      <c r="I40" t="s">
        <v>48</v>
      </c>
      <c r="J40" t="s">
        <v>50</v>
      </c>
      <c r="K40" t="s">
        <v>49</v>
      </c>
    </row>
    <row r="41" spans="1:19" x14ac:dyDescent="0.25">
      <c r="A41" t="s">
        <v>18</v>
      </c>
      <c r="B41" s="4">
        <v>7007.2617783676178</v>
      </c>
      <c r="C41" s="2">
        <v>2.5429396439389609</v>
      </c>
      <c r="D41" s="15">
        <v>1.5429396439389609</v>
      </c>
      <c r="E41" s="5">
        <v>2755.5753417385536</v>
      </c>
      <c r="F41" s="5">
        <v>11.074137442281257</v>
      </c>
      <c r="G41" s="5">
        <v>106.7509870473699</v>
      </c>
      <c r="H41" s="5">
        <v>490.30663439400206</v>
      </c>
      <c r="I41" s="15">
        <v>0.17793258161638822</v>
      </c>
      <c r="J41" s="15">
        <v>4.0188113438750462E-3</v>
      </c>
      <c r="K41" s="15">
        <v>3.8739999386123963E-5</v>
      </c>
    </row>
    <row r="42" spans="1:19" x14ac:dyDescent="0.25">
      <c r="A42" t="s">
        <v>25</v>
      </c>
      <c r="B42" s="4">
        <v>3929.0932311621968</v>
      </c>
      <c r="C42" s="2">
        <v>1.2240616896407277</v>
      </c>
      <c r="D42" s="15">
        <v>0.2240616896407277</v>
      </c>
      <c r="E42" s="5">
        <v>3209.8817113665395</v>
      </c>
      <c r="F42" s="5">
        <v>11.968187751039876</v>
      </c>
      <c r="G42" s="5">
        <v>4.7051377523255118</v>
      </c>
      <c r="H42" s="5">
        <v>495.28768942752987</v>
      </c>
      <c r="I42" s="15">
        <v>0.15430091634643808</v>
      </c>
      <c r="J42" s="15">
        <v>3.7285447961085991E-3</v>
      </c>
      <c r="K42" s="15">
        <v>1.4658290165846637E-6</v>
      </c>
      <c r="O42" s="12"/>
      <c r="P42" s="12"/>
      <c r="Q42" s="12"/>
      <c r="R42" s="12"/>
      <c r="S42" s="12"/>
    </row>
    <row r="43" spans="1:19" x14ac:dyDescent="0.25">
      <c r="A43" t="s">
        <v>15</v>
      </c>
      <c r="B43" s="4">
        <v>4474.7161835748793</v>
      </c>
      <c r="C43" s="2">
        <v>1.0707042321843436</v>
      </c>
      <c r="D43" s="15">
        <v>7.0704232184343629E-2</v>
      </c>
      <c r="E43" s="5">
        <v>4179.2271376811605</v>
      </c>
      <c r="F43" s="5">
        <v>10.484345198058502</v>
      </c>
      <c r="G43" s="5">
        <v>47.862845563679748</v>
      </c>
      <c r="H43" s="5">
        <v>486.90024905023228</v>
      </c>
      <c r="I43" s="15">
        <v>0.11650485436893204</v>
      </c>
      <c r="J43" s="15">
        <v>2.5086803977530949E-3</v>
      </c>
      <c r="K43" s="15">
        <v>1.1452559046655788E-5</v>
      </c>
    </row>
    <row r="44" spans="1:19" x14ac:dyDescent="0.25">
      <c r="A44" t="s">
        <v>12</v>
      </c>
      <c r="B44" s="4">
        <v>4520.4759013282728</v>
      </c>
      <c r="C44" s="2">
        <v>0.86324261437469418</v>
      </c>
      <c r="D44" s="15">
        <v>-0.13675738562530582</v>
      </c>
      <c r="E44" s="5">
        <v>5236.6227362428854</v>
      </c>
      <c r="F44" s="5">
        <v>9.1996813830890183</v>
      </c>
      <c r="G44" s="5">
        <v>38.405340212592101</v>
      </c>
      <c r="H44" s="5">
        <v>439.6667381468265</v>
      </c>
      <c r="I44" s="15">
        <v>8.395997960744328E-2</v>
      </c>
      <c r="J44" s="15">
        <v>1.7567966696202186E-3</v>
      </c>
      <c r="K44" s="15">
        <v>7.3339902733086209E-6</v>
      </c>
    </row>
    <row r="45" spans="1:19" x14ac:dyDescent="0.25">
      <c r="A45" t="s">
        <v>26</v>
      </c>
      <c r="B45" s="4">
        <v>5332.5085167226162</v>
      </c>
      <c r="C45" s="2">
        <v>1.4020311364813833</v>
      </c>
      <c r="D45" s="15">
        <v>0.40203113648138333</v>
      </c>
      <c r="E45" s="5">
        <v>3803.4166132040268</v>
      </c>
      <c r="F45" s="5">
        <v>10.197235265352161</v>
      </c>
      <c r="G45" s="5">
        <v>19.389266349637463</v>
      </c>
      <c r="H45" s="5">
        <v>466.47371597615074</v>
      </c>
      <c r="I45" s="15">
        <v>0.12264596898397352</v>
      </c>
      <c r="J45" s="15">
        <v>2.6810723889545019E-3</v>
      </c>
      <c r="K45" s="15">
        <v>5.0978549870990328E-6</v>
      </c>
    </row>
    <row r="46" spans="1:19" x14ac:dyDescent="0.25">
      <c r="B46"/>
      <c r="C46"/>
      <c r="H46"/>
    </row>
    <row r="47" spans="1:19" x14ac:dyDescent="0.25">
      <c r="B47"/>
      <c r="C47"/>
      <c r="D47"/>
      <c r="E47"/>
      <c r="F47"/>
      <c r="G47"/>
    </row>
    <row r="48" spans="1:19" x14ac:dyDescent="0.25">
      <c r="B48"/>
      <c r="C48"/>
      <c r="D48"/>
      <c r="E48"/>
      <c r="F48"/>
      <c r="G48"/>
      <c r="H48"/>
    </row>
    <row r="49" spans="2:8" x14ac:dyDescent="0.25">
      <c r="B49"/>
      <c r="C49"/>
      <c r="D49"/>
      <c r="E49"/>
      <c r="F49"/>
      <c r="G49"/>
      <c r="H49"/>
    </row>
    <row r="50" spans="2:8" x14ac:dyDescent="0.25">
      <c r="B50"/>
      <c r="C50"/>
      <c r="D50"/>
      <c r="E50"/>
      <c r="F50"/>
      <c r="G50"/>
      <c r="H50"/>
    </row>
    <row r="51" spans="2:8" x14ac:dyDescent="0.25">
      <c r="B51"/>
      <c r="C51"/>
      <c r="D51"/>
      <c r="E51"/>
      <c r="F51"/>
      <c r="G51"/>
      <c r="H51"/>
    </row>
    <row r="52" spans="2:8" x14ac:dyDescent="0.25">
      <c r="B52"/>
      <c r="C52"/>
      <c r="H52"/>
    </row>
    <row r="53" spans="2:8" x14ac:dyDescent="0.25">
      <c r="B53"/>
      <c r="C53"/>
    </row>
    <row r="54" spans="2:8" x14ac:dyDescent="0.25">
      <c r="B54"/>
      <c r="C54"/>
    </row>
    <row r="55" spans="2:8" x14ac:dyDescent="0.25">
      <c r="B55"/>
      <c r="C55"/>
    </row>
    <row r="56" spans="2:8" x14ac:dyDescent="0.25">
      <c r="B56"/>
      <c r="C56"/>
    </row>
    <row r="57" spans="2:8" x14ac:dyDescent="0.25">
      <c r="B57"/>
      <c r="C57"/>
    </row>
    <row r="64" spans="2:8" x14ac:dyDescent="0.25">
      <c r="H64"/>
    </row>
    <row r="65" spans="2:5" x14ac:dyDescent="0.25">
      <c r="B65"/>
      <c r="C65"/>
      <c r="E65" s="4"/>
    </row>
    <row r="66" spans="2:5" x14ac:dyDescent="0.25">
      <c r="B66" s="13"/>
      <c r="C66"/>
      <c r="E66" s="4"/>
    </row>
    <row r="67" spans="2:5" x14ac:dyDescent="0.25">
      <c r="B67"/>
      <c r="C67"/>
      <c r="E67" s="4"/>
    </row>
    <row r="68" spans="2:5" x14ac:dyDescent="0.25">
      <c r="B68"/>
      <c r="C68"/>
      <c r="E68" s="4"/>
    </row>
    <row r="69" spans="2:5" x14ac:dyDescent="0.25">
      <c r="B69"/>
      <c r="C69"/>
      <c r="E69" s="4"/>
    </row>
    <row r="70" spans="2:5" x14ac:dyDescent="0.25">
      <c r="B70"/>
      <c r="C70"/>
      <c r="E70" s="4"/>
    </row>
    <row r="71" spans="2:5" x14ac:dyDescent="0.25">
      <c r="B71"/>
      <c r="C71"/>
      <c r="E71" s="4"/>
    </row>
    <row r="72" spans="2:5" x14ac:dyDescent="0.25">
      <c r="B72"/>
      <c r="C72"/>
      <c r="E72" s="4"/>
    </row>
    <row r="73" spans="2:5" x14ac:dyDescent="0.25">
      <c r="B73"/>
      <c r="C73"/>
      <c r="E73" s="4"/>
    </row>
    <row r="74" spans="2:5" x14ac:dyDescent="0.25">
      <c r="B74"/>
      <c r="C74"/>
      <c r="E74" s="4"/>
    </row>
    <row r="75" spans="2:5" x14ac:dyDescent="0.25">
      <c r="B75"/>
      <c r="C75"/>
      <c r="E75" s="4"/>
    </row>
    <row r="76" spans="2:5" x14ac:dyDescent="0.25">
      <c r="B76"/>
      <c r="C76"/>
      <c r="E76" s="4"/>
    </row>
    <row r="77" spans="2:5" x14ac:dyDescent="0.25">
      <c r="B77"/>
      <c r="C77"/>
      <c r="E77" s="4"/>
    </row>
    <row r="78" spans="2:5" x14ac:dyDescent="0.25">
      <c r="B78"/>
      <c r="C78"/>
      <c r="E78" s="4"/>
    </row>
    <row r="79" spans="2:5" x14ac:dyDescent="0.25">
      <c r="B79"/>
      <c r="C79"/>
      <c r="E79" s="4"/>
    </row>
    <row r="80" spans="2:5" x14ac:dyDescent="0.25">
      <c r="B80"/>
      <c r="C80"/>
      <c r="E80" s="4"/>
    </row>
    <row r="81" spans="2:5" x14ac:dyDescent="0.25">
      <c r="B81"/>
      <c r="C81"/>
      <c r="E81" s="4"/>
    </row>
    <row r="82" spans="2:5" x14ac:dyDescent="0.25">
      <c r="B82"/>
      <c r="C82"/>
      <c r="E82" s="4"/>
    </row>
    <row r="83" spans="2:5" x14ac:dyDescent="0.25">
      <c r="B83"/>
      <c r="C83"/>
      <c r="E83" s="4"/>
    </row>
    <row r="84" spans="2:5" x14ac:dyDescent="0.25">
      <c r="B84"/>
      <c r="C84"/>
      <c r="E84" s="4"/>
    </row>
    <row r="85" spans="2:5" x14ac:dyDescent="0.25">
      <c r="B85"/>
      <c r="C85"/>
      <c r="E85" s="4"/>
    </row>
    <row r="86" spans="2:5" x14ac:dyDescent="0.25">
      <c r="B86"/>
      <c r="C86"/>
      <c r="E86" s="4"/>
    </row>
    <row r="87" spans="2:5" x14ac:dyDescent="0.25">
      <c r="B87"/>
      <c r="C87"/>
      <c r="E87" s="4"/>
    </row>
    <row r="88" spans="2:5" x14ac:dyDescent="0.25">
      <c r="B88"/>
      <c r="C88"/>
      <c r="E88" s="4"/>
    </row>
    <row r="89" spans="2:5" x14ac:dyDescent="0.25">
      <c r="B89"/>
      <c r="C89"/>
      <c r="E89" s="4"/>
    </row>
    <row r="90" spans="2:5" x14ac:dyDescent="0.25">
      <c r="B90"/>
      <c r="C90"/>
      <c r="E90" s="4"/>
    </row>
    <row r="91" spans="2:5" x14ac:dyDescent="0.25">
      <c r="B91"/>
      <c r="C91"/>
      <c r="E91" s="4"/>
    </row>
    <row r="92" spans="2:5" x14ac:dyDescent="0.25">
      <c r="B92"/>
      <c r="C92"/>
      <c r="E92" s="4"/>
    </row>
    <row r="93" spans="2:5" x14ac:dyDescent="0.25">
      <c r="B93"/>
      <c r="C93"/>
      <c r="E93" s="4"/>
    </row>
    <row r="94" spans="2:5" x14ac:dyDescent="0.25">
      <c r="B94"/>
      <c r="C94"/>
      <c r="E94" s="4"/>
    </row>
    <row r="95" spans="2:5" x14ac:dyDescent="0.25">
      <c r="B95"/>
      <c r="C95"/>
      <c r="E95" s="4"/>
    </row>
    <row r="96" spans="2:5" x14ac:dyDescent="0.25">
      <c r="B96"/>
      <c r="C96"/>
      <c r="E96" s="4"/>
    </row>
    <row r="97" spans="2:5" x14ac:dyDescent="0.25">
      <c r="B97"/>
      <c r="C97"/>
      <c r="E97" s="4"/>
    </row>
    <row r="98" spans="2:5" x14ac:dyDescent="0.25">
      <c r="B98"/>
      <c r="C98"/>
      <c r="E98" s="4"/>
    </row>
    <row r="99" spans="2:5" x14ac:dyDescent="0.25">
      <c r="B99"/>
      <c r="C99"/>
      <c r="E99" s="4"/>
    </row>
    <row r="100" spans="2:5" x14ac:dyDescent="0.25">
      <c r="B100"/>
      <c r="C100"/>
      <c r="E100" s="4"/>
    </row>
    <row r="101" spans="2:5" x14ac:dyDescent="0.25">
      <c r="B101"/>
      <c r="C101"/>
      <c r="E101" s="4"/>
    </row>
    <row r="102" spans="2:5" x14ac:dyDescent="0.25">
      <c r="B102"/>
      <c r="C102"/>
      <c r="E102" s="4"/>
    </row>
    <row r="103" spans="2:5" x14ac:dyDescent="0.25">
      <c r="B103"/>
      <c r="C103"/>
      <c r="E103" s="4"/>
    </row>
    <row r="104" spans="2:5" x14ac:dyDescent="0.25">
      <c r="B104"/>
      <c r="C104"/>
      <c r="E104" s="4"/>
    </row>
    <row r="105" spans="2:5" x14ac:dyDescent="0.25">
      <c r="B105"/>
      <c r="C105"/>
      <c r="E105" s="4"/>
    </row>
    <row r="106" spans="2:5" x14ac:dyDescent="0.25">
      <c r="B106"/>
      <c r="C106"/>
      <c r="E106" s="4"/>
    </row>
    <row r="107" spans="2:5" x14ac:dyDescent="0.25">
      <c r="B107"/>
      <c r="C107"/>
      <c r="E107" s="4"/>
    </row>
    <row r="108" spans="2:5" x14ac:dyDescent="0.25">
      <c r="B108"/>
      <c r="C108"/>
      <c r="E108" s="4"/>
    </row>
    <row r="109" spans="2:5" x14ac:dyDescent="0.25">
      <c r="B109"/>
      <c r="C109"/>
      <c r="E109" s="4"/>
    </row>
    <row r="110" spans="2:5" x14ac:dyDescent="0.25">
      <c r="B110"/>
      <c r="C110"/>
      <c r="E110" s="4"/>
    </row>
    <row r="111" spans="2:5" x14ac:dyDescent="0.25">
      <c r="B111"/>
      <c r="C111"/>
      <c r="E111" s="4"/>
    </row>
    <row r="112" spans="2:5" x14ac:dyDescent="0.25">
      <c r="B112"/>
      <c r="C112"/>
      <c r="E112" s="4"/>
    </row>
    <row r="113" spans="2:5" x14ac:dyDescent="0.25">
      <c r="B113"/>
      <c r="C113"/>
      <c r="E113" s="4"/>
    </row>
    <row r="114" spans="2:5" x14ac:dyDescent="0.25">
      <c r="B114"/>
      <c r="C114"/>
      <c r="E114" s="4"/>
    </row>
    <row r="115" spans="2:5" x14ac:dyDescent="0.25">
      <c r="B115"/>
      <c r="C115"/>
      <c r="E115" s="4"/>
    </row>
    <row r="116" spans="2:5" x14ac:dyDescent="0.25">
      <c r="B116"/>
      <c r="C116"/>
      <c r="E116" s="4"/>
    </row>
    <row r="117" spans="2:5" x14ac:dyDescent="0.25">
      <c r="B117"/>
      <c r="C117"/>
      <c r="E117" s="4"/>
    </row>
    <row r="118" spans="2:5" x14ac:dyDescent="0.25">
      <c r="B118"/>
      <c r="C118"/>
      <c r="E118" s="4"/>
    </row>
    <row r="119" spans="2:5" x14ac:dyDescent="0.25">
      <c r="B119"/>
      <c r="C119"/>
      <c r="E119" s="4"/>
    </row>
    <row r="120" spans="2:5" x14ac:dyDescent="0.25">
      <c r="B120"/>
      <c r="C120"/>
      <c r="E120" s="4"/>
    </row>
    <row r="121" spans="2:5" x14ac:dyDescent="0.25">
      <c r="B121"/>
      <c r="C121"/>
      <c r="E121" s="4"/>
    </row>
    <row r="122" spans="2:5" x14ac:dyDescent="0.25">
      <c r="B122"/>
      <c r="C122"/>
      <c r="E122" s="4"/>
    </row>
    <row r="123" spans="2:5" x14ac:dyDescent="0.25">
      <c r="B123"/>
      <c r="C123"/>
      <c r="E123" s="4"/>
    </row>
    <row r="124" spans="2:5" x14ac:dyDescent="0.25">
      <c r="B124"/>
      <c r="C124"/>
      <c r="E124" s="4"/>
    </row>
    <row r="125" spans="2:5" x14ac:dyDescent="0.25">
      <c r="B125"/>
      <c r="C125"/>
      <c r="E125" s="4"/>
    </row>
    <row r="126" spans="2:5" x14ac:dyDescent="0.25">
      <c r="B126"/>
      <c r="C126"/>
      <c r="E126" s="4"/>
    </row>
    <row r="127" spans="2:5" x14ac:dyDescent="0.25">
      <c r="B127"/>
      <c r="C127"/>
      <c r="E127" s="4"/>
    </row>
    <row r="128" spans="2:5" x14ac:dyDescent="0.25">
      <c r="B128"/>
      <c r="C128"/>
      <c r="E128" s="4"/>
    </row>
    <row r="129" spans="2:5" x14ac:dyDescent="0.25">
      <c r="B129"/>
      <c r="C129"/>
      <c r="E129" s="4"/>
    </row>
    <row r="130" spans="2:5" x14ac:dyDescent="0.25">
      <c r="B130"/>
      <c r="C130"/>
      <c r="E130" s="4"/>
    </row>
    <row r="131" spans="2:5" x14ac:dyDescent="0.25">
      <c r="B131"/>
      <c r="C131"/>
      <c r="E131" s="4"/>
    </row>
    <row r="132" spans="2:5" x14ac:dyDescent="0.25">
      <c r="B132"/>
      <c r="C132"/>
      <c r="E132" s="4"/>
    </row>
    <row r="133" spans="2:5" x14ac:dyDescent="0.25">
      <c r="B133"/>
      <c r="C133"/>
      <c r="E133" s="4"/>
    </row>
    <row r="134" spans="2:5" x14ac:dyDescent="0.25">
      <c r="B134"/>
      <c r="C134"/>
      <c r="E134" s="4"/>
    </row>
    <row r="135" spans="2:5" x14ac:dyDescent="0.25">
      <c r="B135"/>
      <c r="C135"/>
      <c r="E135" s="4"/>
    </row>
    <row r="136" spans="2:5" x14ac:dyDescent="0.25">
      <c r="B136"/>
      <c r="C136"/>
      <c r="E136" s="4"/>
    </row>
    <row r="137" spans="2:5" x14ac:dyDescent="0.25">
      <c r="B137"/>
      <c r="C137"/>
      <c r="E137" s="4"/>
    </row>
    <row r="138" spans="2:5" x14ac:dyDescent="0.25">
      <c r="B138"/>
      <c r="C138"/>
      <c r="E138" s="4"/>
    </row>
    <row r="139" spans="2:5" x14ac:dyDescent="0.25">
      <c r="B139"/>
      <c r="C139"/>
      <c r="E139" s="4"/>
    </row>
    <row r="140" spans="2:5" x14ac:dyDescent="0.25">
      <c r="B140"/>
      <c r="C140"/>
      <c r="E140" s="4"/>
    </row>
    <row r="141" spans="2:5" x14ac:dyDescent="0.25">
      <c r="B141"/>
      <c r="C141"/>
      <c r="E141" s="4"/>
    </row>
    <row r="142" spans="2:5" x14ac:dyDescent="0.25">
      <c r="B142"/>
      <c r="C142"/>
      <c r="E142" s="4"/>
    </row>
    <row r="143" spans="2:5" x14ac:dyDescent="0.25">
      <c r="B143"/>
      <c r="C143"/>
      <c r="E143" s="4"/>
    </row>
    <row r="144" spans="2:5" x14ac:dyDescent="0.25">
      <c r="B144"/>
      <c r="C144"/>
      <c r="E144" s="4"/>
    </row>
    <row r="145" spans="2:5" x14ac:dyDescent="0.25">
      <c r="B145"/>
      <c r="C145"/>
      <c r="E145" s="4"/>
    </row>
    <row r="146" spans="2:5" x14ac:dyDescent="0.25">
      <c r="B146"/>
      <c r="C146"/>
      <c r="E146" s="4"/>
    </row>
    <row r="147" spans="2:5" x14ac:dyDescent="0.25">
      <c r="B147"/>
      <c r="C147"/>
      <c r="E147" s="4"/>
    </row>
    <row r="148" spans="2:5" x14ac:dyDescent="0.25">
      <c r="B148"/>
      <c r="C148"/>
      <c r="E148" s="4"/>
    </row>
    <row r="149" spans="2:5" x14ac:dyDescent="0.25">
      <c r="B149"/>
      <c r="C149"/>
      <c r="E149" s="4"/>
    </row>
    <row r="150" spans="2:5" x14ac:dyDescent="0.25">
      <c r="B150"/>
      <c r="C150"/>
      <c r="E150" s="4"/>
    </row>
    <row r="151" spans="2:5" x14ac:dyDescent="0.25">
      <c r="B151"/>
      <c r="C151"/>
      <c r="E151" s="4"/>
    </row>
    <row r="152" spans="2:5" x14ac:dyDescent="0.25">
      <c r="B152"/>
      <c r="C152"/>
      <c r="E152" s="4"/>
    </row>
    <row r="153" spans="2:5" x14ac:dyDescent="0.25">
      <c r="B153"/>
      <c r="C153"/>
      <c r="E153" s="4"/>
    </row>
    <row r="154" spans="2:5" x14ac:dyDescent="0.25">
      <c r="B154"/>
      <c r="C154"/>
      <c r="E154" s="4"/>
    </row>
    <row r="155" spans="2:5" x14ac:dyDescent="0.25">
      <c r="B155"/>
      <c r="C155"/>
      <c r="E155" s="4"/>
    </row>
    <row r="156" spans="2:5" x14ac:dyDescent="0.25">
      <c r="B156"/>
      <c r="C156"/>
      <c r="E156" s="4"/>
    </row>
    <row r="157" spans="2:5" x14ac:dyDescent="0.25">
      <c r="B157"/>
      <c r="C157"/>
      <c r="E157" s="4"/>
    </row>
    <row r="158" spans="2:5" x14ac:dyDescent="0.25">
      <c r="B158"/>
      <c r="C158"/>
      <c r="E158" s="4"/>
    </row>
    <row r="159" spans="2:5" x14ac:dyDescent="0.25">
      <c r="B159"/>
      <c r="C159"/>
      <c r="E159" s="4"/>
    </row>
    <row r="160" spans="2:5" x14ac:dyDescent="0.25">
      <c r="B160"/>
      <c r="C160"/>
      <c r="E160" s="4"/>
    </row>
    <row r="161" spans="2:5" x14ac:dyDescent="0.25">
      <c r="B161"/>
      <c r="C161"/>
      <c r="E161" s="4"/>
    </row>
    <row r="162" spans="2:5" x14ac:dyDescent="0.25">
      <c r="B162"/>
      <c r="C162"/>
      <c r="E162" s="4"/>
    </row>
    <row r="163" spans="2:5" x14ac:dyDescent="0.25">
      <c r="B163"/>
      <c r="C163"/>
      <c r="E163" s="4"/>
    </row>
    <row r="164" spans="2:5" x14ac:dyDescent="0.25">
      <c r="B164"/>
      <c r="C164"/>
      <c r="E164" s="4"/>
    </row>
    <row r="165" spans="2:5" x14ac:dyDescent="0.25">
      <c r="B165"/>
      <c r="C165"/>
      <c r="E165" s="4"/>
    </row>
    <row r="166" spans="2:5" x14ac:dyDescent="0.25">
      <c r="B166"/>
      <c r="C166"/>
      <c r="E166" s="4"/>
    </row>
    <row r="167" spans="2:5" x14ac:dyDescent="0.25">
      <c r="B167"/>
      <c r="C167"/>
      <c r="E167" s="4"/>
    </row>
    <row r="168" spans="2:5" x14ac:dyDescent="0.25">
      <c r="B168"/>
      <c r="C168"/>
      <c r="E168" s="4"/>
    </row>
    <row r="169" spans="2:5" x14ac:dyDescent="0.25">
      <c r="B169"/>
      <c r="C169"/>
      <c r="E169" s="4"/>
    </row>
    <row r="170" spans="2:5" x14ac:dyDescent="0.25">
      <c r="B170"/>
      <c r="C170"/>
      <c r="E170" s="4"/>
    </row>
    <row r="171" spans="2:5" x14ac:dyDescent="0.25">
      <c r="B171"/>
      <c r="C171"/>
      <c r="E171" s="4"/>
    </row>
    <row r="172" spans="2:5" x14ac:dyDescent="0.25">
      <c r="B172"/>
      <c r="C172"/>
      <c r="E172" s="4"/>
    </row>
    <row r="173" spans="2:5" x14ac:dyDescent="0.25">
      <c r="B173"/>
      <c r="C173"/>
      <c r="E173" s="4"/>
    </row>
    <row r="174" spans="2:5" x14ac:dyDescent="0.25">
      <c r="B174"/>
      <c r="C174"/>
      <c r="E174" s="4"/>
    </row>
    <row r="175" spans="2:5" x14ac:dyDescent="0.25">
      <c r="B175"/>
      <c r="C175"/>
      <c r="E175" s="4"/>
    </row>
    <row r="176" spans="2:5" x14ac:dyDescent="0.25">
      <c r="B176"/>
      <c r="C176"/>
      <c r="E176" s="4"/>
    </row>
    <row r="177" spans="2:5" x14ac:dyDescent="0.25">
      <c r="B177"/>
      <c r="C177"/>
      <c r="E177" s="4"/>
    </row>
    <row r="178" spans="2:5" x14ac:dyDescent="0.25">
      <c r="B178"/>
      <c r="C178"/>
      <c r="E178" s="4"/>
    </row>
    <row r="179" spans="2:5" x14ac:dyDescent="0.25">
      <c r="B179"/>
      <c r="C179"/>
      <c r="E179" s="4"/>
    </row>
    <row r="180" spans="2:5" x14ac:dyDescent="0.25">
      <c r="B180"/>
      <c r="C180"/>
      <c r="E180" s="4"/>
    </row>
    <row r="181" spans="2:5" x14ac:dyDescent="0.25">
      <c r="B181"/>
      <c r="C181"/>
      <c r="E181" s="4"/>
    </row>
    <row r="182" spans="2:5" x14ac:dyDescent="0.25">
      <c r="B182"/>
      <c r="C182"/>
      <c r="E182" s="4"/>
    </row>
    <row r="183" spans="2:5" x14ac:dyDescent="0.25">
      <c r="B183"/>
      <c r="C183"/>
      <c r="E183" s="4"/>
    </row>
    <row r="184" spans="2:5" x14ac:dyDescent="0.25">
      <c r="B184"/>
      <c r="C184"/>
      <c r="E184" s="4"/>
    </row>
    <row r="185" spans="2:5" x14ac:dyDescent="0.25">
      <c r="B185"/>
      <c r="C185"/>
      <c r="E185" s="4"/>
    </row>
    <row r="186" spans="2:5" x14ac:dyDescent="0.25">
      <c r="B186"/>
      <c r="C186"/>
      <c r="E186" s="4"/>
    </row>
    <row r="187" spans="2:5" x14ac:dyDescent="0.25">
      <c r="B187"/>
      <c r="C187"/>
      <c r="E187" s="4"/>
    </row>
    <row r="188" spans="2:5" x14ac:dyDescent="0.25">
      <c r="B188"/>
      <c r="C188"/>
      <c r="E188" s="4"/>
    </row>
    <row r="189" spans="2:5" x14ac:dyDescent="0.25">
      <c r="B189"/>
      <c r="C189"/>
      <c r="E189" s="4"/>
    </row>
    <row r="190" spans="2:5" x14ac:dyDescent="0.25">
      <c r="B190"/>
      <c r="C190"/>
      <c r="E190" s="4"/>
    </row>
    <row r="191" spans="2:5" x14ac:dyDescent="0.25">
      <c r="B191"/>
      <c r="C191"/>
      <c r="E191" s="4"/>
    </row>
    <row r="192" spans="2:5" x14ac:dyDescent="0.25">
      <c r="B192"/>
      <c r="C192"/>
      <c r="E192" s="4"/>
    </row>
    <row r="193" spans="2:5" x14ac:dyDescent="0.25">
      <c r="B193"/>
      <c r="C193"/>
      <c r="E193" s="4"/>
    </row>
    <row r="194" spans="2:5" x14ac:dyDescent="0.25">
      <c r="B194"/>
      <c r="C194"/>
      <c r="E194" s="4"/>
    </row>
    <row r="195" spans="2:5" x14ac:dyDescent="0.25">
      <c r="B195"/>
      <c r="C195"/>
      <c r="E195" s="4"/>
    </row>
    <row r="196" spans="2:5" x14ac:dyDescent="0.25">
      <c r="B196"/>
      <c r="C196"/>
      <c r="E196" s="4"/>
    </row>
    <row r="197" spans="2:5" x14ac:dyDescent="0.25">
      <c r="B197"/>
      <c r="C197"/>
      <c r="E197" s="4"/>
    </row>
    <row r="198" spans="2:5" x14ac:dyDescent="0.25">
      <c r="B198"/>
      <c r="C198"/>
      <c r="E198" s="4"/>
    </row>
    <row r="199" spans="2:5" x14ac:dyDescent="0.25">
      <c r="B199"/>
      <c r="C199"/>
      <c r="E199" s="4"/>
    </row>
    <row r="200" spans="2:5" x14ac:dyDescent="0.25">
      <c r="B200"/>
      <c r="C200"/>
      <c r="E200" s="4"/>
    </row>
    <row r="201" spans="2:5" x14ac:dyDescent="0.25">
      <c r="B201"/>
      <c r="C201"/>
      <c r="E201" s="4"/>
    </row>
    <row r="202" spans="2:5" x14ac:dyDescent="0.25">
      <c r="B202"/>
      <c r="C202"/>
      <c r="E202" s="4"/>
    </row>
    <row r="203" spans="2:5" x14ac:dyDescent="0.25">
      <c r="B203"/>
      <c r="C203"/>
      <c r="E203" s="4"/>
    </row>
    <row r="204" spans="2:5" x14ac:dyDescent="0.25">
      <c r="B204"/>
      <c r="C204"/>
      <c r="E204" s="4"/>
    </row>
    <row r="205" spans="2:5" x14ac:dyDescent="0.25">
      <c r="B205"/>
      <c r="C205"/>
      <c r="E205" s="4"/>
    </row>
    <row r="206" spans="2:5" x14ac:dyDescent="0.25">
      <c r="B206"/>
      <c r="C206"/>
      <c r="E206" s="4"/>
    </row>
    <row r="207" spans="2:5" x14ac:dyDescent="0.25">
      <c r="B207"/>
      <c r="C207"/>
      <c r="E207" s="4"/>
    </row>
    <row r="208" spans="2:5" x14ac:dyDescent="0.25">
      <c r="B208"/>
      <c r="C208"/>
      <c r="E208" s="4"/>
    </row>
    <row r="209" spans="2:5" x14ac:dyDescent="0.25">
      <c r="B209"/>
      <c r="C209"/>
      <c r="E209" s="4"/>
    </row>
    <row r="210" spans="2:5" x14ac:dyDescent="0.25">
      <c r="B210"/>
      <c r="C210"/>
      <c r="E210" s="4"/>
    </row>
    <row r="211" spans="2:5" x14ac:dyDescent="0.25">
      <c r="B211"/>
      <c r="C211"/>
      <c r="E211" s="4"/>
    </row>
    <row r="212" spans="2:5" x14ac:dyDescent="0.25">
      <c r="B212"/>
      <c r="C212"/>
      <c r="E212" s="4"/>
    </row>
    <row r="213" spans="2:5" x14ac:dyDescent="0.25">
      <c r="B213"/>
      <c r="C213"/>
      <c r="E213" s="4"/>
    </row>
    <row r="214" spans="2:5" x14ac:dyDescent="0.25">
      <c r="B214"/>
      <c r="C214"/>
      <c r="E214" s="4"/>
    </row>
    <row r="215" spans="2:5" x14ac:dyDescent="0.25">
      <c r="B215"/>
      <c r="C215"/>
      <c r="E215" s="4"/>
    </row>
    <row r="216" spans="2:5" x14ac:dyDescent="0.25">
      <c r="B216"/>
      <c r="C216"/>
      <c r="E216" s="4"/>
    </row>
    <row r="217" spans="2:5" x14ac:dyDescent="0.25">
      <c r="B217"/>
      <c r="C217"/>
      <c r="E217" s="4"/>
    </row>
    <row r="218" spans="2:5" x14ac:dyDescent="0.25">
      <c r="B218"/>
      <c r="C218"/>
      <c r="E218" s="4"/>
    </row>
    <row r="219" spans="2:5" x14ac:dyDescent="0.25">
      <c r="B219"/>
      <c r="C219"/>
      <c r="E219" s="4"/>
    </row>
    <row r="220" spans="2:5" x14ac:dyDescent="0.25">
      <c r="B220"/>
      <c r="C220"/>
      <c r="E220" s="4"/>
    </row>
    <row r="221" spans="2:5" x14ac:dyDescent="0.25">
      <c r="B221"/>
      <c r="C221"/>
      <c r="E221" s="4"/>
    </row>
    <row r="222" spans="2:5" x14ac:dyDescent="0.25">
      <c r="B222"/>
      <c r="C222"/>
      <c r="E222" s="4"/>
    </row>
    <row r="223" spans="2:5" x14ac:dyDescent="0.25">
      <c r="B223"/>
      <c r="C223"/>
      <c r="E223" s="4"/>
    </row>
    <row r="224" spans="2:5" x14ac:dyDescent="0.25">
      <c r="B224"/>
      <c r="C224"/>
      <c r="E224" s="4"/>
    </row>
    <row r="225" spans="2:5" x14ac:dyDescent="0.25">
      <c r="B225"/>
      <c r="C225"/>
      <c r="E225" s="4"/>
    </row>
    <row r="226" spans="2:5" x14ac:dyDescent="0.25">
      <c r="B226"/>
      <c r="C226"/>
      <c r="E226" s="4"/>
    </row>
    <row r="227" spans="2:5" x14ac:dyDescent="0.25">
      <c r="B227"/>
      <c r="C227"/>
      <c r="E227" s="4"/>
    </row>
    <row r="228" spans="2:5" x14ac:dyDescent="0.25">
      <c r="B228"/>
      <c r="C228"/>
      <c r="E228" s="4"/>
    </row>
    <row r="229" spans="2:5" x14ac:dyDescent="0.25">
      <c r="B229"/>
      <c r="C229"/>
      <c r="E229" s="4"/>
    </row>
    <row r="230" spans="2:5" x14ac:dyDescent="0.25">
      <c r="B230"/>
      <c r="C230"/>
      <c r="E230" s="4"/>
    </row>
    <row r="231" spans="2:5" x14ac:dyDescent="0.25">
      <c r="B231"/>
      <c r="C231"/>
      <c r="E231" s="4"/>
    </row>
    <row r="232" spans="2:5" x14ac:dyDescent="0.25">
      <c r="B232"/>
      <c r="C232"/>
      <c r="E232" s="4"/>
    </row>
    <row r="233" spans="2:5" x14ac:dyDescent="0.25">
      <c r="B233"/>
      <c r="C233"/>
      <c r="E233" s="4"/>
    </row>
    <row r="234" spans="2:5" x14ac:dyDescent="0.25">
      <c r="B234"/>
      <c r="C234"/>
      <c r="E234" s="4"/>
    </row>
    <row r="235" spans="2:5" x14ac:dyDescent="0.25">
      <c r="B235"/>
      <c r="C235"/>
      <c r="E235" s="4"/>
    </row>
    <row r="236" spans="2:5" x14ac:dyDescent="0.25">
      <c r="B236"/>
      <c r="C236"/>
      <c r="E236" s="4"/>
    </row>
    <row r="237" spans="2:5" x14ac:dyDescent="0.25">
      <c r="B237"/>
      <c r="C237"/>
      <c r="E237" s="4"/>
    </row>
    <row r="238" spans="2:5" x14ac:dyDescent="0.25">
      <c r="B238"/>
      <c r="C238"/>
      <c r="E238" s="4"/>
    </row>
    <row r="239" spans="2:5" x14ac:dyDescent="0.25">
      <c r="B239"/>
      <c r="C239"/>
      <c r="E239" s="4"/>
    </row>
    <row r="240" spans="2:5" x14ac:dyDescent="0.25">
      <c r="B240"/>
      <c r="C240"/>
      <c r="E240" s="4"/>
    </row>
    <row r="241" spans="2:5" x14ac:dyDescent="0.25">
      <c r="B241"/>
      <c r="C241"/>
      <c r="E241" s="4"/>
    </row>
    <row r="242" spans="2:5" x14ac:dyDescent="0.25">
      <c r="B242"/>
      <c r="C242"/>
      <c r="E242" s="4"/>
    </row>
    <row r="243" spans="2:5" x14ac:dyDescent="0.25">
      <c r="B243"/>
      <c r="C243"/>
      <c r="E243" s="4"/>
    </row>
    <row r="244" spans="2:5" x14ac:dyDescent="0.25">
      <c r="B244"/>
      <c r="C244"/>
      <c r="E244" s="4"/>
    </row>
    <row r="245" spans="2:5" x14ac:dyDescent="0.25">
      <c r="B245"/>
      <c r="C245"/>
      <c r="E245" s="4"/>
    </row>
    <row r="246" spans="2:5" x14ac:dyDescent="0.25">
      <c r="B246"/>
      <c r="C246"/>
      <c r="E246" s="4"/>
    </row>
    <row r="247" spans="2:5" x14ac:dyDescent="0.25">
      <c r="B247"/>
      <c r="C247"/>
      <c r="E247" s="4"/>
    </row>
    <row r="248" spans="2:5" x14ac:dyDescent="0.25">
      <c r="B248"/>
      <c r="C248"/>
      <c r="E248" s="4"/>
    </row>
    <row r="249" spans="2:5" x14ac:dyDescent="0.25">
      <c r="B249"/>
      <c r="C249"/>
      <c r="E249" s="4"/>
    </row>
    <row r="250" spans="2:5" x14ac:dyDescent="0.25">
      <c r="B250"/>
      <c r="C250"/>
      <c r="E250" s="4"/>
    </row>
    <row r="251" spans="2:5" x14ac:dyDescent="0.25">
      <c r="B251"/>
      <c r="C251"/>
      <c r="E251" s="4"/>
    </row>
    <row r="252" spans="2:5" x14ac:dyDescent="0.25">
      <c r="B252"/>
      <c r="C252"/>
      <c r="E252" s="4"/>
    </row>
    <row r="253" spans="2:5" x14ac:dyDescent="0.25">
      <c r="B253"/>
      <c r="C253"/>
      <c r="E253" s="4"/>
    </row>
    <row r="254" spans="2:5" x14ac:dyDescent="0.25">
      <c r="B254"/>
      <c r="C254"/>
      <c r="E254" s="4"/>
    </row>
    <row r="255" spans="2:5" x14ac:dyDescent="0.25">
      <c r="B255"/>
      <c r="C255"/>
      <c r="E255" s="4"/>
    </row>
    <row r="256" spans="2:5" x14ac:dyDescent="0.25">
      <c r="B256"/>
      <c r="C256"/>
      <c r="E256" s="4"/>
    </row>
    <row r="257" spans="2:5" x14ac:dyDescent="0.25">
      <c r="B257"/>
      <c r="C257"/>
      <c r="E257" s="4"/>
    </row>
    <row r="258" spans="2:5" x14ac:dyDescent="0.25">
      <c r="B258"/>
      <c r="C258"/>
      <c r="E258" s="4"/>
    </row>
    <row r="259" spans="2:5" x14ac:dyDescent="0.25">
      <c r="B259"/>
      <c r="C259"/>
      <c r="E259" s="4"/>
    </row>
    <row r="260" spans="2:5" x14ac:dyDescent="0.25">
      <c r="B260"/>
      <c r="C260"/>
      <c r="E260" s="4"/>
    </row>
    <row r="261" spans="2:5" x14ac:dyDescent="0.25">
      <c r="B261"/>
      <c r="C261"/>
      <c r="E261" s="4"/>
    </row>
    <row r="262" spans="2:5" x14ac:dyDescent="0.25">
      <c r="B262"/>
      <c r="C262"/>
      <c r="E262" s="4"/>
    </row>
    <row r="263" spans="2:5" x14ac:dyDescent="0.25">
      <c r="B263"/>
      <c r="C263"/>
      <c r="E263" s="4"/>
    </row>
    <row r="264" spans="2:5" x14ac:dyDescent="0.25">
      <c r="B264"/>
      <c r="C264"/>
      <c r="E264" s="4"/>
    </row>
    <row r="265" spans="2:5" x14ac:dyDescent="0.25">
      <c r="B265"/>
      <c r="C265"/>
      <c r="E265" s="4"/>
    </row>
    <row r="266" spans="2:5" x14ac:dyDescent="0.25">
      <c r="B266"/>
      <c r="C266"/>
      <c r="E266" s="4"/>
    </row>
    <row r="267" spans="2:5" x14ac:dyDescent="0.25">
      <c r="B267"/>
      <c r="C267"/>
      <c r="E267" s="4"/>
    </row>
    <row r="268" spans="2:5" x14ac:dyDescent="0.25">
      <c r="B268"/>
      <c r="C268"/>
      <c r="E268" s="4"/>
    </row>
    <row r="269" spans="2:5" x14ac:dyDescent="0.25">
      <c r="B269"/>
      <c r="C269"/>
      <c r="E269" s="4"/>
    </row>
    <row r="270" spans="2:5" x14ac:dyDescent="0.25">
      <c r="B270"/>
      <c r="C270"/>
      <c r="E270" s="4"/>
    </row>
    <row r="271" spans="2:5" x14ac:dyDescent="0.25">
      <c r="B271"/>
      <c r="C271"/>
      <c r="E271" s="4"/>
    </row>
    <row r="272" spans="2:5" x14ac:dyDescent="0.25">
      <c r="B272"/>
      <c r="C272"/>
      <c r="E272" s="4"/>
    </row>
    <row r="273" spans="2:5" x14ac:dyDescent="0.25">
      <c r="B273"/>
      <c r="C273"/>
      <c r="E273" s="4"/>
    </row>
    <row r="274" spans="2:5" x14ac:dyDescent="0.25">
      <c r="B274"/>
      <c r="C274"/>
      <c r="E274" s="4"/>
    </row>
    <row r="275" spans="2:5" x14ac:dyDescent="0.25">
      <c r="B275"/>
      <c r="C275"/>
      <c r="E275" s="4"/>
    </row>
    <row r="276" spans="2:5" x14ac:dyDescent="0.25">
      <c r="B276"/>
      <c r="C276"/>
      <c r="E276" s="4"/>
    </row>
    <row r="277" spans="2:5" x14ac:dyDescent="0.25">
      <c r="B277"/>
      <c r="C277"/>
      <c r="E277" s="4"/>
    </row>
    <row r="278" spans="2:5" x14ac:dyDescent="0.25">
      <c r="B278"/>
      <c r="C278"/>
      <c r="E278" s="4"/>
    </row>
    <row r="279" spans="2:5" x14ac:dyDescent="0.25">
      <c r="B279"/>
      <c r="C279"/>
      <c r="E279" s="4"/>
    </row>
    <row r="280" spans="2:5" x14ac:dyDescent="0.25">
      <c r="B280"/>
      <c r="C280"/>
      <c r="E280" s="4"/>
    </row>
    <row r="281" spans="2:5" x14ac:dyDescent="0.25">
      <c r="B281"/>
      <c r="C281"/>
      <c r="E281" s="4"/>
    </row>
    <row r="282" spans="2:5" x14ac:dyDescent="0.25">
      <c r="B282"/>
      <c r="C282"/>
      <c r="E282" s="4"/>
    </row>
    <row r="283" spans="2:5" x14ac:dyDescent="0.25">
      <c r="B283"/>
      <c r="C283"/>
      <c r="E283" s="4"/>
    </row>
    <row r="284" spans="2:5" x14ac:dyDescent="0.25">
      <c r="B284"/>
      <c r="C284"/>
      <c r="E284" s="4"/>
    </row>
    <row r="285" spans="2:5" x14ac:dyDescent="0.25">
      <c r="B285"/>
      <c r="C285"/>
      <c r="E285" s="4"/>
    </row>
    <row r="286" spans="2:5" x14ac:dyDescent="0.25">
      <c r="B286"/>
      <c r="C286"/>
      <c r="E286" s="4"/>
    </row>
    <row r="287" spans="2:5" x14ac:dyDescent="0.25">
      <c r="B287"/>
      <c r="C287"/>
      <c r="E287" s="4"/>
    </row>
    <row r="288" spans="2:5" x14ac:dyDescent="0.25">
      <c r="B288"/>
      <c r="C288"/>
      <c r="E288" s="4"/>
    </row>
    <row r="289" spans="2:5" x14ac:dyDescent="0.25">
      <c r="B289"/>
      <c r="C289"/>
      <c r="E289" s="4"/>
    </row>
    <row r="290" spans="2:5" x14ac:dyDescent="0.25">
      <c r="B290"/>
      <c r="C290"/>
      <c r="E290" s="4"/>
    </row>
    <row r="291" spans="2:5" x14ac:dyDescent="0.25">
      <c r="B291"/>
      <c r="C291"/>
      <c r="E291" s="4"/>
    </row>
    <row r="292" spans="2:5" x14ac:dyDescent="0.25">
      <c r="B292"/>
      <c r="C292"/>
      <c r="E292" s="4"/>
    </row>
    <row r="293" spans="2:5" x14ac:dyDescent="0.25">
      <c r="B293"/>
      <c r="C293"/>
      <c r="E293" s="4"/>
    </row>
    <row r="294" spans="2:5" x14ac:dyDescent="0.25">
      <c r="B294"/>
      <c r="C294"/>
      <c r="E294" s="4"/>
    </row>
    <row r="295" spans="2:5" x14ac:dyDescent="0.25">
      <c r="B295"/>
      <c r="C295"/>
      <c r="E295" s="4"/>
    </row>
    <row r="296" spans="2:5" x14ac:dyDescent="0.25">
      <c r="B296"/>
      <c r="C296"/>
      <c r="E296" s="4"/>
    </row>
    <row r="297" spans="2:5" x14ac:dyDescent="0.25">
      <c r="B297"/>
      <c r="C297"/>
      <c r="E297" s="4"/>
    </row>
    <row r="298" spans="2:5" x14ac:dyDescent="0.25">
      <c r="B298"/>
      <c r="C298"/>
      <c r="E298" s="4"/>
    </row>
    <row r="299" spans="2:5" x14ac:dyDescent="0.25">
      <c r="B299"/>
      <c r="C299"/>
      <c r="E299" s="4"/>
    </row>
    <row r="300" spans="2:5" x14ac:dyDescent="0.25">
      <c r="B300"/>
      <c r="C300"/>
      <c r="E300" s="4"/>
    </row>
    <row r="301" spans="2:5" x14ac:dyDescent="0.25">
      <c r="B301"/>
      <c r="C301"/>
      <c r="E301" s="4"/>
    </row>
    <row r="302" spans="2:5" x14ac:dyDescent="0.25">
      <c r="B302"/>
      <c r="C302"/>
      <c r="E302" s="4"/>
    </row>
    <row r="303" spans="2:5" x14ac:dyDescent="0.25">
      <c r="B303"/>
      <c r="C303"/>
      <c r="E303" s="4"/>
    </row>
    <row r="304" spans="2:5" x14ac:dyDescent="0.25">
      <c r="B304"/>
      <c r="C304"/>
      <c r="E304" s="4"/>
    </row>
    <row r="305" spans="2:5" x14ac:dyDescent="0.25">
      <c r="B305"/>
      <c r="C305"/>
      <c r="E305" s="4"/>
    </row>
    <row r="306" spans="2:5" x14ac:dyDescent="0.25">
      <c r="B306"/>
      <c r="C306"/>
      <c r="E306" s="4"/>
    </row>
    <row r="307" spans="2:5" x14ac:dyDescent="0.25">
      <c r="B307"/>
      <c r="C307"/>
      <c r="E307" s="4"/>
    </row>
    <row r="308" spans="2:5" x14ac:dyDescent="0.25">
      <c r="B308"/>
      <c r="C308"/>
      <c r="E308" s="4"/>
    </row>
    <row r="309" spans="2:5" x14ac:dyDescent="0.25">
      <c r="B309"/>
      <c r="C309"/>
      <c r="E309" s="4"/>
    </row>
    <row r="310" spans="2:5" x14ac:dyDescent="0.25">
      <c r="B310"/>
      <c r="C310"/>
      <c r="E310" s="4"/>
    </row>
    <row r="311" spans="2:5" x14ac:dyDescent="0.25">
      <c r="B311"/>
      <c r="C311"/>
      <c r="E311" s="4"/>
    </row>
    <row r="312" spans="2:5" x14ac:dyDescent="0.25">
      <c r="B312"/>
      <c r="C312"/>
      <c r="E312" s="4"/>
    </row>
    <row r="313" spans="2:5" x14ac:dyDescent="0.25">
      <c r="B313"/>
      <c r="C313"/>
      <c r="E313" s="4"/>
    </row>
    <row r="314" spans="2:5" x14ac:dyDescent="0.25">
      <c r="B314"/>
      <c r="C314"/>
      <c r="E314" s="4"/>
    </row>
    <row r="315" spans="2:5" x14ac:dyDescent="0.25">
      <c r="B315"/>
      <c r="C315"/>
      <c r="E315" s="4"/>
    </row>
    <row r="316" spans="2:5" x14ac:dyDescent="0.25">
      <c r="B316"/>
      <c r="C316"/>
      <c r="E316" s="4"/>
    </row>
    <row r="317" spans="2:5" x14ac:dyDescent="0.25">
      <c r="B317"/>
      <c r="C317"/>
      <c r="E317" s="4"/>
    </row>
    <row r="318" spans="2:5" x14ac:dyDescent="0.25">
      <c r="B318"/>
      <c r="C318"/>
      <c r="E318" s="4"/>
    </row>
    <row r="319" spans="2:5" x14ac:dyDescent="0.25">
      <c r="B319"/>
      <c r="C319"/>
      <c r="E319" s="4"/>
    </row>
    <row r="320" spans="2:5" x14ac:dyDescent="0.25">
      <c r="B320"/>
      <c r="C320"/>
      <c r="E320" s="4"/>
    </row>
    <row r="321" spans="2:5" x14ac:dyDescent="0.25">
      <c r="B321"/>
      <c r="C321"/>
      <c r="E321" s="4"/>
    </row>
    <row r="322" spans="2:5" x14ac:dyDescent="0.25">
      <c r="B322"/>
      <c r="C322"/>
      <c r="E322" s="4"/>
    </row>
    <row r="323" spans="2:5" x14ac:dyDescent="0.25">
      <c r="B323"/>
      <c r="C323"/>
      <c r="E323" s="4"/>
    </row>
    <row r="324" spans="2:5" x14ac:dyDescent="0.25">
      <c r="B324"/>
      <c r="C324"/>
      <c r="E324" s="4"/>
    </row>
    <row r="325" spans="2:5" x14ac:dyDescent="0.25">
      <c r="B325"/>
      <c r="C325"/>
      <c r="E325" s="4"/>
    </row>
    <row r="326" spans="2:5" x14ac:dyDescent="0.25">
      <c r="B326"/>
      <c r="C326"/>
      <c r="E326" s="4"/>
    </row>
    <row r="327" spans="2:5" x14ac:dyDescent="0.25">
      <c r="B327"/>
      <c r="C327"/>
      <c r="E327" s="4"/>
    </row>
    <row r="328" spans="2:5" x14ac:dyDescent="0.25">
      <c r="B328"/>
      <c r="C328"/>
      <c r="E328" s="4"/>
    </row>
    <row r="329" spans="2:5" x14ac:dyDescent="0.25">
      <c r="B329"/>
      <c r="C329"/>
      <c r="E329" s="4"/>
    </row>
    <row r="330" spans="2:5" x14ac:dyDescent="0.25">
      <c r="B330"/>
      <c r="C330"/>
      <c r="E330" s="4"/>
    </row>
    <row r="331" spans="2:5" x14ac:dyDescent="0.25">
      <c r="B331"/>
      <c r="C331"/>
      <c r="E331" s="4"/>
    </row>
    <row r="332" spans="2:5" x14ac:dyDescent="0.25">
      <c r="B332"/>
      <c r="C332"/>
      <c r="E332" s="4"/>
    </row>
    <row r="333" spans="2:5" x14ac:dyDescent="0.25">
      <c r="B333"/>
      <c r="C333"/>
      <c r="E333" s="4"/>
    </row>
    <row r="334" spans="2:5" x14ac:dyDescent="0.25">
      <c r="B334"/>
      <c r="C334"/>
      <c r="E334" s="4"/>
    </row>
    <row r="335" spans="2:5" x14ac:dyDescent="0.25">
      <c r="B335"/>
      <c r="C335"/>
      <c r="E335" s="4"/>
    </row>
    <row r="336" spans="2:5" x14ac:dyDescent="0.25">
      <c r="B336"/>
      <c r="C336"/>
      <c r="E336" s="4"/>
    </row>
    <row r="337" spans="2:5" x14ac:dyDescent="0.25">
      <c r="B337"/>
      <c r="C337"/>
      <c r="E337" s="4"/>
    </row>
    <row r="338" spans="2:5" x14ac:dyDescent="0.25">
      <c r="B338"/>
      <c r="C338"/>
      <c r="E338" s="4"/>
    </row>
    <row r="339" spans="2:5" x14ac:dyDescent="0.25">
      <c r="B339"/>
      <c r="C339"/>
      <c r="E339" s="4"/>
    </row>
    <row r="340" spans="2:5" x14ac:dyDescent="0.25">
      <c r="B340"/>
      <c r="C340"/>
      <c r="E340" s="4"/>
    </row>
    <row r="341" spans="2:5" x14ac:dyDescent="0.25">
      <c r="B341"/>
      <c r="C341"/>
      <c r="E341" s="4"/>
    </row>
    <row r="342" spans="2:5" x14ac:dyDescent="0.25">
      <c r="B342"/>
      <c r="C342"/>
      <c r="E342" s="4"/>
    </row>
    <row r="343" spans="2:5" x14ac:dyDescent="0.25">
      <c r="B343"/>
      <c r="C343"/>
      <c r="E343" s="4"/>
    </row>
    <row r="344" spans="2:5" x14ac:dyDescent="0.25">
      <c r="B344"/>
      <c r="C344"/>
      <c r="E344" s="4"/>
    </row>
    <row r="345" spans="2:5" x14ac:dyDescent="0.25">
      <c r="B345"/>
      <c r="C345"/>
      <c r="E345" s="4"/>
    </row>
    <row r="346" spans="2:5" x14ac:dyDescent="0.25">
      <c r="B346"/>
      <c r="C346"/>
      <c r="E346" s="4"/>
    </row>
    <row r="347" spans="2:5" x14ac:dyDescent="0.25">
      <c r="B347"/>
      <c r="C347"/>
      <c r="E347" s="4"/>
    </row>
    <row r="348" spans="2:5" x14ac:dyDescent="0.25">
      <c r="B348"/>
      <c r="C348"/>
      <c r="E348" s="4"/>
    </row>
    <row r="349" spans="2:5" x14ac:dyDescent="0.25">
      <c r="B349"/>
      <c r="C349"/>
      <c r="E349" s="4"/>
    </row>
    <row r="350" spans="2:5" x14ac:dyDescent="0.25">
      <c r="B350"/>
      <c r="C350"/>
      <c r="E350" s="4"/>
    </row>
    <row r="351" spans="2:5" x14ac:dyDescent="0.25">
      <c r="B351"/>
      <c r="C351"/>
      <c r="E351" s="4"/>
    </row>
    <row r="352" spans="2:5" x14ac:dyDescent="0.25">
      <c r="B352"/>
      <c r="C352"/>
      <c r="E352" s="4"/>
    </row>
    <row r="353" spans="2:5" x14ac:dyDescent="0.25">
      <c r="B353"/>
      <c r="C353"/>
      <c r="E353" s="4"/>
    </row>
    <row r="354" spans="2:5" x14ac:dyDescent="0.25">
      <c r="B354"/>
      <c r="C354"/>
      <c r="E354" s="4"/>
    </row>
    <row r="355" spans="2:5" x14ac:dyDescent="0.25">
      <c r="B355"/>
      <c r="C355"/>
      <c r="E355" s="4"/>
    </row>
    <row r="356" spans="2:5" x14ac:dyDescent="0.25">
      <c r="B356"/>
      <c r="C356"/>
      <c r="E356" s="4"/>
    </row>
    <row r="357" spans="2:5" x14ac:dyDescent="0.25">
      <c r="B357"/>
      <c r="C357"/>
      <c r="E357" s="4"/>
    </row>
    <row r="358" spans="2:5" x14ac:dyDescent="0.25">
      <c r="B358"/>
      <c r="C358"/>
      <c r="E358" s="4"/>
    </row>
    <row r="359" spans="2:5" x14ac:dyDescent="0.25">
      <c r="B359"/>
      <c r="C359"/>
      <c r="E359" s="4"/>
    </row>
    <row r="360" spans="2:5" x14ac:dyDescent="0.25">
      <c r="B360"/>
      <c r="C360"/>
      <c r="E360" s="4"/>
    </row>
    <row r="361" spans="2:5" x14ac:dyDescent="0.25">
      <c r="B361"/>
      <c r="C361"/>
      <c r="E361" s="4"/>
    </row>
    <row r="362" spans="2:5" x14ac:dyDescent="0.25">
      <c r="B362"/>
      <c r="C362"/>
      <c r="E362" s="4"/>
    </row>
    <row r="363" spans="2:5" x14ac:dyDescent="0.25">
      <c r="B363"/>
      <c r="C363"/>
    </row>
  </sheetData>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7DB92-6982-4744-8A31-E10CE9CAFBBE}">
  <dimension ref="A1:U27"/>
  <sheetViews>
    <sheetView showGridLines="0" tabSelected="1" zoomScale="90" zoomScaleNormal="90" workbookViewId="0">
      <selection activeCell="K12" sqref="K12"/>
    </sheetView>
  </sheetViews>
  <sheetFormatPr defaultRowHeight="18.75" x14ac:dyDescent="0.3"/>
  <cols>
    <col min="1" max="1" width="3" customWidth="1"/>
    <col min="2" max="2" width="18.140625" bestFit="1" customWidth="1"/>
    <col min="3" max="3" width="10.85546875" bestFit="1" customWidth="1"/>
    <col min="4" max="4" width="6.5703125" style="30" customWidth="1"/>
    <col min="5" max="5" width="10.85546875" bestFit="1" customWidth="1"/>
    <col min="6" max="6" width="9" bestFit="1" customWidth="1"/>
    <col min="7" max="7" width="12.28515625" bestFit="1" customWidth="1"/>
    <col min="8" max="8" width="6.5703125" customWidth="1"/>
    <col min="9" max="9" width="6.7109375" customWidth="1"/>
    <col min="10" max="10" width="10.85546875" customWidth="1"/>
    <col min="11" max="11" width="15.7109375" bestFit="1" customWidth="1"/>
    <col min="12" max="12" width="7.7109375" style="26" bestFit="1" customWidth="1"/>
    <col min="13" max="13" width="15.7109375" style="26" bestFit="1" customWidth="1"/>
    <col min="14" max="14" width="12.7109375" bestFit="1" customWidth="1"/>
    <col min="15" max="15" width="18" style="30" bestFit="1" customWidth="1"/>
    <col min="16" max="16" width="9.140625" bestFit="1" customWidth="1"/>
    <col min="17" max="17" width="14" style="30" customWidth="1"/>
    <col min="18" max="18" width="20" style="19" bestFit="1" customWidth="1"/>
    <col min="19" max="19" width="21.85546875" style="19" customWidth="1"/>
    <col min="20" max="20" width="8.7109375" style="19" bestFit="1" customWidth="1"/>
    <col min="21" max="21" width="9.140625" style="19"/>
  </cols>
  <sheetData>
    <row r="1" spans="1:20" x14ac:dyDescent="0.3">
      <c r="R1" s="18"/>
      <c r="S1" s="18"/>
      <c r="T1" s="18"/>
    </row>
    <row r="2" spans="1:20" x14ac:dyDescent="0.3">
      <c r="A2" s="11"/>
      <c r="B2" s="11"/>
      <c r="C2" s="11"/>
      <c r="D2" s="31"/>
      <c r="E2" s="11"/>
      <c r="F2" s="11"/>
      <c r="G2" s="11"/>
      <c r="H2" s="11"/>
      <c r="I2" s="11"/>
      <c r="J2" s="11"/>
      <c r="K2" s="11"/>
      <c r="L2" s="27"/>
      <c r="M2" s="27"/>
      <c r="N2" s="11"/>
      <c r="O2" s="31"/>
      <c r="P2" s="11"/>
      <c r="Q2" s="31"/>
      <c r="R2" s="18"/>
      <c r="S2" s="18"/>
      <c r="T2" s="18"/>
    </row>
    <row r="3" spans="1:20" x14ac:dyDescent="0.3">
      <c r="A3" s="11"/>
      <c r="B3" s="11"/>
      <c r="C3" s="11"/>
      <c r="D3" s="31"/>
      <c r="E3" s="11"/>
      <c r="F3" s="11"/>
      <c r="G3" s="11"/>
      <c r="H3" s="11"/>
      <c r="I3" s="11"/>
      <c r="J3" s="11"/>
      <c r="K3" s="11"/>
      <c r="L3" s="27"/>
      <c r="M3" s="27"/>
      <c r="N3" s="11"/>
      <c r="O3" s="31"/>
      <c r="P3" s="11"/>
      <c r="Q3" s="31"/>
      <c r="R3" s="18"/>
      <c r="S3" s="18"/>
      <c r="T3" s="18"/>
    </row>
    <row r="4" spans="1:20" x14ac:dyDescent="0.3">
      <c r="A4" s="11"/>
      <c r="B4" s="11"/>
      <c r="C4" s="11"/>
      <c r="D4" s="31"/>
      <c r="E4" s="11"/>
      <c r="F4" s="11"/>
      <c r="G4" s="11"/>
      <c r="H4" s="11"/>
      <c r="I4" s="11"/>
      <c r="J4" s="11"/>
      <c r="K4" s="11"/>
      <c r="L4" s="27"/>
      <c r="M4" s="27"/>
      <c r="N4" s="11"/>
      <c r="O4" s="31"/>
      <c r="P4" s="11"/>
      <c r="Q4" s="31"/>
      <c r="R4" s="18"/>
      <c r="S4" s="18"/>
      <c r="T4" s="18"/>
    </row>
    <row r="5" spans="1:20" x14ac:dyDescent="0.3">
      <c r="I5" s="11"/>
      <c r="J5" s="11"/>
      <c r="R5" s="18"/>
      <c r="S5" s="18"/>
      <c r="T5" s="18"/>
    </row>
    <row r="6" spans="1:20" x14ac:dyDescent="0.3">
      <c r="I6" s="11"/>
      <c r="J6" s="11"/>
      <c r="R6" s="18"/>
      <c r="S6" s="18"/>
      <c r="T6" s="18"/>
    </row>
    <row r="7" spans="1:20" x14ac:dyDescent="0.3">
      <c r="B7" s="11"/>
      <c r="C7" s="11"/>
      <c r="D7" s="31"/>
      <c r="E7" s="11"/>
      <c r="F7" s="11"/>
      <c r="G7" s="11"/>
      <c r="H7" s="11"/>
      <c r="I7" s="11"/>
      <c r="J7" s="11"/>
      <c r="K7" s="11"/>
      <c r="L7" s="27"/>
      <c r="M7" s="27"/>
      <c r="N7" s="11"/>
      <c r="P7" s="30"/>
      <c r="Q7" s="31"/>
      <c r="R7" s="18"/>
      <c r="S7" s="18"/>
      <c r="T7" s="18"/>
    </row>
    <row r="8" spans="1:20" x14ac:dyDescent="0.3">
      <c r="B8" s="11"/>
      <c r="C8" s="11"/>
      <c r="D8" s="31"/>
      <c r="E8" s="11"/>
      <c r="F8" s="11"/>
      <c r="G8" s="11"/>
      <c r="H8" s="11"/>
      <c r="I8" s="11"/>
      <c r="J8" s="11"/>
      <c r="K8" s="11"/>
      <c r="L8" s="27"/>
      <c r="M8" s="27"/>
      <c r="N8" s="11"/>
      <c r="O8" s="31"/>
      <c r="P8" s="31"/>
      <c r="Q8" s="31"/>
      <c r="R8" s="18"/>
      <c r="S8" s="18"/>
      <c r="T8" s="18"/>
    </row>
    <row r="9" spans="1:20" x14ac:dyDescent="0.3">
      <c r="B9" s="11"/>
      <c r="C9" s="11"/>
      <c r="D9" s="31"/>
      <c r="E9" s="11"/>
      <c r="F9" s="11"/>
      <c r="G9" s="11"/>
      <c r="H9" s="11"/>
      <c r="I9" s="11"/>
      <c r="R9" s="18"/>
      <c r="S9" s="18"/>
      <c r="T9" s="18"/>
    </row>
    <row r="10" spans="1:20" x14ac:dyDescent="0.3">
      <c r="I10" s="11"/>
      <c r="R10" s="18"/>
      <c r="S10" s="18"/>
      <c r="T10" s="18"/>
    </row>
    <row r="11" spans="1:20" x14ac:dyDescent="0.3">
      <c r="I11" s="11"/>
      <c r="J11" s="33" t="s">
        <v>46</v>
      </c>
      <c r="K11" s="33" t="s">
        <v>39</v>
      </c>
      <c r="L11" s="33" t="s">
        <v>41</v>
      </c>
      <c r="M11" s="33" t="s">
        <v>42</v>
      </c>
      <c r="N11" s="34" t="s">
        <v>43</v>
      </c>
      <c r="O11" s="35" t="s">
        <v>44</v>
      </c>
      <c r="P11" s="34" t="s">
        <v>45</v>
      </c>
      <c r="R11" s="18"/>
      <c r="S11" s="18"/>
      <c r="T11" s="18"/>
    </row>
    <row r="12" spans="1:20" x14ac:dyDescent="0.3">
      <c r="I12" s="11"/>
      <c r="J12" s="36" t="str">
        <f>IF(Pivots!A33="","",Pivots!A33)</f>
        <v>influencer</v>
      </c>
      <c r="K12" s="37">
        <f>IF(Pivots!B33="","",Pivots!B33)</f>
        <v>8305304.080000001</v>
      </c>
      <c r="L12" s="38">
        <f>IF(Pivots!C33="","",Pivots!C33)</f>
        <v>3014</v>
      </c>
      <c r="M12" s="37">
        <f>IF(Pivots!D33="","",Pivots!D33)</f>
        <v>21119887</v>
      </c>
      <c r="N12" s="38">
        <f>IF(Pivots!E33="","",Pivots!E33)</f>
        <v>749973</v>
      </c>
      <c r="O12" s="38">
        <f>IF(Pivots!F33="","",Pivots!F33)</f>
        <v>77800724</v>
      </c>
      <c r="P12" s="38">
        <f>IF(Pivots!G33="","",Pivots!G33)</f>
        <v>16939</v>
      </c>
      <c r="R12" s="18"/>
      <c r="S12" s="18"/>
      <c r="T12" s="18"/>
    </row>
    <row r="13" spans="1:20" x14ac:dyDescent="0.3">
      <c r="I13" s="11"/>
      <c r="J13" s="36" t="str">
        <f>IF(Pivots!A34="","",Pivots!A34)</f>
        <v>media</v>
      </c>
      <c r="K13" s="37">
        <f>IF(Pivots!B34="","",Pivots!B34)</f>
        <v>5026674.7600000007</v>
      </c>
      <c r="L13" s="38">
        <f>IF(Pivots!C34="","",Pivots!C34)</f>
        <v>1566</v>
      </c>
      <c r="M13" s="37">
        <f>IF(Pivots!D34="","",Pivots!D34)</f>
        <v>6152960</v>
      </c>
      <c r="N13" s="38">
        <f>IF(Pivots!E34="","",Pivots!E34)</f>
        <v>420003</v>
      </c>
      <c r="O13" s="38">
        <f>IF(Pivots!F34="","",Pivots!F34)</f>
        <v>1068337427</v>
      </c>
      <c r="P13" s="38">
        <f>IF(Pivots!G34="","",Pivots!G34)</f>
        <v>10149</v>
      </c>
      <c r="R13" s="18"/>
      <c r="S13" s="18"/>
      <c r="T13" s="18"/>
    </row>
    <row r="14" spans="1:20" x14ac:dyDescent="0.3">
      <c r="B14" s="40" t="s">
        <v>40</v>
      </c>
      <c r="C14" s="40" t="s">
        <v>39</v>
      </c>
      <c r="D14" s="41" t="s">
        <v>41</v>
      </c>
      <c r="E14" s="40" t="s">
        <v>42</v>
      </c>
      <c r="F14" s="40" t="s">
        <v>43</v>
      </c>
      <c r="G14" s="40" t="s">
        <v>44</v>
      </c>
      <c r="H14" s="40" t="s">
        <v>45</v>
      </c>
      <c r="I14" s="11"/>
      <c r="J14" s="36" t="str">
        <f>IF(Pivots!A35="","",Pivots!A35)</f>
        <v>search</v>
      </c>
      <c r="K14" s="37">
        <f>IF(Pivots!B35="","",Pivots!B35)</f>
        <v>3460400.0700000008</v>
      </c>
      <c r="L14" s="38">
        <f>IF(Pivots!C35="","",Pivots!C35)</f>
        <v>828</v>
      </c>
      <c r="M14" s="37">
        <f>IF(Pivots!D35="","",Pivots!D35)</f>
        <v>3705065</v>
      </c>
      <c r="N14" s="38">
        <f>IF(Pivots!E35="","",Pivots!E35)</f>
        <v>330054</v>
      </c>
      <c r="O14" s="38">
        <f>IF(Pivots!F35="","",Pivots!F35)</f>
        <v>72298252</v>
      </c>
      <c r="P14" s="38">
        <f>IF(Pivots!G35="","",Pivots!G35)</f>
        <v>7107</v>
      </c>
      <c r="R14" s="18"/>
      <c r="S14" s="18"/>
      <c r="T14" s="18"/>
    </row>
    <row r="15" spans="1:20" ht="23.25" x14ac:dyDescent="0.35">
      <c r="B15" s="42" t="str">
        <f>IF(Pivots!A4="","",Pivots!A4)</f>
        <v>banner_partner</v>
      </c>
      <c r="C15" s="43">
        <f>IF(Pivots!B4="","",Pivots!B4)</f>
        <v>5026674.7600000007</v>
      </c>
      <c r="D15" s="44">
        <f>IF(Pivots!C4="","",Pivots!C4)</f>
        <v>1566</v>
      </c>
      <c r="E15" s="43">
        <f>IF(Pivots!D4="","",Pivots!D4)</f>
        <v>6152960</v>
      </c>
      <c r="F15" s="44">
        <f>IF(Pivots!E4="","",Pivots!E4)</f>
        <v>420003</v>
      </c>
      <c r="G15" s="44">
        <f>IF(Pivots!F4="","",Pivots!F4)</f>
        <v>1068337427</v>
      </c>
      <c r="H15" s="44">
        <f>IF(Pivots!G4="","",Pivots!G4)</f>
        <v>10149</v>
      </c>
      <c r="J15" s="36" t="str">
        <f>IF(Pivots!A36="","",Pivots!A36)</f>
        <v>social</v>
      </c>
      <c r="K15" s="37">
        <f>IF(Pivots!B36="","",Pivots!B36)</f>
        <v>13798500.910000004</v>
      </c>
      <c r="L15" s="38">
        <f>IF(Pivots!C36="","",Pivots!C36)</f>
        <v>2635</v>
      </c>
      <c r="M15" s="37">
        <f>IF(Pivots!D36="","",Pivots!D36)</f>
        <v>11911454</v>
      </c>
      <c r="N15" s="38">
        <f>IF(Pivots!E36="","",Pivots!E36)</f>
        <v>1499889</v>
      </c>
      <c r="O15" s="38">
        <f>IF(Pivots!F36="","",Pivots!F36)</f>
        <v>359285996</v>
      </c>
      <c r="P15" s="38">
        <f>IF(Pivots!G36="","",Pivots!G36)</f>
        <v>31384</v>
      </c>
      <c r="R15" s="23"/>
      <c r="S15" s="20"/>
      <c r="T15" s="21"/>
    </row>
    <row r="16" spans="1:20" x14ac:dyDescent="0.3">
      <c r="B16" s="42" t="str">
        <f>IF(Pivots!A5="","",Pivots!A5)</f>
        <v>facebook_lal</v>
      </c>
      <c r="C16" s="43">
        <f>IF(Pivots!B5="","",Pivots!B5)</f>
        <v>2641939.2399999998</v>
      </c>
      <c r="D16" s="44">
        <f>IF(Pivots!C5="","",Pivots!C5)</f>
        <v>294</v>
      </c>
      <c r="E16" s="43">
        <f>IF(Pivots!D5="","",Pivots!D5)</f>
        <v>300233</v>
      </c>
      <c r="F16" s="44">
        <f>IF(Pivots!E5="","",Pivots!E5)</f>
        <v>120012</v>
      </c>
      <c r="G16" s="44">
        <f>IF(Pivots!F5="","",Pivots!F5)</f>
        <v>12697701</v>
      </c>
      <c r="H16" s="44">
        <f>IF(Pivots!G5="","",Pivots!G5)</f>
        <v>1909</v>
      </c>
      <c r="J16" s="36" t="str">
        <f>IF(Pivots!A37="","",Pivots!A37)</f>
        <v>Grand Total</v>
      </c>
      <c r="K16" s="36">
        <f>IF(Pivots!B37="","",Pivots!B37)</f>
        <v>30590879.820000008</v>
      </c>
      <c r="L16" s="39">
        <f>IF(Pivots!C37="","",Pivots!C37)</f>
        <v>8043</v>
      </c>
      <c r="M16" s="36">
        <f>IF(Pivots!D37="","",Pivots!D37)</f>
        <v>42889366</v>
      </c>
      <c r="N16" s="39">
        <f>IF(Pivots!E37="","",Pivots!E37)</f>
        <v>2999919</v>
      </c>
      <c r="O16" s="39">
        <f>IF(Pivots!F37="","",Pivots!F37)</f>
        <v>1577722399</v>
      </c>
      <c r="P16" s="39">
        <f>IF(Pivots!G37="","",Pivots!G37)</f>
        <v>65579</v>
      </c>
      <c r="R16" s="18"/>
      <c r="S16" s="18"/>
      <c r="T16" s="18"/>
    </row>
    <row r="17" spans="2:17" x14ac:dyDescent="0.3">
      <c r="B17" s="42" t="str">
        <f>IF(Pivots!A6="","",Pivots!A6)</f>
        <v>facebook_retargeting</v>
      </c>
      <c r="C17" s="43">
        <f>IF(Pivots!B6="","",Pivots!B6)</f>
        <v>266466.21999999991</v>
      </c>
      <c r="D17" s="44">
        <f>IF(Pivots!C6="","",Pivots!C6)</f>
        <v>108</v>
      </c>
      <c r="E17" s="43">
        <f>IF(Pivots!D6="","",Pivots!D6)</f>
        <v>536919</v>
      </c>
      <c r="F17" s="44">
        <f>IF(Pivots!E6="","",Pivots!E6)</f>
        <v>29954</v>
      </c>
      <c r="G17" s="44">
        <f>IF(Pivots!F6="","",Pivots!F6)</f>
        <v>976685</v>
      </c>
      <c r="H17" s="44">
        <f>IF(Pivots!G6="","",Pivots!G6)</f>
        <v>506</v>
      </c>
    </row>
    <row r="18" spans="2:17" x14ac:dyDescent="0.3">
      <c r="B18" s="42" t="str">
        <f>IF(Pivots!A7="","",Pivots!A7)</f>
        <v>facebook_tier1</v>
      </c>
      <c r="C18" s="43">
        <f>IF(Pivots!B7="","",Pivots!B7)</f>
        <v>2564793.4800000009</v>
      </c>
      <c r="D18" s="44">
        <f>IF(Pivots!C7="","",Pivots!C7)</f>
        <v>474</v>
      </c>
      <c r="E18" s="43">
        <f>IF(Pivots!D7="","",Pivots!D7)</f>
        <v>2396412</v>
      </c>
      <c r="F18" s="44">
        <f>IF(Pivots!E7="","",Pivots!E7)</f>
        <v>239997</v>
      </c>
      <c r="G18" s="44">
        <f>IF(Pivots!F7="","",Pivots!F7)</f>
        <v>63044882</v>
      </c>
      <c r="H18" s="44">
        <f>IF(Pivots!G7="","",Pivots!G7)</f>
        <v>3535</v>
      </c>
    </row>
    <row r="19" spans="2:17" x14ac:dyDescent="0.3">
      <c r="B19" s="42" t="str">
        <f>IF(Pivots!A8="","",Pivots!A8)</f>
        <v>facebOOK_tier2</v>
      </c>
      <c r="C19" s="43">
        <f>IF(Pivots!B8="","",Pivots!B8)</f>
        <v>4693870.97</v>
      </c>
      <c r="D19" s="44">
        <f>IF(Pivots!C8="","",Pivots!C8)</f>
        <v>688</v>
      </c>
      <c r="E19" s="43">
        <f>IF(Pivots!D8="","",Pivots!D8)</f>
        <v>3463306</v>
      </c>
      <c r="F19" s="44">
        <f>IF(Pivots!E8="","",Pivots!E8)</f>
        <v>329973</v>
      </c>
      <c r="G19" s="44">
        <f>IF(Pivots!F8="","",Pivots!F8)</f>
        <v>69623161</v>
      </c>
      <c r="H19" s="44">
        <f>IF(Pivots!G8="","",Pivots!G8)</f>
        <v>8428</v>
      </c>
      <c r="K19" s="24"/>
      <c r="L19" s="24"/>
      <c r="M19" s="25"/>
      <c r="N19" s="24"/>
      <c r="O19" s="25"/>
      <c r="P19" s="25"/>
      <c r="Q19" s="25"/>
    </row>
    <row r="20" spans="2:17" x14ac:dyDescent="0.3">
      <c r="B20" s="42" t="str">
        <f>IF(Pivots!A9="","",Pivots!A9)</f>
        <v>google_hot</v>
      </c>
      <c r="C20" s="43">
        <f>IF(Pivots!B9="","",Pivots!B9)</f>
        <v>1199998.7599999998</v>
      </c>
      <c r="D20" s="44">
        <f>IF(Pivots!C9="","",Pivots!C9)</f>
        <v>281</v>
      </c>
      <c r="E20" s="43">
        <f>IF(Pivots!D9="","",Pivots!D9)</f>
        <v>2205747</v>
      </c>
      <c r="F20" s="44">
        <f>IF(Pivots!E9="","",Pivots!E9)</f>
        <v>90048</v>
      </c>
      <c r="G20" s="44">
        <f>IF(Pivots!F9="","",Pivots!F9)</f>
        <v>4628993</v>
      </c>
      <c r="H20" s="44">
        <f>IF(Pivots!G9="","",Pivots!G9)</f>
        <v>1833</v>
      </c>
    </row>
    <row r="21" spans="2:17" x14ac:dyDescent="0.3">
      <c r="B21" s="42" t="str">
        <f>IF(Pivots!A10="","",Pivots!A10)</f>
        <v>google_wide</v>
      </c>
      <c r="C21" s="43">
        <f>IF(Pivots!B10="","",Pivots!B10)</f>
        <v>2260401.3100000005</v>
      </c>
      <c r="D21" s="44">
        <f>IF(Pivots!C10="","",Pivots!C10)</f>
        <v>547</v>
      </c>
      <c r="E21" s="43">
        <f>IF(Pivots!D10="","",Pivots!D10)</f>
        <v>1499318</v>
      </c>
      <c r="F21" s="44">
        <f>IF(Pivots!E10="","",Pivots!E10)</f>
        <v>240006</v>
      </c>
      <c r="G21" s="44">
        <f>IF(Pivots!F10="","",Pivots!F10)</f>
        <v>67669259</v>
      </c>
      <c r="H21" s="44">
        <f>IF(Pivots!G10="","",Pivots!G10)</f>
        <v>5274</v>
      </c>
    </row>
    <row r="22" spans="2:17" x14ac:dyDescent="0.3">
      <c r="B22" s="42" t="str">
        <f>IF(Pivots!A11="","",Pivots!A11)</f>
        <v>instagram_blogger</v>
      </c>
      <c r="C22" s="43">
        <f>IF(Pivots!B11="","",Pivots!B11)</f>
        <v>4247367.5700000012</v>
      </c>
      <c r="D22" s="44">
        <f>IF(Pivots!C11="","",Pivots!C11)</f>
        <v>1100</v>
      </c>
      <c r="E22" s="43">
        <f>IF(Pivots!D11="","",Pivots!D11)</f>
        <v>5808454</v>
      </c>
      <c r="F22" s="44">
        <f>IF(Pivots!E11="","",Pivots!E11)</f>
        <v>299959</v>
      </c>
      <c r="G22" s="44">
        <f>IF(Pivots!F11="","",Pivots!F11)</f>
        <v>34112411</v>
      </c>
      <c r="H22" s="44">
        <f>IF(Pivots!G11="","",Pivots!G11)</f>
        <v>7008</v>
      </c>
      <c r="K22" s="24"/>
      <c r="L22" s="24"/>
      <c r="M22" s="25"/>
      <c r="N22" s="24"/>
      <c r="O22" s="25"/>
      <c r="P22" s="25"/>
      <c r="Q22" s="25"/>
    </row>
    <row r="23" spans="2:17" x14ac:dyDescent="0.3">
      <c r="B23" s="42" t="str">
        <f>IF(Pivots!A12="","",Pivots!A12)</f>
        <v>instagram_tier1</v>
      </c>
      <c r="C23" s="43">
        <f>IF(Pivots!B12="","",Pivots!B12)</f>
        <v>2565277.2500000005</v>
      </c>
      <c r="D23" s="44">
        <f>IF(Pivots!C12="","",Pivots!C12)</f>
        <v>758</v>
      </c>
      <c r="E23" s="43">
        <f>IF(Pivots!D12="","",Pivots!D12)</f>
        <v>4544124</v>
      </c>
      <c r="F23" s="44">
        <f>IF(Pivots!E12="","",Pivots!E12)</f>
        <v>269961</v>
      </c>
      <c r="G23" s="44">
        <f>IF(Pivots!F12="","",Pivots!F12)</f>
        <v>75136799</v>
      </c>
      <c r="H23" s="44">
        <f>IF(Pivots!G12="","",Pivots!G12)</f>
        <v>6632</v>
      </c>
      <c r="K23" s="24"/>
      <c r="L23" s="24"/>
      <c r="M23" s="25"/>
      <c r="N23" s="24"/>
      <c r="O23" s="25"/>
      <c r="P23" s="25"/>
      <c r="Q23" s="25"/>
    </row>
    <row r="24" spans="2:17" x14ac:dyDescent="0.3">
      <c r="B24" s="42" t="str">
        <f>IF(Pivots!A13="","",Pivots!A13)</f>
        <v>instagram_tier2</v>
      </c>
      <c r="C24" s="43">
        <f>IF(Pivots!B13="","",Pivots!B13)</f>
        <v>1066153.7499999998</v>
      </c>
      <c r="D24" s="44">
        <f>IF(Pivots!C13="","",Pivots!C13)</f>
        <v>313</v>
      </c>
      <c r="E24" s="43">
        <f>IF(Pivots!D13="","",Pivots!D13)</f>
        <v>670460</v>
      </c>
      <c r="F24" s="44">
        <f>IF(Pivots!E13="","",Pivots!E13)</f>
        <v>509992</v>
      </c>
      <c r="G24" s="44">
        <f>IF(Pivots!F13="","",Pivots!F13)</f>
        <v>137806768</v>
      </c>
      <c r="H24" s="44">
        <f>IF(Pivots!G13="","",Pivots!G13)</f>
        <v>10374</v>
      </c>
      <c r="K24" s="24"/>
      <c r="L24" s="24"/>
      <c r="M24" s="25"/>
      <c r="N24" s="24"/>
      <c r="O24" s="25"/>
      <c r="P24" s="25"/>
      <c r="Q24" s="25"/>
    </row>
    <row r="25" spans="2:17" x14ac:dyDescent="0.3">
      <c r="B25" s="42" t="str">
        <f>IF(Pivots!A14="","",Pivots!A14)</f>
        <v>youtube_blogger</v>
      </c>
      <c r="C25" s="43">
        <f>IF(Pivots!B14="","",Pivots!B14)</f>
        <v>4057936.51</v>
      </c>
      <c r="D25" s="44">
        <f>IF(Pivots!C14="","",Pivots!C14)</f>
        <v>1914</v>
      </c>
      <c r="E25" s="43">
        <f>IF(Pivots!D14="","",Pivots!D14)</f>
        <v>15311433</v>
      </c>
      <c r="F25" s="44">
        <f>IF(Pivots!E14="","",Pivots!E14)</f>
        <v>450014</v>
      </c>
      <c r="G25" s="44">
        <f>IF(Pivots!F14="","",Pivots!F14)</f>
        <v>43688313</v>
      </c>
      <c r="H25" s="44">
        <f>IF(Pivots!G14="","",Pivots!G14)</f>
        <v>9931</v>
      </c>
      <c r="K25" s="24"/>
      <c r="L25" s="24"/>
      <c r="M25" s="25"/>
      <c r="N25" s="24"/>
      <c r="O25" s="25"/>
      <c r="P25" s="25"/>
      <c r="Q25" s="25"/>
    </row>
    <row r="26" spans="2:17" x14ac:dyDescent="0.3">
      <c r="B26" s="42" t="str">
        <f>IF(Pivots!A15="","",Pivots!A15)</f>
        <v>Grand Total</v>
      </c>
      <c r="C26" s="42">
        <f>IF(Pivots!B15="","",Pivots!B15)</f>
        <v>30590879.82</v>
      </c>
      <c r="D26" s="45">
        <f>IF(Pivots!C15="","",Pivots!C15)</f>
        <v>8043</v>
      </c>
      <c r="E26" s="42">
        <f>IF(Pivots!D15="","",Pivots!D15)</f>
        <v>42889366</v>
      </c>
      <c r="F26" s="45">
        <f>IF(Pivots!E15="","",Pivots!E15)</f>
        <v>2999919</v>
      </c>
      <c r="G26" s="45">
        <f>IF(Pivots!F15="","",Pivots!F15)</f>
        <v>1577722399</v>
      </c>
      <c r="H26" s="45">
        <f>IF(Pivots!G15="","",Pivots!G15)</f>
        <v>65579</v>
      </c>
      <c r="K26" s="24"/>
      <c r="L26" s="24"/>
      <c r="M26" s="25"/>
      <c r="N26" s="24"/>
      <c r="O26" s="25"/>
      <c r="P26" s="25"/>
      <c r="Q26" s="25"/>
    </row>
    <row r="27" spans="2:17" x14ac:dyDescent="0.3">
      <c r="K27" s="17"/>
      <c r="L27" s="28"/>
      <c r="M27" s="29"/>
      <c r="N27" s="17"/>
      <c r="O27" s="32"/>
      <c r="P27" s="22"/>
      <c r="Q27" s="32"/>
    </row>
  </sheetData>
  <pageMargins left="0.25" right="0.25" top="0.75" bottom="0.75" header="0.3" footer="0.3"/>
  <pageSetup paperSize="8" orientation="portrait" r:id="rId1"/>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w E A A B Q S w M E F A A C A A g A T i 7 b W K 4 m t W G o A A A A + Q A A A B I A H A B D b 2 5 m a W c v U G F j a 2 F n Z S 5 4 b W w g o h g A K K A U A A A A A A A A A A A A A A A A A A A A A A A A A A A A h Y / N C o J A G E V f R W b v / E l R 8 j l C L d o k B E G 0 H c Z J h 3 Q M Z 0 z f r U W P 1 C s k l N W u 5 b 2 c C + c + b n d I h 7 o K r r p 1 p r E J Y p i i Q F v V 5 M Y W C e r 8 K V y g V M B O q r M s d D D C 1 s W D M w k q v b / E h P R 9 j / s I N 2 1 B O K W M H L P t X p W 6 l q G x z k u r N P q s 8 v 8 r J O D w k h E c z x m e s S X H L K I M y N R D Z u y X 4 a M y p k B + S l h 3 l e 9 a L b Q N N y s g U w T y v i G e U E s D B B Q A A g A I A E 4 u 2 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L t t Y M e 7 j w i I B A A B v A g A A E w A c A E Z v c m 1 1 b G F z L 1 N l Y 3 R p b 2 4 x L m 0 g o h g A K K A U A A A A A A A A A A A A A A A A A A A A A A A A A A A A d Z F P a 4 M w G M b v g t 8 h Z B c F E c b G L q U n 2 W G X H V p h h 1 I k 6 j s b N I m 8 i a V F / O 6 L i 7 W b c 7 k k P L / 3 7 x M N h e F K k r 2 7 H z e + 5 3 v 6 x B B K s o M K Q e s R b 0 k D x v e I P X v V Y Q F W e b 0 U 0 M R J h w j S f C i s c 6 X q I O w P 7 0 z A l q Y s b + C J H o d D o q S x I c f I F X i g y Y n J y j Z I r y 1 Q W + k 7 N E 6 R S f 2 p U C S q 6 Y Q c o Q 5 c t 6 j v K S 9 p R N 6 k e X m O R z R E p K d F V j I D V j d W I e P b c D E h J l r G K 5 l J O 8 0 t w s D F T N R A p f C 6 A q a 0 t X Z c t J M h + i 8 U D O t M t 3 b R W 1 H Z i R z Q l W 1 4 U a 8 k N c D K F V l h C b i i I 5 x B d v A b D O F s 7 A 6 E O l t j n Y P 6 7 q 0 D k x w s f i D 6 Y a S z e W H D Y v H 7 N v P 8 8 2 R D 6 H t c / j f P 5 g t Q S w E C L Q A U A A I A C A B O L t t Y r i a 1 Y a g A A A D 5 A A A A E g A A A A A A A A A A A A A A A A A A A A A A Q 2 9 u Z m l n L 1 B h Y 2 t h Z 2 U u e G 1 s U E s B A i 0 A F A A C A A g A T i 7 b W A / K 6 a u k A A A A 6 Q A A A B M A A A A A A A A A A A A A A A A A 9 A A A A F t D b 2 5 0 Z W 5 0 X 1 R 5 c G V z X S 5 4 b W x Q S w E C L Q A U A A I A C A B O L t t Y M e 7 j w i I B A A B v A g A A E w A A A A A A A A A A A A A A A A D l A Q A A R m 9 y b X V s Y X M v U 2 V j d G l v b j E u b V B L B Q Y A A A A A A w A D A M I A A A B U 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x C g A A A A A A A E 8 K 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Z W d y Z X N z a W 9 u 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Z 3 J l c 3 N p b 2 4 i I C 8 + P E V u d H J 5 I F R 5 c G U 9 I k Z p b G x l Z E N v b X B s Z X R l U m V z d W x 0 V G 9 X b 3 J r c 2 h l Z X Q i I F Z h b H V l P S J s M S I g L z 4 8 R W 5 0 c n k g V H l w Z T 0 i Q W R k Z W R U b 0 R h d G F N b 2 R l b C I g V m F s d W U 9 I m w w I i A v P j x F b n R y e S B U e X B l P S J G a W x s Q 2 9 1 b n Q i I F Z h b H V l P S J s M z A 4 I i A v P j x F b n R y e S B U e X B l P S J G a W x s R X J y b 3 J D b 2 R l I i B W Y W x 1 Z T 0 i c 1 V u a 2 5 v d 2 4 i I C 8 + P E V u d H J 5 I F R 5 c G U 9 I k Z p b G x F c n J v c k N v d W 5 0 I i B W Y W x 1 Z T 0 i b D A i I C 8 + P E V u d H J 5 I F R 5 c G U 9 I k Z p b G x M Y X N 0 V X B k Y X R l Z C I g V m F s d W U 9 I m Q y M D I 0 L T A 2 L T I 3 V D A y O j Q 5 O j A 5 L j M z M z U 0 M D d a I i A v P j x F b n R y e S B U e X B l P S J G a W x s Q 2 9 s d W 1 u V H l w Z X M i I F Z h b H V l P S J z Q m d Z R k F 3 P T 0 i I C 8 + P E V u d H J 5 I F R 5 c G U 9 I k Z p b G x D b 2 x 1 b W 5 O Y W 1 l c y I g V m F s d W U 9 I n N b J n F 1 b 3 Q 7 Y 2 F t c G F p Z 2 5 f b m F t Z S Z x d W 9 0 O y w m c X V v d D t j Y X R l Z 2 9 y e S Z x d W 9 0 O y w m c X V v d D t t Y X J r X 3 N w Z W 5 0 J n F 1 b 3 Q 7 L C Z x d W 9 0 O 2 9 y Z G V y 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J l Z 3 J l c 3 N p b 2 4 v Q 2 h h b m d l Z C B U e X B l L n t j Y W 1 w Y W l n b l 9 u Y W 1 l L D J 9 J n F 1 b 3 Q 7 L C Z x d W 9 0 O 1 N l Y 3 R p b 2 4 x L 1 J l Z 3 J l c 3 N p b 2 4 v Q 2 h h b m d l Z C B U e X B l L n t j Y X R l Z 2 9 y e S w z f S Z x d W 9 0 O y w m c X V v d D t T Z W N 0 a W 9 u M S 9 S Z W d y Z X N z a W 9 u L 0 N o Y W 5 n Z W Q g V H l w Z S 5 7 b W F y a 1 9 z c G V u d C w 2 f S Z x d W 9 0 O y w m c X V v d D t T Z W N 0 a W 9 u M S 9 S Z W d y Z X N z a W 9 u L 0 N o Y W 5 n Z W Q g V H l w Z S 5 7 b 3 J k Z X J z L D l 9 J n F 1 b 3 Q 7 X S w m c X V v d D t D b 2 x 1 b W 5 D b 3 V u d C Z x d W 9 0 O z o 0 L C Z x d W 9 0 O 0 t l e U N v b H V t b k 5 h b W V z J n F 1 b 3 Q 7 O l t d L C Z x d W 9 0 O 0 N v b H V t b k l k Z W 5 0 a X R p Z X M m c X V v d D s 6 W y Z x d W 9 0 O 1 N l Y 3 R p b 2 4 x L 1 J l Z 3 J l c 3 N p b 2 4 v Q 2 h h b m d l Z C B U e X B l L n t j Y W 1 w Y W l n b l 9 u Y W 1 l L D J 9 J n F 1 b 3 Q 7 L C Z x d W 9 0 O 1 N l Y 3 R p b 2 4 x L 1 J l Z 3 J l c 3 N p b 2 4 v Q 2 h h b m d l Z C B U e X B l L n t j Y X R l Z 2 9 y e S w z f S Z x d W 9 0 O y w m c X V v d D t T Z W N 0 a W 9 u M S 9 S Z W d y Z X N z a W 9 u L 0 N o Y W 5 n Z W Q g V H l w Z S 5 7 b W F y a 1 9 z c G V u d C w 2 f S Z x d W 9 0 O y w m c X V v d D t T Z W N 0 a W 9 u M S 9 S Z W d y Z X N z a W 9 u L 0 N o Y W 5 n Z W Q g V H l w Z S 5 7 b 3 J k Z X J z L D l 9 J n F 1 b 3 Q 7 X S w m c X V v d D t S Z W x h d G l v b n N o a X B J b m Z v J n F 1 b 3 Q 7 O l t d f S I g L z 4 8 L 1 N 0 Y W J s Z U V u d H J p Z X M + P C 9 J d G V t P j x J d G V t P j x J d G V t T G 9 j Y X R p b 2 4 + P E l 0 Z W 1 U e X B l P k Z v c m 1 1 b G E 8 L 0 l 0 Z W 1 U e X B l P j x J d G V t U G F 0 a D 5 T Z W N 0 a W 9 u M S 9 S Z W d y Z X N z a W 9 u L 1 N v d X J j Z T w v S X R l b V B h d G g + P C 9 J d G V t T G 9 j Y X R p b 2 4 + P F N 0 Y W J s Z U V u d H J p Z X M g L z 4 8 L 0 l 0 Z W 0 + P E l 0 Z W 0 + P E l 0 Z W 1 M b 2 N h d G l v b j 4 8 S X R l b V R 5 c G U + R m 9 y b X V s Y T w v S X R l b V R 5 c G U + P E l 0 Z W 1 Q Y X R o P l N l Y 3 R p b 2 4 x L 1 J l Z 3 J l c 3 N p b 2 4 v Q 2 h h b m d l Z C U y M F R 5 c G U 8 L 0 l 0 Z W 1 Q Y X R o P j w v S X R l b U x v Y 2 F 0 a W 9 u P j x T d G F i b G V F b n R y a W V z I C 8 + P C 9 J d G V t P j x J d G V t P j x J d G V t T G 9 j Y X R p b 2 4 + P E l 0 Z W 1 U e X B l P k Z v c m 1 1 b G E 8 L 0 l 0 Z W 1 U e X B l P j x J d G V t U G F 0 a D 5 T Z W N 0 a W 9 u M S 9 S Z W d y Z X N z a W 9 u L 1 J l b W 9 2 Z W Q l M j B D b 2 x 1 b W 5 z P C 9 J d G V t U G F 0 a D 4 8 L 0 l 0 Z W 1 M b 2 N h d G l v b j 4 8 U 3 R h Y m x l R W 5 0 c m l l c y A v P j w v S X R l b T 4 8 L 0 l 0 Z W 1 z P j w v T G 9 j Y W x Q Y W N r Y W d l T W V 0 Y W R h d G F G a W x l P h Y A A A B Q S w U G A A A A A A A A A A A A A A A A A A A A A A A A J g E A A A E A A A D Q j J 3 f A R X R E Y x 6 A M B P w p f r A Q A A A L a k W x H Y + E l F l 5 C k j v X S / S I A A A A A A g A A A A A A E G Y A A A A B A A A g A A A A E C o M z I 0 0 7 h T c n 3 D b U n c U T W k p h J q x / K w 4 o F 2 e W s r c 5 J 8 A A A A A D o A A A A A C A A A g A A A A w p T V P o k n B 6 h z u Y b 6 2 V m R I O Q z J H D d z 9 U P Z w d 3 6 n C q I p d Q A A A A I v B I N W R F D + y A l i X g b p R I B o v s T C 2 y 2 K x R j Q v o 2 q Q n h 1 9 D C N S + X T J f 9 3 0 4 r Z D b q 9 8 N j n R Q o d I w D M f y 8 C f L G v z k w H A 2 f O Z 4 w P K e n 4 X u s f g q s V F A A A A A g 4 M 5 9 b Q W F P z + 3 5 A N I S A U H 3 1 4 J 6 R t z I F I G L L N F I c h v I + Z i c G h U 3 L 7 1 f Y T 7 9 c f b M 1 j N T p r X E Q O C X l b + i 3 1 9 B M K Q g = = < / D a t a M a s h u p > 
</file>

<file path=customXml/itemProps1.xml><?xml version="1.0" encoding="utf-8"?>
<ds:datastoreItem xmlns:ds="http://schemas.openxmlformats.org/officeDocument/2006/customXml" ds:itemID="{FC22B6DF-48B0-4785-806F-88B49B1647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Marketing</vt:lpstr>
      <vt:lpstr>Regression </vt:lpstr>
      <vt:lpstr>Pivots</vt:lpstr>
      <vt:lpstr>Dashboard_Marketing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Kareem Mohamed</cp:lastModifiedBy>
  <dcterms:created xsi:type="dcterms:W3CDTF">2024-06-25T23:52:33Z</dcterms:created>
  <dcterms:modified xsi:type="dcterms:W3CDTF">2024-06-28T13:39:42Z</dcterms:modified>
</cp:coreProperties>
</file>