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F69F0E66-C201-473D-B3C9-12A33733E8F4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N5" i="1"/>
  <c r="M5" i="1"/>
  <c r="J8" i="1"/>
  <c r="K8" i="1"/>
  <c r="I8" i="1"/>
  <c r="I4" i="1"/>
  <c r="J4" i="1"/>
  <c r="K4" i="1"/>
  <c r="H4" i="1"/>
  <c r="D9" i="1" l="1"/>
  <c r="D8" i="1"/>
  <c r="F9" i="1" l="1"/>
  <c r="C9" i="1"/>
  <c r="F8" i="1" l="1"/>
  <c r="C8" i="1"/>
</calcChain>
</file>

<file path=xl/sharedStrings.xml><?xml version="1.0" encoding="utf-8"?>
<sst xmlns="http://schemas.openxmlformats.org/spreadsheetml/2006/main" count="25" uniqueCount="21">
  <si>
    <t>工序</t>
    <phoneticPr fontId="1" type="noConversion"/>
  </si>
  <si>
    <t>耙地</t>
    <phoneticPr fontId="1" type="noConversion"/>
  </si>
  <si>
    <t>车辆</t>
    <phoneticPr fontId="1" type="noConversion"/>
  </si>
  <si>
    <t>幅宽</t>
    <phoneticPr fontId="1" type="noConversion"/>
  </si>
  <si>
    <t>速度</t>
    <phoneticPr fontId="1" type="noConversion"/>
  </si>
  <si>
    <t>播种</t>
    <phoneticPr fontId="1" type="noConversion"/>
  </si>
  <si>
    <t>喷药</t>
    <phoneticPr fontId="1" type="noConversion"/>
  </si>
  <si>
    <t>旋耕</t>
    <phoneticPr fontId="1" type="noConversion"/>
  </si>
  <si>
    <t>等待时间</t>
    <phoneticPr fontId="1" type="noConversion"/>
  </si>
  <si>
    <t>犁地</t>
    <phoneticPr fontId="1" type="noConversion"/>
  </si>
  <si>
    <t>模拟实验设置</t>
    <phoneticPr fontId="1" type="noConversion"/>
  </si>
  <si>
    <t>放大8倍</t>
    <phoneticPr fontId="1" type="noConversion"/>
  </si>
  <si>
    <t>不宜进入</t>
    <phoneticPr fontId="1" type="noConversion"/>
  </si>
  <si>
    <t>正式实验</t>
    <phoneticPr fontId="1" type="noConversion"/>
  </si>
  <si>
    <t>旋耕</t>
    <phoneticPr fontId="1" type="noConversion"/>
  </si>
  <si>
    <t>播种</t>
    <phoneticPr fontId="1" type="noConversion"/>
  </si>
  <si>
    <t>按照实际速度尽量控制</t>
    <phoneticPr fontId="1" type="noConversion"/>
  </si>
  <si>
    <t>幅宽放大两倍，旋耕跑完一趟播种就可以进入，重复三组</t>
    <phoneticPr fontId="1" type="noConversion"/>
  </si>
  <si>
    <t>犁地</t>
    <phoneticPr fontId="1" type="noConversion"/>
  </si>
  <si>
    <t>耙地</t>
    <phoneticPr fontId="1" type="noConversion"/>
  </si>
  <si>
    <t>幅宽放大两倍，耙地跑完两趟趟播种就可以进入，重复三组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</si>
</sst>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workbookViewId="0">
      <selection activeCell="O11" sqref="O11"/>
    </sheetView>
  </sheetViews>
  <sheetFormatPr defaultRowHeight="13.8" x14ac:dyDescent="0.25"/>
  <sheetData>
    <row r="1" spans="1:18" x14ac:dyDescent="0.25">
      <c r="A1" t="s">
        <v>0</v>
      </c>
      <c r="B1" t="s">
        <v>6</v>
      </c>
      <c r="C1" t="s">
        <v>1</v>
      </c>
      <c r="D1" t="s">
        <v>9</v>
      </c>
      <c r="E1" t="s">
        <v>7</v>
      </c>
      <c r="F1" t="s">
        <v>5</v>
      </c>
      <c r="H1" t="s">
        <v>10</v>
      </c>
      <c r="J1" t="s">
        <v>11</v>
      </c>
      <c r="M1" t="s">
        <v>13</v>
      </c>
      <c r="N1" t="s">
        <v>17</v>
      </c>
      <c r="Q1" t="s">
        <v>20</v>
      </c>
    </row>
    <row r="2" spans="1:18" x14ac:dyDescent="0.25">
      <c r="A2" t="s">
        <v>2</v>
      </c>
      <c r="B2">
        <v>1</v>
      </c>
      <c r="C2">
        <v>2</v>
      </c>
      <c r="D2">
        <v>3</v>
      </c>
      <c r="E2">
        <v>6</v>
      </c>
      <c r="F2">
        <v>5</v>
      </c>
      <c r="H2" t="s">
        <v>1</v>
      </c>
      <c r="I2" t="s">
        <v>9</v>
      </c>
      <c r="J2" t="s">
        <v>7</v>
      </c>
      <c r="K2" t="s">
        <v>5</v>
      </c>
      <c r="M2" t="s">
        <v>14</v>
      </c>
      <c r="N2" t="s">
        <v>15</v>
      </c>
      <c r="Q2" t="s">
        <v>19</v>
      </c>
      <c r="R2" t="s">
        <v>18</v>
      </c>
    </row>
    <row r="3" spans="1:18" x14ac:dyDescent="0.25">
      <c r="A3" t="s">
        <v>3</v>
      </c>
      <c r="B3">
        <v>18</v>
      </c>
      <c r="C3">
        <v>2.5</v>
      </c>
      <c r="D3">
        <v>1.5</v>
      </c>
      <c r="E3">
        <v>2.5</v>
      </c>
      <c r="F3">
        <v>1.8</v>
      </c>
      <c r="H3">
        <v>2</v>
      </c>
      <c r="I3">
        <v>3</v>
      </c>
      <c r="J3">
        <v>6</v>
      </c>
      <c r="K3">
        <v>5</v>
      </c>
      <c r="M3">
        <v>3</v>
      </c>
      <c r="N3">
        <v>1</v>
      </c>
      <c r="Q3">
        <v>2</v>
      </c>
      <c r="R3">
        <v>2</v>
      </c>
    </row>
    <row r="4" spans="1:18" x14ac:dyDescent="0.25">
      <c r="A4" t="s">
        <v>4</v>
      </c>
      <c r="B4">
        <v>10</v>
      </c>
      <c r="C4">
        <v>6</v>
      </c>
      <c r="D4">
        <v>16</v>
      </c>
      <c r="E4">
        <v>6</v>
      </c>
      <c r="F4">
        <v>6</v>
      </c>
      <c r="H4">
        <f>C3*8</f>
        <v>20</v>
      </c>
      <c r="I4">
        <f t="shared" ref="I4:K4" si="0">D3*8</f>
        <v>12</v>
      </c>
      <c r="J4">
        <f t="shared" si="0"/>
        <v>20</v>
      </c>
      <c r="K4">
        <f t="shared" si="0"/>
        <v>14.4</v>
      </c>
      <c r="M4">
        <v>2.5</v>
      </c>
      <c r="N4">
        <v>3.25</v>
      </c>
      <c r="Q4">
        <v>2.5</v>
      </c>
      <c r="R4">
        <v>1.5</v>
      </c>
    </row>
    <row r="5" spans="1:18" x14ac:dyDescent="0.25">
      <c r="B5">
        <v>2.8</v>
      </c>
      <c r="C5">
        <v>1.7</v>
      </c>
      <c r="D5">
        <v>1.7</v>
      </c>
      <c r="E5">
        <v>1.7</v>
      </c>
      <c r="F5">
        <v>1.7</v>
      </c>
      <c r="H5">
        <v>2</v>
      </c>
      <c r="I5">
        <v>2</v>
      </c>
      <c r="J5">
        <v>2</v>
      </c>
      <c r="K5">
        <v>2</v>
      </c>
      <c r="M5">
        <f>M4*2</f>
        <v>5</v>
      </c>
      <c r="N5">
        <f>N4*2</f>
        <v>6.5</v>
      </c>
      <c r="Q5">
        <f>Q4*3</f>
        <v>7.5</v>
      </c>
      <c r="R5">
        <f>R4*3</f>
        <v>4.5</v>
      </c>
    </row>
    <row r="6" spans="1:18" x14ac:dyDescent="0.25">
      <c r="M6">
        <v>1.7</v>
      </c>
      <c r="N6">
        <v>1.7</v>
      </c>
      <c r="O6" t="s">
        <v>16</v>
      </c>
      <c r="Q6">
        <v>1.7</v>
      </c>
      <c r="R6">
        <v>1.7</v>
      </c>
    </row>
    <row r="7" spans="1:18" x14ac:dyDescent="0.25">
      <c r="A7" t="s">
        <v>8</v>
      </c>
      <c r="C7">
        <v>2.57234042553192</v>
      </c>
      <c r="D7">
        <v>4.41259554669326</v>
      </c>
      <c r="F7">
        <v>6.4313725490196099</v>
      </c>
      <c r="I7">
        <v>3.6511299435028302</v>
      </c>
      <c r="J7">
        <v>23.743644067796499</v>
      </c>
      <c r="K7">
        <v>5.5155367231638301</v>
      </c>
    </row>
    <row r="8" spans="1:18" x14ac:dyDescent="0.25">
      <c r="C8">
        <f>C7*60</f>
        <v>154.3404255319152</v>
      </c>
      <c r="D8">
        <f>D7*60</f>
        <v>264.75573280159563</v>
      </c>
      <c r="F8">
        <f t="shared" ref="F8" si="1">F7*60</f>
        <v>385.88235294117658</v>
      </c>
      <c r="I8">
        <f>I7*60</f>
        <v>219.06779661016981</v>
      </c>
      <c r="J8">
        <f t="shared" ref="J8:K8" si="2">J7*60</f>
        <v>1424.61864406779</v>
      </c>
      <c r="K8">
        <f t="shared" si="2"/>
        <v>330.93220338982979</v>
      </c>
    </row>
    <row r="9" spans="1:18" x14ac:dyDescent="0.25">
      <c r="C9">
        <f>C8/2</f>
        <v>77.170212765957601</v>
      </c>
      <c r="D9">
        <f>D8/2</f>
        <v>132.37786640079781</v>
      </c>
      <c r="F9">
        <f>F8/2</f>
        <v>192.94117647058829</v>
      </c>
      <c r="J9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2018-07-25T08:56:19Z</dcterms:modified>
</cp:coreProperties>
</file>