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5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6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7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8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9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10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3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4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5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6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22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23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24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25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checkCompatibility="1" defaultThemeVersion="166925"/>
  <mc:AlternateContent xmlns:mc="http://schemas.openxmlformats.org/markup-compatibility/2006">
    <mc:Choice Requires="x15">
      <x15ac:absPath xmlns:x15ac="http://schemas.microsoft.com/office/spreadsheetml/2010/11/ac" url="C:\Users\zkr\Documents\01_Research&amp;Project\LearningAnalytics\2022_ISLS\Data\04_SNAmetrics\04_SNAmetrics_combined\"/>
    </mc:Choice>
  </mc:AlternateContent>
  <xr:revisionPtr revIDLastSave="0" documentId="13_ncr:1_{EEAB2ABB-780D-4B6E-956A-9407C9267B7B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ISLS_metrics_1995_2021" sheetId="1" r:id="rId1"/>
    <sheet name="Sheet1" sheetId="3" r:id="rId2"/>
    <sheet name="Vis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14" i="3" l="1"/>
  <c r="J13" i="3"/>
  <c r="J12" i="3"/>
  <c r="J11" i="3"/>
  <c r="J10" i="3"/>
  <c r="J9" i="3"/>
  <c r="J8" i="3"/>
  <c r="J7" i="3"/>
  <c r="J6" i="3"/>
  <c r="J4" i="3"/>
  <c r="J3" i="3"/>
  <c r="J2" i="3"/>
  <c r="C3" i="3"/>
  <c r="C4" i="3"/>
  <c r="C5" i="3"/>
  <c r="C6" i="3"/>
  <c r="C7" i="3"/>
  <c r="C8" i="3"/>
  <c r="C9" i="3"/>
  <c r="C10" i="3"/>
  <c r="C11" i="3"/>
  <c r="C12" i="3"/>
  <c r="C13" i="3"/>
  <c r="C14" i="3"/>
  <c r="C2" i="3"/>
  <c r="E6" i="1" l="1"/>
  <c r="E2" i="1"/>
  <c r="E3" i="1"/>
  <c r="E4" i="1"/>
  <c r="E5" i="1"/>
  <c r="E7" i="1"/>
  <c r="E8" i="1"/>
  <c r="E9" i="1"/>
  <c r="E10" i="1"/>
  <c r="E11" i="1"/>
  <c r="E12" i="1"/>
  <c r="E13" i="1"/>
  <c r="E14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</calcChain>
</file>

<file path=xl/sharedStrings.xml><?xml version="1.0" encoding="utf-8"?>
<sst xmlns="http://schemas.openxmlformats.org/spreadsheetml/2006/main" count="175" uniqueCount="96">
  <si>
    <t>Author_count</t>
  </si>
  <si>
    <t>Edge_count</t>
  </si>
  <si>
    <t>Edge_density</t>
  </si>
  <si>
    <t>Diameter</t>
  </si>
  <si>
    <t>Avg_Degree</t>
  </si>
  <si>
    <t>Deg_Centrlz</t>
  </si>
  <si>
    <t>Mean_distance</t>
  </si>
  <si>
    <t>Top_pagerank</t>
  </si>
  <si>
    <t>Avg_Clustering_Coeff</t>
  </si>
  <si>
    <t>Components</t>
  </si>
  <si>
    <t>Authors_LCC</t>
  </si>
  <si>
    <t>LCC_auth_count</t>
  </si>
  <si>
    <t>LCC_frac_size</t>
  </si>
  <si>
    <t>LCC_edge_density</t>
  </si>
  <si>
    <t>LCC_diameter</t>
  </si>
  <si>
    <t>LCC_top_eigencentrality</t>
  </si>
  <si>
    <t>LCC_mean_distance</t>
  </si>
  <si>
    <t>LCC_top_pagerank</t>
  </si>
  <si>
    <t>Guzdial__Mark</t>
  </si>
  <si>
    <t>Vanegas__Jorge_A.</t>
  </si>
  <si>
    <t>Scanlon__Eileen</t>
  </si>
  <si>
    <t>Turns__Jennifer</t>
  </si>
  <si>
    <t>Sukel__Katherine</t>
  </si>
  <si>
    <t>Suthers__Dan</t>
  </si>
  <si>
    <t>Harrer__Andreas</t>
  </si>
  <si>
    <t>Hoppe__Ulrich</t>
  </si>
  <si>
    <t>Zeini__Sam</t>
  </si>
  <si>
    <t>Rummel__Nikol</t>
  </si>
  <si>
    <t>Weinberger__Armin</t>
  </si>
  <si>
    <t>Pea__Roy</t>
  </si>
  <si>
    <t>Walter__Sarah</t>
  </si>
  <si>
    <t>Law__Nancy</t>
  </si>
  <si>
    <t>Slotta__Jim</t>
  </si>
  <si>
    <t>Zhang__Jianwei</t>
  </si>
  <si>
    <t>Fischer__Frank</t>
  </si>
  <si>
    <t>Wecker__Christof</t>
  </si>
  <si>
    <t>Hmelo.Silver__Cindy</t>
  </si>
  <si>
    <t>Danish__Joshua</t>
  </si>
  <si>
    <t>Zuckerman__Oren</t>
  </si>
  <si>
    <t>Soloway__Elliot</t>
  </si>
  <si>
    <t>Stasko__John</t>
  </si>
  <si>
    <t>Songer__Nancy_Butler</t>
  </si>
  <si>
    <t>Krajcik__Joseph</t>
  </si>
  <si>
    <t>Woolridge__Steven</t>
  </si>
  <si>
    <t>Spada__Hans</t>
  </si>
  <si>
    <t>Troitzsch__H.</t>
  </si>
  <si>
    <t>Stahl__Gerry</t>
  </si>
  <si>
    <t>Maloney__John</t>
  </si>
  <si>
    <t>Welti.Santos__Larissa</t>
  </si>
  <si>
    <t>Erkens__Gijsbert</t>
  </si>
  <si>
    <t>Wilensky__Uri</t>
  </si>
  <si>
    <t>Pinkard__Nichole</t>
  </si>
  <si>
    <t>Wichmann__Astrid</t>
  </si>
  <si>
    <t>Schwarz__Baruch</t>
  </si>
  <si>
    <t>Linn__Marcia</t>
  </si>
  <si>
    <t>Zhang__Helen</t>
  </si>
  <si>
    <t>Reimann__Peter</t>
  </si>
  <si>
    <t>Wiesner__Hartmut</t>
  </si>
  <si>
    <t>Enyedy__Noel</t>
  </si>
  <si>
    <t>Vitale__Jonathan</t>
  </si>
  <si>
    <t>Chan__Carol</t>
  </si>
  <si>
    <t>Biswas__Gautam</t>
  </si>
  <si>
    <t>DeLiema__David</t>
  </si>
  <si>
    <t>Vossoughi__Shirin</t>
  </si>
  <si>
    <t>Wolkenhauer__Rachel</t>
  </si>
  <si>
    <t>CSCL</t>
  </si>
  <si>
    <t>ICLS</t>
  </si>
  <si>
    <t>ISLS</t>
  </si>
  <si>
    <t>Guess: new members only connected to core/central members but not others.</t>
  </si>
  <si>
    <t>Paper_count</t>
  </si>
  <si>
    <t>conf_name</t>
  </si>
  <si>
    <t>year_name</t>
  </si>
  <si>
    <t>Avg_Author_PerPaper</t>
  </si>
  <si>
    <t>ISLS 2021</t>
  </si>
  <si>
    <t>CSCL 1995</t>
  </si>
  <si>
    <t>ICLS 1996
CSCL 1997</t>
  </si>
  <si>
    <t>ICLS 1998
CSCL 1999</t>
  </si>
  <si>
    <t>ICLS 2012
CSCL 2011</t>
  </si>
  <si>
    <t>ICLS 2010
CSCL 2009</t>
  </si>
  <si>
    <t>ICLS 2008
CSCL 2007</t>
  </si>
  <si>
    <t>ICLS 2006
CSCL 2005</t>
  </si>
  <si>
    <t>ICLS 2004
CSCL 2003</t>
  </si>
  <si>
    <t>ICLS 2000
CSCL 2002</t>
  </si>
  <si>
    <t>ICLS 2014
CSCL 2013</t>
  </si>
  <si>
    <t>ICLS 2016
CSCL 2015</t>
  </si>
  <si>
    <t>ICLS 2018
CSCL 2017</t>
  </si>
  <si>
    <t>ICLS 2020
CSCL 2019</t>
  </si>
  <si>
    <t>Kolodner__Janet</t>
  </si>
  <si>
    <t>McLaren__Bruce</t>
  </si>
  <si>
    <t>Moher__Tom</t>
  </si>
  <si>
    <t>Slotta__James</t>
  </si>
  <si>
    <t>Chiu__Jennifer</t>
  </si>
  <si>
    <t>CSCL Edge Density</t>
  </si>
  <si>
    <t>ICLS Edge Density</t>
  </si>
  <si>
    <t>CSCL Num. of Authors</t>
  </si>
  <si>
    <t>ICLS Num. of Authors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</si>
</sst>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 applyBorder="1" applyAlignment="1">
      <alignment wrapText="1"/>
    </xf>
    <xf numFmtId="0" fontId="0" fillId="0" borderId="0" xfId="0" applyAlignment="1">
      <alignment wrapText="1"/>
    </xf>
    <xf numFmtId="49" fontId="18" fillId="0" borderId="0" xfId="0" applyNumberFormat="1" applyFont="1" applyBorder="1" applyAlignment="1">
      <alignment wrapText="1"/>
    </xf>
    <xf numFmtId="0" fontId="0" fillId="0" borderId="0" xfId="0" applyNumberFormat="1"/>
    <xf numFmtId="0" fontId="18" fillId="0" borderId="0" xfId="0" applyNumberFormat="1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0081"/>
      <color rgb="FF0089E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Sheet1!$E$1</c:f>
              <c:strCache>
                <c:ptCount val="1"/>
                <c:pt idx="0">
                  <c:v>CSCL Num. of Authors</c:v>
                </c:pt>
              </c:strCache>
            </c:strRef>
          </c:tx>
          <c:spPr>
            <a:pattFill prst="ltDnDiag">
              <a:fgClr>
                <a:srgbClr val="0070C0"/>
              </a:fgClr>
              <a:bgClr>
                <a:schemeClr val="bg1"/>
              </a:bgClr>
            </a:pattFill>
            <a:ln>
              <a:noFill/>
            </a:ln>
            <a:effectLst/>
          </c:spPr>
          <c:invertIfNegative val="0"/>
          <c:cat>
            <c:numRef>
              <c:f>Sheet1!$D$2:$D$14</c:f>
              <c:numCache>
                <c:formatCode>General</c:formatCode>
                <c:ptCount val="1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</c:numCache>
            </c:numRef>
          </c:cat>
          <c:val>
            <c:numRef>
              <c:f>Sheet1!$E$2:$E$14</c:f>
              <c:numCache>
                <c:formatCode>General</c:formatCode>
                <c:ptCount val="13"/>
                <c:pt idx="0">
                  <c:v>173</c:v>
                </c:pt>
                <c:pt idx="1">
                  <c:v>137</c:v>
                </c:pt>
                <c:pt idx="2">
                  <c:v>193</c:v>
                </c:pt>
                <c:pt idx="3">
                  <c:v>369</c:v>
                </c:pt>
                <c:pt idx="4">
                  <c:v>176</c:v>
                </c:pt>
                <c:pt idx="5">
                  <c:v>253</c:v>
                </c:pt>
                <c:pt idx="6">
                  <c:v>364</c:v>
                </c:pt>
                <c:pt idx="7">
                  <c:v>404</c:v>
                </c:pt>
                <c:pt idx="8">
                  <c:v>649</c:v>
                </c:pt>
                <c:pt idx="9">
                  <c:v>588</c:v>
                </c:pt>
                <c:pt idx="10">
                  <c:v>294</c:v>
                </c:pt>
                <c:pt idx="11">
                  <c:v>399</c:v>
                </c:pt>
                <c:pt idx="12">
                  <c:v>644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7F9-4A36-B78F-391526C348C0}"/>
            </c:ext>
          </c:extLst>
        </c:ser>
        <c:ser>
          <c:idx val="2"/>
          <c:order val="2"/>
          <c:tx>
            <c:strRef>
              <c:f>Sheet1!$K$1</c:f>
              <c:strCache>
                <c:ptCount val="1"/>
                <c:pt idx="0">
                  <c:v>ICLS Num. of Authors</c:v>
                </c:pt>
              </c:strCache>
            </c:strRef>
          </c:tx>
          <c:spPr>
            <a:solidFill>
              <a:srgbClr val="C00000"/>
            </a:solidFill>
            <a:ln>
              <a:noFill/>
            </a:ln>
            <a:effectLst/>
          </c:spPr>
          <c:invertIfNegative val="0"/>
          <c:cat>
            <c:numRef>
              <c:f>Sheet1!$D$2:$D$14</c:f>
              <c:numCache>
                <c:formatCode>General</c:formatCode>
                <c:ptCount val="1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</c:numCache>
            </c:numRef>
          </c:cat>
          <c:val>
            <c:numRef>
              <c:f>Sheet1!$K$2:$K$14</c:f>
              <c:numCache>
                <c:formatCode>General</c:formatCode>
                <c:ptCount val="13"/>
                <c:pt idx="0">
                  <c:v>195</c:v>
                </c:pt>
                <c:pt idx="1">
                  <c:v>160</c:v>
                </c:pt>
                <c:pt idx="2">
                  <c:v>206</c:v>
                </c:pt>
                <c:pt idx="4">
                  <c:v>370</c:v>
                </c:pt>
                <c:pt idx="5">
                  <c:v>470</c:v>
                </c:pt>
                <c:pt idx="6">
                  <c:v>629</c:v>
                </c:pt>
                <c:pt idx="7">
                  <c:v>763</c:v>
                </c:pt>
                <c:pt idx="8">
                  <c:v>548</c:v>
                </c:pt>
                <c:pt idx="9">
                  <c:v>897</c:v>
                </c:pt>
                <c:pt idx="10">
                  <c:v>542</c:v>
                </c:pt>
                <c:pt idx="11">
                  <c:v>1181</c:v>
                </c:pt>
                <c:pt idx="12">
                  <c:v>1549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7F9-4A36-B78F-391526C348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44455664"/>
        <c:axId val="2044456496"/>
      </c:barChart>
      <c:lineChart>
        <c:grouping val="standard"/>
        <c:varyColors val="0"/>
        <c:ser>
          <c:idx val="1"/>
          <c:order val="1"/>
          <c:tx>
            <c:strRef>
              <c:f>Sheet1!$F$1</c:f>
              <c:strCache>
                <c:ptCount val="1"/>
                <c:pt idx="0">
                  <c:v>CSCL Edge Density</c:v>
                </c:pt>
              </c:strCache>
            </c:strRef>
          </c:tx>
          <c:spPr>
            <a:ln w="28575" cap="rnd">
              <a:solidFill>
                <a:srgbClr val="0070C0"/>
              </a:solidFill>
              <a:prstDash val="dash"/>
              <a:round/>
            </a:ln>
            <a:effectLst/>
          </c:spPr>
          <c:marker>
            <c:symbol val="none"/>
          </c:marker>
          <c:cat>
            <c:numRef>
              <c:f>Sheet1!$D$2:$D$14</c:f>
              <c:numCache>
                <c:formatCode>General</c:formatCode>
                <c:ptCount val="1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</c:numCache>
            </c:numRef>
          </c:cat>
          <c:val>
            <c:numRef>
              <c:f>Sheet1!$F$2:$F$14</c:f>
              <c:numCache>
                <c:formatCode>General</c:formatCode>
                <c:ptCount val="13"/>
                <c:pt idx="0">
                  <c:v>1.4E-2</c:v>
                </c:pt>
                <c:pt idx="1">
                  <c:v>1.9E-2</c:v>
                </c:pt>
                <c:pt idx="2">
                  <c:v>1.2E-2</c:v>
                </c:pt>
                <c:pt idx="3">
                  <c:v>8.0000000000000002E-3</c:v>
                </c:pt>
                <c:pt idx="4">
                  <c:v>1.4999999999999999E-2</c:v>
                </c:pt>
                <c:pt idx="5">
                  <c:v>1.2999999999999999E-2</c:v>
                </c:pt>
                <c:pt idx="6">
                  <c:v>0.01</c:v>
                </c:pt>
                <c:pt idx="7">
                  <c:v>8.9999999999999993E-3</c:v>
                </c:pt>
                <c:pt idx="8">
                  <c:v>0.01</c:v>
                </c:pt>
                <c:pt idx="9">
                  <c:v>6.0000000000000001E-3</c:v>
                </c:pt>
                <c:pt idx="10">
                  <c:v>2.1999999999999999E-2</c:v>
                </c:pt>
                <c:pt idx="11">
                  <c:v>1.7000000000000001E-2</c:v>
                </c:pt>
                <c:pt idx="12">
                  <c:v>1.2E-2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7F9-4A36-B78F-391526C348C0}"/>
            </c:ext>
          </c:extLst>
        </c:ser>
        <c:ser>
          <c:idx val="3"/>
          <c:order val="3"/>
          <c:tx>
            <c:strRef>
              <c:f>Sheet1!$L$1</c:f>
              <c:strCache>
                <c:ptCount val="1"/>
                <c:pt idx="0">
                  <c:v>ICLS Edge Density</c:v>
                </c:pt>
              </c:strCache>
            </c:strRef>
          </c:tx>
          <c:spPr>
            <a:ln w="28575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cat>
            <c:numRef>
              <c:f>Sheet1!$D$2:$D$14</c:f>
              <c:numCache>
                <c:formatCode>General</c:formatCode>
                <c:ptCount val="1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</c:numCache>
            </c:numRef>
          </c:cat>
          <c:val>
            <c:numRef>
              <c:f>Sheet1!$L$2:$L$14</c:f>
              <c:numCache>
                <c:formatCode>General</c:formatCode>
                <c:ptCount val="13"/>
                <c:pt idx="0">
                  <c:v>1.9E-2</c:v>
                </c:pt>
                <c:pt idx="1">
                  <c:v>1.4999999999999999E-2</c:v>
                </c:pt>
                <c:pt idx="2">
                  <c:v>1.9E-2</c:v>
                </c:pt>
                <c:pt idx="4">
                  <c:v>0.01</c:v>
                </c:pt>
                <c:pt idx="5">
                  <c:v>7.0000000000000001E-3</c:v>
                </c:pt>
                <c:pt idx="6">
                  <c:v>1.0999999999999999E-2</c:v>
                </c:pt>
                <c:pt idx="7">
                  <c:v>6.0000000000000001E-3</c:v>
                </c:pt>
                <c:pt idx="8">
                  <c:v>8.9999999999999993E-3</c:v>
                </c:pt>
                <c:pt idx="9">
                  <c:v>7.0000000000000001E-3</c:v>
                </c:pt>
                <c:pt idx="10">
                  <c:v>1.0999999999999999E-2</c:v>
                </c:pt>
                <c:pt idx="11">
                  <c:v>5.0000000000000001E-3</c:v>
                </c:pt>
                <c:pt idx="12">
                  <c:v>6.0000000000000001E-3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7F9-4A36-B78F-391526C348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80171376"/>
        <c:axId val="780170960"/>
      </c:lineChart>
      <c:catAx>
        <c:axId val="204445566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1200"/>
                  <a:t>The n-th Conference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2044456496"/>
        <c:crosses val="autoZero"/>
        <c:auto val="1"/>
        <c:lblAlgn val="ctr"/>
        <c:lblOffset val="100"/>
        <c:noMultiLvlLbl val="0"/>
      </c:catAx>
      <c:valAx>
        <c:axId val="2044456496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1200"/>
                  <a:t>Number of Authors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2044455664"/>
        <c:crosses val="autoZero"/>
        <c:crossBetween val="between"/>
      </c:valAx>
      <c:valAx>
        <c:axId val="780170960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1200"/>
                  <a:t>Edge Density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780171376"/>
        <c:crosses val="max"/>
        <c:crossBetween val="between"/>
      </c:valAx>
      <c:catAx>
        <c:axId val="78017137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78017096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050"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Author</a:t>
            </a:r>
            <a:r>
              <a:rPr lang="en-US" baseline="0"/>
              <a:t> </a:t>
            </a:r>
            <a:r>
              <a:rPr lang="en-US" altLang="zh-CN" baseline="0"/>
              <a:t>C</a:t>
            </a:r>
            <a:r>
              <a:rPr lang="en-US"/>
              <a:t>ount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ISLS_metrics_1995_2021!$A$2</c:f>
              <c:strCache>
                <c:ptCount val="1"/>
                <c:pt idx="0">
                  <c:v>CSCL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Vis!$J$1:$J$14</c:f>
              <c:strCache>
                <c:ptCount val="14"/>
                <c:pt idx="0">
                  <c:v>CSCL 1995</c:v>
                </c:pt>
                <c:pt idx="1">
                  <c:v>ICLS 1996
CSCL 1997</c:v>
                </c:pt>
                <c:pt idx="2">
                  <c:v>ICLS 1998
CSCL 1999</c:v>
                </c:pt>
                <c:pt idx="3">
                  <c:v>ICLS 2000
CSCL 2002</c:v>
                </c:pt>
                <c:pt idx="4">
                  <c:v>ICLS 2004
CSCL 2003</c:v>
                </c:pt>
                <c:pt idx="5">
                  <c:v>ICLS 2006
CSCL 2005</c:v>
                </c:pt>
                <c:pt idx="6">
                  <c:v>ICLS 2008
CSCL 2007</c:v>
                </c:pt>
                <c:pt idx="7">
                  <c:v>ICLS 2010
CSCL 2009</c:v>
                </c:pt>
                <c:pt idx="8">
                  <c:v>ICLS 2012
CSCL 2011</c:v>
                </c:pt>
                <c:pt idx="9">
                  <c:v>ICLS 2014
CSCL 2013</c:v>
                </c:pt>
                <c:pt idx="10">
                  <c:v>ICLS 2016
CSCL 2015</c:v>
                </c:pt>
                <c:pt idx="11">
                  <c:v>ICLS 2018
CSCL 2017</c:v>
                </c:pt>
                <c:pt idx="12">
                  <c:v>ICLS 2020
CSCL 2019</c:v>
                </c:pt>
                <c:pt idx="13">
                  <c:v>ISLS 2021</c:v>
                </c:pt>
              </c:strCache>
            </c:strRef>
          </c:cat>
          <c:val>
            <c:numRef>
              <c:f>(ISLS_metrics_1995_2021!$D$2:$D$14,ISLS_metrics_1995_2021!$D$28)</c:f>
              <c:numCache>
                <c:formatCode>General</c:formatCode>
                <c:ptCount val="14"/>
                <c:pt idx="0">
                  <c:v>173</c:v>
                </c:pt>
                <c:pt idx="1">
                  <c:v>137</c:v>
                </c:pt>
                <c:pt idx="2">
                  <c:v>193</c:v>
                </c:pt>
                <c:pt idx="3">
                  <c:v>369</c:v>
                </c:pt>
                <c:pt idx="4">
                  <c:v>176</c:v>
                </c:pt>
                <c:pt idx="5">
                  <c:v>253</c:v>
                </c:pt>
                <c:pt idx="6">
                  <c:v>364</c:v>
                </c:pt>
                <c:pt idx="7">
                  <c:v>404</c:v>
                </c:pt>
                <c:pt idx="8">
                  <c:v>649</c:v>
                </c:pt>
                <c:pt idx="9">
                  <c:v>588</c:v>
                </c:pt>
                <c:pt idx="10">
                  <c:v>294</c:v>
                </c:pt>
                <c:pt idx="11">
                  <c:v>399</c:v>
                </c:pt>
                <c:pt idx="12">
                  <c:v>644</c:v>
                </c:pt>
                <c:pt idx="13">
                  <c:v>1042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E630-4483-A960-2CD85CEA160D}"/>
            </c:ext>
          </c:extLst>
        </c:ser>
        <c:ser>
          <c:idx val="1"/>
          <c:order val="1"/>
          <c:tx>
            <c:strRef>
              <c:f>ISLS_metrics_1995_2021!$A$16</c:f>
              <c:strCache>
                <c:ptCount val="1"/>
                <c:pt idx="0">
                  <c:v>ICLS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Vis!$J$1:$J$14</c:f>
              <c:strCache>
                <c:ptCount val="14"/>
                <c:pt idx="0">
                  <c:v>CSCL 1995</c:v>
                </c:pt>
                <c:pt idx="1">
                  <c:v>ICLS 1996
CSCL 1997</c:v>
                </c:pt>
                <c:pt idx="2">
                  <c:v>ICLS 1998
CSCL 1999</c:v>
                </c:pt>
                <c:pt idx="3">
                  <c:v>ICLS 2000
CSCL 2002</c:v>
                </c:pt>
                <c:pt idx="4">
                  <c:v>ICLS 2004
CSCL 2003</c:v>
                </c:pt>
                <c:pt idx="5">
                  <c:v>ICLS 2006
CSCL 2005</c:v>
                </c:pt>
                <c:pt idx="6">
                  <c:v>ICLS 2008
CSCL 2007</c:v>
                </c:pt>
                <c:pt idx="7">
                  <c:v>ICLS 2010
CSCL 2009</c:v>
                </c:pt>
                <c:pt idx="8">
                  <c:v>ICLS 2012
CSCL 2011</c:v>
                </c:pt>
                <c:pt idx="9">
                  <c:v>ICLS 2014
CSCL 2013</c:v>
                </c:pt>
                <c:pt idx="10">
                  <c:v>ICLS 2016
CSCL 2015</c:v>
                </c:pt>
                <c:pt idx="11">
                  <c:v>ICLS 2018
CSCL 2017</c:v>
                </c:pt>
                <c:pt idx="12">
                  <c:v>ICLS 2020
CSCL 2019</c:v>
                </c:pt>
                <c:pt idx="13">
                  <c:v>ISLS 2021</c:v>
                </c:pt>
              </c:strCache>
            </c:strRef>
          </c:cat>
          <c:val>
            <c:numRef>
              <c:f>ISLS_metrics_1995_2021!$D$15:$D$28</c:f>
              <c:numCache>
                <c:formatCode>General</c:formatCode>
                <c:ptCount val="14"/>
                <c:pt idx="1">
                  <c:v>195</c:v>
                </c:pt>
                <c:pt idx="2">
                  <c:v>160</c:v>
                </c:pt>
                <c:pt idx="3">
                  <c:v>206</c:v>
                </c:pt>
                <c:pt idx="4">
                  <c:v>370</c:v>
                </c:pt>
                <c:pt idx="5">
                  <c:v>470</c:v>
                </c:pt>
                <c:pt idx="6">
                  <c:v>629</c:v>
                </c:pt>
                <c:pt idx="7">
                  <c:v>763</c:v>
                </c:pt>
                <c:pt idx="8">
                  <c:v>548</c:v>
                </c:pt>
                <c:pt idx="9">
                  <c:v>897</c:v>
                </c:pt>
                <c:pt idx="10">
                  <c:v>542</c:v>
                </c:pt>
                <c:pt idx="11">
                  <c:v>1181</c:v>
                </c:pt>
                <c:pt idx="12">
                  <c:v>1549</c:v>
                </c:pt>
                <c:pt idx="13">
                  <c:v>1042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E630-4483-A960-2CD85CEA16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23737856"/>
        <c:axId val="1223738688"/>
      </c:lineChart>
      <c:catAx>
        <c:axId val="12237378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3738688"/>
        <c:crosses val="autoZero"/>
        <c:auto val="1"/>
        <c:lblAlgn val="ctr"/>
        <c:lblOffset val="100"/>
        <c:noMultiLvlLbl val="0"/>
      </c:catAx>
      <c:valAx>
        <c:axId val="1223738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3737856"/>
        <c:crosses val="autoZero"/>
        <c:crossBetween val="between"/>
      </c:valAx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Edge Density</a:t>
            </a:r>
            <a:endParaRPr lang="en-US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ISLS_metrics_1995_2021!$A$2</c:f>
              <c:strCache>
                <c:ptCount val="1"/>
                <c:pt idx="0">
                  <c:v>CSCL</c:v>
                </c:pt>
              </c:strCache>
            </c:strRef>
          </c:tx>
          <c:spPr>
            <a:ln w="28575">
              <a:solidFill>
                <a:schemeClr val="accent2"/>
              </a:solidFill>
            </a:ln>
          </c:spPr>
          <c:marker>
            <c:symbol val="none"/>
          </c:marker>
          <c:cat>
            <c:strRef>
              <c:f>Vis!$J$1:$J$14</c:f>
              <c:strCache>
                <c:ptCount val="14"/>
                <c:pt idx="0">
                  <c:v>CSCL 1995</c:v>
                </c:pt>
                <c:pt idx="1">
                  <c:v>ICLS 1996
CSCL 1997</c:v>
                </c:pt>
                <c:pt idx="2">
                  <c:v>ICLS 1998
CSCL 1999</c:v>
                </c:pt>
                <c:pt idx="3">
                  <c:v>ICLS 2000
CSCL 2002</c:v>
                </c:pt>
                <c:pt idx="4">
                  <c:v>ICLS 2004
CSCL 2003</c:v>
                </c:pt>
                <c:pt idx="5">
                  <c:v>ICLS 2006
CSCL 2005</c:v>
                </c:pt>
                <c:pt idx="6">
                  <c:v>ICLS 2008
CSCL 2007</c:v>
                </c:pt>
                <c:pt idx="7">
                  <c:v>ICLS 2010
CSCL 2009</c:v>
                </c:pt>
                <c:pt idx="8">
                  <c:v>ICLS 2012
CSCL 2011</c:v>
                </c:pt>
                <c:pt idx="9">
                  <c:v>ICLS 2014
CSCL 2013</c:v>
                </c:pt>
                <c:pt idx="10">
                  <c:v>ICLS 2016
CSCL 2015</c:v>
                </c:pt>
                <c:pt idx="11">
                  <c:v>ICLS 2018
CSCL 2017</c:v>
                </c:pt>
                <c:pt idx="12">
                  <c:v>ICLS 2020
CSCL 2019</c:v>
                </c:pt>
                <c:pt idx="13">
                  <c:v>ISLS 2021</c:v>
                </c:pt>
              </c:strCache>
            </c:strRef>
          </c:cat>
          <c:val>
            <c:numRef>
              <c:f>(ISLS_metrics_1995_2021!$G$2:$G$14,ISLS_metrics_1995_2021!$G$28)</c:f>
              <c:numCache>
                <c:formatCode>General</c:formatCode>
                <c:ptCount val="14"/>
                <c:pt idx="0">
                  <c:v>1.4E-2</c:v>
                </c:pt>
                <c:pt idx="1">
                  <c:v>1.9E-2</c:v>
                </c:pt>
                <c:pt idx="2">
                  <c:v>1.2E-2</c:v>
                </c:pt>
                <c:pt idx="3">
                  <c:v>8.0000000000000002E-3</c:v>
                </c:pt>
                <c:pt idx="4">
                  <c:v>1.4999999999999999E-2</c:v>
                </c:pt>
                <c:pt idx="5">
                  <c:v>1.2999999999999999E-2</c:v>
                </c:pt>
                <c:pt idx="6">
                  <c:v>0.01</c:v>
                </c:pt>
                <c:pt idx="7">
                  <c:v>8.9999999999999993E-3</c:v>
                </c:pt>
                <c:pt idx="8">
                  <c:v>0.01</c:v>
                </c:pt>
                <c:pt idx="9">
                  <c:v>6.0000000000000001E-3</c:v>
                </c:pt>
                <c:pt idx="10">
                  <c:v>2.1999999999999999E-2</c:v>
                </c:pt>
                <c:pt idx="11">
                  <c:v>1.7000000000000001E-2</c:v>
                </c:pt>
                <c:pt idx="12">
                  <c:v>1.2E-2</c:v>
                </c:pt>
                <c:pt idx="13">
                  <c:v>6.0000000000000001E-3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89D-4E79-A6F0-520A73924930}"/>
            </c:ext>
          </c:extLst>
        </c:ser>
        <c:ser>
          <c:idx val="1"/>
          <c:order val="1"/>
          <c:tx>
            <c:strRef>
              <c:f>ISLS_metrics_1995_2021!$A$16</c:f>
              <c:strCache>
                <c:ptCount val="1"/>
                <c:pt idx="0">
                  <c:v>ICLS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Vis!$J$1:$J$14</c:f>
              <c:strCache>
                <c:ptCount val="14"/>
                <c:pt idx="0">
                  <c:v>CSCL 1995</c:v>
                </c:pt>
                <c:pt idx="1">
                  <c:v>ICLS 1996
CSCL 1997</c:v>
                </c:pt>
                <c:pt idx="2">
                  <c:v>ICLS 1998
CSCL 1999</c:v>
                </c:pt>
                <c:pt idx="3">
                  <c:v>ICLS 2000
CSCL 2002</c:v>
                </c:pt>
                <c:pt idx="4">
                  <c:v>ICLS 2004
CSCL 2003</c:v>
                </c:pt>
                <c:pt idx="5">
                  <c:v>ICLS 2006
CSCL 2005</c:v>
                </c:pt>
                <c:pt idx="6">
                  <c:v>ICLS 2008
CSCL 2007</c:v>
                </c:pt>
                <c:pt idx="7">
                  <c:v>ICLS 2010
CSCL 2009</c:v>
                </c:pt>
                <c:pt idx="8">
                  <c:v>ICLS 2012
CSCL 2011</c:v>
                </c:pt>
                <c:pt idx="9">
                  <c:v>ICLS 2014
CSCL 2013</c:v>
                </c:pt>
                <c:pt idx="10">
                  <c:v>ICLS 2016
CSCL 2015</c:v>
                </c:pt>
                <c:pt idx="11">
                  <c:v>ICLS 2018
CSCL 2017</c:v>
                </c:pt>
                <c:pt idx="12">
                  <c:v>ICLS 2020
CSCL 2019</c:v>
                </c:pt>
                <c:pt idx="13">
                  <c:v>ISLS 2021</c:v>
                </c:pt>
              </c:strCache>
            </c:strRef>
          </c:cat>
          <c:val>
            <c:numRef>
              <c:f>ISLS_metrics_1995_2021!$G$15:$G$28</c:f>
              <c:numCache>
                <c:formatCode>General</c:formatCode>
                <c:ptCount val="14"/>
                <c:pt idx="1">
                  <c:v>1.9E-2</c:v>
                </c:pt>
                <c:pt idx="2">
                  <c:v>1.4999999999999999E-2</c:v>
                </c:pt>
                <c:pt idx="3">
                  <c:v>1.9E-2</c:v>
                </c:pt>
                <c:pt idx="4">
                  <c:v>0.01</c:v>
                </c:pt>
                <c:pt idx="5">
                  <c:v>7.0000000000000001E-3</c:v>
                </c:pt>
                <c:pt idx="6">
                  <c:v>1.0999999999999999E-2</c:v>
                </c:pt>
                <c:pt idx="7">
                  <c:v>6.0000000000000001E-3</c:v>
                </c:pt>
                <c:pt idx="8">
                  <c:v>8.9999999999999993E-3</c:v>
                </c:pt>
                <c:pt idx="9">
                  <c:v>7.0000000000000001E-3</c:v>
                </c:pt>
                <c:pt idx="10">
                  <c:v>1.0999999999999999E-2</c:v>
                </c:pt>
                <c:pt idx="11">
                  <c:v>5.0000000000000001E-3</c:v>
                </c:pt>
                <c:pt idx="12">
                  <c:v>6.0000000000000001E-3</c:v>
                </c:pt>
                <c:pt idx="13">
                  <c:v>6.0000000000000001E-3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89D-4E79-A6F0-520A739249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23737856"/>
        <c:axId val="1223738688"/>
      </c:lineChart>
      <c:catAx>
        <c:axId val="12237378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3738688"/>
        <c:crosses val="autoZero"/>
        <c:auto val="1"/>
        <c:lblAlgn val="ctr"/>
        <c:lblOffset val="100"/>
        <c:noMultiLvlLbl val="0"/>
      </c:catAx>
      <c:valAx>
        <c:axId val="1223738688"/>
        <c:scaling>
          <c:orientation val="minMax"/>
          <c:max val="2.5000000000000005E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3737856"/>
        <c:crosses val="autoZero"/>
        <c:crossBetween val="between"/>
      </c:valAx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CSCL + ISLS Diameter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ISLS_metrics_1995_2021!$H$1</c:f>
              <c:strCache>
                <c:ptCount val="1"/>
                <c:pt idx="0">
                  <c:v>Diameter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(ISLS_metrics_1995_2021!$B$2:$B$14,ISLS_metrics_1995_2021!$B$28)</c:f>
              <c:numCache>
                <c:formatCode>General</c:formatCode>
                <c:ptCount val="14"/>
                <c:pt idx="0">
                  <c:v>1995</c:v>
                </c:pt>
                <c:pt idx="1">
                  <c:v>1997</c:v>
                </c:pt>
                <c:pt idx="2">
                  <c:v>1999</c:v>
                </c:pt>
                <c:pt idx="3">
                  <c:v>2002</c:v>
                </c:pt>
                <c:pt idx="4">
                  <c:v>2003</c:v>
                </c:pt>
                <c:pt idx="5">
                  <c:v>2005</c:v>
                </c:pt>
                <c:pt idx="6">
                  <c:v>2007</c:v>
                </c:pt>
                <c:pt idx="7">
                  <c:v>2009</c:v>
                </c:pt>
                <c:pt idx="8">
                  <c:v>2011</c:v>
                </c:pt>
                <c:pt idx="9">
                  <c:v>2013</c:v>
                </c:pt>
                <c:pt idx="10">
                  <c:v>2015</c:v>
                </c:pt>
                <c:pt idx="11">
                  <c:v>2017</c:v>
                </c:pt>
                <c:pt idx="12">
                  <c:v>2019</c:v>
                </c:pt>
                <c:pt idx="13">
                  <c:v>2021</c:v>
                </c:pt>
              </c:numCache>
            </c:numRef>
          </c:cat>
          <c:val>
            <c:numRef>
              <c:f>(ISLS_metrics_1995_2021!$H$2:$H$14,ISLS_metrics_1995_2021!$H$28)</c:f>
              <c:numCache>
                <c:formatCode>General</c:formatCode>
                <c:ptCount val="14"/>
                <c:pt idx="0">
                  <c:v>2</c:v>
                </c:pt>
                <c:pt idx="1">
                  <c:v>3</c:v>
                </c:pt>
                <c:pt idx="2">
                  <c:v>2</c:v>
                </c:pt>
                <c:pt idx="3">
                  <c:v>5</c:v>
                </c:pt>
                <c:pt idx="4">
                  <c:v>2</c:v>
                </c:pt>
                <c:pt idx="5">
                  <c:v>3</c:v>
                </c:pt>
                <c:pt idx="6">
                  <c:v>6</c:v>
                </c:pt>
                <c:pt idx="7">
                  <c:v>5</c:v>
                </c:pt>
                <c:pt idx="8">
                  <c:v>11</c:v>
                </c:pt>
                <c:pt idx="9">
                  <c:v>6</c:v>
                </c:pt>
                <c:pt idx="10">
                  <c:v>6</c:v>
                </c:pt>
                <c:pt idx="11">
                  <c:v>6</c:v>
                </c:pt>
                <c:pt idx="12">
                  <c:v>9</c:v>
                </c:pt>
                <c:pt idx="13">
                  <c:v>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034-4007-A6A7-B4A1DC1158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23737856"/>
        <c:axId val="1223738688"/>
      </c:lineChart>
      <c:catAx>
        <c:axId val="12237378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3738688"/>
        <c:crosses val="autoZero"/>
        <c:auto val="1"/>
        <c:lblAlgn val="ctr"/>
        <c:lblOffset val="100"/>
        <c:noMultiLvlLbl val="0"/>
      </c:catAx>
      <c:valAx>
        <c:axId val="1223738688"/>
        <c:scaling>
          <c:orientation val="minMax"/>
          <c:max val="16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37378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ICLS + ISLS Diameter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ISLS_metrics_1995_2021!$H$1</c:f>
              <c:strCache>
                <c:ptCount val="1"/>
                <c:pt idx="0">
                  <c:v>Diameter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ISLS_metrics_1995_2021!$B$16:$B$28</c:f>
              <c:numCache>
                <c:formatCode>General</c:formatCode>
                <c:ptCount val="13"/>
                <c:pt idx="0">
                  <c:v>1996</c:v>
                </c:pt>
                <c:pt idx="1">
                  <c:v>1998</c:v>
                </c:pt>
                <c:pt idx="2">
                  <c:v>2000</c:v>
                </c:pt>
                <c:pt idx="3">
                  <c:v>2004</c:v>
                </c:pt>
                <c:pt idx="4">
                  <c:v>2006</c:v>
                </c:pt>
                <c:pt idx="5">
                  <c:v>2008</c:v>
                </c:pt>
                <c:pt idx="6">
                  <c:v>2010</c:v>
                </c:pt>
                <c:pt idx="7">
                  <c:v>2012</c:v>
                </c:pt>
                <c:pt idx="8">
                  <c:v>2014</c:v>
                </c:pt>
                <c:pt idx="9">
                  <c:v>2016</c:v>
                </c:pt>
                <c:pt idx="10">
                  <c:v>2018</c:v>
                </c:pt>
                <c:pt idx="11">
                  <c:v>2020</c:v>
                </c:pt>
                <c:pt idx="12">
                  <c:v>2021</c:v>
                </c:pt>
              </c:numCache>
            </c:numRef>
          </c:cat>
          <c:val>
            <c:numRef>
              <c:f>ISLS_metrics_1995_2021!$H$16:$H$28</c:f>
              <c:numCache>
                <c:formatCode>General</c:formatCode>
                <c:ptCount val="13"/>
                <c:pt idx="0">
                  <c:v>5</c:v>
                </c:pt>
                <c:pt idx="1">
                  <c:v>3</c:v>
                </c:pt>
                <c:pt idx="2">
                  <c:v>3</c:v>
                </c:pt>
                <c:pt idx="3">
                  <c:v>5</c:v>
                </c:pt>
                <c:pt idx="4">
                  <c:v>7</c:v>
                </c:pt>
                <c:pt idx="5">
                  <c:v>13</c:v>
                </c:pt>
                <c:pt idx="6">
                  <c:v>11</c:v>
                </c:pt>
                <c:pt idx="7">
                  <c:v>14</c:v>
                </c:pt>
                <c:pt idx="8">
                  <c:v>13</c:v>
                </c:pt>
                <c:pt idx="9">
                  <c:v>7</c:v>
                </c:pt>
                <c:pt idx="10">
                  <c:v>12</c:v>
                </c:pt>
                <c:pt idx="11">
                  <c:v>12</c:v>
                </c:pt>
                <c:pt idx="12">
                  <c:v>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B4E-4FA6-AF10-02BF3C8A01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23737856"/>
        <c:axId val="1223738688"/>
      </c:lineChart>
      <c:catAx>
        <c:axId val="12237378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3738688"/>
        <c:crosses val="autoZero"/>
        <c:auto val="1"/>
        <c:lblAlgn val="ctr"/>
        <c:lblOffset val="100"/>
        <c:noMultiLvlLbl val="0"/>
      </c:catAx>
      <c:valAx>
        <c:axId val="1223738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37378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ICLS + ISLS Average Degree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ISLS_metrics_1995_2021!$I$1</c:f>
              <c:strCache>
                <c:ptCount val="1"/>
                <c:pt idx="0">
                  <c:v>Avg_Degree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ISLS_metrics_1995_2021!$B$16:$B$28</c:f>
              <c:numCache>
                <c:formatCode>General</c:formatCode>
                <c:ptCount val="13"/>
                <c:pt idx="0">
                  <c:v>1996</c:v>
                </c:pt>
                <c:pt idx="1">
                  <c:v>1998</c:v>
                </c:pt>
                <c:pt idx="2">
                  <c:v>2000</c:v>
                </c:pt>
                <c:pt idx="3">
                  <c:v>2004</c:v>
                </c:pt>
                <c:pt idx="4">
                  <c:v>2006</c:v>
                </c:pt>
                <c:pt idx="5">
                  <c:v>2008</c:v>
                </c:pt>
                <c:pt idx="6">
                  <c:v>2010</c:v>
                </c:pt>
                <c:pt idx="7">
                  <c:v>2012</c:v>
                </c:pt>
                <c:pt idx="8">
                  <c:v>2014</c:v>
                </c:pt>
                <c:pt idx="9">
                  <c:v>2016</c:v>
                </c:pt>
                <c:pt idx="10">
                  <c:v>2018</c:v>
                </c:pt>
                <c:pt idx="11">
                  <c:v>2020</c:v>
                </c:pt>
                <c:pt idx="12">
                  <c:v>2021</c:v>
                </c:pt>
              </c:numCache>
            </c:numRef>
          </c:cat>
          <c:val>
            <c:numRef>
              <c:f>ISLS_metrics_1995_2021!$I$16:$I$28</c:f>
              <c:numCache>
                <c:formatCode>General</c:formatCode>
                <c:ptCount val="13"/>
                <c:pt idx="0">
                  <c:v>3.6</c:v>
                </c:pt>
                <c:pt idx="1">
                  <c:v>2.3370000000000002</c:v>
                </c:pt>
                <c:pt idx="2">
                  <c:v>3.8450000000000002</c:v>
                </c:pt>
                <c:pt idx="3">
                  <c:v>3.649</c:v>
                </c:pt>
                <c:pt idx="4">
                  <c:v>3.4340000000000002</c:v>
                </c:pt>
                <c:pt idx="5">
                  <c:v>6.8780000000000001</c:v>
                </c:pt>
                <c:pt idx="6">
                  <c:v>4.343</c:v>
                </c:pt>
                <c:pt idx="7">
                  <c:v>4.7039999999999997</c:v>
                </c:pt>
                <c:pt idx="8">
                  <c:v>6.1740000000000004</c:v>
                </c:pt>
                <c:pt idx="9">
                  <c:v>5.742</c:v>
                </c:pt>
                <c:pt idx="10">
                  <c:v>6.3520000000000003</c:v>
                </c:pt>
                <c:pt idx="11">
                  <c:v>9.0139999999999993</c:v>
                </c:pt>
                <c:pt idx="12">
                  <c:v>6.1710000000000003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02D-4667-842E-923568C137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23737856"/>
        <c:axId val="1223738688"/>
      </c:lineChart>
      <c:catAx>
        <c:axId val="12237378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3738688"/>
        <c:crosses val="autoZero"/>
        <c:auto val="1"/>
        <c:lblAlgn val="ctr"/>
        <c:lblOffset val="100"/>
        <c:noMultiLvlLbl val="0"/>
      </c:catAx>
      <c:valAx>
        <c:axId val="1223738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37378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CSCL + ISLS Average Degree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ISLS_metrics_1995_2021!$I$1</c:f>
              <c:strCache>
                <c:ptCount val="1"/>
                <c:pt idx="0">
                  <c:v>Avg_Degree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(ISLS_metrics_1995_2021!$B$2:$B$14,ISLS_metrics_1995_2021!$B$28)</c:f>
              <c:numCache>
                <c:formatCode>General</c:formatCode>
                <c:ptCount val="14"/>
                <c:pt idx="0">
                  <c:v>1995</c:v>
                </c:pt>
                <c:pt idx="1">
                  <c:v>1997</c:v>
                </c:pt>
                <c:pt idx="2">
                  <c:v>1999</c:v>
                </c:pt>
                <c:pt idx="3">
                  <c:v>2002</c:v>
                </c:pt>
                <c:pt idx="4">
                  <c:v>2003</c:v>
                </c:pt>
                <c:pt idx="5">
                  <c:v>2005</c:v>
                </c:pt>
                <c:pt idx="6">
                  <c:v>2007</c:v>
                </c:pt>
                <c:pt idx="7">
                  <c:v>2009</c:v>
                </c:pt>
                <c:pt idx="8">
                  <c:v>2011</c:v>
                </c:pt>
                <c:pt idx="9">
                  <c:v>2013</c:v>
                </c:pt>
                <c:pt idx="10">
                  <c:v>2015</c:v>
                </c:pt>
                <c:pt idx="11">
                  <c:v>2017</c:v>
                </c:pt>
                <c:pt idx="12">
                  <c:v>2019</c:v>
                </c:pt>
                <c:pt idx="13">
                  <c:v>2021</c:v>
                </c:pt>
              </c:numCache>
            </c:numRef>
          </c:cat>
          <c:val>
            <c:numRef>
              <c:f>(ISLS_metrics_1995_2021!$I$2:$I$14,ISLS_metrics_1995_2021!$I$28)</c:f>
              <c:numCache>
                <c:formatCode>General</c:formatCode>
                <c:ptCount val="14"/>
                <c:pt idx="0">
                  <c:v>2.4159999999999999</c:v>
                </c:pt>
                <c:pt idx="1">
                  <c:v>2.613</c:v>
                </c:pt>
                <c:pt idx="2">
                  <c:v>2.3420000000000001</c:v>
                </c:pt>
                <c:pt idx="3">
                  <c:v>2.84</c:v>
                </c:pt>
                <c:pt idx="4">
                  <c:v>2.625</c:v>
                </c:pt>
                <c:pt idx="5">
                  <c:v>3.3039999999999998</c:v>
                </c:pt>
                <c:pt idx="6">
                  <c:v>3.7250000000000001</c:v>
                </c:pt>
                <c:pt idx="7">
                  <c:v>3.5150000000000001</c:v>
                </c:pt>
                <c:pt idx="8">
                  <c:v>6.6689999999999996</c:v>
                </c:pt>
                <c:pt idx="9">
                  <c:v>3.7519999999999998</c:v>
                </c:pt>
                <c:pt idx="10">
                  <c:v>6.3949999999999996</c:v>
                </c:pt>
                <c:pt idx="11">
                  <c:v>6.8769999999999998</c:v>
                </c:pt>
                <c:pt idx="12">
                  <c:v>7.6210000000000004</c:v>
                </c:pt>
                <c:pt idx="13">
                  <c:v>6.1710000000000003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E2A-4CA2-8261-79A2F3AA00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23737856"/>
        <c:axId val="1223738688"/>
      </c:lineChart>
      <c:catAx>
        <c:axId val="12237378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3738688"/>
        <c:crosses val="autoZero"/>
        <c:auto val="1"/>
        <c:lblAlgn val="ctr"/>
        <c:lblOffset val="100"/>
        <c:noMultiLvlLbl val="0"/>
      </c:catAx>
      <c:valAx>
        <c:axId val="1223738688"/>
        <c:scaling>
          <c:orientation val="minMax"/>
          <c:max val="1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37378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CSCL + ISLS Degree Centralization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ISLS_metrics_1995_2021!$J$1</c:f>
              <c:strCache>
                <c:ptCount val="1"/>
                <c:pt idx="0">
                  <c:v>Deg_Centrlz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(ISLS_metrics_1995_2021!$B$2:$B$14,ISLS_metrics_1995_2021!$B$28)</c:f>
              <c:numCache>
                <c:formatCode>General</c:formatCode>
                <c:ptCount val="14"/>
                <c:pt idx="0">
                  <c:v>1995</c:v>
                </c:pt>
                <c:pt idx="1">
                  <c:v>1997</c:v>
                </c:pt>
                <c:pt idx="2">
                  <c:v>1999</c:v>
                </c:pt>
                <c:pt idx="3">
                  <c:v>2002</c:v>
                </c:pt>
                <c:pt idx="4">
                  <c:v>2003</c:v>
                </c:pt>
                <c:pt idx="5">
                  <c:v>2005</c:v>
                </c:pt>
                <c:pt idx="6">
                  <c:v>2007</c:v>
                </c:pt>
                <c:pt idx="7">
                  <c:v>2009</c:v>
                </c:pt>
                <c:pt idx="8">
                  <c:v>2011</c:v>
                </c:pt>
                <c:pt idx="9">
                  <c:v>2013</c:v>
                </c:pt>
                <c:pt idx="10">
                  <c:v>2015</c:v>
                </c:pt>
                <c:pt idx="11">
                  <c:v>2017</c:v>
                </c:pt>
                <c:pt idx="12">
                  <c:v>2019</c:v>
                </c:pt>
                <c:pt idx="13">
                  <c:v>2021</c:v>
                </c:pt>
              </c:numCache>
            </c:numRef>
          </c:cat>
          <c:val>
            <c:numRef>
              <c:f>(ISLS_metrics_1995_2021!$J$2:$J$14,ISLS_metrics_1995_2021!$J$28)</c:f>
              <c:numCache>
                <c:formatCode>General</c:formatCode>
                <c:ptCount val="14"/>
                <c:pt idx="0">
                  <c:v>6.1533808307568202E-2</c:v>
                </c:pt>
                <c:pt idx="1">
                  <c:v>7.6373980249033899E-2</c:v>
                </c:pt>
                <c:pt idx="2">
                  <c:v>4.5093911917098398E-2</c:v>
                </c:pt>
                <c:pt idx="3">
                  <c:v>4.1195357605750001E-2</c:v>
                </c:pt>
                <c:pt idx="4">
                  <c:v>2.5000000000000001E-2</c:v>
                </c:pt>
                <c:pt idx="5">
                  <c:v>3.4506556245686701E-2</c:v>
                </c:pt>
                <c:pt idx="6">
                  <c:v>5.3098416734780399E-2</c:v>
                </c:pt>
                <c:pt idx="7">
                  <c:v>3.3461906984743099E-2</c:v>
                </c:pt>
                <c:pt idx="8">
                  <c:v>7.7671726683026104E-2</c:v>
                </c:pt>
                <c:pt idx="9">
                  <c:v>3.61981249058397E-2</c:v>
                </c:pt>
                <c:pt idx="10">
                  <c:v>6.6912771934712498E-2</c:v>
                </c:pt>
                <c:pt idx="11">
                  <c:v>7.5685444767698104E-2</c:v>
                </c:pt>
                <c:pt idx="12">
                  <c:v>8.3015368565439604E-2</c:v>
                </c:pt>
                <c:pt idx="13">
                  <c:v>4.6906027535165699E-2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3AB-4450-9355-7EF890A2DE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23737856"/>
        <c:axId val="1223738688"/>
      </c:lineChart>
      <c:catAx>
        <c:axId val="12237378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3738688"/>
        <c:crosses val="autoZero"/>
        <c:auto val="1"/>
        <c:lblAlgn val="ctr"/>
        <c:lblOffset val="100"/>
        <c:noMultiLvlLbl val="0"/>
      </c:catAx>
      <c:valAx>
        <c:axId val="1223738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37378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CSCL + ISLS Mean Distance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ISLS_metrics_1995_2021!$K$1</c:f>
              <c:strCache>
                <c:ptCount val="1"/>
                <c:pt idx="0">
                  <c:v>Mean_distance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(ISLS_metrics_1995_2021!$B$2:$B$14,ISLS_metrics_1995_2021!$B$28)</c:f>
              <c:numCache>
                <c:formatCode>General</c:formatCode>
                <c:ptCount val="14"/>
                <c:pt idx="0">
                  <c:v>1995</c:v>
                </c:pt>
                <c:pt idx="1">
                  <c:v>1997</c:v>
                </c:pt>
                <c:pt idx="2">
                  <c:v>1999</c:v>
                </c:pt>
                <c:pt idx="3">
                  <c:v>2002</c:v>
                </c:pt>
                <c:pt idx="4">
                  <c:v>2003</c:v>
                </c:pt>
                <c:pt idx="5">
                  <c:v>2005</c:v>
                </c:pt>
                <c:pt idx="6">
                  <c:v>2007</c:v>
                </c:pt>
                <c:pt idx="7">
                  <c:v>2009</c:v>
                </c:pt>
                <c:pt idx="8">
                  <c:v>2011</c:v>
                </c:pt>
                <c:pt idx="9">
                  <c:v>2013</c:v>
                </c:pt>
                <c:pt idx="10">
                  <c:v>2015</c:v>
                </c:pt>
                <c:pt idx="11">
                  <c:v>2017</c:v>
                </c:pt>
                <c:pt idx="12">
                  <c:v>2019</c:v>
                </c:pt>
                <c:pt idx="13">
                  <c:v>2021</c:v>
                </c:pt>
              </c:numCache>
            </c:numRef>
          </c:cat>
          <c:val>
            <c:numRef>
              <c:f>(ISLS_metrics_1995_2021!$K$2:$K$14,ISLS_metrics_1995_2021!$K$28)</c:f>
              <c:numCache>
                <c:formatCode>General</c:formatCode>
                <c:ptCount val="14"/>
                <c:pt idx="0">
                  <c:v>1.208</c:v>
                </c:pt>
                <c:pt idx="1">
                  <c:v>1.2669999999999999</c:v>
                </c:pt>
                <c:pt idx="2">
                  <c:v>1.169</c:v>
                </c:pt>
                <c:pt idx="3">
                  <c:v>1.6040000000000001</c:v>
                </c:pt>
                <c:pt idx="4">
                  <c:v>1.0980000000000001</c:v>
                </c:pt>
                <c:pt idx="5">
                  <c:v>1.431</c:v>
                </c:pt>
                <c:pt idx="6">
                  <c:v>2.1850000000000001</c:v>
                </c:pt>
                <c:pt idx="7">
                  <c:v>1.708</c:v>
                </c:pt>
                <c:pt idx="8">
                  <c:v>3.839</c:v>
                </c:pt>
                <c:pt idx="9">
                  <c:v>2.5859999999999999</c:v>
                </c:pt>
                <c:pt idx="10">
                  <c:v>2.335</c:v>
                </c:pt>
                <c:pt idx="11">
                  <c:v>2.214</c:v>
                </c:pt>
                <c:pt idx="12">
                  <c:v>3.4220000000000002</c:v>
                </c:pt>
                <c:pt idx="13">
                  <c:v>3.9660000000000002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A91-43C3-8368-2DECE56552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23737856"/>
        <c:axId val="1223738688"/>
      </c:lineChart>
      <c:catAx>
        <c:axId val="12237378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3738688"/>
        <c:crosses val="autoZero"/>
        <c:auto val="1"/>
        <c:lblAlgn val="ctr"/>
        <c:lblOffset val="100"/>
        <c:noMultiLvlLbl val="0"/>
      </c:catAx>
      <c:valAx>
        <c:axId val="1223738688"/>
        <c:scaling>
          <c:orientation val="minMax"/>
          <c:max val="6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37378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CSCL + ISLS Average Clustering Coefficient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ISLS_metrics_1995_2021!$M$1</c:f>
              <c:strCache>
                <c:ptCount val="1"/>
                <c:pt idx="0">
                  <c:v>Avg_Clustering_Coeff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(ISLS_metrics_1995_2021!$B$2:$B$14,ISLS_metrics_1995_2021!$B$28)</c:f>
              <c:numCache>
                <c:formatCode>General</c:formatCode>
                <c:ptCount val="14"/>
                <c:pt idx="0">
                  <c:v>1995</c:v>
                </c:pt>
                <c:pt idx="1">
                  <c:v>1997</c:v>
                </c:pt>
                <c:pt idx="2">
                  <c:v>1999</c:v>
                </c:pt>
                <c:pt idx="3">
                  <c:v>2002</c:v>
                </c:pt>
                <c:pt idx="4">
                  <c:v>2003</c:v>
                </c:pt>
                <c:pt idx="5">
                  <c:v>2005</c:v>
                </c:pt>
                <c:pt idx="6">
                  <c:v>2007</c:v>
                </c:pt>
                <c:pt idx="7">
                  <c:v>2009</c:v>
                </c:pt>
                <c:pt idx="8">
                  <c:v>2011</c:v>
                </c:pt>
                <c:pt idx="9">
                  <c:v>2013</c:v>
                </c:pt>
                <c:pt idx="10">
                  <c:v>2015</c:v>
                </c:pt>
                <c:pt idx="11">
                  <c:v>2017</c:v>
                </c:pt>
                <c:pt idx="12">
                  <c:v>2019</c:v>
                </c:pt>
                <c:pt idx="13">
                  <c:v>2021</c:v>
                </c:pt>
              </c:numCache>
            </c:numRef>
          </c:cat>
          <c:val>
            <c:numRef>
              <c:f>(ISLS_metrics_1995_2021!$M$2:$M$14,ISLS_metrics_1995_2021!$M$28)</c:f>
              <c:numCache>
                <c:formatCode>General</c:formatCode>
                <c:ptCount val="14"/>
                <c:pt idx="0">
                  <c:v>0.97699999999999998</c:v>
                </c:pt>
                <c:pt idx="1">
                  <c:v>0.95899999999999996</c:v>
                </c:pt>
                <c:pt idx="2">
                  <c:v>0.97799999999999998</c:v>
                </c:pt>
                <c:pt idx="3">
                  <c:v>0.95799999999999996</c:v>
                </c:pt>
                <c:pt idx="4">
                  <c:v>0.97599999999999998</c:v>
                </c:pt>
                <c:pt idx="5">
                  <c:v>0.94</c:v>
                </c:pt>
                <c:pt idx="6">
                  <c:v>0.93200000000000005</c:v>
                </c:pt>
                <c:pt idx="7">
                  <c:v>0.92900000000000005</c:v>
                </c:pt>
                <c:pt idx="8">
                  <c:v>0.91100000000000003</c:v>
                </c:pt>
                <c:pt idx="9">
                  <c:v>0.92800000000000005</c:v>
                </c:pt>
                <c:pt idx="10">
                  <c:v>0.94</c:v>
                </c:pt>
                <c:pt idx="11">
                  <c:v>0.94699999999999995</c:v>
                </c:pt>
                <c:pt idx="12">
                  <c:v>0.93300000000000005</c:v>
                </c:pt>
                <c:pt idx="13">
                  <c:v>0.91600000000000004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15B-4316-807D-00116737CD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23737856"/>
        <c:axId val="1223738688"/>
      </c:lineChart>
      <c:catAx>
        <c:axId val="12237378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3738688"/>
        <c:crosses val="autoZero"/>
        <c:auto val="1"/>
        <c:lblAlgn val="ctr"/>
        <c:lblOffset val="100"/>
        <c:noMultiLvlLbl val="0"/>
      </c:catAx>
      <c:valAx>
        <c:axId val="1223738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37378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Largest Connected Component%</a:t>
            </a:r>
            <a:endParaRPr lang="en-US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ISLS_metrics_1995_2021!$A$2</c:f>
              <c:strCache>
                <c:ptCount val="1"/>
                <c:pt idx="0">
                  <c:v>CSCL</c:v>
                </c:pt>
              </c:strCache>
            </c:strRef>
          </c:tx>
          <c:spPr>
            <a:ln w="28575">
              <a:solidFill>
                <a:schemeClr val="accent2"/>
              </a:solidFill>
            </a:ln>
          </c:spPr>
          <c:marker>
            <c:symbol val="none"/>
          </c:marker>
          <c:cat>
            <c:strRef>
              <c:f>Vis!$J$1:$J$14</c:f>
              <c:strCache>
                <c:ptCount val="14"/>
                <c:pt idx="0">
                  <c:v>CSCL 1995</c:v>
                </c:pt>
                <c:pt idx="1">
                  <c:v>ICLS 1996
CSCL 1997</c:v>
                </c:pt>
                <c:pt idx="2">
                  <c:v>ICLS 1998
CSCL 1999</c:v>
                </c:pt>
                <c:pt idx="3">
                  <c:v>ICLS 2000
CSCL 2002</c:v>
                </c:pt>
                <c:pt idx="4">
                  <c:v>ICLS 2004
CSCL 2003</c:v>
                </c:pt>
                <c:pt idx="5">
                  <c:v>ICLS 2006
CSCL 2005</c:v>
                </c:pt>
                <c:pt idx="6">
                  <c:v>ICLS 2008
CSCL 2007</c:v>
                </c:pt>
                <c:pt idx="7">
                  <c:v>ICLS 2010
CSCL 2009</c:v>
                </c:pt>
                <c:pt idx="8">
                  <c:v>ICLS 2012
CSCL 2011</c:v>
                </c:pt>
                <c:pt idx="9">
                  <c:v>ICLS 2014
CSCL 2013</c:v>
                </c:pt>
                <c:pt idx="10">
                  <c:v>ICLS 2016
CSCL 2015</c:v>
                </c:pt>
                <c:pt idx="11">
                  <c:v>ICLS 2018
CSCL 2017</c:v>
                </c:pt>
                <c:pt idx="12">
                  <c:v>ICLS 2020
CSCL 2019</c:v>
                </c:pt>
                <c:pt idx="13">
                  <c:v>ISLS 2021</c:v>
                </c:pt>
              </c:strCache>
            </c:strRef>
          </c:cat>
          <c:val>
            <c:numRef>
              <c:f>(ISLS_metrics_1995_2021!$Q$2:$Q$14,ISLS_metrics_1995_2021!$Q$28)</c:f>
              <c:numCache>
                <c:formatCode>General</c:formatCode>
                <c:ptCount val="14"/>
                <c:pt idx="0">
                  <c:v>8.1000000000000003E-2</c:v>
                </c:pt>
                <c:pt idx="1">
                  <c:v>0.10199999999999999</c:v>
                </c:pt>
                <c:pt idx="2">
                  <c:v>6.2E-2</c:v>
                </c:pt>
                <c:pt idx="3">
                  <c:v>7.2999999999999995E-2</c:v>
                </c:pt>
                <c:pt idx="4">
                  <c:v>4.4999999999999998E-2</c:v>
                </c:pt>
                <c:pt idx="5">
                  <c:v>6.7000000000000004E-2</c:v>
                </c:pt>
                <c:pt idx="6">
                  <c:v>0.14000000000000001</c:v>
                </c:pt>
                <c:pt idx="7">
                  <c:v>7.3999999999999996E-2</c:v>
                </c:pt>
                <c:pt idx="8">
                  <c:v>0.43099999999999999</c:v>
                </c:pt>
                <c:pt idx="9">
                  <c:v>0.13100000000000001</c:v>
                </c:pt>
                <c:pt idx="10">
                  <c:v>0.20100000000000001</c:v>
                </c:pt>
                <c:pt idx="11">
                  <c:v>0.19</c:v>
                </c:pt>
                <c:pt idx="12">
                  <c:v>0.32300000000000001</c:v>
                </c:pt>
                <c:pt idx="13">
                  <c:v>0.20799999999999999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F1A-4771-ADFA-29C14C8DBAFC}"/>
            </c:ext>
          </c:extLst>
        </c:ser>
        <c:ser>
          <c:idx val="1"/>
          <c:order val="1"/>
          <c:tx>
            <c:strRef>
              <c:f>ISLS_metrics_1995_2021!$A$16</c:f>
              <c:strCache>
                <c:ptCount val="1"/>
                <c:pt idx="0">
                  <c:v>ICLS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Vis!$J$1:$J$14</c:f>
              <c:strCache>
                <c:ptCount val="14"/>
                <c:pt idx="0">
                  <c:v>CSCL 1995</c:v>
                </c:pt>
                <c:pt idx="1">
                  <c:v>ICLS 1996
CSCL 1997</c:v>
                </c:pt>
                <c:pt idx="2">
                  <c:v>ICLS 1998
CSCL 1999</c:v>
                </c:pt>
                <c:pt idx="3">
                  <c:v>ICLS 2000
CSCL 2002</c:v>
                </c:pt>
                <c:pt idx="4">
                  <c:v>ICLS 2004
CSCL 2003</c:v>
                </c:pt>
                <c:pt idx="5">
                  <c:v>ICLS 2006
CSCL 2005</c:v>
                </c:pt>
                <c:pt idx="6">
                  <c:v>ICLS 2008
CSCL 2007</c:v>
                </c:pt>
                <c:pt idx="7">
                  <c:v>ICLS 2010
CSCL 2009</c:v>
                </c:pt>
                <c:pt idx="8">
                  <c:v>ICLS 2012
CSCL 2011</c:v>
                </c:pt>
                <c:pt idx="9">
                  <c:v>ICLS 2014
CSCL 2013</c:v>
                </c:pt>
                <c:pt idx="10">
                  <c:v>ICLS 2016
CSCL 2015</c:v>
                </c:pt>
                <c:pt idx="11">
                  <c:v>ICLS 2018
CSCL 2017</c:v>
                </c:pt>
                <c:pt idx="12">
                  <c:v>ICLS 2020
CSCL 2019</c:v>
                </c:pt>
                <c:pt idx="13">
                  <c:v>ISLS 2021</c:v>
                </c:pt>
              </c:strCache>
            </c:strRef>
          </c:cat>
          <c:val>
            <c:numRef>
              <c:f>ISLS_metrics_1995_2021!$Q$15:$Q$28</c:f>
              <c:numCache>
                <c:formatCode>General</c:formatCode>
                <c:ptCount val="14"/>
                <c:pt idx="1">
                  <c:v>0.10299999999999999</c:v>
                </c:pt>
                <c:pt idx="2">
                  <c:v>5.6000000000000001E-2</c:v>
                </c:pt>
                <c:pt idx="3">
                  <c:v>7.2999999999999995E-2</c:v>
                </c:pt>
                <c:pt idx="4">
                  <c:v>7.5999999999999998E-2</c:v>
                </c:pt>
                <c:pt idx="5">
                  <c:v>0.109</c:v>
                </c:pt>
                <c:pt idx="6">
                  <c:v>0.33700000000000002</c:v>
                </c:pt>
                <c:pt idx="7">
                  <c:v>0.17199999999999999</c:v>
                </c:pt>
                <c:pt idx="8">
                  <c:v>0.35799999999999998</c:v>
                </c:pt>
                <c:pt idx="9">
                  <c:v>0.44700000000000001</c:v>
                </c:pt>
                <c:pt idx="10">
                  <c:v>0.20699999999999999</c:v>
                </c:pt>
                <c:pt idx="11">
                  <c:v>0.36699999999999999</c:v>
                </c:pt>
                <c:pt idx="12">
                  <c:v>0.56100000000000005</c:v>
                </c:pt>
                <c:pt idx="13">
                  <c:v>0.20799999999999999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F1A-4771-ADFA-29C14C8DBA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23737856"/>
        <c:axId val="1223738688"/>
      </c:lineChart>
      <c:catAx>
        <c:axId val="12237378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3738688"/>
        <c:crosses val="autoZero"/>
        <c:auto val="1"/>
        <c:lblAlgn val="ctr"/>
        <c:lblOffset val="100"/>
        <c:noMultiLvlLbl val="0"/>
      </c:catAx>
      <c:valAx>
        <c:axId val="1223738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3737856"/>
        <c:crosses val="autoZero"/>
        <c:crossBetween val="between"/>
      </c:valAx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ICLS + ISLS Mean Distance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ISLS_metrics_1995_2021!$K$1</c:f>
              <c:strCache>
                <c:ptCount val="1"/>
                <c:pt idx="0">
                  <c:v>Mean_distance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ISLS_metrics_1995_2021!$B$16:$B$28</c:f>
              <c:numCache>
                <c:formatCode>General</c:formatCode>
                <c:ptCount val="13"/>
                <c:pt idx="0">
                  <c:v>1996</c:v>
                </c:pt>
                <c:pt idx="1">
                  <c:v>1998</c:v>
                </c:pt>
                <c:pt idx="2">
                  <c:v>2000</c:v>
                </c:pt>
                <c:pt idx="3">
                  <c:v>2004</c:v>
                </c:pt>
                <c:pt idx="4">
                  <c:v>2006</c:v>
                </c:pt>
                <c:pt idx="5">
                  <c:v>2008</c:v>
                </c:pt>
                <c:pt idx="6">
                  <c:v>2010</c:v>
                </c:pt>
                <c:pt idx="7">
                  <c:v>2012</c:v>
                </c:pt>
                <c:pt idx="8">
                  <c:v>2014</c:v>
                </c:pt>
                <c:pt idx="9">
                  <c:v>2016</c:v>
                </c:pt>
                <c:pt idx="10">
                  <c:v>2018</c:v>
                </c:pt>
                <c:pt idx="11">
                  <c:v>2020</c:v>
                </c:pt>
                <c:pt idx="12">
                  <c:v>2021</c:v>
                </c:pt>
              </c:numCache>
            </c:numRef>
          </c:cat>
          <c:val>
            <c:numRef>
              <c:f>ISLS_metrics_1995_2021!$K$16:$K$28</c:f>
              <c:numCache>
                <c:formatCode>General</c:formatCode>
                <c:ptCount val="13"/>
                <c:pt idx="0">
                  <c:v>1.5109999999999999</c:v>
                </c:pt>
                <c:pt idx="1">
                  <c:v>1.19</c:v>
                </c:pt>
                <c:pt idx="2">
                  <c:v>1.3180000000000001</c:v>
                </c:pt>
                <c:pt idx="3">
                  <c:v>1.736</c:v>
                </c:pt>
                <c:pt idx="4">
                  <c:v>2.4820000000000002</c:v>
                </c:pt>
                <c:pt idx="5">
                  <c:v>4.734</c:v>
                </c:pt>
                <c:pt idx="6">
                  <c:v>3.6110000000000002</c:v>
                </c:pt>
                <c:pt idx="7">
                  <c:v>5.569</c:v>
                </c:pt>
                <c:pt idx="8">
                  <c:v>4.7969999999999997</c:v>
                </c:pt>
                <c:pt idx="9">
                  <c:v>2.7269999999999999</c:v>
                </c:pt>
                <c:pt idx="10">
                  <c:v>5.0890000000000004</c:v>
                </c:pt>
                <c:pt idx="11">
                  <c:v>4.3330000000000002</c:v>
                </c:pt>
                <c:pt idx="12">
                  <c:v>3.9660000000000002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94C-482A-91B7-981E48909C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23737856"/>
        <c:axId val="1223738688"/>
      </c:lineChart>
      <c:catAx>
        <c:axId val="12237378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3738688"/>
        <c:crosses val="autoZero"/>
        <c:auto val="1"/>
        <c:lblAlgn val="ctr"/>
        <c:lblOffset val="100"/>
        <c:noMultiLvlLbl val="0"/>
      </c:catAx>
      <c:valAx>
        <c:axId val="1223738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37378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>
                <a:effectLst/>
              </a:rPr>
              <a:t>ICLS</a:t>
            </a:r>
            <a:r>
              <a:rPr lang="en-US" altLang="zh-CN"/>
              <a:t> + ISLS Degree Centralization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ISLS_metrics_1995_2021!$J$1</c:f>
              <c:strCache>
                <c:ptCount val="1"/>
                <c:pt idx="0">
                  <c:v>Deg_Centrlz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ISLS_metrics_1995_2021!$B$16:$B$28</c:f>
              <c:numCache>
                <c:formatCode>General</c:formatCode>
                <c:ptCount val="13"/>
                <c:pt idx="0">
                  <c:v>1996</c:v>
                </c:pt>
                <c:pt idx="1">
                  <c:v>1998</c:v>
                </c:pt>
                <c:pt idx="2">
                  <c:v>2000</c:v>
                </c:pt>
                <c:pt idx="3">
                  <c:v>2004</c:v>
                </c:pt>
                <c:pt idx="4">
                  <c:v>2006</c:v>
                </c:pt>
                <c:pt idx="5">
                  <c:v>2008</c:v>
                </c:pt>
                <c:pt idx="6">
                  <c:v>2010</c:v>
                </c:pt>
                <c:pt idx="7">
                  <c:v>2012</c:v>
                </c:pt>
                <c:pt idx="8">
                  <c:v>2014</c:v>
                </c:pt>
                <c:pt idx="9">
                  <c:v>2016</c:v>
                </c:pt>
                <c:pt idx="10">
                  <c:v>2018</c:v>
                </c:pt>
                <c:pt idx="11">
                  <c:v>2020</c:v>
                </c:pt>
                <c:pt idx="12">
                  <c:v>2021</c:v>
                </c:pt>
              </c:numCache>
            </c:numRef>
          </c:cat>
          <c:val>
            <c:numRef>
              <c:f>ISLS_metrics_1995_2021!$J$16:$J$28</c:f>
              <c:numCache>
                <c:formatCode>General</c:formatCode>
                <c:ptCount val="13"/>
                <c:pt idx="0">
                  <c:v>4.8453608247422703E-2</c:v>
                </c:pt>
                <c:pt idx="1">
                  <c:v>2.30345911949686E-2</c:v>
                </c:pt>
                <c:pt idx="2">
                  <c:v>4.9538242955245101E-2</c:v>
                </c:pt>
                <c:pt idx="3">
                  <c:v>3.0762469786860001E-2</c:v>
                </c:pt>
                <c:pt idx="4">
                  <c:v>3.3189674726670601E-2</c:v>
                </c:pt>
                <c:pt idx="5">
                  <c:v>5.4335058175447801E-2</c:v>
                </c:pt>
                <c:pt idx="6">
                  <c:v>2.8420759331688999E-2</c:v>
                </c:pt>
                <c:pt idx="7">
                  <c:v>4.6244278679993103E-2</c:v>
                </c:pt>
                <c:pt idx="8">
                  <c:v>3.8868400621118002E-2</c:v>
                </c:pt>
                <c:pt idx="9">
                  <c:v>6.1475605513911E-2</c:v>
                </c:pt>
                <c:pt idx="10">
                  <c:v>3.3599793338021502E-2</c:v>
                </c:pt>
                <c:pt idx="11">
                  <c:v>4.5210880404628798E-2</c:v>
                </c:pt>
                <c:pt idx="12">
                  <c:v>4.6906027535165699E-2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815-459B-9732-9CD2763DEC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23737856"/>
        <c:axId val="1223738688"/>
      </c:lineChart>
      <c:catAx>
        <c:axId val="12237378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3738688"/>
        <c:crosses val="autoZero"/>
        <c:auto val="1"/>
        <c:lblAlgn val="ctr"/>
        <c:lblOffset val="100"/>
        <c:noMultiLvlLbl val="0"/>
      </c:catAx>
      <c:valAx>
        <c:axId val="1223738688"/>
        <c:scaling>
          <c:orientation val="minMax"/>
          <c:max val="9.0000000000000024E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37378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>
                <a:effectLst/>
              </a:rPr>
              <a:t>ICLS</a:t>
            </a:r>
            <a:r>
              <a:rPr lang="en-US" altLang="zh-CN"/>
              <a:t> + ISLS Average Clustering Coefficient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ISLS_metrics_1995_2021!$M$1</c:f>
              <c:strCache>
                <c:ptCount val="1"/>
                <c:pt idx="0">
                  <c:v>Avg_Clustering_Coeff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ISLS_metrics_1995_2021!$B$16:$B$28</c:f>
              <c:numCache>
                <c:formatCode>General</c:formatCode>
                <c:ptCount val="13"/>
                <c:pt idx="0">
                  <c:v>1996</c:v>
                </c:pt>
                <c:pt idx="1">
                  <c:v>1998</c:v>
                </c:pt>
                <c:pt idx="2">
                  <c:v>2000</c:v>
                </c:pt>
                <c:pt idx="3">
                  <c:v>2004</c:v>
                </c:pt>
                <c:pt idx="4">
                  <c:v>2006</c:v>
                </c:pt>
                <c:pt idx="5">
                  <c:v>2008</c:v>
                </c:pt>
                <c:pt idx="6">
                  <c:v>2010</c:v>
                </c:pt>
                <c:pt idx="7">
                  <c:v>2012</c:v>
                </c:pt>
                <c:pt idx="8">
                  <c:v>2014</c:v>
                </c:pt>
                <c:pt idx="9">
                  <c:v>2016</c:v>
                </c:pt>
                <c:pt idx="10">
                  <c:v>2018</c:v>
                </c:pt>
                <c:pt idx="11">
                  <c:v>2020</c:v>
                </c:pt>
                <c:pt idx="12">
                  <c:v>2021</c:v>
                </c:pt>
              </c:numCache>
            </c:numRef>
          </c:cat>
          <c:val>
            <c:numRef>
              <c:f>ISLS_metrics_1995_2021!$M$16:$M$28</c:f>
              <c:numCache>
                <c:formatCode>General</c:formatCode>
                <c:ptCount val="13"/>
                <c:pt idx="0">
                  <c:v>0.94599999999999995</c:v>
                </c:pt>
                <c:pt idx="1">
                  <c:v>0.93400000000000005</c:v>
                </c:pt>
                <c:pt idx="2">
                  <c:v>0.94199999999999995</c:v>
                </c:pt>
                <c:pt idx="3">
                  <c:v>0.93899999999999995</c:v>
                </c:pt>
                <c:pt idx="4">
                  <c:v>0.92400000000000004</c:v>
                </c:pt>
                <c:pt idx="5">
                  <c:v>0.91</c:v>
                </c:pt>
                <c:pt idx="6">
                  <c:v>0.92600000000000005</c:v>
                </c:pt>
                <c:pt idx="7">
                  <c:v>0.89400000000000002</c:v>
                </c:pt>
                <c:pt idx="8">
                  <c:v>0.91200000000000003</c:v>
                </c:pt>
                <c:pt idx="9">
                  <c:v>0.93799999999999994</c:v>
                </c:pt>
                <c:pt idx="10">
                  <c:v>0.92800000000000005</c:v>
                </c:pt>
                <c:pt idx="11">
                  <c:v>0.90300000000000002</c:v>
                </c:pt>
                <c:pt idx="12">
                  <c:v>0.91600000000000004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5BD-4E6D-8A39-1388BB9DDB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23737856"/>
        <c:axId val="1223738688"/>
      </c:lineChart>
      <c:catAx>
        <c:axId val="12237378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3738688"/>
        <c:crosses val="autoZero"/>
        <c:auto val="1"/>
        <c:lblAlgn val="ctr"/>
        <c:lblOffset val="100"/>
        <c:noMultiLvlLbl val="0"/>
      </c:catAx>
      <c:valAx>
        <c:axId val="1223738688"/>
        <c:scaling>
          <c:orientation val="minMax"/>
          <c:max val="1"/>
          <c:min val="0.860000000000000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37378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ICLS + ISLS Edge Count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ISLS_metrics_1995_2021!$F$1</c:f>
              <c:strCache>
                <c:ptCount val="1"/>
                <c:pt idx="0">
                  <c:v>Edge_count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ISLS_metrics_1995_2021!$B$16:$B$28</c:f>
              <c:numCache>
                <c:formatCode>General</c:formatCode>
                <c:ptCount val="13"/>
                <c:pt idx="0">
                  <c:v>1996</c:v>
                </c:pt>
                <c:pt idx="1">
                  <c:v>1998</c:v>
                </c:pt>
                <c:pt idx="2">
                  <c:v>2000</c:v>
                </c:pt>
                <c:pt idx="3">
                  <c:v>2004</c:v>
                </c:pt>
                <c:pt idx="4">
                  <c:v>2006</c:v>
                </c:pt>
                <c:pt idx="5">
                  <c:v>2008</c:v>
                </c:pt>
                <c:pt idx="6">
                  <c:v>2010</c:v>
                </c:pt>
                <c:pt idx="7">
                  <c:v>2012</c:v>
                </c:pt>
                <c:pt idx="8">
                  <c:v>2014</c:v>
                </c:pt>
                <c:pt idx="9">
                  <c:v>2016</c:v>
                </c:pt>
                <c:pt idx="10">
                  <c:v>2018</c:v>
                </c:pt>
                <c:pt idx="11">
                  <c:v>2020</c:v>
                </c:pt>
                <c:pt idx="12">
                  <c:v>2021</c:v>
                </c:pt>
              </c:numCache>
            </c:numRef>
          </c:cat>
          <c:val>
            <c:numRef>
              <c:f>ISLS_metrics_1995_2021!$F$16:$F$28</c:f>
              <c:numCache>
                <c:formatCode>General</c:formatCode>
                <c:ptCount val="13"/>
                <c:pt idx="0">
                  <c:v>351</c:v>
                </c:pt>
                <c:pt idx="1">
                  <c:v>187</c:v>
                </c:pt>
                <c:pt idx="2">
                  <c:v>396</c:v>
                </c:pt>
                <c:pt idx="3">
                  <c:v>675</c:v>
                </c:pt>
                <c:pt idx="4">
                  <c:v>807</c:v>
                </c:pt>
                <c:pt idx="5">
                  <c:v>2163</c:v>
                </c:pt>
                <c:pt idx="6">
                  <c:v>1657</c:v>
                </c:pt>
                <c:pt idx="7">
                  <c:v>1289</c:v>
                </c:pt>
                <c:pt idx="8">
                  <c:v>2769</c:v>
                </c:pt>
                <c:pt idx="9">
                  <c:v>1556</c:v>
                </c:pt>
                <c:pt idx="10">
                  <c:v>3751</c:v>
                </c:pt>
                <c:pt idx="11">
                  <c:v>6981</c:v>
                </c:pt>
                <c:pt idx="12">
                  <c:v>3215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74A-4CA5-91E8-6C5B7FF637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23737856"/>
        <c:axId val="1223738688"/>
      </c:lineChart>
      <c:catAx>
        <c:axId val="12237378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3738688"/>
        <c:crosses val="autoZero"/>
        <c:auto val="1"/>
        <c:lblAlgn val="ctr"/>
        <c:lblOffset val="100"/>
        <c:noMultiLvlLbl val="0"/>
      </c:catAx>
      <c:valAx>
        <c:axId val="1223738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37378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CSCL + ISLS Edge Count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ISLS_metrics_1995_2021!$F$1</c:f>
              <c:strCache>
                <c:ptCount val="1"/>
                <c:pt idx="0">
                  <c:v>Edge_count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(ISLS_metrics_1995_2021!$B$2:$B$14,ISLS_metrics_1995_2021!$B$28)</c:f>
              <c:numCache>
                <c:formatCode>General</c:formatCode>
                <c:ptCount val="14"/>
                <c:pt idx="0">
                  <c:v>1995</c:v>
                </c:pt>
                <c:pt idx="1">
                  <c:v>1997</c:v>
                </c:pt>
                <c:pt idx="2">
                  <c:v>1999</c:v>
                </c:pt>
                <c:pt idx="3">
                  <c:v>2002</c:v>
                </c:pt>
                <c:pt idx="4">
                  <c:v>2003</c:v>
                </c:pt>
                <c:pt idx="5">
                  <c:v>2005</c:v>
                </c:pt>
                <c:pt idx="6">
                  <c:v>2007</c:v>
                </c:pt>
                <c:pt idx="7">
                  <c:v>2009</c:v>
                </c:pt>
                <c:pt idx="8">
                  <c:v>2011</c:v>
                </c:pt>
                <c:pt idx="9">
                  <c:v>2013</c:v>
                </c:pt>
                <c:pt idx="10">
                  <c:v>2015</c:v>
                </c:pt>
                <c:pt idx="11">
                  <c:v>2017</c:v>
                </c:pt>
                <c:pt idx="12">
                  <c:v>2019</c:v>
                </c:pt>
                <c:pt idx="13">
                  <c:v>2021</c:v>
                </c:pt>
              </c:numCache>
            </c:numRef>
          </c:cat>
          <c:val>
            <c:numRef>
              <c:f>(ISLS_metrics_1995_2021!$F$2:$F$14,ISLS_metrics_1995_2021!$F$28)</c:f>
              <c:numCache>
                <c:formatCode>General</c:formatCode>
                <c:ptCount val="14"/>
                <c:pt idx="0">
                  <c:v>209</c:v>
                </c:pt>
                <c:pt idx="1">
                  <c:v>179</c:v>
                </c:pt>
                <c:pt idx="2">
                  <c:v>226</c:v>
                </c:pt>
                <c:pt idx="3">
                  <c:v>524</c:v>
                </c:pt>
                <c:pt idx="4">
                  <c:v>231</c:v>
                </c:pt>
                <c:pt idx="5">
                  <c:v>418</c:v>
                </c:pt>
                <c:pt idx="6">
                  <c:v>678</c:v>
                </c:pt>
                <c:pt idx="7">
                  <c:v>710</c:v>
                </c:pt>
                <c:pt idx="8">
                  <c:v>2164</c:v>
                </c:pt>
                <c:pt idx="9">
                  <c:v>1103</c:v>
                </c:pt>
                <c:pt idx="10">
                  <c:v>940</c:v>
                </c:pt>
                <c:pt idx="11">
                  <c:v>1372</c:v>
                </c:pt>
                <c:pt idx="12">
                  <c:v>2454</c:v>
                </c:pt>
                <c:pt idx="13">
                  <c:v>3215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6ED-4DC0-8BE2-28475701C5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23737856"/>
        <c:axId val="1223738688"/>
      </c:lineChart>
      <c:catAx>
        <c:axId val="12237378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3738688"/>
        <c:crosses val="autoZero"/>
        <c:auto val="1"/>
        <c:lblAlgn val="ctr"/>
        <c:lblOffset val="100"/>
        <c:noMultiLvlLbl val="0"/>
      </c:catAx>
      <c:valAx>
        <c:axId val="1223738688"/>
        <c:scaling>
          <c:orientation val="minMax"/>
          <c:max val="8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37378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Paper</a:t>
            </a:r>
            <a:r>
              <a:rPr lang="en-US" baseline="0"/>
              <a:t> </a:t>
            </a:r>
            <a:r>
              <a:rPr lang="en-US" altLang="zh-CN" baseline="0"/>
              <a:t>C</a:t>
            </a:r>
            <a:r>
              <a:rPr lang="en-US"/>
              <a:t>ount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ISLS_metrics_1995_2021!$A$2</c:f>
              <c:strCache>
                <c:ptCount val="1"/>
                <c:pt idx="0">
                  <c:v>CSCL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Vis!$J$1:$J$14</c:f>
              <c:strCache>
                <c:ptCount val="14"/>
                <c:pt idx="0">
                  <c:v>CSCL 1995</c:v>
                </c:pt>
                <c:pt idx="1">
                  <c:v>ICLS 1996
CSCL 1997</c:v>
                </c:pt>
                <c:pt idx="2">
                  <c:v>ICLS 1998
CSCL 1999</c:v>
                </c:pt>
                <c:pt idx="3">
                  <c:v>ICLS 2000
CSCL 2002</c:v>
                </c:pt>
                <c:pt idx="4">
                  <c:v>ICLS 2004
CSCL 2003</c:v>
                </c:pt>
                <c:pt idx="5">
                  <c:v>ICLS 2006
CSCL 2005</c:v>
                </c:pt>
                <c:pt idx="6">
                  <c:v>ICLS 2008
CSCL 2007</c:v>
                </c:pt>
                <c:pt idx="7">
                  <c:v>ICLS 2010
CSCL 2009</c:v>
                </c:pt>
                <c:pt idx="8">
                  <c:v>ICLS 2012
CSCL 2011</c:v>
                </c:pt>
                <c:pt idx="9">
                  <c:v>ICLS 2014
CSCL 2013</c:v>
                </c:pt>
                <c:pt idx="10">
                  <c:v>ICLS 2016
CSCL 2015</c:v>
                </c:pt>
                <c:pt idx="11">
                  <c:v>ICLS 2018
CSCL 2017</c:v>
                </c:pt>
                <c:pt idx="12">
                  <c:v>ICLS 2020
CSCL 2019</c:v>
                </c:pt>
                <c:pt idx="13">
                  <c:v>ISLS 2021</c:v>
                </c:pt>
              </c:strCache>
            </c:strRef>
          </c:cat>
          <c:val>
            <c:numRef>
              <c:f>(ISLS_metrics_1995_2021!$C$2:$C$14,ISLS_metrics_1995_2021!$C$28)</c:f>
              <c:numCache>
                <c:formatCode>General</c:formatCode>
                <c:ptCount val="14"/>
                <c:pt idx="0">
                  <c:v>76</c:v>
                </c:pt>
                <c:pt idx="1">
                  <c:v>68</c:v>
                </c:pt>
                <c:pt idx="2">
                  <c:v>82</c:v>
                </c:pt>
                <c:pt idx="3">
                  <c:v>158</c:v>
                </c:pt>
                <c:pt idx="4">
                  <c:v>62</c:v>
                </c:pt>
                <c:pt idx="5">
                  <c:v>100</c:v>
                </c:pt>
                <c:pt idx="6">
                  <c:v>148</c:v>
                </c:pt>
                <c:pt idx="7">
                  <c:v>155</c:v>
                </c:pt>
                <c:pt idx="8">
                  <c:v>241</c:v>
                </c:pt>
                <c:pt idx="9">
                  <c:v>220</c:v>
                </c:pt>
                <c:pt idx="10">
                  <c:v>85</c:v>
                </c:pt>
                <c:pt idx="11">
                  <c:v>115</c:v>
                </c:pt>
                <c:pt idx="12">
                  <c:v>430</c:v>
                </c:pt>
                <c:pt idx="13">
                  <c:v>367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529-4581-9869-8D8B894D4750}"/>
            </c:ext>
          </c:extLst>
        </c:ser>
        <c:ser>
          <c:idx val="1"/>
          <c:order val="1"/>
          <c:tx>
            <c:strRef>
              <c:f>ISLS_metrics_1995_2021!$A$16</c:f>
              <c:strCache>
                <c:ptCount val="1"/>
                <c:pt idx="0">
                  <c:v>ICLS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Vis!$J$1:$J$14</c:f>
              <c:strCache>
                <c:ptCount val="14"/>
                <c:pt idx="0">
                  <c:v>CSCL 1995</c:v>
                </c:pt>
                <c:pt idx="1">
                  <c:v>ICLS 1996
CSCL 1997</c:v>
                </c:pt>
                <c:pt idx="2">
                  <c:v>ICLS 1998
CSCL 1999</c:v>
                </c:pt>
                <c:pt idx="3">
                  <c:v>ICLS 2000
CSCL 2002</c:v>
                </c:pt>
                <c:pt idx="4">
                  <c:v>ICLS 2004
CSCL 2003</c:v>
                </c:pt>
                <c:pt idx="5">
                  <c:v>ICLS 2006
CSCL 2005</c:v>
                </c:pt>
                <c:pt idx="6">
                  <c:v>ICLS 2008
CSCL 2007</c:v>
                </c:pt>
                <c:pt idx="7">
                  <c:v>ICLS 2010
CSCL 2009</c:v>
                </c:pt>
                <c:pt idx="8">
                  <c:v>ICLS 2012
CSCL 2011</c:v>
                </c:pt>
                <c:pt idx="9">
                  <c:v>ICLS 2014
CSCL 2013</c:v>
                </c:pt>
                <c:pt idx="10">
                  <c:v>ICLS 2016
CSCL 2015</c:v>
                </c:pt>
                <c:pt idx="11">
                  <c:v>ICLS 2018
CSCL 2017</c:v>
                </c:pt>
                <c:pt idx="12">
                  <c:v>ICLS 2020
CSCL 2019</c:v>
                </c:pt>
                <c:pt idx="13">
                  <c:v>ISLS 2021</c:v>
                </c:pt>
              </c:strCache>
            </c:strRef>
          </c:cat>
          <c:val>
            <c:numRef>
              <c:f>ISLS_metrics_1995_2021!$C$15:$C$28</c:f>
              <c:numCache>
                <c:formatCode>General</c:formatCode>
                <c:ptCount val="14"/>
                <c:pt idx="1">
                  <c:v>81</c:v>
                </c:pt>
                <c:pt idx="2">
                  <c:v>71</c:v>
                </c:pt>
                <c:pt idx="3">
                  <c:v>79</c:v>
                </c:pt>
                <c:pt idx="4">
                  <c:v>142</c:v>
                </c:pt>
                <c:pt idx="5">
                  <c:v>205</c:v>
                </c:pt>
                <c:pt idx="6">
                  <c:v>228</c:v>
                </c:pt>
                <c:pt idx="7">
                  <c:v>291</c:v>
                </c:pt>
                <c:pt idx="8">
                  <c:v>202</c:v>
                </c:pt>
                <c:pt idx="9">
                  <c:v>308</c:v>
                </c:pt>
                <c:pt idx="10">
                  <c:v>171</c:v>
                </c:pt>
                <c:pt idx="11">
                  <c:v>446</c:v>
                </c:pt>
                <c:pt idx="12">
                  <c:v>560</c:v>
                </c:pt>
                <c:pt idx="13">
                  <c:v>367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529-4581-9869-8D8B894D47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23737856"/>
        <c:axId val="1223738688"/>
      </c:lineChart>
      <c:catAx>
        <c:axId val="12237378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3738688"/>
        <c:crosses val="autoZero"/>
        <c:auto val="1"/>
        <c:lblAlgn val="ctr"/>
        <c:lblOffset val="100"/>
        <c:noMultiLvlLbl val="0"/>
      </c:catAx>
      <c:valAx>
        <c:axId val="1223738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3737856"/>
        <c:crosses val="autoZero"/>
        <c:crossBetween val="between"/>
      </c:valAx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CSCL + ISLS </a:t>
            </a:r>
            <a:r>
              <a:rPr lang="en-US"/>
              <a:t>Author</a:t>
            </a:r>
            <a:r>
              <a:rPr lang="en-US" baseline="0"/>
              <a:t> </a:t>
            </a:r>
            <a:r>
              <a:rPr lang="en-US" altLang="zh-CN" baseline="0"/>
              <a:t>C</a:t>
            </a:r>
            <a:r>
              <a:rPr lang="en-US"/>
              <a:t>ount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ISLS_metrics_1995_2021!$D$1</c:f>
              <c:strCache>
                <c:ptCount val="1"/>
                <c:pt idx="0">
                  <c:v>Author_count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(ISLS_metrics_1995_2021!$B$2:$B$14,ISLS_metrics_1995_2021!$B$28,ISLS_metrics_1995_2021!$B$28,ISLS_metrics_1995_2021!$B$28,ISLS_metrics_1995_2021!$B$28,ISLS_metrics_1995_2021!$B$28)</c:f>
              <c:numCache>
                <c:formatCode>General</c:formatCode>
                <c:ptCount val="18"/>
                <c:pt idx="0">
                  <c:v>1995</c:v>
                </c:pt>
                <c:pt idx="1">
                  <c:v>1997</c:v>
                </c:pt>
                <c:pt idx="2">
                  <c:v>1999</c:v>
                </c:pt>
                <c:pt idx="3">
                  <c:v>2002</c:v>
                </c:pt>
                <c:pt idx="4">
                  <c:v>2003</c:v>
                </c:pt>
                <c:pt idx="5">
                  <c:v>2005</c:v>
                </c:pt>
                <c:pt idx="6">
                  <c:v>2007</c:v>
                </c:pt>
                <c:pt idx="7">
                  <c:v>2009</c:v>
                </c:pt>
                <c:pt idx="8">
                  <c:v>2011</c:v>
                </c:pt>
                <c:pt idx="9">
                  <c:v>2013</c:v>
                </c:pt>
                <c:pt idx="10">
                  <c:v>2015</c:v>
                </c:pt>
                <c:pt idx="11">
                  <c:v>2017</c:v>
                </c:pt>
                <c:pt idx="12">
                  <c:v>2019</c:v>
                </c:pt>
                <c:pt idx="13">
                  <c:v>2021</c:v>
                </c:pt>
                <c:pt idx="14">
                  <c:v>2021</c:v>
                </c:pt>
                <c:pt idx="15">
                  <c:v>2021</c:v>
                </c:pt>
                <c:pt idx="16">
                  <c:v>2021</c:v>
                </c:pt>
                <c:pt idx="17">
                  <c:v>2021</c:v>
                </c:pt>
              </c:numCache>
            </c:numRef>
          </c:cat>
          <c:val>
            <c:numRef>
              <c:f>(ISLS_metrics_1995_2021!$D$2:$D$14,ISLS_metrics_1995_2021!$D$28)</c:f>
              <c:numCache>
                <c:formatCode>General</c:formatCode>
                <c:ptCount val="14"/>
                <c:pt idx="0">
                  <c:v>173</c:v>
                </c:pt>
                <c:pt idx="1">
                  <c:v>137</c:v>
                </c:pt>
                <c:pt idx="2">
                  <c:v>193</c:v>
                </c:pt>
                <c:pt idx="3">
                  <c:v>369</c:v>
                </c:pt>
                <c:pt idx="4">
                  <c:v>176</c:v>
                </c:pt>
                <c:pt idx="5">
                  <c:v>253</c:v>
                </c:pt>
                <c:pt idx="6">
                  <c:v>364</c:v>
                </c:pt>
                <c:pt idx="7">
                  <c:v>404</c:v>
                </c:pt>
                <c:pt idx="8">
                  <c:v>649</c:v>
                </c:pt>
                <c:pt idx="9">
                  <c:v>588</c:v>
                </c:pt>
                <c:pt idx="10">
                  <c:v>294</c:v>
                </c:pt>
                <c:pt idx="11">
                  <c:v>399</c:v>
                </c:pt>
                <c:pt idx="12">
                  <c:v>644</c:v>
                </c:pt>
                <c:pt idx="13">
                  <c:v>1042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710-4707-A751-F294DFD1A7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23737856"/>
        <c:axId val="1223738688"/>
      </c:lineChart>
      <c:catAx>
        <c:axId val="12237378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3738688"/>
        <c:crosses val="autoZero"/>
        <c:auto val="1"/>
        <c:lblAlgn val="ctr"/>
        <c:lblOffset val="100"/>
        <c:noMultiLvlLbl val="0"/>
      </c:catAx>
      <c:valAx>
        <c:axId val="1223738688"/>
        <c:scaling>
          <c:orientation val="minMax"/>
          <c:max val="18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3737856"/>
        <c:crosses val="autoZero"/>
        <c:crossBetween val="between"/>
      </c:valAx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ICLS + ISLS </a:t>
            </a:r>
            <a:r>
              <a:rPr lang="en-US"/>
              <a:t>Author</a:t>
            </a:r>
            <a:r>
              <a:rPr lang="en-US" baseline="0"/>
              <a:t> </a:t>
            </a:r>
            <a:r>
              <a:rPr lang="en-US" altLang="zh-CN" baseline="0"/>
              <a:t>C</a:t>
            </a:r>
            <a:r>
              <a:rPr lang="en-US"/>
              <a:t>ount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ISLS_metrics_1995_2021!$D$1</c:f>
              <c:strCache>
                <c:ptCount val="1"/>
                <c:pt idx="0">
                  <c:v>Author_count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ISLS_metrics_1995_2021!$B$16:$B$28</c:f>
              <c:numCache>
                <c:formatCode>General</c:formatCode>
                <c:ptCount val="13"/>
                <c:pt idx="0">
                  <c:v>1996</c:v>
                </c:pt>
                <c:pt idx="1">
                  <c:v>1998</c:v>
                </c:pt>
                <c:pt idx="2">
                  <c:v>2000</c:v>
                </c:pt>
                <c:pt idx="3">
                  <c:v>2004</c:v>
                </c:pt>
                <c:pt idx="4">
                  <c:v>2006</c:v>
                </c:pt>
                <c:pt idx="5">
                  <c:v>2008</c:v>
                </c:pt>
                <c:pt idx="6">
                  <c:v>2010</c:v>
                </c:pt>
                <c:pt idx="7">
                  <c:v>2012</c:v>
                </c:pt>
                <c:pt idx="8">
                  <c:v>2014</c:v>
                </c:pt>
                <c:pt idx="9">
                  <c:v>2016</c:v>
                </c:pt>
                <c:pt idx="10">
                  <c:v>2018</c:v>
                </c:pt>
                <c:pt idx="11">
                  <c:v>2020</c:v>
                </c:pt>
                <c:pt idx="12">
                  <c:v>2021</c:v>
                </c:pt>
              </c:numCache>
            </c:numRef>
          </c:cat>
          <c:val>
            <c:numRef>
              <c:f>ISLS_metrics_1995_2021!$D$16:$D$28</c:f>
              <c:numCache>
                <c:formatCode>General</c:formatCode>
                <c:ptCount val="13"/>
                <c:pt idx="0">
                  <c:v>195</c:v>
                </c:pt>
                <c:pt idx="1">
                  <c:v>160</c:v>
                </c:pt>
                <c:pt idx="2">
                  <c:v>206</c:v>
                </c:pt>
                <c:pt idx="3">
                  <c:v>370</c:v>
                </c:pt>
                <c:pt idx="4">
                  <c:v>470</c:v>
                </c:pt>
                <c:pt idx="5">
                  <c:v>629</c:v>
                </c:pt>
                <c:pt idx="6">
                  <c:v>763</c:v>
                </c:pt>
                <c:pt idx="7">
                  <c:v>548</c:v>
                </c:pt>
                <c:pt idx="8">
                  <c:v>897</c:v>
                </c:pt>
                <c:pt idx="9">
                  <c:v>542</c:v>
                </c:pt>
                <c:pt idx="10">
                  <c:v>1181</c:v>
                </c:pt>
                <c:pt idx="11">
                  <c:v>1549</c:v>
                </c:pt>
                <c:pt idx="12">
                  <c:v>1042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E54-4E73-A7E3-33EA45E454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23737856"/>
        <c:axId val="1223738688"/>
      </c:lineChart>
      <c:catAx>
        <c:axId val="12237378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3738688"/>
        <c:crosses val="autoZero"/>
        <c:auto val="1"/>
        <c:lblAlgn val="ctr"/>
        <c:lblOffset val="100"/>
        <c:noMultiLvlLbl val="0"/>
      </c:catAx>
      <c:valAx>
        <c:axId val="1223738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37378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CSCL + ISLS Paper</a:t>
            </a:r>
            <a:r>
              <a:rPr lang="en-US" baseline="0"/>
              <a:t> </a:t>
            </a:r>
            <a:r>
              <a:rPr lang="en-US" altLang="zh-CN" baseline="0"/>
              <a:t>C</a:t>
            </a:r>
            <a:r>
              <a:rPr lang="en-US"/>
              <a:t>ount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ISLS_metrics_1995_2021!$C$1</c:f>
              <c:strCache>
                <c:ptCount val="1"/>
                <c:pt idx="0">
                  <c:v>Paper_count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(ISLS_metrics_1995_2021!$B$2:$B$14,ISLS_metrics_1995_2021!$B$28,ISLS_metrics_1995_2021!$B$28,ISLS_metrics_1995_2021!$B$28,ISLS_metrics_1995_2021!$B$28,ISLS_metrics_1995_2021!$B$28)</c:f>
              <c:numCache>
                <c:formatCode>General</c:formatCode>
                <c:ptCount val="18"/>
                <c:pt idx="0">
                  <c:v>1995</c:v>
                </c:pt>
                <c:pt idx="1">
                  <c:v>1997</c:v>
                </c:pt>
                <c:pt idx="2">
                  <c:v>1999</c:v>
                </c:pt>
                <c:pt idx="3">
                  <c:v>2002</c:v>
                </c:pt>
                <c:pt idx="4">
                  <c:v>2003</c:v>
                </c:pt>
                <c:pt idx="5">
                  <c:v>2005</c:v>
                </c:pt>
                <c:pt idx="6">
                  <c:v>2007</c:v>
                </c:pt>
                <c:pt idx="7">
                  <c:v>2009</c:v>
                </c:pt>
                <c:pt idx="8">
                  <c:v>2011</c:v>
                </c:pt>
                <c:pt idx="9">
                  <c:v>2013</c:v>
                </c:pt>
                <c:pt idx="10">
                  <c:v>2015</c:v>
                </c:pt>
                <c:pt idx="11">
                  <c:v>2017</c:v>
                </c:pt>
                <c:pt idx="12">
                  <c:v>2019</c:v>
                </c:pt>
                <c:pt idx="13">
                  <c:v>2021</c:v>
                </c:pt>
                <c:pt idx="14">
                  <c:v>2021</c:v>
                </c:pt>
                <c:pt idx="15">
                  <c:v>2021</c:v>
                </c:pt>
                <c:pt idx="16">
                  <c:v>2021</c:v>
                </c:pt>
                <c:pt idx="17">
                  <c:v>2021</c:v>
                </c:pt>
              </c:numCache>
            </c:numRef>
          </c:cat>
          <c:val>
            <c:numRef>
              <c:f>(ISLS_metrics_1995_2021!$C$2:$C$14,ISLS_metrics_1995_2021!$C$28)</c:f>
              <c:numCache>
                <c:formatCode>General</c:formatCode>
                <c:ptCount val="14"/>
                <c:pt idx="0">
                  <c:v>76</c:v>
                </c:pt>
                <c:pt idx="1">
                  <c:v>68</c:v>
                </c:pt>
                <c:pt idx="2">
                  <c:v>82</c:v>
                </c:pt>
                <c:pt idx="3">
                  <c:v>158</c:v>
                </c:pt>
                <c:pt idx="4">
                  <c:v>62</c:v>
                </c:pt>
                <c:pt idx="5">
                  <c:v>100</c:v>
                </c:pt>
                <c:pt idx="6">
                  <c:v>148</c:v>
                </c:pt>
                <c:pt idx="7">
                  <c:v>155</c:v>
                </c:pt>
                <c:pt idx="8">
                  <c:v>241</c:v>
                </c:pt>
                <c:pt idx="9">
                  <c:v>220</c:v>
                </c:pt>
                <c:pt idx="10">
                  <c:v>85</c:v>
                </c:pt>
                <c:pt idx="11">
                  <c:v>115</c:v>
                </c:pt>
                <c:pt idx="12">
                  <c:v>430</c:v>
                </c:pt>
                <c:pt idx="13">
                  <c:v>367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EA3-4463-9442-C3DE2D7DBB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23737856"/>
        <c:axId val="1223738688"/>
      </c:lineChart>
      <c:catAx>
        <c:axId val="12237378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3738688"/>
        <c:crosses val="autoZero"/>
        <c:auto val="1"/>
        <c:lblAlgn val="ctr"/>
        <c:lblOffset val="100"/>
        <c:noMultiLvlLbl val="0"/>
      </c:catAx>
      <c:valAx>
        <c:axId val="1223738688"/>
        <c:scaling>
          <c:orientation val="minMax"/>
          <c:max val="6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3737856"/>
        <c:crosses val="autoZero"/>
        <c:crossBetween val="between"/>
      </c:valAx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ICLS + ISLS Paper</a:t>
            </a:r>
            <a:r>
              <a:rPr lang="en-US" baseline="0"/>
              <a:t> </a:t>
            </a:r>
            <a:r>
              <a:rPr lang="en-US" altLang="zh-CN" baseline="0"/>
              <a:t>C</a:t>
            </a:r>
            <a:r>
              <a:rPr lang="en-US"/>
              <a:t>ount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ISLS_metrics_1995_2021!$C$1</c:f>
              <c:strCache>
                <c:ptCount val="1"/>
                <c:pt idx="0">
                  <c:v>Paper_count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ISLS_metrics_1995_2021!$B$16:$B$28</c:f>
              <c:numCache>
                <c:formatCode>General</c:formatCode>
                <c:ptCount val="13"/>
                <c:pt idx="0">
                  <c:v>1996</c:v>
                </c:pt>
                <c:pt idx="1">
                  <c:v>1998</c:v>
                </c:pt>
                <c:pt idx="2">
                  <c:v>2000</c:v>
                </c:pt>
                <c:pt idx="3">
                  <c:v>2004</c:v>
                </c:pt>
                <c:pt idx="4">
                  <c:v>2006</c:v>
                </c:pt>
                <c:pt idx="5">
                  <c:v>2008</c:v>
                </c:pt>
                <c:pt idx="6">
                  <c:v>2010</c:v>
                </c:pt>
                <c:pt idx="7">
                  <c:v>2012</c:v>
                </c:pt>
                <c:pt idx="8">
                  <c:v>2014</c:v>
                </c:pt>
                <c:pt idx="9">
                  <c:v>2016</c:v>
                </c:pt>
                <c:pt idx="10">
                  <c:v>2018</c:v>
                </c:pt>
                <c:pt idx="11">
                  <c:v>2020</c:v>
                </c:pt>
                <c:pt idx="12">
                  <c:v>2021</c:v>
                </c:pt>
              </c:numCache>
            </c:numRef>
          </c:cat>
          <c:val>
            <c:numRef>
              <c:f>ISLS_metrics_1995_2021!$C$16:$C$28</c:f>
              <c:numCache>
                <c:formatCode>General</c:formatCode>
                <c:ptCount val="13"/>
                <c:pt idx="0">
                  <c:v>81</c:v>
                </c:pt>
                <c:pt idx="1">
                  <c:v>71</c:v>
                </c:pt>
                <c:pt idx="2">
                  <c:v>79</c:v>
                </c:pt>
                <c:pt idx="3">
                  <c:v>142</c:v>
                </c:pt>
                <c:pt idx="4">
                  <c:v>205</c:v>
                </c:pt>
                <c:pt idx="5">
                  <c:v>228</c:v>
                </c:pt>
                <c:pt idx="6">
                  <c:v>291</c:v>
                </c:pt>
                <c:pt idx="7">
                  <c:v>202</c:v>
                </c:pt>
                <c:pt idx="8">
                  <c:v>308</c:v>
                </c:pt>
                <c:pt idx="9">
                  <c:v>171</c:v>
                </c:pt>
                <c:pt idx="10">
                  <c:v>446</c:v>
                </c:pt>
                <c:pt idx="11">
                  <c:v>560</c:v>
                </c:pt>
                <c:pt idx="12">
                  <c:v>367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912-4DC2-B306-4DB5808C34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23737856"/>
        <c:axId val="1223738688"/>
      </c:lineChart>
      <c:catAx>
        <c:axId val="12237378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3738688"/>
        <c:crosses val="autoZero"/>
        <c:auto val="1"/>
        <c:lblAlgn val="ctr"/>
        <c:lblOffset val="100"/>
        <c:noMultiLvlLbl val="0"/>
      </c:catAx>
      <c:valAx>
        <c:axId val="1223738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37378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ICLS + ISLS Edge Density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ISLS_metrics_1995_2021!$G$1</c:f>
              <c:strCache>
                <c:ptCount val="1"/>
                <c:pt idx="0">
                  <c:v>Edge_density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ISLS_metrics_1995_2021!$B$16:$B$28</c:f>
              <c:numCache>
                <c:formatCode>General</c:formatCode>
                <c:ptCount val="13"/>
                <c:pt idx="0">
                  <c:v>1996</c:v>
                </c:pt>
                <c:pt idx="1">
                  <c:v>1998</c:v>
                </c:pt>
                <c:pt idx="2">
                  <c:v>2000</c:v>
                </c:pt>
                <c:pt idx="3">
                  <c:v>2004</c:v>
                </c:pt>
                <c:pt idx="4">
                  <c:v>2006</c:v>
                </c:pt>
                <c:pt idx="5">
                  <c:v>2008</c:v>
                </c:pt>
                <c:pt idx="6">
                  <c:v>2010</c:v>
                </c:pt>
                <c:pt idx="7">
                  <c:v>2012</c:v>
                </c:pt>
                <c:pt idx="8">
                  <c:v>2014</c:v>
                </c:pt>
                <c:pt idx="9">
                  <c:v>2016</c:v>
                </c:pt>
                <c:pt idx="10">
                  <c:v>2018</c:v>
                </c:pt>
                <c:pt idx="11">
                  <c:v>2020</c:v>
                </c:pt>
                <c:pt idx="12">
                  <c:v>2021</c:v>
                </c:pt>
              </c:numCache>
            </c:numRef>
          </c:cat>
          <c:val>
            <c:numRef>
              <c:f>ISLS_metrics_1995_2021!$G$16:$G$28</c:f>
              <c:numCache>
                <c:formatCode>General</c:formatCode>
                <c:ptCount val="13"/>
                <c:pt idx="0">
                  <c:v>1.9E-2</c:v>
                </c:pt>
                <c:pt idx="1">
                  <c:v>1.4999999999999999E-2</c:v>
                </c:pt>
                <c:pt idx="2">
                  <c:v>1.9E-2</c:v>
                </c:pt>
                <c:pt idx="3">
                  <c:v>0.01</c:v>
                </c:pt>
                <c:pt idx="4">
                  <c:v>7.0000000000000001E-3</c:v>
                </c:pt>
                <c:pt idx="5">
                  <c:v>1.0999999999999999E-2</c:v>
                </c:pt>
                <c:pt idx="6">
                  <c:v>6.0000000000000001E-3</c:v>
                </c:pt>
                <c:pt idx="7">
                  <c:v>8.9999999999999993E-3</c:v>
                </c:pt>
                <c:pt idx="8">
                  <c:v>7.0000000000000001E-3</c:v>
                </c:pt>
                <c:pt idx="9">
                  <c:v>1.0999999999999999E-2</c:v>
                </c:pt>
                <c:pt idx="10">
                  <c:v>5.0000000000000001E-3</c:v>
                </c:pt>
                <c:pt idx="11">
                  <c:v>6.0000000000000001E-3</c:v>
                </c:pt>
                <c:pt idx="12">
                  <c:v>6.0000000000000001E-3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65A-45F2-8695-C1257D24AB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23737856"/>
        <c:axId val="1223738688"/>
      </c:lineChart>
      <c:catAx>
        <c:axId val="12237378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3738688"/>
        <c:crosses val="autoZero"/>
        <c:auto val="1"/>
        <c:lblAlgn val="ctr"/>
        <c:lblOffset val="100"/>
        <c:noMultiLvlLbl val="0"/>
      </c:catAx>
      <c:valAx>
        <c:axId val="1223738688"/>
        <c:scaling>
          <c:orientation val="minMax"/>
          <c:max val="2.5000000000000005E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37378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CSCL + ISLS Edge Density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ISLS_metrics_1995_2021!$G$1</c:f>
              <c:strCache>
                <c:ptCount val="1"/>
                <c:pt idx="0">
                  <c:v>Edge_density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(ISLS_metrics_1995_2021!$B$2:$B$14,ISLS_metrics_1995_2021!$B$28)</c:f>
              <c:numCache>
                <c:formatCode>General</c:formatCode>
                <c:ptCount val="14"/>
                <c:pt idx="0">
                  <c:v>1995</c:v>
                </c:pt>
                <c:pt idx="1">
                  <c:v>1997</c:v>
                </c:pt>
                <c:pt idx="2">
                  <c:v>1999</c:v>
                </c:pt>
                <c:pt idx="3">
                  <c:v>2002</c:v>
                </c:pt>
                <c:pt idx="4">
                  <c:v>2003</c:v>
                </c:pt>
                <c:pt idx="5">
                  <c:v>2005</c:v>
                </c:pt>
                <c:pt idx="6">
                  <c:v>2007</c:v>
                </c:pt>
                <c:pt idx="7">
                  <c:v>2009</c:v>
                </c:pt>
                <c:pt idx="8">
                  <c:v>2011</c:v>
                </c:pt>
                <c:pt idx="9">
                  <c:v>2013</c:v>
                </c:pt>
                <c:pt idx="10">
                  <c:v>2015</c:v>
                </c:pt>
                <c:pt idx="11">
                  <c:v>2017</c:v>
                </c:pt>
                <c:pt idx="12">
                  <c:v>2019</c:v>
                </c:pt>
                <c:pt idx="13">
                  <c:v>2021</c:v>
                </c:pt>
              </c:numCache>
            </c:numRef>
          </c:cat>
          <c:val>
            <c:numRef>
              <c:f>(ISLS_metrics_1995_2021!$G$2:$G$14,ISLS_metrics_1995_2021!$G$28)</c:f>
              <c:numCache>
                <c:formatCode>General</c:formatCode>
                <c:ptCount val="14"/>
                <c:pt idx="0">
                  <c:v>1.4E-2</c:v>
                </c:pt>
                <c:pt idx="1">
                  <c:v>1.9E-2</c:v>
                </c:pt>
                <c:pt idx="2">
                  <c:v>1.2E-2</c:v>
                </c:pt>
                <c:pt idx="3">
                  <c:v>8.0000000000000002E-3</c:v>
                </c:pt>
                <c:pt idx="4">
                  <c:v>1.4999999999999999E-2</c:v>
                </c:pt>
                <c:pt idx="5">
                  <c:v>1.2999999999999999E-2</c:v>
                </c:pt>
                <c:pt idx="6">
                  <c:v>0.01</c:v>
                </c:pt>
                <c:pt idx="7">
                  <c:v>8.9999999999999993E-3</c:v>
                </c:pt>
                <c:pt idx="8">
                  <c:v>0.01</c:v>
                </c:pt>
                <c:pt idx="9">
                  <c:v>6.0000000000000001E-3</c:v>
                </c:pt>
                <c:pt idx="10">
                  <c:v>2.1999999999999999E-2</c:v>
                </c:pt>
                <c:pt idx="11">
                  <c:v>1.7000000000000001E-2</c:v>
                </c:pt>
                <c:pt idx="12">
                  <c:v>1.2E-2</c:v>
                </c:pt>
                <c:pt idx="13">
                  <c:v>6.0000000000000001E-3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B33-4B91-9830-AFB1DCEFF2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23737856"/>
        <c:axId val="1223738688"/>
      </c:lineChart>
      <c:catAx>
        <c:axId val="12237378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3738688"/>
        <c:crosses val="autoZero"/>
        <c:auto val="1"/>
        <c:lblAlgn val="ctr"/>
        <c:lblOffset val="100"/>
        <c:noMultiLvlLbl val="0"/>
      </c:catAx>
      <c:valAx>
        <c:axId val="1223738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37378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CSCL + ISLS Largest Connected Component%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ISLS_metrics_1995_2021!$Q$1</c:f>
              <c:strCache>
                <c:ptCount val="1"/>
                <c:pt idx="0">
                  <c:v>LCC_frac_size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(ISLS_metrics_1995_2021!$B$2:$B$14,ISLS_metrics_1995_2021!$B$28)</c:f>
              <c:numCache>
                <c:formatCode>General</c:formatCode>
                <c:ptCount val="14"/>
                <c:pt idx="0">
                  <c:v>1995</c:v>
                </c:pt>
                <c:pt idx="1">
                  <c:v>1997</c:v>
                </c:pt>
                <c:pt idx="2">
                  <c:v>1999</c:v>
                </c:pt>
                <c:pt idx="3">
                  <c:v>2002</c:v>
                </c:pt>
                <c:pt idx="4">
                  <c:v>2003</c:v>
                </c:pt>
                <c:pt idx="5">
                  <c:v>2005</c:v>
                </c:pt>
                <c:pt idx="6">
                  <c:v>2007</c:v>
                </c:pt>
                <c:pt idx="7">
                  <c:v>2009</c:v>
                </c:pt>
                <c:pt idx="8">
                  <c:v>2011</c:v>
                </c:pt>
                <c:pt idx="9">
                  <c:v>2013</c:v>
                </c:pt>
                <c:pt idx="10">
                  <c:v>2015</c:v>
                </c:pt>
                <c:pt idx="11">
                  <c:v>2017</c:v>
                </c:pt>
                <c:pt idx="12">
                  <c:v>2019</c:v>
                </c:pt>
                <c:pt idx="13">
                  <c:v>2021</c:v>
                </c:pt>
              </c:numCache>
            </c:numRef>
          </c:cat>
          <c:val>
            <c:numRef>
              <c:f>ISLS_metrics_1995_2021!$Q$2:$Q$14</c:f>
              <c:numCache>
                <c:formatCode>General</c:formatCode>
                <c:ptCount val="13"/>
                <c:pt idx="0">
                  <c:v>8.1000000000000003E-2</c:v>
                </c:pt>
                <c:pt idx="1">
                  <c:v>0.10199999999999999</c:v>
                </c:pt>
                <c:pt idx="2">
                  <c:v>6.2E-2</c:v>
                </c:pt>
                <c:pt idx="3">
                  <c:v>7.2999999999999995E-2</c:v>
                </c:pt>
                <c:pt idx="4">
                  <c:v>4.4999999999999998E-2</c:v>
                </c:pt>
                <c:pt idx="5">
                  <c:v>6.7000000000000004E-2</c:v>
                </c:pt>
                <c:pt idx="6">
                  <c:v>0.14000000000000001</c:v>
                </c:pt>
                <c:pt idx="7">
                  <c:v>7.3999999999999996E-2</c:v>
                </c:pt>
                <c:pt idx="8">
                  <c:v>0.43099999999999999</c:v>
                </c:pt>
                <c:pt idx="9">
                  <c:v>0.13100000000000001</c:v>
                </c:pt>
                <c:pt idx="10">
                  <c:v>0.20100000000000001</c:v>
                </c:pt>
                <c:pt idx="11">
                  <c:v>0.19</c:v>
                </c:pt>
                <c:pt idx="12">
                  <c:v>0.32300000000000001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5FF-4743-A9BB-6821E37D08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23737856"/>
        <c:axId val="1223738688"/>
      </c:lineChart>
      <c:catAx>
        <c:axId val="12237378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3738688"/>
        <c:crosses val="autoZero"/>
        <c:auto val="1"/>
        <c:lblAlgn val="ctr"/>
        <c:lblOffset val="100"/>
        <c:noMultiLvlLbl val="0"/>
      </c:catAx>
      <c:valAx>
        <c:axId val="1223738688"/>
        <c:scaling>
          <c:orientation val="minMax"/>
          <c:max val="0.60000000000000009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37378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>
                <a:effectLst/>
              </a:rPr>
              <a:t>ICLS</a:t>
            </a:r>
            <a:r>
              <a:rPr lang="en-US" altLang="zh-CN"/>
              <a:t> + ISLS Largest Connected Component%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ISLS_metrics_1995_2021!$Q$1</c:f>
              <c:strCache>
                <c:ptCount val="1"/>
                <c:pt idx="0">
                  <c:v>LCC_frac_size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ISLS_metrics_1995_2021!$B$16:$B$28</c:f>
              <c:numCache>
                <c:formatCode>General</c:formatCode>
                <c:ptCount val="13"/>
                <c:pt idx="0">
                  <c:v>1996</c:v>
                </c:pt>
                <c:pt idx="1">
                  <c:v>1998</c:v>
                </c:pt>
                <c:pt idx="2">
                  <c:v>2000</c:v>
                </c:pt>
                <c:pt idx="3">
                  <c:v>2004</c:v>
                </c:pt>
                <c:pt idx="4">
                  <c:v>2006</c:v>
                </c:pt>
                <c:pt idx="5">
                  <c:v>2008</c:v>
                </c:pt>
                <c:pt idx="6">
                  <c:v>2010</c:v>
                </c:pt>
                <c:pt idx="7">
                  <c:v>2012</c:v>
                </c:pt>
                <c:pt idx="8">
                  <c:v>2014</c:v>
                </c:pt>
                <c:pt idx="9">
                  <c:v>2016</c:v>
                </c:pt>
                <c:pt idx="10">
                  <c:v>2018</c:v>
                </c:pt>
                <c:pt idx="11">
                  <c:v>2020</c:v>
                </c:pt>
                <c:pt idx="12">
                  <c:v>2021</c:v>
                </c:pt>
              </c:numCache>
            </c:numRef>
          </c:cat>
          <c:val>
            <c:numRef>
              <c:f>ISLS_metrics_1995_2021!$Q$16:$Q$28</c:f>
              <c:numCache>
                <c:formatCode>General</c:formatCode>
                <c:ptCount val="13"/>
                <c:pt idx="0">
                  <c:v>0.10299999999999999</c:v>
                </c:pt>
                <c:pt idx="1">
                  <c:v>5.6000000000000001E-2</c:v>
                </c:pt>
                <c:pt idx="2">
                  <c:v>7.2999999999999995E-2</c:v>
                </c:pt>
                <c:pt idx="3">
                  <c:v>7.5999999999999998E-2</c:v>
                </c:pt>
                <c:pt idx="4">
                  <c:v>0.109</c:v>
                </c:pt>
                <c:pt idx="5">
                  <c:v>0.33700000000000002</c:v>
                </c:pt>
                <c:pt idx="6">
                  <c:v>0.17199999999999999</c:v>
                </c:pt>
                <c:pt idx="7">
                  <c:v>0.35799999999999998</c:v>
                </c:pt>
                <c:pt idx="8">
                  <c:v>0.44700000000000001</c:v>
                </c:pt>
                <c:pt idx="9">
                  <c:v>0.20699999999999999</c:v>
                </c:pt>
                <c:pt idx="10">
                  <c:v>0.36699999999999999</c:v>
                </c:pt>
                <c:pt idx="11">
                  <c:v>0.56100000000000005</c:v>
                </c:pt>
                <c:pt idx="12">
                  <c:v>0.20799999999999999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0F6-4794-BF28-16F22735B0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23737856"/>
        <c:axId val="1223738688"/>
      </c:lineChart>
      <c:catAx>
        <c:axId val="12237378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3738688"/>
        <c:crosses val="autoZero"/>
        <c:auto val="1"/>
        <c:lblAlgn val="ctr"/>
        <c:lblOffset val="100"/>
        <c:noMultiLvlLbl val="0"/>
      </c:catAx>
      <c:valAx>
        <c:axId val="1223738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37378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9.xml"/><Relationship Id="rId13" Type="http://schemas.openxmlformats.org/officeDocument/2006/relationships/chart" Target="../charts/chart14.xml"/><Relationship Id="rId18" Type="http://schemas.openxmlformats.org/officeDocument/2006/relationships/chart" Target="../charts/chart19.xml"/><Relationship Id="rId3" Type="http://schemas.openxmlformats.org/officeDocument/2006/relationships/chart" Target="../charts/chart4.xml"/><Relationship Id="rId21" Type="http://schemas.openxmlformats.org/officeDocument/2006/relationships/chart" Target="../charts/chart22.xml"/><Relationship Id="rId7" Type="http://schemas.openxmlformats.org/officeDocument/2006/relationships/chart" Target="../charts/chart8.xml"/><Relationship Id="rId12" Type="http://schemas.openxmlformats.org/officeDocument/2006/relationships/chart" Target="../charts/chart13.xml"/><Relationship Id="rId17" Type="http://schemas.openxmlformats.org/officeDocument/2006/relationships/chart" Target="../charts/chart18.xml"/><Relationship Id="rId2" Type="http://schemas.openxmlformats.org/officeDocument/2006/relationships/chart" Target="../charts/chart3.xml"/><Relationship Id="rId16" Type="http://schemas.openxmlformats.org/officeDocument/2006/relationships/chart" Target="../charts/chart17.xml"/><Relationship Id="rId20" Type="http://schemas.openxmlformats.org/officeDocument/2006/relationships/chart" Target="../charts/chart21.xml"/><Relationship Id="rId1" Type="http://schemas.openxmlformats.org/officeDocument/2006/relationships/chart" Target="../charts/chart2.xml"/><Relationship Id="rId6" Type="http://schemas.openxmlformats.org/officeDocument/2006/relationships/chart" Target="../charts/chart7.xml"/><Relationship Id="rId11" Type="http://schemas.openxmlformats.org/officeDocument/2006/relationships/chart" Target="../charts/chart12.xml"/><Relationship Id="rId24" Type="http://schemas.openxmlformats.org/officeDocument/2006/relationships/chart" Target="../charts/chart25.xml"/><Relationship Id="rId5" Type="http://schemas.openxmlformats.org/officeDocument/2006/relationships/chart" Target="../charts/chart6.xml"/><Relationship Id="rId15" Type="http://schemas.openxmlformats.org/officeDocument/2006/relationships/chart" Target="../charts/chart16.xml"/><Relationship Id="rId23" Type="http://schemas.openxmlformats.org/officeDocument/2006/relationships/chart" Target="../charts/chart24.xml"/><Relationship Id="rId10" Type="http://schemas.openxmlformats.org/officeDocument/2006/relationships/chart" Target="../charts/chart11.xml"/><Relationship Id="rId19" Type="http://schemas.openxmlformats.org/officeDocument/2006/relationships/chart" Target="../charts/chart20.xml"/><Relationship Id="rId4" Type="http://schemas.openxmlformats.org/officeDocument/2006/relationships/chart" Target="../charts/chart5.xml"/><Relationship Id="rId9" Type="http://schemas.openxmlformats.org/officeDocument/2006/relationships/chart" Target="../charts/chart10.xml"/><Relationship Id="rId14" Type="http://schemas.openxmlformats.org/officeDocument/2006/relationships/chart" Target="../charts/chart15.xml"/><Relationship Id="rId22" Type="http://schemas.openxmlformats.org/officeDocument/2006/relationships/chart" Target="../charts/chart2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15240</xdr:colOff>
      <xdr:row>14</xdr:row>
      <xdr:rowOff>137160</xdr:rowOff>
    </xdr:from>
    <xdr:to>
      <xdr:col>15</xdr:col>
      <xdr:colOff>251460</xdr:colOff>
      <xdr:row>41</xdr:row>
      <xdr:rowOff>15240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40ED1F5-29A6-1D87-795D-2FCDE98706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304800</xdr:colOff>
      <xdr:row>6</xdr:row>
      <xdr:rowOff>7620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2851E7E-6830-46FD-A8CC-AEB25B7B8BC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44</xdr:row>
      <xdr:rowOff>167640</xdr:rowOff>
    </xdr:from>
    <xdr:to>
      <xdr:col>7</xdr:col>
      <xdr:colOff>304800</xdr:colOff>
      <xdr:row>59</xdr:row>
      <xdr:rowOff>167640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C579CA38-C3EA-406A-BFA5-0C66ED047C8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59</xdr:row>
      <xdr:rowOff>160020</xdr:rowOff>
    </xdr:from>
    <xdr:to>
      <xdr:col>7</xdr:col>
      <xdr:colOff>304800</xdr:colOff>
      <xdr:row>74</xdr:row>
      <xdr:rowOff>160020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B830E4D4-ACAA-4DA3-94F2-CD3BFC79F05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304800</xdr:colOff>
      <xdr:row>59</xdr:row>
      <xdr:rowOff>167640</xdr:rowOff>
    </xdr:from>
    <xdr:to>
      <xdr:col>15</xdr:col>
      <xdr:colOff>0</xdr:colOff>
      <xdr:row>74</xdr:row>
      <xdr:rowOff>167640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A199BD79-3172-4BBA-AD1A-2934F5DD035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7</xdr:col>
      <xdr:colOff>312420</xdr:colOff>
      <xdr:row>89</xdr:row>
      <xdr:rowOff>175260</xdr:rowOff>
    </xdr:from>
    <xdr:to>
      <xdr:col>15</xdr:col>
      <xdr:colOff>7620</xdr:colOff>
      <xdr:row>104</xdr:row>
      <xdr:rowOff>175260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1A59A8F3-A32C-49AC-90CD-67D16BC9CA2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0</xdr:colOff>
      <xdr:row>89</xdr:row>
      <xdr:rowOff>167640</xdr:rowOff>
    </xdr:from>
    <xdr:to>
      <xdr:col>7</xdr:col>
      <xdr:colOff>304800</xdr:colOff>
      <xdr:row>104</xdr:row>
      <xdr:rowOff>167640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194474F0-A911-4838-BD7F-A70ED2C7388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0</xdr:colOff>
      <xdr:row>104</xdr:row>
      <xdr:rowOff>167640</xdr:rowOff>
    </xdr:from>
    <xdr:to>
      <xdr:col>7</xdr:col>
      <xdr:colOff>304800</xdr:colOff>
      <xdr:row>119</xdr:row>
      <xdr:rowOff>167640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5836DF64-A6FA-46AF-A511-8D2EDE0F513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0</xdr:col>
      <xdr:colOff>0</xdr:colOff>
      <xdr:row>74</xdr:row>
      <xdr:rowOff>160020</xdr:rowOff>
    </xdr:from>
    <xdr:to>
      <xdr:col>7</xdr:col>
      <xdr:colOff>304800</xdr:colOff>
      <xdr:row>89</xdr:row>
      <xdr:rowOff>160020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C1C27F02-4B16-4966-801B-A21EACDCB35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0</xdr:col>
      <xdr:colOff>0</xdr:colOff>
      <xdr:row>119</xdr:row>
      <xdr:rowOff>160020</xdr:rowOff>
    </xdr:from>
    <xdr:to>
      <xdr:col>7</xdr:col>
      <xdr:colOff>304800</xdr:colOff>
      <xdr:row>134</xdr:row>
      <xdr:rowOff>160020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394D556A-B8A3-4349-ACFA-279A641DB2F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0</xdr:col>
      <xdr:colOff>0</xdr:colOff>
      <xdr:row>134</xdr:row>
      <xdr:rowOff>167640</xdr:rowOff>
    </xdr:from>
    <xdr:to>
      <xdr:col>7</xdr:col>
      <xdr:colOff>304800</xdr:colOff>
      <xdr:row>149</xdr:row>
      <xdr:rowOff>167640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3E4F258A-277A-483E-83D2-E1546822B82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7</xdr:col>
      <xdr:colOff>304800</xdr:colOff>
      <xdr:row>74</xdr:row>
      <xdr:rowOff>175260</xdr:rowOff>
    </xdr:from>
    <xdr:to>
      <xdr:col>15</xdr:col>
      <xdr:colOff>0</xdr:colOff>
      <xdr:row>89</xdr:row>
      <xdr:rowOff>175260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E9F13DCB-07C0-4D89-9A13-5D6E82E8094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7</xdr:col>
      <xdr:colOff>297180</xdr:colOff>
      <xdr:row>104</xdr:row>
      <xdr:rowOff>167640</xdr:rowOff>
    </xdr:from>
    <xdr:to>
      <xdr:col>14</xdr:col>
      <xdr:colOff>601980</xdr:colOff>
      <xdr:row>119</xdr:row>
      <xdr:rowOff>167640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B639A669-19BE-48D7-B1FA-42EEFD89F01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7</xdr:col>
      <xdr:colOff>297180</xdr:colOff>
      <xdr:row>119</xdr:row>
      <xdr:rowOff>175260</xdr:rowOff>
    </xdr:from>
    <xdr:to>
      <xdr:col>14</xdr:col>
      <xdr:colOff>601980</xdr:colOff>
      <xdr:row>134</xdr:row>
      <xdr:rowOff>175260</xdr:rowOff>
    </xdr:to>
    <xdr:graphicFrame macro="">
      <xdr:nvGraphicFramePr>
        <xdr:cNvPr id="17" name="Chart 16">
          <a:extLst>
            <a:ext uri="{FF2B5EF4-FFF2-40B4-BE49-F238E27FC236}">
              <a16:creationId xmlns:a16="http://schemas.microsoft.com/office/drawing/2014/main" id="{2174AE5F-36E2-4EA4-81C0-6D84E7B51CD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7</xdr:col>
      <xdr:colOff>297180</xdr:colOff>
      <xdr:row>29</xdr:row>
      <xdr:rowOff>167640</xdr:rowOff>
    </xdr:from>
    <xdr:to>
      <xdr:col>14</xdr:col>
      <xdr:colOff>601980</xdr:colOff>
      <xdr:row>44</xdr:row>
      <xdr:rowOff>167640</xdr:rowOff>
    </xdr:to>
    <xdr:graphicFrame macro="">
      <xdr:nvGraphicFramePr>
        <xdr:cNvPr id="19" name="Chart 18">
          <a:extLst>
            <a:ext uri="{FF2B5EF4-FFF2-40B4-BE49-F238E27FC236}">
              <a16:creationId xmlns:a16="http://schemas.microsoft.com/office/drawing/2014/main" id="{3E8D5A7A-03F4-4F9F-9062-E0E774A7D53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0</xdr:col>
      <xdr:colOff>0</xdr:colOff>
      <xdr:row>29</xdr:row>
      <xdr:rowOff>175260</xdr:rowOff>
    </xdr:from>
    <xdr:to>
      <xdr:col>7</xdr:col>
      <xdr:colOff>304800</xdr:colOff>
      <xdr:row>44</xdr:row>
      <xdr:rowOff>175260</xdr:rowOff>
    </xdr:to>
    <xdr:graphicFrame macro="">
      <xdr:nvGraphicFramePr>
        <xdr:cNvPr id="20" name="Chart 19">
          <a:extLst>
            <a:ext uri="{FF2B5EF4-FFF2-40B4-BE49-F238E27FC236}">
              <a16:creationId xmlns:a16="http://schemas.microsoft.com/office/drawing/2014/main" id="{C427BD99-BDE6-4D93-A1B7-B02B6321A9B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0</xdr:col>
      <xdr:colOff>7620</xdr:colOff>
      <xdr:row>15</xdr:row>
      <xdr:rowOff>7620</xdr:rowOff>
    </xdr:from>
    <xdr:to>
      <xdr:col>7</xdr:col>
      <xdr:colOff>312420</xdr:colOff>
      <xdr:row>30</xdr:row>
      <xdr:rowOff>7620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1EDB98EA-7E66-4E71-8C0A-E5BBC66BA0C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15</xdr:col>
      <xdr:colOff>0</xdr:colOff>
      <xdr:row>0</xdr:row>
      <xdr:rowOff>0</xdr:rowOff>
    </xdr:from>
    <xdr:to>
      <xdr:col>22</xdr:col>
      <xdr:colOff>304800</xdr:colOff>
      <xdr:row>15</xdr:row>
      <xdr:rowOff>0</xdr:rowOff>
    </xdr:to>
    <xdr:graphicFrame macro="">
      <xdr:nvGraphicFramePr>
        <xdr:cNvPr id="27" name="Chart 26">
          <a:extLst>
            <a:ext uri="{FF2B5EF4-FFF2-40B4-BE49-F238E27FC236}">
              <a16:creationId xmlns:a16="http://schemas.microsoft.com/office/drawing/2014/main" id="{2014D485-6690-4201-9CE1-542726BCCA1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22</xdr:col>
      <xdr:colOff>297180</xdr:colOff>
      <xdr:row>0</xdr:row>
      <xdr:rowOff>0</xdr:rowOff>
    </xdr:from>
    <xdr:to>
      <xdr:col>29</xdr:col>
      <xdr:colOff>601980</xdr:colOff>
      <xdr:row>15</xdr:row>
      <xdr:rowOff>0</xdr:rowOff>
    </xdr:to>
    <xdr:graphicFrame macro="">
      <xdr:nvGraphicFramePr>
        <xdr:cNvPr id="28" name="Chart 27">
          <a:extLst>
            <a:ext uri="{FF2B5EF4-FFF2-40B4-BE49-F238E27FC236}">
              <a16:creationId xmlns:a16="http://schemas.microsoft.com/office/drawing/2014/main" id="{2AA2AD72-1AD9-4F34-B4B9-E64A2E64A0F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15</xdr:col>
      <xdr:colOff>0</xdr:colOff>
      <xdr:row>15</xdr:row>
      <xdr:rowOff>0</xdr:rowOff>
    </xdr:from>
    <xdr:to>
      <xdr:col>22</xdr:col>
      <xdr:colOff>304800</xdr:colOff>
      <xdr:row>30</xdr:row>
      <xdr:rowOff>0</xdr:rowOff>
    </xdr:to>
    <xdr:graphicFrame macro="">
      <xdr:nvGraphicFramePr>
        <xdr:cNvPr id="29" name="Chart 28">
          <a:extLst>
            <a:ext uri="{FF2B5EF4-FFF2-40B4-BE49-F238E27FC236}">
              <a16:creationId xmlns:a16="http://schemas.microsoft.com/office/drawing/2014/main" id="{FBFC7BCC-9B91-405B-BED4-439EDCB42DB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22</xdr:col>
      <xdr:colOff>312420</xdr:colOff>
      <xdr:row>15</xdr:row>
      <xdr:rowOff>7620</xdr:rowOff>
    </xdr:from>
    <xdr:to>
      <xdr:col>30</xdr:col>
      <xdr:colOff>7620</xdr:colOff>
      <xdr:row>30</xdr:row>
      <xdr:rowOff>7620</xdr:rowOff>
    </xdr:to>
    <xdr:graphicFrame macro="">
      <xdr:nvGraphicFramePr>
        <xdr:cNvPr id="30" name="Chart 29">
          <a:extLst>
            <a:ext uri="{FF2B5EF4-FFF2-40B4-BE49-F238E27FC236}">
              <a16:creationId xmlns:a16="http://schemas.microsoft.com/office/drawing/2014/main" id="{D7E5CB84-7775-45FE-A6F6-16742C5CE04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  <xdr:twoCellAnchor>
    <xdr:from>
      <xdr:col>22</xdr:col>
      <xdr:colOff>297180</xdr:colOff>
      <xdr:row>45</xdr:row>
      <xdr:rowOff>0</xdr:rowOff>
    </xdr:from>
    <xdr:to>
      <xdr:col>29</xdr:col>
      <xdr:colOff>601980</xdr:colOff>
      <xdr:row>60</xdr:row>
      <xdr:rowOff>0</xdr:rowOff>
    </xdr:to>
    <xdr:graphicFrame macro="">
      <xdr:nvGraphicFramePr>
        <xdr:cNvPr id="31" name="Chart 30">
          <a:extLst>
            <a:ext uri="{FF2B5EF4-FFF2-40B4-BE49-F238E27FC236}">
              <a16:creationId xmlns:a16="http://schemas.microsoft.com/office/drawing/2014/main" id="{C0745842-464C-416A-8254-CE9DB6C6358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1"/>
        </a:graphicData>
      </a:graphic>
    </xdr:graphicFrame>
    <xdr:clientData/>
  </xdr:twoCellAnchor>
  <xdr:twoCellAnchor>
    <xdr:from>
      <xdr:col>15</xdr:col>
      <xdr:colOff>0</xdr:colOff>
      <xdr:row>45</xdr:row>
      <xdr:rowOff>7620</xdr:rowOff>
    </xdr:from>
    <xdr:to>
      <xdr:col>22</xdr:col>
      <xdr:colOff>304800</xdr:colOff>
      <xdr:row>60</xdr:row>
      <xdr:rowOff>7620</xdr:rowOff>
    </xdr:to>
    <xdr:graphicFrame macro="">
      <xdr:nvGraphicFramePr>
        <xdr:cNvPr id="32" name="Chart 31">
          <a:extLst>
            <a:ext uri="{FF2B5EF4-FFF2-40B4-BE49-F238E27FC236}">
              <a16:creationId xmlns:a16="http://schemas.microsoft.com/office/drawing/2014/main" id="{E82EA8A5-3839-4C3F-BA75-2550CA46F57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2"/>
        </a:graphicData>
      </a:graphic>
    </xdr:graphicFrame>
    <xdr:clientData/>
  </xdr:twoCellAnchor>
  <xdr:twoCellAnchor>
    <xdr:from>
      <xdr:col>15</xdr:col>
      <xdr:colOff>0</xdr:colOff>
      <xdr:row>135</xdr:row>
      <xdr:rowOff>0</xdr:rowOff>
    </xdr:from>
    <xdr:to>
      <xdr:col>22</xdr:col>
      <xdr:colOff>304800</xdr:colOff>
      <xdr:row>150</xdr:row>
      <xdr:rowOff>0</xdr:rowOff>
    </xdr:to>
    <xdr:graphicFrame macro="">
      <xdr:nvGraphicFramePr>
        <xdr:cNvPr id="33" name="Chart 32">
          <a:extLst>
            <a:ext uri="{FF2B5EF4-FFF2-40B4-BE49-F238E27FC236}">
              <a16:creationId xmlns:a16="http://schemas.microsoft.com/office/drawing/2014/main" id="{9BEBE45F-F09F-4452-BE66-5F0B09B3A22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3"/>
        </a:graphicData>
      </a:graphic>
    </xdr:graphicFrame>
    <xdr:clientData/>
  </xdr:twoCellAnchor>
  <xdr:twoCellAnchor>
    <xdr:from>
      <xdr:col>22</xdr:col>
      <xdr:colOff>297180</xdr:colOff>
      <xdr:row>135</xdr:row>
      <xdr:rowOff>15240</xdr:rowOff>
    </xdr:from>
    <xdr:to>
      <xdr:col>30</xdr:col>
      <xdr:colOff>182880</xdr:colOff>
      <xdr:row>150</xdr:row>
      <xdr:rowOff>15240</xdr:rowOff>
    </xdr:to>
    <xdr:graphicFrame macro="">
      <xdr:nvGraphicFramePr>
        <xdr:cNvPr id="34" name="Chart 33">
          <a:extLst>
            <a:ext uri="{FF2B5EF4-FFF2-40B4-BE49-F238E27FC236}">
              <a16:creationId xmlns:a16="http://schemas.microsoft.com/office/drawing/2014/main" id="{518CF422-F86D-4B78-8530-A198FA72E28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8"/>
  <sheetViews>
    <sheetView topLeftCell="A10" workbookViewId="0">
      <selection activeCell="G1" sqref="G1:G28"/>
    </sheetView>
  </sheetViews>
  <sheetFormatPr defaultRowHeight="14.4" x14ac:dyDescent="0.3"/>
  <sheetData>
    <row r="1" spans="1:23" x14ac:dyDescent="0.3">
      <c r="A1" t="s">
        <v>70</v>
      </c>
      <c r="B1" t="s">
        <v>71</v>
      </c>
      <c r="C1" t="s">
        <v>69</v>
      </c>
      <c r="D1" t="s">
        <v>0</v>
      </c>
      <c r="E1" t="s">
        <v>72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</row>
    <row r="2" spans="1:23" x14ac:dyDescent="0.3">
      <c r="A2" s="1" t="s">
        <v>65</v>
      </c>
      <c r="B2">
        <v>1995</v>
      </c>
      <c r="C2">
        <v>76</v>
      </c>
      <c r="D2">
        <v>173</v>
      </c>
      <c r="E2">
        <f>D2/C2</f>
        <v>2.2763157894736841</v>
      </c>
      <c r="F2">
        <v>209</v>
      </c>
      <c r="G2">
        <v>1.4E-2</v>
      </c>
      <c r="H2">
        <v>2</v>
      </c>
      <c r="I2">
        <v>2.4159999999999999</v>
      </c>
      <c r="J2">
        <v>6.1533808307568202E-2</v>
      </c>
      <c r="K2">
        <v>1.208</v>
      </c>
      <c r="L2" t="s">
        <v>18</v>
      </c>
      <c r="M2">
        <v>0.97699999999999998</v>
      </c>
      <c r="N2">
        <v>70</v>
      </c>
      <c r="O2">
        <v>14</v>
      </c>
      <c r="P2">
        <v>14</v>
      </c>
      <c r="Q2">
        <v>8.1000000000000003E-2</v>
      </c>
      <c r="R2">
        <v>0.22500000000000001</v>
      </c>
      <c r="S2">
        <v>2</v>
      </c>
      <c r="T2" t="s">
        <v>18</v>
      </c>
      <c r="U2">
        <v>1.268</v>
      </c>
      <c r="V2" t="s">
        <v>19</v>
      </c>
    </row>
    <row r="3" spans="1:23" x14ac:dyDescent="0.3">
      <c r="A3" s="1" t="s">
        <v>65</v>
      </c>
      <c r="B3">
        <v>1997</v>
      </c>
      <c r="C3">
        <v>68</v>
      </c>
      <c r="D3">
        <v>137</v>
      </c>
      <c r="E3">
        <f t="shared" ref="E3:E28" si="0">D3/C3</f>
        <v>2.0147058823529411</v>
      </c>
      <c r="F3">
        <v>179</v>
      </c>
      <c r="G3">
        <v>1.9E-2</v>
      </c>
      <c r="H3">
        <v>3</v>
      </c>
      <c r="I3">
        <v>2.613</v>
      </c>
      <c r="J3">
        <v>7.6373980249033899E-2</v>
      </c>
      <c r="K3">
        <v>1.2669999999999999</v>
      </c>
      <c r="L3" t="s">
        <v>20</v>
      </c>
      <c r="M3">
        <v>0.95899999999999996</v>
      </c>
      <c r="N3">
        <v>50</v>
      </c>
      <c r="O3">
        <v>14</v>
      </c>
      <c r="P3">
        <v>14</v>
      </c>
      <c r="Q3">
        <v>0.10199999999999999</v>
      </c>
      <c r="R3">
        <v>0.28000000000000003</v>
      </c>
      <c r="S3">
        <v>2</v>
      </c>
      <c r="T3" t="s">
        <v>87</v>
      </c>
      <c r="U3">
        <v>1.25</v>
      </c>
      <c r="V3" t="s">
        <v>21</v>
      </c>
    </row>
    <row r="4" spans="1:23" x14ac:dyDescent="0.3">
      <c r="A4" s="1" t="s">
        <v>65</v>
      </c>
      <c r="B4">
        <v>1999</v>
      </c>
      <c r="C4">
        <v>82</v>
      </c>
      <c r="D4">
        <v>193</v>
      </c>
      <c r="E4">
        <f t="shared" si="0"/>
        <v>2.3536585365853657</v>
      </c>
      <c r="F4">
        <v>226</v>
      </c>
      <c r="G4">
        <v>1.2E-2</v>
      </c>
      <c r="H4">
        <v>2</v>
      </c>
      <c r="I4">
        <v>2.3420000000000001</v>
      </c>
      <c r="J4">
        <v>4.5093911917098398E-2</v>
      </c>
      <c r="K4">
        <v>1.169</v>
      </c>
      <c r="L4" t="s">
        <v>18</v>
      </c>
      <c r="M4">
        <v>0.97799999999999998</v>
      </c>
      <c r="N4">
        <v>76</v>
      </c>
      <c r="O4">
        <v>12</v>
      </c>
      <c r="P4">
        <v>12</v>
      </c>
      <c r="Q4">
        <v>6.2E-2</v>
      </c>
      <c r="R4">
        <v>0.24199999999999999</v>
      </c>
      <c r="S4">
        <v>2</v>
      </c>
      <c r="T4" t="s">
        <v>18</v>
      </c>
      <c r="U4">
        <v>1.304</v>
      </c>
      <c r="V4" t="s">
        <v>22</v>
      </c>
    </row>
    <row r="5" spans="1:23" x14ac:dyDescent="0.3">
      <c r="A5" s="1" t="s">
        <v>65</v>
      </c>
      <c r="B5">
        <v>2002</v>
      </c>
      <c r="C5">
        <v>158</v>
      </c>
      <c r="D5">
        <v>369</v>
      </c>
      <c r="E5">
        <f t="shared" si="0"/>
        <v>2.3354430379746836</v>
      </c>
      <c r="F5">
        <v>524</v>
      </c>
      <c r="G5">
        <v>8.0000000000000002E-3</v>
      </c>
      <c r="H5">
        <v>5</v>
      </c>
      <c r="I5">
        <v>2.84</v>
      </c>
      <c r="J5">
        <v>4.1195357605750001E-2</v>
      </c>
      <c r="K5">
        <v>1.6040000000000001</v>
      </c>
      <c r="L5" t="s">
        <v>23</v>
      </c>
      <c r="M5">
        <v>0.95799999999999996</v>
      </c>
      <c r="N5">
        <v>114</v>
      </c>
      <c r="O5">
        <v>27</v>
      </c>
      <c r="P5">
        <v>27</v>
      </c>
      <c r="Q5">
        <v>7.2999999999999995E-2</v>
      </c>
      <c r="R5">
        <v>9.0999999999999998E-2</v>
      </c>
      <c r="S5">
        <v>5</v>
      </c>
      <c r="T5" t="s">
        <v>23</v>
      </c>
      <c r="U5">
        <v>1.135</v>
      </c>
      <c r="V5" t="s">
        <v>23</v>
      </c>
    </row>
    <row r="6" spans="1:23" x14ac:dyDescent="0.3">
      <c r="A6" s="1" t="s">
        <v>65</v>
      </c>
      <c r="B6">
        <v>2003</v>
      </c>
      <c r="C6">
        <v>62</v>
      </c>
      <c r="D6">
        <v>176</v>
      </c>
      <c r="E6">
        <f>D6/C6</f>
        <v>2.838709677419355</v>
      </c>
      <c r="F6">
        <v>231</v>
      </c>
      <c r="G6">
        <v>1.4999999999999999E-2</v>
      </c>
      <c r="H6">
        <v>2</v>
      </c>
      <c r="I6">
        <v>2.625</v>
      </c>
      <c r="J6">
        <v>2.5000000000000001E-2</v>
      </c>
      <c r="K6">
        <v>1.0980000000000001</v>
      </c>
      <c r="L6" t="s">
        <v>44</v>
      </c>
      <c r="M6">
        <v>0.97599999999999998</v>
      </c>
      <c r="N6">
        <v>56</v>
      </c>
      <c r="O6">
        <v>8</v>
      </c>
      <c r="P6">
        <v>8</v>
      </c>
      <c r="Q6">
        <v>4.4999999999999998E-2</v>
      </c>
      <c r="R6">
        <v>0.28599999999999998</v>
      </c>
      <c r="S6">
        <v>2</v>
      </c>
      <c r="T6" t="s">
        <v>44</v>
      </c>
      <c r="U6">
        <v>1.2</v>
      </c>
      <c r="V6" t="s">
        <v>45</v>
      </c>
    </row>
    <row r="7" spans="1:23" x14ac:dyDescent="0.3">
      <c r="A7" s="1" t="s">
        <v>65</v>
      </c>
      <c r="B7">
        <v>2005</v>
      </c>
      <c r="C7">
        <v>100</v>
      </c>
      <c r="D7">
        <v>253</v>
      </c>
      <c r="E7">
        <f t="shared" si="0"/>
        <v>2.5299999999999998</v>
      </c>
      <c r="F7">
        <v>418</v>
      </c>
      <c r="G7">
        <v>1.2999999999999999E-2</v>
      </c>
      <c r="H7">
        <v>3</v>
      </c>
      <c r="I7">
        <v>3.3039999999999998</v>
      </c>
      <c r="J7">
        <v>3.4506556245686701E-2</v>
      </c>
      <c r="K7">
        <v>1.431</v>
      </c>
      <c r="L7" t="s">
        <v>24</v>
      </c>
      <c r="M7">
        <v>0.94</v>
      </c>
      <c r="N7">
        <v>70</v>
      </c>
      <c r="O7">
        <v>17</v>
      </c>
      <c r="P7">
        <v>17</v>
      </c>
      <c r="Q7">
        <v>6.7000000000000004E-2</v>
      </c>
      <c r="R7">
        <v>0.16500000000000001</v>
      </c>
      <c r="S7">
        <v>3</v>
      </c>
      <c r="T7" t="s">
        <v>25</v>
      </c>
      <c r="U7">
        <v>1.3109999999999999</v>
      </c>
      <c r="V7" t="s">
        <v>26</v>
      </c>
    </row>
    <row r="8" spans="1:23" x14ac:dyDescent="0.3">
      <c r="A8" s="1" t="s">
        <v>65</v>
      </c>
      <c r="B8">
        <v>2007</v>
      </c>
      <c r="C8">
        <v>148</v>
      </c>
      <c r="D8">
        <v>364</v>
      </c>
      <c r="E8">
        <f t="shared" si="0"/>
        <v>2.4594594594594597</v>
      </c>
      <c r="F8">
        <v>678</v>
      </c>
      <c r="G8">
        <v>0.01</v>
      </c>
      <c r="H8">
        <v>6</v>
      </c>
      <c r="I8">
        <v>3.7250000000000001</v>
      </c>
      <c r="J8">
        <v>5.3098416734780399E-2</v>
      </c>
      <c r="K8">
        <v>2.1850000000000001</v>
      </c>
      <c r="L8" t="s">
        <v>24</v>
      </c>
      <c r="M8">
        <v>0.93200000000000005</v>
      </c>
      <c r="N8">
        <v>105</v>
      </c>
      <c r="O8">
        <v>51</v>
      </c>
      <c r="P8">
        <v>51</v>
      </c>
      <c r="Q8">
        <v>0.14000000000000001</v>
      </c>
      <c r="R8">
        <v>7.9000000000000001E-2</v>
      </c>
      <c r="S8">
        <v>6</v>
      </c>
      <c r="T8" t="s">
        <v>88</v>
      </c>
      <c r="U8">
        <v>1.591</v>
      </c>
      <c r="V8" t="s">
        <v>28</v>
      </c>
    </row>
    <row r="9" spans="1:23" x14ac:dyDescent="0.3">
      <c r="A9" s="1" t="s">
        <v>65</v>
      </c>
      <c r="B9">
        <v>2009</v>
      </c>
      <c r="C9">
        <v>155</v>
      </c>
      <c r="D9">
        <v>404</v>
      </c>
      <c r="E9">
        <f t="shared" si="0"/>
        <v>2.6064516129032258</v>
      </c>
      <c r="F9">
        <v>710</v>
      </c>
      <c r="G9">
        <v>8.9999999999999993E-3</v>
      </c>
      <c r="H9">
        <v>5</v>
      </c>
      <c r="I9">
        <v>3.5150000000000001</v>
      </c>
      <c r="J9">
        <v>3.3461906984743099E-2</v>
      </c>
      <c r="K9">
        <v>1.708</v>
      </c>
      <c r="L9" t="s">
        <v>29</v>
      </c>
      <c r="M9">
        <v>0.92900000000000005</v>
      </c>
      <c r="N9">
        <v>97</v>
      </c>
      <c r="O9">
        <v>30</v>
      </c>
      <c r="P9">
        <v>30</v>
      </c>
      <c r="Q9">
        <v>7.3999999999999996E-2</v>
      </c>
      <c r="R9">
        <v>8.3000000000000004E-2</v>
      </c>
      <c r="S9">
        <v>5</v>
      </c>
      <c r="T9" t="s">
        <v>29</v>
      </c>
      <c r="U9">
        <v>1.41</v>
      </c>
      <c r="V9" t="s">
        <v>30</v>
      </c>
    </row>
    <row r="10" spans="1:23" x14ac:dyDescent="0.3">
      <c r="A10" s="1" t="s">
        <v>65</v>
      </c>
      <c r="B10">
        <v>2011</v>
      </c>
      <c r="C10">
        <v>241</v>
      </c>
      <c r="D10">
        <v>649</v>
      </c>
      <c r="E10">
        <f t="shared" si="0"/>
        <v>2.6929460580912865</v>
      </c>
      <c r="F10">
        <v>2164</v>
      </c>
      <c r="G10">
        <v>0.01</v>
      </c>
      <c r="H10">
        <v>11</v>
      </c>
      <c r="I10">
        <v>6.6689999999999996</v>
      </c>
      <c r="J10">
        <v>7.7671726683026104E-2</v>
      </c>
      <c r="K10">
        <v>3.839</v>
      </c>
      <c r="L10" t="s">
        <v>31</v>
      </c>
      <c r="M10">
        <v>0.91100000000000003</v>
      </c>
      <c r="N10">
        <v>82</v>
      </c>
      <c r="O10">
        <v>280</v>
      </c>
      <c r="P10">
        <v>280</v>
      </c>
      <c r="Q10">
        <v>0.43099999999999999</v>
      </c>
      <c r="R10">
        <v>1.7000000000000001E-2</v>
      </c>
      <c r="S10">
        <v>9</v>
      </c>
      <c r="T10" t="s">
        <v>32</v>
      </c>
      <c r="U10">
        <v>2.4159999999999999</v>
      </c>
      <c r="V10" t="s">
        <v>33</v>
      </c>
    </row>
    <row r="11" spans="1:23" x14ac:dyDescent="0.3">
      <c r="A11" s="1" t="s">
        <v>65</v>
      </c>
      <c r="B11">
        <v>2013</v>
      </c>
      <c r="C11">
        <v>220</v>
      </c>
      <c r="D11">
        <v>588</v>
      </c>
      <c r="E11">
        <f t="shared" si="0"/>
        <v>2.6727272727272728</v>
      </c>
      <c r="F11">
        <v>1103</v>
      </c>
      <c r="G11">
        <v>6.0000000000000001E-3</v>
      </c>
      <c r="H11">
        <v>6</v>
      </c>
      <c r="I11">
        <v>3.7519999999999998</v>
      </c>
      <c r="J11">
        <v>3.61981249058397E-2</v>
      </c>
      <c r="K11">
        <v>2.5859999999999999</v>
      </c>
      <c r="L11" t="s">
        <v>34</v>
      </c>
      <c r="M11">
        <v>0.92800000000000005</v>
      </c>
      <c r="N11">
        <v>123</v>
      </c>
      <c r="O11">
        <v>77</v>
      </c>
      <c r="P11">
        <v>77</v>
      </c>
      <c r="Q11">
        <v>0.13100000000000001</v>
      </c>
      <c r="R11">
        <v>3.6999999999999998E-2</v>
      </c>
      <c r="S11">
        <v>6</v>
      </c>
      <c r="T11" t="s">
        <v>34</v>
      </c>
      <c r="U11">
        <v>1.9850000000000001</v>
      </c>
      <c r="V11" t="s">
        <v>35</v>
      </c>
    </row>
    <row r="12" spans="1:23" x14ac:dyDescent="0.3">
      <c r="A12" s="1" t="s">
        <v>65</v>
      </c>
      <c r="B12">
        <v>2015</v>
      </c>
      <c r="C12">
        <v>85</v>
      </c>
      <c r="D12">
        <v>294</v>
      </c>
      <c r="E12">
        <f t="shared" si="0"/>
        <v>3.4588235294117649</v>
      </c>
      <c r="F12">
        <v>940</v>
      </c>
      <c r="G12">
        <v>2.1999999999999999E-2</v>
      </c>
      <c r="H12">
        <v>6</v>
      </c>
      <c r="I12">
        <v>6.3949999999999996</v>
      </c>
      <c r="J12">
        <v>6.6912771934712498E-2</v>
      </c>
      <c r="K12">
        <v>2.335</v>
      </c>
      <c r="L12" t="s">
        <v>27</v>
      </c>
      <c r="M12">
        <v>0.94</v>
      </c>
      <c r="N12">
        <v>51</v>
      </c>
      <c r="O12">
        <v>59</v>
      </c>
      <c r="P12">
        <v>59</v>
      </c>
      <c r="Q12">
        <v>0.20100000000000001</v>
      </c>
      <c r="R12">
        <v>8.2000000000000003E-2</v>
      </c>
      <c r="S12">
        <v>6</v>
      </c>
      <c r="T12" t="s">
        <v>89</v>
      </c>
      <c r="U12">
        <v>1.8859999999999999</v>
      </c>
      <c r="V12" t="s">
        <v>90</v>
      </c>
      <c r="W12" t="s">
        <v>59</v>
      </c>
    </row>
    <row r="13" spans="1:23" x14ac:dyDescent="0.3">
      <c r="A13" s="1" t="s">
        <v>65</v>
      </c>
      <c r="B13">
        <v>2017</v>
      </c>
      <c r="C13">
        <v>115</v>
      </c>
      <c r="D13">
        <v>399</v>
      </c>
      <c r="E13">
        <f t="shared" si="0"/>
        <v>3.4695652173913043</v>
      </c>
      <c r="F13">
        <v>1372</v>
      </c>
      <c r="G13">
        <v>1.7000000000000001E-2</v>
      </c>
      <c r="H13">
        <v>6</v>
      </c>
      <c r="I13">
        <v>6.8769999999999998</v>
      </c>
      <c r="J13">
        <v>7.5685444767698104E-2</v>
      </c>
      <c r="K13">
        <v>2.214</v>
      </c>
      <c r="L13" t="s">
        <v>27</v>
      </c>
      <c r="M13">
        <v>0.94699999999999995</v>
      </c>
      <c r="N13">
        <v>69</v>
      </c>
      <c r="O13">
        <v>76</v>
      </c>
      <c r="P13">
        <v>76</v>
      </c>
      <c r="Q13">
        <v>0.19</v>
      </c>
      <c r="R13">
        <v>8.7999999999999995E-2</v>
      </c>
      <c r="S13">
        <v>6</v>
      </c>
      <c r="T13" t="s">
        <v>33</v>
      </c>
      <c r="U13">
        <v>1.893</v>
      </c>
      <c r="V13" t="s">
        <v>33</v>
      </c>
    </row>
    <row r="14" spans="1:23" x14ac:dyDescent="0.3">
      <c r="A14" s="1" t="s">
        <v>65</v>
      </c>
      <c r="B14">
        <v>2019</v>
      </c>
      <c r="C14">
        <v>430</v>
      </c>
      <c r="D14">
        <v>644</v>
      </c>
      <c r="E14">
        <f t="shared" si="0"/>
        <v>1.4976744186046511</v>
      </c>
      <c r="F14">
        <v>2454</v>
      </c>
      <c r="G14">
        <v>1.2E-2</v>
      </c>
      <c r="H14">
        <v>9</v>
      </c>
      <c r="I14">
        <v>7.6210000000000004</v>
      </c>
      <c r="J14">
        <v>8.3015368565439604E-2</v>
      </c>
      <c r="K14">
        <v>3.4220000000000002</v>
      </c>
      <c r="L14" t="s">
        <v>36</v>
      </c>
      <c r="M14">
        <v>0.93300000000000005</v>
      </c>
      <c r="N14">
        <v>95</v>
      </c>
      <c r="O14">
        <v>208</v>
      </c>
      <c r="P14">
        <v>208</v>
      </c>
      <c r="Q14">
        <v>0.32300000000000001</v>
      </c>
      <c r="R14">
        <v>0.03</v>
      </c>
      <c r="S14">
        <v>9</v>
      </c>
      <c r="T14" t="s">
        <v>37</v>
      </c>
      <c r="U14">
        <v>1.7689999999999999</v>
      </c>
      <c r="V14" t="s">
        <v>38</v>
      </c>
    </row>
    <row r="15" spans="1:23" x14ac:dyDescent="0.3">
      <c r="A15" s="1"/>
    </row>
    <row r="16" spans="1:23" x14ac:dyDescent="0.3">
      <c r="A16" s="1" t="s">
        <v>66</v>
      </c>
      <c r="B16">
        <v>1996</v>
      </c>
      <c r="C16">
        <v>81</v>
      </c>
      <c r="D16">
        <v>195</v>
      </c>
      <c r="E16">
        <f t="shared" si="0"/>
        <v>2.4074074074074074</v>
      </c>
      <c r="F16">
        <v>351</v>
      </c>
      <c r="G16">
        <v>1.9E-2</v>
      </c>
      <c r="H16">
        <v>5</v>
      </c>
      <c r="I16">
        <v>3.6</v>
      </c>
      <c r="J16">
        <v>4.8453608247422703E-2</v>
      </c>
      <c r="K16">
        <v>1.5109999999999999</v>
      </c>
      <c r="L16" t="s">
        <v>39</v>
      </c>
      <c r="M16">
        <v>0.94599999999999995</v>
      </c>
      <c r="N16">
        <v>64</v>
      </c>
      <c r="O16">
        <v>20</v>
      </c>
      <c r="P16">
        <v>20</v>
      </c>
      <c r="Q16">
        <v>0.10299999999999999</v>
      </c>
      <c r="R16">
        <v>0.15</v>
      </c>
      <c r="S16">
        <v>5</v>
      </c>
      <c r="T16" t="s">
        <v>18</v>
      </c>
      <c r="U16">
        <v>1.5880000000000001</v>
      </c>
      <c r="V16" t="s">
        <v>40</v>
      </c>
    </row>
    <row r="17" spans="1:22" x14ac:dyDescent="0.3">
      <c r="A17" s="1" t="s">
        <v>66</v>
      </c>
      <c r="B17">
        <v>1998</v>
      </c>
      <c r="C17">
        <v>71</v>
      </c>
      <c r="D17">
        <v>160</v>
      </c>
      <c r="E17">
        <f t="shared" si="0"/>
        <v>2.2535211267605635</v>
      </c>
      <c r="F17">
        <v>187</v>
      </c>
      <c r="G17">
        <v>1.4999999999999999E-2</v>
      </c>
      <c r="H17">
        <v>3</v>
      </c>
      <c r="I17">
        <v>2.3370000000000002</v>
      </c>
      <c r="J17">
        <v>2.30345911949686E-2</v>
      </c>
      <c r="K17">
        <v>1.19</v>
      </c>
      <c r="L17" t="s">
        <v>41</v>
      </c>
      <c r="M17">
        <v>0.93400000000000005</v>
      </c>
      <c r="N17">
        <v>57</v>
      </c>
      <c r="O17">
        <v>9</v>
      </c>
      <c r="P17">
        <v>9</v>
      </c>
      <c r="Q17">
        <v>5.6000000000000001E-2</v>
      </c>
      <c r="R17">
        <v>0.222</v>
      </c>
      <c r="S17">
        <v>3</v>
      </c>
      <c r="T17" t="s">
        <v>39</v>
      </c>
      <c r="U17">
        <v>1.111</v>
      </c>
      <c r="V17" t="s">
        <v>39</v>
      </c>
    </row>
    <row r="18" spans="1:22" x14ac:dyDescent="0.3">
      <c r="A18" s="1" t="s">
        <v>66</v>
      </c>
      <c r="B18">
        <v>2000</v>
      </c>
      <c r="C18">
        <v>79</v>
      </c>
      <c r="D18">
        <v>206</v>
      </c>
      <c r="E18">
        <f t="shared" si="0"/>
        <v>2.6075949367088609</v>
      </c>
      <c r="F18">
        <v>396</v>
      </c>
      <c r="G18">
        <v>1.9E-2</v>
      </c>
      <c r="H18">
        <v>3</v>
      </c>
      <c r="I18">
        <v>3.8450000000000002</v>
      </c>
      <c r="J18">
        <v>4.9538242955245101E-2</v>
      </c>
      <c r="K18">
        <v>1.3180000000000001</v>
      </c>
      <c r="L18" t="s">
        <v>42</v>
      </c>
      <c r="M18">
        <v>0.94199999999999995</v>
      </c>
      <c r="N18">
        <v>56</v>
      </c>
      <c r="O18">
        <v>15</v>
      </c>
      <c r="P18">
        <v>15</v>
      </c>
      <c r="Q18">
        <v>7.2999999999999995E-2</v>
      </c>
      <c r="R18">
        <v>0.16700000000000001</v>
      </c>
      <c r="S18">
        <v>3</v>
      </c>
      <c r="T18" t="s">
        <v>42</v>
      </c>
      <c r="U18">
        <v>1.4350000000000001</v>
      </c>
      <c r="V18" t="s">
        <v>43</v>
      </c>
    </row>
    <row r="19" spans="1:22" x14ac:dyDescent="0.3">
      <c r="A19" s="1" t="s">
        <v>66</v>
      </c>
      <c r="B19">
        <v>2004</v>
      </c>
      <c r="C19">
        <v>142</v>
      </c>
      <c r="D19">
        <v>370</v>
      </c>
      <c r="E19">
        <f t="shared" si="0"/>
        <v>2.6056338028169015</v>
      </c>
      <c r="F19">
        <v>675</v>
      </c>
      <c r="G19">
        <v>0.01</v>
      </c>
      <c r="H19">
        <v>5</v>
      </c>
      <c r="I19">
        <v>3.649</v>
      </c>
      <c r="J19">
        <v>3.0762469786860001E-2</v>
      </c>
      <c r="K19">
        <v>1.736</v>
      </c>
      <c r="L19" t="s">
        <v>46</v>
      </c>
      <c r="M19">
        <v>0.93899999999999995</v>
      </c>
      <c r="N19">
        <v>100</v>
      </c>
      <c r="O19">
        <v>28</v>
      </c>
      <c r="P19">
        <v>28</v>
      </c>
      <c r="Q19">
        <v>7.5999999999999998E-2</v>
      </c>
      <c r="R19">
        <v>0.114</v>
      </c>
      <c r="S19">
        <v>5</v>
      </c>
      <c r="T19" t="s">
        <v>47</v>
      </c>
      <c r="U19">
        <v>1.3580000000000001</v>
      </c>
      <c r="V19" t="s">
        <v>48</v>
      </c>
    </row>
    <row r="20" spans="1:22" x14ac:dyDescent="0.3">
      <c r="A20" s="1" t="s">
        <v>66</v>
      </c>
      <c r="B20">
        <v>2006</v>
      </c>
      <c r="C20">
        <v>205</v>
      </c>
      <c r="D20">
        <v>470</v>
      </c>
      <c r="E20">
        <f t="shared" si="0"/>
        <v>2.2926829268292681</v>
      </c>
      <c r="F20">
        <v>807</v>
      </c>
      <c r="G20">
        <v>7.0000000000000001E-3</v>
      </c>
      <c r="H20">
        <v>7</v>
      </c>
      <c r="I20">
        <v>3.4340000000000002</v>
      </c>
      <c r="J20">
        <v>3.3189674726670601E-2</v>
      </c>
      <c r="K20">
        <v>2.4820000000000002</v>
      </c>
      <c r="L20" t="s">
        <v>87</v>
      </c>
      <c r="M20">
        <v>0.92400000000000004</v>
      </c>
      <c r="N20">
        <v>133</v>
      </c>
      <c r="O20">
        <v>51</v>
      </c>
      <c r="P20">
        <v>51</v>
      </c>
      <c r="Q20">
        <v>0.109</v>
      </c>
      <c r="R20">
        <v>5.8000000000000003E-2</v>
      </c>
      <c r="S20">
        <v>7</v>
      </c>
      <c r="T20" t="s">
        <v>49</v>
      </c>
      <c r="U20">
        <v>1.504</v>
      </c>
      <c r="V20" t="s">
        <v>50</v>
      </c>
    </row>
    <row r="21" spans="1:22" x14ac:dyDescent="0.3">
      <c r="A21" s="1" t="s">
        <v>66</v>
      </c>
      <c r="B21">
        <v>2008</v>
      </c>
      <c r="C21">
        <v>228</v>
      </c>
      <c r="D21">
        <v>629</v>
      </c>
      <c r="E21">
        <f t="shared" si="0"/>
        <v>2.7587719298245612</v>
      </c>
      <c r="F21">
        <v>2163</v>
      </c>
      <c r="G21">
        <v>1.0999999999999999E-2</v>
      </c>
      <c r="H21">
        <v>13</v>
      </c>
      <c r="I21">
        <v>6.8780000000000001</v>
      </c>
      <c r="J21">
        <v>5.4335058175447801E-2</v>
      </c>
      <c r="K21">
        <v>4.734</v>
      </c>
      <c r="L21" t="s">
        <v>34</v>
      </c>
      <c r="M21">
        <v>0.91</v>
      </c>
      <c r="N21">
        <v>99</v>
      </c>
      <c r="O21">
        <v>212</v>
      </c>
      <c r="P21">
        <v>212</v>
      </c>
      <c r="Q21">
        <v>0.33700000000000002</v>
      </c>
      <c r="R21">
        <v>2.5000000000000001E-2</v>
      </c>
      <c r="S21">
        <v>13</v>
      </c>
      <c r="T21" t="s">
        <v>51</v>
      </c>
      <c r="U21">
        <v>1.746</v>
      </c>
      <c r="V21" t="s">
        <v>52</v>
      </c>
    </row>
    <row r="22" spans="1:22" x14ac:dyDescent="0.3">
      <c r="A22" s="1" t="s">
        <v>66</v>
      </c>
      <c r="B22">
        <v>2010</v>
      </c>
      <c r="C22">
        <v>291</v>
      </c>
      <c r="D22">
        <v>763</v>
      </c>
      <c r="E22">
        <f t="shared" si="0"/>
        <v>2.6219931271477663</v>
      </c>
      <c r="F22">
        <v>1657</v>
      </c>
      <c r="G22">
        <v>6.0000000000000001E-3</v>
      </c>
      <c r="H22">
        <v>11</v>
      </c>
      <c r="I22">
        <v>4.343</v>
      </c>
      <c r="J22">
        <v>2.8420759331688999E-2</v>
      </c>
      <c r="K22">
        <v>3.6110000000000002</v>
      </c>
      <c r="L22" t="s">
        <v>53</v>
      </c>
      <c r="M22">
        <v>0.92600000000000005</v>
      </c>
      <c r="N22">
        <v>155</v>
      </c>
      <c r="O22">
        <v>131</v>
      </c>
      <c r="P22">
        <v>131</v>
      </c>
      <c r="Q22">
        <v>0.17199999999999999</v>
      </c>
      <c r="R22">
        <v>2.9000000000000001E-2</v>
      </c>
      <c r="S22">
        <v>11</v>
      </c>
      <c r="T22" t="s">
        <v>54</v>
      </c>
      <c r="U22">
        <v>1.6759999999999999</v>
      </c>
      <c r="V22" t="s">
        <v>55</v>
      </c>
    </row>
    <row r="23" spans="1:22" x14ac:dyDescent="0.3">
      <c r="A23" s="1" t="s">
        <v>66</v>
      </c>
      <c r="B23">
        <v>2012</v>
      </c>
      <c r="C23">
        <v>202</v>
      </c>
      <c r="D23">
        <v>548</v>
      </c>
      <c r="E23">
        <f t="shared" si="0"/>
        <v>2.7128712871287131</v>
      </c>
      <c r="F23">
        <v>1289</v>
      </c>
      <c r="G23">
        <v>8.9999999999999993E-3</v>
      </c>
      <c r="H23">
        <v>14</v>
      </c>
      <c r="I23">
        <v>4.7039999999999997</v>
      </c>
      <c r="J23">
        <v>4.6244278679993103E-2</v>
      </c>
      <c r="K23">
        <v>5.569</v>
      </c>
      <c r="L23" t="s">
        <v>56</v>
      </c>
      <c r="M23">
        <v>0.89400000000000002</v>
      </c>
      <c r="N23">
        <v>91</v>
      </c>
      <c r="O23">
        <v>196</v>
      </c>
      <c r="P23">
        <v>196</v>
      </c>
      <c r="Q23">
        <v>0.35799999999999998</v>
      </c>
      <c r="R23">
        <v>1.7999999999999999E-2</v>
      </c>
      <c r="S23">
        <v>14</v>
      </c>
      <c r="T23" t="s">
        <v>32</v>
      </c>
      <c r="U23">
        <v>1.867</v>
      </c>
      <c r="V23" t="s">
        <v>57</v>
      </c>
    </row>
    <row r="24" spans="1:22" x14ac:dyDescent="0.3">
      <c r="A24" s="1" t="s">
        <v>66</v>
      </c>
      <c r="B24">
        <v>2014</v>
      </c>
      <c r="C24">
        <v>308</v>
      </c>
      <c r="D24">
        <v>897</v>
      </c>
      <c r="E24">
        <f t="shared" si="0"/>
        <v>2.9123376623376624</v>
      </c>
      <c r="F24">
        <v>2769</v>
      </c>
      <c r="G24">
        <v>7.0000000000000001E-3</v>
      </c>
      <c r="H24">
        <v>13</v>
      </c>
      <c r="I24">
        <v>6.1740000000000004</v>
      </c>
      <c r="J24">
        <v>3.8868400621118002E-2</v>
      </c>
      <c r="K24">
        <v>4.7969999999999997</v>
      </c>
      <c r="L24" t="s">
        <v>58</v>
      </c>
      <c r="M24">
        <v>0.91200000000000003</v>
      </c>
      <c r="N24">
        <v>136</v>
      </c>
      <c r="O24">
        <v>401</v>
      </c>
      <c r="P24">
        <v>401</v>
      </c>
      <c r="Q24">
        <v>0.44700000000000001</v>
      </c>
      <c r="R24">
        <v>1.2E-2</v>
      </c>
      <c r="S24">
        <v>13</v>
      </c>
      <c r="T24" t="s">
        <v>58</v>
      </c>
      <c r="U24">
        <v>2.4249999999999998</v>
      </c>
      <c r="V24" t="s">
        <v>50</v>
      </c>
    </row>
    <row r="25" spans="1:22" x14ac:dyDescent="0.3">
      <c r="A25" s="1" t="s">
        <v>66</v>
      </c>
      <c r="B25">
        <v>2016</v>
      </c>
      <c r="C25">
        <v>171</v>
      </c>
      <c r="D25">
        <v>542</v>
      </c>
      <c r="E25">
        <f t="shared" si="0"/>
        <v>3.1695906432748537</v>
      </c>
      <c r="F25">
        <v>1556</v>
      </c>
      <c r="G25">
        <v>1.0999999999999999E-2</v>
      </c>
      <c r="H25">
        <v>7</v>
      </c>
      <c r="I25">
        <v>5.742</v>
      </c>
      <c r="J25">
        <v>6.1475605513911E-2</v>
      </c>
      <c r="K25">
        <v>2.7269999999999999</v>
      </c>
      <c r="L25" t="s">
        <v>90</v>
      </c>
      <c r="M25">
        <v>0.93799999999999994</v>
      </c>
      <c r="N25">
        <v>89</v>
      </c>
      <c r="O25">
        <v>112</v>
      </c>
      <c r="P25">
        <v>112</v>
      </c>
      <c r="Q25">
        <v>0.20699999999999999</v>
      </c>
      <c r="R25">
        <v>4.9000000000000002E-2</v>
      </c>
      <c r="S25">
        <v>7</v>
      </c>
      <c r="T25" t="s">
        <v>90</v>
      </c>
      <c r="U25">
        <v>1.6850000000000001</v>
      </c>
      <c r="V25" t="s">
        <v>59</v>
      </c>
    </row>
    <row r="26" spans="1:22" x14ac:dyDescent="0.3">
      <c r="A26" s="1" t="s">
        <v>66</v>
      </c>
      <c r="B26">
        <v>2018</v>
      </c>
      <c r="C26">
        <v>446</v>
      </c>
      <c r="D26">
        <v>1181</v>
      </c>
      <c r="E26">
        <f t="shared" si="0"/>
        <v>2.6479820627802693</v>
      </c>
      <c r="F26">
        <v>3751</v>
      </c>
      <c r="G26">
        <v>5.0000000000000001E-3</v>
      </c>
      <c r="H26">
        <v>12</v>
      </c>
      <c r="I26">
        <v>6.3520000000000003</v>
      </c>
      <c r="J26">
        <v>3.3599793338021502E-2</v>
      </c>
      <c r="K26">
        <v>5.0890000000000004</v>
      </c>
      <c r="L26" t="s">
        <v>60</v>
      </c>
      <c r="M26">
        <v>0.92800000000000005</v>
      </c>
      <c r="N26">
        <v>207</v>
      </c>
      <c r="O26">
        <v>433</v>
      </c>
      <c r="P26">
        <v>433</v>
      </c>
      <c r="Q26">
        <v>0.36699999999999999</v>
      </c>
      <c r="R26">
        <v>1.2999999999999999E-2</v>
      </c>
      <c r="S26">
        <v>12</v>
      </c>
      <c r="T26" t="s">
        <v>91</v>
      </c>
      <c r="U26">
        <v>2.234</v>
      </c>
      <c r="V26" t="s">
        <v>50</v>
      </c>
    </row>
    <row r="27" spans="1:22" x14ac:dyDescent="0.3">
      <c r="A27" s="1" t="s">
        <v>66</v>
      </c>
      <c r="B27">
        <v>2020</v>
      </c>
      <c r="C27">
        <v>560</v>
      </c>
      <c r="D27">
        <v>1549</v>
      </c>
      <c r="E27">
        <f t="shared" si="0"/>
        <v>2.7660714285714287</v>
      </c>
      <c r="F27">
        <v>6981</v>
      </c>
      <c r="G27">
        <v>6.0000000000000001E-3</v>
      </c>
      <c r="H27">
        <v>12</v>
      </c>
      <c r="I27">
        <v>9.0139999999999993</v>
      </c>
      <c r="J27">
        <v>4.5210880404628798E-2</v>
      </c>
      <c r="K27">
        <v>4.3330000000000002</v>
      </c>
      <c r="L27" t="s">
        <v>61</v>
      </c>
      <c r="M27">
        <v>0.90300000000000002</v>
      </c>
      <c r="N27">
        <v>173</v>
      </c>
      <c r="O27">
        <v>869</v>
      </c>
      <c r="P27">
        <v>869</v>
      </c>
      <c r="Q27">
        <v>0.56100000000000005</v>
      </c>
      <c r="R27">
        <v>7.0000000000000001E-3</v>
      </c>
      <c r="S27">
        <v>12</v>
      </c>
      <c r="T27" t="s">
        <v>62</v>
      </c>
      <c r="U27">
        <v>3.069</v>
      </c>
      <c r="V27" t="s">
        <v>63</v>
      </c>
    </row>
    <row r="28" spans="1:22" x14ac:dyDescent="0.3">
      <c r="A28" s="1" t="s">
        <v>67</v>
      </c>
      <c r="B28">
        <v>2021</v>
      </c>
      <c r="C28">
        <v>367</v>
      </c>
      <c r="D28">
        <v>1042</v>
      </c>
      <c r="E28">
        <f t="shared" si="0"/>
        <v>2.8392370572207084</v>
      </c>
      <c r="F28">
        <v>3215</v>
      </c>
      <c r="G28">
        <v>6.0000000000000001E-3</v>
      </c>
      <c r="H28">
        <v>12</v>
      </c>
      <c r="I28">
        <v>6.1710000000000003</v>
      </c>
      <c r="J28">
        <v>4.6906027535165699E-2</v>
      </c>
      <c r="K28">
        <v>3.9660000000000002</v>
      </c>
      <c r="L28" t="s">
        <v>37</v>
      </c>
      <c r="M28">
        <v>0.91600000000000004</v>
      </c>
      <c r="N28">
        <v>177</v>
      </c>
      <c r="O28">
        <v>217</v>
      </c>
      <c r="P28">
        <v>217</v>
      </c>
      <c r="Q28">
        <v>0.20799999999999999</v>
      </c>
      <c r="R28">
        <v>2.5000000000000001E-2</v>
      </c>
      <c r="S28">
        <v>12</v>
      </c>
      <c r="T28" t="s">
        <v>37</v>
      </c>
      <c r="U28">
        <v>1.9219999999999999</v>
      </c>
      <c r="V28" t="s">
        <v>64</v>
      </c>
    </row>
  </sheetData>
  <sortState xmlns:xlrd2="http://schemas.microsoft.com/office/spreadsheetml/2017/richdata2" ref="A2:W28">
    <sortCondition ref="A2:A28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E8298-3191-4FFF-B8F9-2DD532FCB00C}">
  <dimension ref="A1:M43"/>
  <sheetViews>
    <sheetView tabSelected="1" topLeftCell="A19" zoomScaleNormal="100" workbookViewId="0">
      <selection activeCell="G45" sqref="G45"/>
    </sheetView>
  </sheetViews>
  <sheetFormatPr defaultRowHeight="14.4" x14ac:dyDescent="0.3"/>
  <cols>
    <col min="1" max="1" width="10.21875" bestFit="1" customWidth="1"/>
    <col min="2" max="2" width="10.109375" bestFit="1" customWidth="1"/>
    <col min="3" max="3" width="10.109375" customWidth="1"/>
    <col min="4" max="4" width="17" bestFit="1" customWidth="1"/>
    <col min="5" max="5" width="12.21875" bestFit="1" customWidth="1"/>
    <col min="6" max="6" width="11.6640625" bestFit="1" customWidth="1"/>
    <col min="8" max="8" width="10.21875" bestFit="1" customWidth="1"/>
    <col min="9" max="9" width="10.109375" bestFit="1" customWidth="1"/>
    <col min="10" max="10" width="10.109375" customWidth="1"/>
    <col min="11" max="11" width="12.21875" bestFit="1" customWidth="1"/>
    <col min="12" max="12" width="11.6640625" bestFit="1" customWidth="1"/>
  </cols>
  <sheetData>
    <row r="1" spans="1:13" x14ac:dyDescent="0.3">
      <c r="A1" t="s">
        <v>70</v>
      </c>
      <c r="B1" t="s">
        <v>71</v>
      </c>
      <c r="E1" t="s">
        <v>94</v>
      </c>
      <c r="F1" t="s">
        <v>92</v>
      </c>
      <c r="H1" t="s">
        <v>70</v>
      </c>
      <c r="I1" t="s">
        <v>71</v>
      </c>
      <c r="K1" t="s">
        <v>95</v>
      </c>
      <c r="L1" t="s">
        <v>93</v>
      </c>
    </row>
    <row r="2" spans="1:13" x14ac:dyDescent="0.3">
      <c r="A2" s="5" t="s">
        <v>65</v>
      </c>
      <c r="B2" s="4">
        <v>1995</v>
      </c>
      <c r="C2" t="str">
        <f>_xlfn.CONCAT(A2,B2)</f>
        <v>CSCL1995</v>
      </c>
      <c r="D2">
        <v>1</v>
      </c>
      <c r="E2">
        <v>173</v>
      </c>
      <c r="F2">
        <v>1.4E-2</v>
      </c>
      <c r="H2" s="1" t="s">
        <v>66</v>
      </c>
      <c r="I2">
        <v>1996</v>
      </c>
      <c r="J2" t="str">
        <f>_xlfn.CONCAT(H2,I2)</f>
        <v>ICLS1996</v>
      </c>
      <c r="K2">
        <v>195</v>
      </c>
      <c r="L2">
        <v>1.9E-2</v>
      </c>
      <c r="M2" s="1"/>
    </row>
    <row r="3" spans="1:13" x14ac:dyDescent="0.3">
      <c r="A3" s="1" t="s">
        <v>65</v>
      </c>
      <c r="B3">
        <v>1997</v>
      </c>
      <c r="C3" t="str">
        <f t="shared" ref="C3:C14" si="0">_xlfn.CONCAT(A3,B3)</f>
        <v>CSCL1997</v>
      </c>
      <c r="D3">
        <v>2</v>
      </c>
      <c r="E3">
        <v>137</v>
      </c>
      <c r="F3">
        <v>1.9E-2</v>
      </c>
      <c r="H3" s="1" t="s">
        <v>66</v>
      </c>
      <c r="I3">
        <v>1998</v>
      </c>
      <c r="J3" t="str">
        <f t="shared" ref="J3:J14" si="1">_xlfn.CONCAT(H3,I3)</f>
        <v>ICLS1998</v>
      </c>
      <c r="K3">
        <v>160</v>
      </c>
      <c r="L3">
        <v>1.4999999999999999E-2</v>
      </c>
    </row>
    <row r="4" spans="1:13" x14ac:dyDescent="0.3">
      <c r="A4" s="1" t="s">
        <v>65</v>
      </c>
      <c r="B4">
        <v>1999</v>
      </c>
      <c r="C4" t="str">
        <f t="shared" si="0"/>
        <v>CSCL1999</v>
      </c>
      <c r="D4">
        <v>3</v>
      </c>
      <c r="E4">
        <v>193</v>
      </c>
      <c r="F4">
        <v>1.2E-2</v>
      </c>
      <c r="H4" s="1" t="s">
        <v>66</v>
      </c>
      <c r="I4">
        <v>2000</v>
      </c>
      <c r="J4" t="str">
        <f t="shared" si="1"/>
        <v>ICLS2000</v>
      </c>
      <c r="K4">
        <v>206</v>
      </c>
      <c r="L4">
        <v>1.9E-2</v>
      </c>
    </row>
    <row r="5" spans="1:13" x14ac:dyDescent="0.3">
      <c r="A5" s="1" t="s">
        <v>65</v>
      </c>
      <c r="B5">
        <v>2002</v>
      </c>
      <c r="C5" t="str">
        <f t="shared" si="0"/>
        <v>CSCL2002</v>
      </c>
      <c r="D5">
        <v>4</v>
      </c>
      <c r="E5">
        <v>369</v>
      </c>
      <c r="F5">
        <v>8.0000000000000002E-3</v>
      </c>
      <c r="H5" s="1"/>
    </row>
    <row r="6" spans="1:13" x14ac:dyDescent="0.3">
      <c r="A6" s="1" t="s">
        <v>65</v>
      </c>
      <c r="B6">
        <v>2003</v>
      </c>
      <c r="C6" t="str">
        <f t="shared" si="0"/>
        <v>CSCL2003</v>
      </c>
      <c r="D6">
        <v>5</v>
      </c>
      <c r="E6">
        <v>176</v>
      </c>
      <c r="F6">
        <v>1.4999999999999999E-2</v>
      </c>
      <c r="H6" s="1" t="s">
        <v>66</v>
      </c>
      <c r="I6">
        <v>2004</v>
      </c>
      <c r="J6" t="str">
        <f t="shared" si="1"/>
        <v>ICLS2004</v>
      </c>
      <c r="K6">
        <v>370</v>
      </c>
      <c r="L6">
        <v>0.01</v>
      </c>
    </row>
    <row r="7" spans="1:13" x14ac:dyDescent="0.3">
      <c r="A7" s="1" t="s">
        <v>65</v>
      </c>
      <c r="B7">
        <v>2005</v>
      </c>
      <c r="C7" t="str">
        <f t="shared" si="0"/>
        <v>CSCL2005</v>
      </c>
      <c r="D7">
        <v>6</v>
      </c>
      <c r="E7">
        <v>253</v>
      </c>
      <c r="F7">
        <v>1.2999999999999999E-2</v>
      </c>
      <c r="H7" s="1" t="s">
        <v>66</v>
      </c>
      <c r="I7">
        <v>2006</v>
      </c>
      <c r="J7" t="str">
        <f t="shared" si="1"/>
        <v>ICLS2006</v>
      </c>
      <c r="K7">
        <v>470</v>
      </c>
      <c r="L7">
        <v>7.0000000000000001E-3</v>
      </c>
    </row>
    <row r="8" spans="1:13" x14ac:dyDescent="0.3">
      <c r="A8" s="1" t="s">
        <v>65</v>
      </c>
      <c r="B8">
        <v>2007</v>
      </c>
      <c r="C8" t="str">
        <f t="shared" si="0"/>
        <v>CSCL2007</v>
      </c>
      <c r="D8">
        <v>7</v>
      </c>
      <c r="E8">
        <v>364</v>
      </c>
      <c r="F8">
        <v>0.01</v>
      </c>
      <c r="H8" s="1" t="s">
        <v>66</v>
      </c>
      <c r="I8">
        <v>2008</v>
      </c>
      <c r="J8" t="str">
        <f t="shared" si="1"/>
        <v>ICLS2008</v>
      </c>
      <c r="K8">
        <v>629</v>
      </c>
      <c r="L8">
        <v>1.0999999999999999E-2</v>
      </c>
    </row>
    <row r="9" spans="1:13" x14ac:dyDescent="0.3">
      <c r="A9" s="1" t="s">
        <v>65</v>
      </c>
      <c r="B9">
        <v>2009</v>
      </c>
      <c r="C9" t="str">
        <f t="shared" si="0"/>
        <v>CSCL2009</v>
      </c>
      <c r="D9">
        <v>8</v>
      </c>
      <c r="E9">
        <v>404</v>
      </c>
      <c r="F9">
        <v>8.9999999999999993E-3</v>
      </c>
      <c r="H9" s="1" t="s">
        <v>66</v>
      </c>
      <c r="I9">
        <v>2010</v>
      </c>
      <c r="J9" t="str">
        <f t="shared" si="1"/>
        <v>ICLS2010</v>
      </c>
      <c r="K9">
        <v>763</v>
      </c>
      <c r="L9">
        <v>6.0000000000000001E-3</v>
      </c>
    </row>
    <row r="10" spans="1:13" x14ac:dyDescent="0.3">
      <c r="A10" s="1" t="s">
        <v>65</v>
      </c>
      <c r="B10">
        <v>2011</v>
      </c>
      <c r="C10" t="str">
        <f t="shared" si="0"/>
        <v>CSCL2011</v>
      </c>
      <c r="D10">
        <v>9</v>
      </c>
      <c r="E10">
        <v>649</v>
      </c>
      <c r="F10">
        <v>0.01</v>
      </c>
      <c r="H10" s="1" t="s">
        <v>66</v>
      </c>
      <c r="I10">
        <v>2012</v>
      </c>
      <c r="J10" t="str">
        <f t="shared" si="1"/>
        <v>ICLS2012</v>
      </c>
      <c r="K10">
        <v>548</v>
      </c>
      <c r="L10">
        <v>8.9999999999999993E-3</v>
      </c>
    </row>
    <row r="11" spans="1:13" x14ac:dyDescent="0.3">
      <c r="A11" s="1" t="s">
        <v>65</v>
      </c>
      <c r="B11">
        <v>2013</v>
      </c>
      <c r="C11" t="str">
        <f t="shared" si="0"/>
        <v>CSCL2013</v>
      </c>
      <c r="D11">
        <v>10</v>
      </c>
      <c r="E11">
        <v>588</v>
      </c>
      <c r="F11">
        <v>6.0000000000000001E-3</v>
      </c>
      <c r="H11" s="1" t="s">
        <v>66</v>
      </c>
      <c r="I11">
        <v>2014</v>
      </c>
      <c r="J11" t="str">
        <f t="shared" si="1"/>
        <v>ICLS2014</v>
      </c>
      <c r="K11">
        <v>897</v>
      </c>
      <c r="L11">
        <v>7.0000000000000001E-3</v>
      </c>
    </row>
    <row r="12" spans="1:13" x14ac:dyDescent="0.3">
      <c r="A12" s="1" t="s">
        <v>65</v>
      </c>
      <c r="B12">
        <v>2015</v>
      </c>
      <c r="C12" t="str">
        <f t="shared" si="0"/>
        <v>CSCL2015</v>
      </c>
      <c r="D12">
        <v>11</v>
      </c>
      <c r="E12">
        <v>294</v>
      </c>
      <c r="F12">
        <v>2.1999999999999999E-2</v>
      </c>
      <c r="H12" s="1" t="s">
        <v>66</v>
      </c>
      <c r="I12">
        <v>2016</v>
      </c>
      <c r="J12" t="str">
        <f t="shared" si="1"/>
        <v>ICLS2016</v>
      </c>
      <c r="K12">
        <v>542</v>
      </c>
      <c r="L12">
        <v>1.0999999999999999E-2</v>
      </c>
    </row>
    <row r="13" spans="1:13" x14ac:dyDescent="0.3">
      <c r="A13" s="1" t="s">
        <v>65</v>
      </c>
      <c r="B13">
        <v>2017</v>
      </c>
      <c r="C13" t="str">
        <f t="shared" si="0"/>
        <v>CSCL2017</v>
      </c>
      <c r="D13">
        <v>12</v>
      </c>
      <c r="E13">
        <v>399</v>
      </c>
      <c r="F13">
        <v>1.7000000000000001E-2</v>
      </c>
      <c r="H13" s="1" t="s">
        <v>66</v>
      </c>
      <c r="I13">
        <v>2018</v>
      </c>
      <c r="J13" t="str">
        <f t="shared" si="1"/>
        <v>ICLS2018</v>
      </c>
      <c r="K13">
        <v>1181</v>
      </c>
      <c r="L13">
        <v>5.0000000000000001E-3</v>
      </c>
    </row>
    <row r="14" spans="1:13" x14ac:dyDescent="0.3">
      <c r="A14" s="1" t="s">
        <v>65</v>
      </c>
      <c r="B14">
        <v>2019</v>
      </c>
      <c r="C14" t="str">
        <f t="shared" si="0"/>
        <v>CSCL2019</v>
      </c>
      <c r="D14">
        <v>13</v>
      </c>
      <c r="E14">
        <v>644</v>
      </c>
      <c r="F14">
        <v>1.2E-2</v>
      </c>
      <c r="H14" s="1" t="s">
        <v>66</v>
      </c>
      <c r="I14">
        <v>2020</v>
      </c>
      <c r="J14" t="str">
        <f t="shared" si="1"/>
        <v>ICLS2020</v>
      </c>
      <c r="K14">
        <v>1549</v>
      </c>
      <c r="L14">
        <v>6.0000000000000001E-3</v>
      </c>
    </row>
    <row r="15" spans="1:13" x14ac:dyDescent="0.3">
      <c r="A15" s="1"/>
    </row>
    <row r="17" spans="1:1" x14ac:dyDescent="0.3">
      <c r="A17" s="3"/>
    </row>
    <row r="18" spans="1:1" x14ac:dyDescent="0.3">
      <c r="A18" s="3"/>
    </row>
    <row r="19" spans="1:1" x14ac:dyDescent="0.3">
      <c r="A19" s="3"/>
    </row>
    <row r="20" spans="1:1" x14ac:dyDescent="0.3">
      <c r="A20" s="3"/>
    </row>
    <row r="21" spans="1:1" x14ac:dyDescent="0.3">
      <c r="A21" s="3"/>
    </row>
    <row r="22" spans="1:1" x14ac:dyDescent="0.3">
      <c r="A22" s="3"/>
    </row>
    <row r="23" spans="1:1" x14ac:dyDescent="0.3">
      <c r="A23" s="3"/>
    </row>
    <row r="24" spans="1:1" x14ac:dyDescent="0.3">
      <c r="A24" s="3"/>
    </row>
    <row r="25" spans="1:1" x14ac:dyDescent="0.3">
      <c r="A25" s="3"/>
    </row>
    <row r="26" spans="1:1" x14ac:dyDescent="0.3">
      <c r="A26" s="3"/>
    </row>
    <row r="27" spans="1:1" x14ac:dyDescent="0.3">
      <c r="A27" s="3"/>
    </row>
    <row r="28" spans="1:1" x14ac:dyDescent="0.3">
      <c r="A28" s="3"/>
    </row>
    <row r="29" spans="1:1" x14ac:dyDescent="0.3">
      <c r="A29" s="3"/>
    </row>
    <row r="30" spans="1:1" x14ac:dyDescent="0.3">
      <c r="A30" s="1"/>
    </row>
    <row r="31" spans="1:1" x14ac:dyDescent="0.3">
      <c r="A31" s="1"/>
    </row>
    <row r="32" spans="1:1" x14ac:dyDescent="0.3">
      <c r="A32" s="1"/>
    </row>
    <row r="33" spans="1:1" x14ac:dyDescent="0.3">
      <c r="A33" s="1"/>
    </row>
    <row r="34" spans="1:1" x14ac:dyDescent="0.3">
      <c r="A34" s="1"/>
    </row>
    <row r="35" spans="1:1" x14ac:dyDescent="0.3">
      <c r="A35" s="1"/>
    </row>
    <row r="36" spans="1:1" x14ac:dyDescent="0.3">
      <c r="A36" s="1"/>
    </row>
    <row r="37" spans="1:1" x14ac:dyDescent="0.3">
      <c r="A37" s="1"/>
    </row>
    <row r="38" spans="1:1" x14ac:dyDescent="0.3">
      <c r="A38" s="1"/>
    </row>
    <row r="39" spans="1:1" x14ac:dyDescent="0.3">
      <c r="A39" s="1"/>
    </row>
    <row r="40" spans="1:1" x14ac:dyDescent="0.3">
      <c r="A40" s="1"/>
    </row>
    <row r="41" spans="1:1" x14ac:dyDescent="0.3">
      <c r="A41" s="1"/>
    </row>
    <row r="42" spans="1:1" x14ac:dyDescent="0.3">
      <c r="A42" s="1"/>
    </row>
    <row r="43" spans="1:1" x14ac:dyDescent="0.3">
      <c r="A43" s="1"/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5517B-A63D-4ADB-AC43-F2AF53733D86}">
  <dimension ref="J1:P40"/>
  <sheetViews>
    <sheetView zoomScale="69" zoomScaleNormal="100" workbookViewId="0">
      <selection activeCell="A7" sqref="A7"/>
    </sheetView>
  </sheetViews>
  <sheetFormatPr defaultRowHeight="14.4" x14ac:dyDescent="0.3"/>
  <cols>
    <col min="10" max="10" width="11.6640625" customWidth="1"/>
  </cols>
  <sheetData>
    <row r="1" spans="10:10" x14ac:dyDescent="0.3">
      <c r="J1" t="s">
        <v>74</v>
      </c>
    </row>
    <row r="2" spans="10:10" ht="43.2" x14ac:dyDescent="0.3">
      <c r="J2" s="2" t="s">
        <v>75</v>
      </c>
    </row>
    <row r="3" spans="10:10" ht="43.2" x14ac:dyDescent="0.3">
      <c r="J3" s="2" t="s">
        <v>76</v>
      </c>
    </row>
    <row r="4" spans="10:10" ht="43.2" x14ac:dyDescent="0.3">
      <c r="J4" s="2" t="s">
        <v>82</v>
      </c>
    </row>
    <row r="5" spans="10:10" ht="43.2" x14ac:dyDescent="0.3">
      <c r="J5" s="2" t="s">
        <v>81</v>
      </c>
    </row>
    <row r="6" spans="10:10" ht="43.2" x14ac:dyDescent="0.3">
      <c r="J6" s="2" t="s">
        <v>80</v>
      </c>
    </row>
    <row r="7" spans="10:10" ht="43.2" x14ac:dyDescent="0.3">
      <c r="J7" s="2" t="s">
        <v>79</v>
      </c>
    </row>
    <row r="8" spans="10:10" ht="43.2" x14ac:dyDescent="0.3">
      <c r="J8" s="2" t="s">
        <v>78</v>
      </c>
    </row>
    <row r="9" spans="10:10" ht="43.2" x14ac:dyDescent="0.3">
      <c r="J9" s="2" t="s">
        <v>77</v>
      </c>
    </row>
    <row r="10" spans="10:10" ht="28.8" x14ac:dyDescent="0.3">
      <c r="J10" s="2" t="s">
        <v>83</v>
      </c>
    </row>
    <row r="11" spans="10:10" ht="28.8" x14ac:dyDescent="0.3">
      <c r="J11" s="2" t="s">
        <v>84</v>
      </c>
    </row>
    <row r="12" spans="10:10" ht="28.8" x14ac:dyDescent="0.3">
      <c r="J12" s="2" t="s">
        <v>85</v>
      </c>
    </row>
    <row r="13" spans="10:10" ht="28.8" x14ac:dyDescent="0.3">
      <c r="J13" s="2" t="s">
        <v>86</v>
      </c>
    </row>
    <row r="14" spans="10:10" x14ac:dyDescent="0.3">
      <c r="J14" t="s">
        <v>73</v>
      </c>
    </row>
    <row r="40" spans="16:16" x14ac:dyDescent="0.3">
      <c r="P40" t="s">
        <v>68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ISLS_metrics_1995_2021</vt:lpstr>
      <vt:lpstr>Sheet1</vt:lpstr>
      <vt:lpstr>Vis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zkr</dc:creator>
  <cp:lastModifiedBy>zkr</cp:lastModifiedBy>
  <dcterms:created xsi:type="dcterms:W3CDTF">2022-10-05T06:58:21Z</dcterms:created>
  <dcterms:modified xsi:type="dcterms:W3CDTF">2022-11-23T05:21:45Z</dcterms:modified>
</cp:coreProperties>
</file>