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https://d.docs.live.net/f66b0b662b432982/Documents/Analyst Learning/"/>
    </mc:Choice>
  </mc:AlternateContent>
  <xr:revisionPtr revIDLastSave="0" documentId="8_{978516D7-D75B-4B64-B45F-A381D5642E71}" xr6:coauthVersionLast="47" xr6:coauthVersionMax="47" xr10:uidLastSave="{00000000-0000-0000-0000-000000000000}"/>
  <bookViews>
    <workbookView xWindow="-108" yWindow="-108" windowWidth="23256" windowHeight="12456" firstSheet="1" activeTab="3" xr2:uid="{00000000-000D-0000-FFFF-FFFF00000000}"/>
  </bookViews>
  <sheets>
    <sheet name="bike_buyers" sheetId="1" r:id="rId1"/>
    <sheet name="Working Sheet" sheetId="4" r:id="rId2"/>
    <sheet name="Pivot Table" sheetId="3" r:id="rId3"/>
    <sheet name="Dashboard" sheetId="6"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<sst xmlns="http://schemas.openxmlformats.org/spreadsheetml/2006/main" count="16267" uniqueCount="51">
  <si>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</si>
  <si>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</si>
  <si>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</si>
  <si>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</si>
  <si>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</si>
  <si>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</si>
  <si>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</si>
  <si>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</si>
  <si>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</si>
  <si>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</si>
  <si>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</si>
  <si>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</si>
  <si>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</si>
  <si>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</si>
  <si>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</si>
  <si>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</si>
  <si>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</si>
  <si>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</si>
  <si>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</si>
  <si>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</si>
  <si>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</si>
  <si>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</si>
  <si>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</si>
  <si>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</si>
  <si>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</si>
  <si>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</si>
  <si>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</si>
  <si>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</si>
  <si>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</si>
  <si>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</si>
  <si>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</si>
  <si>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</si>
  <si>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</si>
  <si>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</si>
  <si>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</si>
  <si>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</si>
  <si>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</si>
  <si>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</si>
  <si>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</si>
  <si>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</si>
  <si>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</si>
  <si>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</si>
  <si>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</si>
  <si>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</si>
  <si>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</si>
  <si>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</si>
  <si>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</si>
  <si>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Old</t>
  </si>
  <si>
    <t>Adolescent</t>
  </si>
  <si>
    <t>Middle Age</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</si>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</sst>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4"/>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0" fillId="0" borderId="0" xfId="0" applyAlignment="1">
      <alignment vertical="center"/>
    </xf>
    <xf numFmtId="0" fontId="19" fillId="33" borderId="0" xfId="0" applyFont="1" applyFill="1" applyAlignment="1">
      <alignment horizontal="center" vertic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9">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[EXCEL_InteractiveDashboardBikeSales.xlsx]Pivot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Table'!$B$8:$B$9</c:f>
              <c:strCache>
                <c:ptCount val="1"/>
                <c:pt idx="0">
                  <c:v>No</c:v>
                </c:pt>
              </c:strCache>
            </c:strRef>
          </c:tx>
          <c:spPr>
            <a:solidFill>
              <a:schemeClr val="accent1"/>
            </a:solidFill>
            <a:ln>
              <a:noFill/>
            </a:ln>
            <a:effectLst/>
          </c:spPr>
          <c:invertIfNegative val="0"/>
          <c:cat>
            <c:strRef>
              <c:f>'Pivot Table'!$A$10:$A$12</c:f>
              <c:strCache>
                <c:ptCount val="2"/>
                <c:pt idx="0">
                  <c:v>Female</c:v>
                </c:pt>
                <c:pt idx="1">
                  <c:v>Male</c:v>
                </c:pt>
              </c:strCache>
            </c:strRef>
          </c:cat>
          <c:val>
            <c:numRef>
              <c:f>'Pivot Table'!$B$10:$B$12</c:f>
              <c:numCache>
                <c:formatCode>_(* #,##0_);_(* \(#,##0\);_(* "-"??_);_(@_)</c:formatCode>
                <c:ptCount val="2"/>
                <c:pt idx="0">
                  <c:v>43333.333333333336</c:v>
                </c:pt>
                <c:pt idx="1">
                  <c:v>45000</c:v>
                </c:pt>
              </c:numCache>
            </c:numRef>
          </c:val>
          <c:extLst>
            <c:ext xmlns:c16="http://schemas.microsoft.com/office/drawing/2014/chart" uri="{C3380CC4-5D6E-409C-BE32-E72D297353CC}">
              <c16:uniqueId val="{00000000-BC07-4D97-B74B-5C504F34D30C}"/>
            </c:ext>
          </c:extLst>
        </c:ser>
        <c:ser>
          <c:idx val="1"/>
          <c:order val="1"/>
          <c:tx>
            <c:strRef>
              <c:f>'Pivot Table'!$C$8:$C$9</c:f>
              <c:strCache>
                <c:ptCount val="1"/>
                <c:pt idx="0">
                  <c:v>Yes</c:v>
                </c:pt>
              </c:strCache>
            </c:strRef>
          </c:tx>
          <c:spPr>
            <a:solidFill>
              <a:schemeClr val="accent2"/>
            </a:solidFill>
            <a:ln>
              <a:noFill/>
            </a:ln>
            <a:effectLst/>
          </c:spPr>
          <c:invertIfNegative val="0"/>
          <c:cat>
            <c:strRef>
              <c:f>'Pivot Table'!$A$10:$A$12</c:f>
              <c:strCache>
                <c:ptCount val="2"/>
                <c:pt idx="0">
                  <c:v>Female</c:v>
                </c:pt>
                <c:pt idx="1">
                  <c:v>Male</c:v>
                </c:pt>
              </c:strCache>
            </c:strRef>
          </c:cat>
          <c:val>
            <c:numRef>
              <c:f>'Pivot Table'!$C$10:$C$12</c:f>
              <c:numCache>
                <c:formatCode>_(* #,##0_);_(* \(#,##0\);_(* "-"??_);_(@_)</c:formatCode>
                <c:ptCount val="2"/>
                <c:pt idx="0">
                  <c:v>70000</c:v>
                </c:pt>
                <c:pt idx="1">
                  <c:v>45000</c:v>
                </c:pt>
              </c:numCache>
            </c:numRef>
          </c:val>
          <c:extLst>
            <c:ext xmlns:c16="http://schemas.microsoft.com/office/drawing/2014/chart" uri="{C3380CC4-5D6E-409C-BE32-E72D297353CC}">
              <c16:uniqueId val="{00000001-BC07-4D97-B74B-5C504F34D30C}"/>
            </c:ext>
          </c:extLst>
        </c:ser>
        <c:dLbls>
          <c:showLegendKey val="0"/>
          <c:showVal val="0"/>
          <c:showCatName val="0"/>
          <c:showSerName val="0"/>
          <c:showPercent val="0"/>
          <c:showBubbleSize val="0"/>
        </c:dLbls>
        <c:gapWidth val="219"/>
        <c:overlap val="-27"/>
        <c:axId val="2093949360"/>
        <c:axId val="2015702896"/>
      </c:barChart>
      <c:catAx>
        <c:axId val="20939493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5702896"/>
        <c:crosses val="autoZero"/>
        <c:auto val="1"/>
        <c:lblAlgn val="ctr"/>
        <c:lblOffset val="100"/>
        <c:noMultiLvlLbl val="0"/>
      </c:catAx>
      <c:valAx>
        <c:axId val="20157028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394936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[EXCEL_InteractiveDashboardBikeSales.xlsx]Pivot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Table'!$B$29:$B$30</c:f>
              <c:strCache>
                <c:ptCount val="1"/>
                <c:pt idx="0">
                  <c:v>No</c:v>
                </c:pt>
              </c:strCache>
            </c:strRef>
          </c:tx>
          <c:spPr>
            <a:ln w="28575" cap="rnd">
              <a:solidFill>
                <a:schemeClr val="accent1"/>
              </a:solidFill>
              <a:round/>
            </a:ln>
            <a:effectLst/>
          </c:spPr>
          <c:marker>
            <c:symbol val="none"/>
          </c:marker>
          <c:cat>
            <c:strRef>
              <c:f>'Pivot Table'!$A$31:$A$36</c:f>
              <c:strCache>
                <c:ptCount val="5"/>
                <c:pt idx="0">
                  <c:v>0-1 Miles</c:v>
                </c:pt>
                <c:pt idx="1">
                  <c:v>1-2 Miles</c:v>
                </c:pt>
                <c:pt idx="2">
                  <c:v>2-5 Miles</c:v>
                </c:pt>
                <c:pt idx="3">
                  <c:v>5-10 Miles</c:v>
                </c:pt>
                <c:pt idx="4">
                  <c:v>More than 10 miles</c:v>
                </c:pt>
              </c:strCache>
            </c:strRef>
          </c:cat>
          <c:val>
            <c:numRef>
              <c:f>'Pivot Table'!$B$31:$B$36</c:f>
              <c:numCache>
                <c:formatCode>General</c:formatCode>
                <c:ptCount val="5"/>
                <c:pt idx="0">
                  <c:v>3</c:v>
                </c:pt>
                <c:pt idx="1">
                  <c:v>6</c:v>
                </c:pt>
                <c:pt idx="3">
                  <c:v>6</c:v>
                </c:pt>
              </c:numCache>
            </c:numRef>
          </c:val>
          <c:smooth val="0"/>
          <c:extLst>
            <c:ext xmlns:c16="http://schemas.microsoft.com/office/drawing/2014/chart" uri="{C3380CC4-5D6E-409C-BE32-E72D297353CC}">
              <c16:uniqueId val="{00000000-0888-45EC-BD6F-FD31814D446B}"/>
            </c:ext>
          </c:extLst>
        </c:ser>
        <c:ser>
          <c:idx val="1"/>
          <c:order val="1"/>
          <c:tx>
            <c:strRef>
              <c:f>'Pivot Table'!$C$29:$C$30</c:f>
              <c:strCache>
                <c:ptCount val="1"/>
                <c:pt idx="0">
                  <c:v>Yes</c:v>
                </c:pt>
              </c:strCache>
            </c:strRef>
          </c:tx>
          <c:spPr>
            <a:ln w="28575" cap="rnd">
              <a:solidFill>
                <a:schemeClr val="accent2"/>
              </a:solidFill>
              <a:round/>
            </a:ln>
            <a:effectLst/>
          </c:spPr>
          <c:marker>
            <c:symbol val="none"/>
          </c:marker>
          <c:cat>
            <c:strRef>
              <c:f>'Pivot Table'!$A$31:$A$36</c:f>
              <c:strCache>
                <c:ptCount val="5"/>
                <c:pt idx="0">
                  <c:v>0-1 Miles</c:v>
                </c:pt>
                <c:pt idx="1">
                  <c:v>1-2 Miles</c:v>
                </c:pt>
                <c:pt idx="2">
                  <c:v>2-5 Miles</c:v>
                </c:pt>
                <c:pt idx="3">
                  <c:v>5-10 Miles</c:v>
                </c:pt>
                <c:pt idx="4">
                  <c:v>More than 10 miles</c:v>
                </c:pt>
              </c:strCache>
            </c:strRef>
          </c:cat>
          <c:val>
            <c:numRef>
              <c:f>'Pivot Table'!$C$31:$C$36</c:f>
              <c:numCache>
                <c:formatCode>General</c:formatCode>
                <c:ptCount val="5"/>
                <c:pt idx="2">
                  <c:v>1</c:v>
                </c:pt>
                <c:pt idx="3">
                  <c:v>1</c:v>
                </c:pt>
                <c:pt idx="4">
                  <c:v>1</c:v>
                </c:pt>
              </c:numCache>
            </c:numRef>
          </c:val>
          <c:smooth val="0"/>
          <c:extLst>
            <c:ext xmlns:c16="http://schemas.microsoft.com/office/drawing/2014/chart" uri="{C3380CC4-5D6E-409C-BE32-E72D297353CC}">
              <c16:uniqueId val="{00000001-0888-45EC-BD6F-FD31814D446B}"/>
            </c:ext>
          </c:extLst>
        </c:ser>
        <c:dLbls>
          <c:showLegendKey val="0"/>
          <c:showVal val="0"/>
          <c:showCatName val="0"/>
          <c:showSerName val="0"/>
          <c:showPercent val="0"/>
          <c:showBubbleSize val="0"/>
        </c:dLbls>
        <c:smooth val="0"/>
        <c:axId val="2046766239"/>
        <c:axId val="2111414511"/>
      </c:lineChart>
      <c:catAx>
        <c:axId val="20467662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1414511"/>
        <c:crosses val="autoZero"/>
        <c:auto val="1"/>
        <c:lblAlgn val="ctr"/>
        <c:lblOffset val="100"/>
        <c:noMultiLvlLbl val="0"/>
      </c:catAx>
      <c:valAx>
        <c:axId val="21114145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67662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[EXCEL_InteractiveDashboardBikeSales.xlsx]Pivot Table!PivotTable7</c:name>
    <c:fmtId val="1"/>
  </c:pivotSource>
  <c:chart>
    <c:title>
      <c:tx>
        <c:rich>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r>
              <a:rPr lang="en-US" sz="2000"/>
              <a:t>Customer Age Brackets</a:t>
            </a:r>
          </a:p>
        </c:rich>
      </c:tx>
      <c:overlay val="0"/>
      <c:spPr>
        <a:noFill/>
        <a:ln>
          <a:noFill/>
        </a:ln>
        <a:effectLst/>
      </c:spPr>
      <c:txPr>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Table'!$B$48:$B$49</c:f>
              <c:strCache>
                <c:ptCount val="1"/>
                <c:pt idx="0">
                  <c:v>No</c:v>
                </c:pt>
              </c:strCache>
            </c:strRef>
          </c:tx>
          <c:spPr>
            <a:ln w="28575" cap="rnd">
              <a:solidFill>
                <a:schemeClr val="accent1"/>
              </a:solidFill>
              <a:round/>
            </a:ln>
            <a:effectLst/>
          </c:spPr>
          <c:marker>
            <c:symbol val="none"/>
          </c:marker>
          <c:cat>
            <c:strRef>
              <c:f>'Pivot Table'!$A$50:$A$53</c:f>
              <c:strCache>
                <c:ptCount val="3"/>
                <c:pt idx="0">
                  <c:v>Adolescent</c:v>
                </c:pt>
                <c:pt idx="1">
                  <c:v>Middle Age</c:v>
                </c:pt>
                <c:pt idx="2">
                  <c:v>Old</c:v>
                </c:pt>
              </c:strCache>
            </c:strRef>
          </c:cat>
          <c:val>
            <c:numRef>
              <c:f>'Pivot Table'!$B$50:$B$53</c:f>
              <c:numCache>
                <c:formatCode>General</c:formatCode>
                <c:ptCount val="3"/>
                <c:pt idx="0">
                  <c:v>6</c:v>
                </c:pt>
                <c:pt idx="1">
                  <c:v>9</c:v>
                </c:pt>
              </c:numCache>
            </c:numRef>
          </c:val>
          <c:smooth val="0"/>
          <c:extLst>
            <c:ext xmlns:c16="http://schemas.microsoft.com/office/drawing/2014/chart" uri="{C3380CC4-5D6E-409C-BE32-E72D297353CC}">
              <c16:uniqueId val="{00000000-05C5-465B-BB56-CA484847D3ED}"/>
            </c:ext>
          </c:extLst>
        </c:ser>
        <c:ser>
          <c:idx val="1"/>
          <c:order val="1"/>
          <c:tx>
            <c:strRef>
              <c:f>'Pivot Table'!$C$48:$C$49</c:f>
              <c:strCache>
                <c:ptCount val="1"/>
                <c:pt idx="0">
                  <c:v>Yes</c:v>
                </c:pt>
              </c:strCache>
            </c:strRef>
          </c:tx>
          <c:spPr>
            <a:ln w="28575" cap="rnd">
              <a:solidFill>
                <a:schemeClr val="accent2"/>
              </a:solidFill>
              <a:round/>
            </a:ln>
            <a:effectLst/>
          </c:spPr>
          <c:marker>
            <c:symbol val="none"/>
          </c:marker>
          <c:cat>
            <c:strRef>
              <c:f>'Pivot Table'!$A$50:$A$53</c:f>
              <c:strCache>
                <c:ptCount val="3"/>
                <c:pt idx="0">
                  <c:v>Adolescent</c:v>
                </c:pt>
                <c:pt idx="1">
                  <c:v>Middle Age</c:v>
                </c:pt>
                <c:pt idx="2">
                  <c:v>Old</c:v>
                </c:pt>
              </c:strCache>
            </c:strRef>
          </c:cat>
          <c:val>
            <c:numRef>
              <c:f>'Pivot Table'!$C$50:$C$53</c:f>
              <c:numCache>
                <c:formatCode>General</c:formatCode>
                <c:ptCount val="3"/>
                <c:pt idx="1">
                  <c:v>2</c:v>
                </c:pt>
                <c:pt idx="2">
                  <c:v>1</c:v>
                </c:pt>
              </c:numCache>
            </c:numRef>
          </c:val>
          <c:smooth val="0"/>
          <c:extLst>
            <c:ext xmlns:c16="http://schemas.microsoft.com/office/drawing/2014/chart" uri="{C3380CC4-5D6E-409C-BE32-E72D297353CC}">
              <c16:uniqueId val="{00000001-05C5-465B-BB56-CA484847D3ED}"/>
            </c:ext>
          </c:extLst>
        </c:ser>
        <c:dLbls>
          <c:showLegendKey val="0"/>
          <c:showVal val="0"/>
          <c:showCatName val="0"/>
          <c:showSerName val="0"/>
          <c:showPercent val="0"/>
          <c:showBubbleSize val="0"/>
        </c:dLbls>
        <c:smooth val="0"/>
        <c:axId val="2132148783"/>
        <c:axId val="551629919"/>
      </c:lineChart>
      <c:catAx>
        <c:axId val="2132148783"/>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sz="1200"/>
                  <a:t>Age Bracket</a:t>
                </a:r>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1629919"/>
        <c:crosses val="autoZero"/>
        <c:auto val="1"/>
        <c:lblAlgn val="ctr"/>
        <c:lblOffset val="100"/>
        <c:noMultiLvlLbl val="0"/>
      </c:catAx>
      <c:valAx>
        <c:axId val="5516299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sz="1200"/>
                  <a:t>Count</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21487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[EXCEL_InteractiveDashboardBikeSales.xlsx]Pivot Table!PivotTable1</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Table'!$B$8:$B$9</c:f>
              <c:strCache>
                <c:ptCount val="1"/>
                <c:pt idx="0">
                  <c:v>No</c:v>
                </c:pt>
              </c:strCache>
            </c:strRef>
          </c:tx>
          <c:spPr>
            <a:solidFill>
              <a:schemeClr val="accent1"/>
            </a:solidFill>
            <a:ln>
              <a:noFill/>
            </a:ln>
            <a:effectLst/>
          </c:spPr>
          <c:invertIfNegative val="0"/>
          <c:cat>
            <c:strRef>
              <c:f>'Pivot Table'!$A$10:$A$12</c:f>
              <c:strCache>
                <c:ptCount val="2"/>
                <c:pt idx="0">
                  <c:v>Female</c:v>
                </c:pt>
                <c:pt idx="1">
                  <c:v>Male</c:v>
                </c:pt>
              </c:strCache>
            </c:strRef>
          </c:cat>
          <c:val>
            <c:numRef>
              <c:f>'Pivot Table'!$B$10:$B$12</c:f>
              <c:numCache>
                <c:formatCode>_(* #,##0_);_(* \(#,##0\);_(* "-"??_);_(@_)</c:formatCode>
                <c:ptCount val="2"/>
                <c:pt idx="0">
                  <c:v>43333.333333333336</c:v>
                </c:pt>
                <c:pt idx="1">
                  <c:v>45000</c:v>
                </c:pt>
              </c:numCache>
            </c:numRef>
          </c:val>
          <c:extLst>
            <c:ext xmlns:c16="http://schemas.microsoft.com/office/drawing/2014/chart" uri="{C3380CC4-5D6E-409C-BE32-E72D297353CC}">
              <c16:uniqueId val="{00000000-2166-41B6-AB76-0FD5A2D95A92}"/>
            </c:ext>
          </c:extLst>
        </c:ser>
        <c:ser>
          <c:idx val="1"/>
          <c:order val="1"/>
          <c:tx>
            <c:strRef>
              <c:f>'Pivot Table'!$C$8:$C$9</c:f>
              <c:strCache>
                <c:ptCount val="1"/>
                <c:pt idx="0">
                  <c:v>Yes</c:v>
                </c:pt>
              </c:strCache>
            </c:strRef>
          </c:tx>
          <c:spPr>
            <a:solidFill>
              <a:schemeClr val="accent2"/>
            </a:solidFill>
            <a:ln>
              <a:noFill/>
            </a:ln>
            <a:effectLst/>
          </c:spPr>
          <c:invertIfNegative val="0"/>
          <c:cat>
            <c:strRef>
              <c:f>'Pivot Table'!$A$10:$A$12</c:f>
              <c:strCache>
                <c:ptCount val="2"/>
                <c:pt idx="0">
                  <c:v>Female</c:v>
                </c:pt>
                <c:pt idx="1">
                  <c:v>Male</c:v>
                </c:pt>
              </c:strCache>
            </c:strRef>
          </c:cat>
          <c:val>
            <c:numRef>
              <c:f>'Pivot Table'!$C$10:$C$12</c:f>
              <c:numCache>
                <c:formatCode>_(* #,##0_);_(* \(#,##0\);_(* "-"??_);_(@_)</c:formatCode>
                <c:ptCount val="2"/>
                <c:pt idx="0">
                  <c:v>70000</c:v>
                </c:pt>
                <c:pt idx="1">
                  <c:v>45000</c:v>
                </c:pt>
              </c:numCache>
            </c:numRef>
          </c:val>
          <c:extLst>
            <c:ext xmlns:c16="http://schemas.microsoft.com/office/drawing/2014/chart" uri="{C3380CC4-5D6E-409C-BE32-E72D297353CC}">
              <c16:uniqueId val="{00000001-2166-41B6-AB76-0FD5A2D95A92}"/>
            </c:ext>
          </c:extLst>
        </c:ser>
        <c:dLbls>
          <c:showLegendKey val="0"/>
          <c:showVal val="0"/>
          <c:showCatName val="0"/>
          <c:showSerName val="0"/>
          <c:showPercent val="0"/>
          <c:showBubbleSize val="0"/>
        </c:dLbls>
        <c:gapWidth val="219"/>
        <c:overlap val="-27"/>
        <c:axId val="2093949360"/>
        <c:axId val="2015702896"/>
      </c:barChart>
      <c:catAx>
        <c:axId val="2093949360"/>
        <c:scaling>
          <c:orientation val="minMax"/>
        </c:scaling>
        <c:delete val="0"/>
        <c:axPos val="b"/>
        <c:title>
          <c:tx>
            <c:rich>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r>
                  <a:rPr lang="en-US" sz="1100"/>
                  <a:t>Gender</a:t>
                </a:r>
              </a:p>
            </c:rich>
          </c:tx>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5702896"/>
        <c:crosses val="autoZero"/>
        <c:auto val="1"/>
        <c:lblAlgn val="ctr"/>
        <c:lblOffset val="100"/>
        <c:noMultiLvlLbl val="0"/>
      </c:catAx>
      <c:valAx>
        <c:axId val="20157028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r>
                  <a:rPr lang="en-US" sz="1100"/>
                  <a:t>Income</a:t>
                </a:r>
              </a:p>
            </c:rich>
          </c:tx>
          <c:overlay val="0"/>
          <c:spPr>
            <a:noFill/>
            <a:ln>
              <a:noFill/>
            </a:ln>
            <a:effectLst/>
          </c:spPr>
          <c:txPr>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394936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[EXCEL_InteractiveDashboardBikeSales.xlsx]Pivot Table!PivotTable7</c:name>
    <c:fmtId val="10"/>
  </c:pivotSource>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a:t>Customer Age Brackets</a:t>
            </a: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Table'!$B$48:$B$49</c:f>
              <c:strCache>
                <c:ptCount val="1"/>
                <c:pt idx="0">
                  <c:v>No</c:v>
                </c:pt>
              </c:strCache>
            </c:strRef>
          </c:tx>
          <c:spPr>
            <a:ln w="28575" cap="rnd">
              <a:solidFill>
                <a:schemeClr val="accent1"/>
              </a:solidFill>
              <a:round/>
            </a:ln>
            <a:effectLst/>
          </c:spPr>
          <c:marker>
            <c:symbol val="none"/>
          </c:marker>
          <c:cat>
            <c:strRef>
              <c:f>'Pivot Table'!$A$50:$A$53</c:f>
              <c:strCache>
                <c:ptCount val="3"/>
                <c:pt idx="0">
                  <c:v>Adolescent</c:v>
                </c:pt>
                <c:pt idx="1">
                  <c:v>Middle Age</c:v>
                </c:pt>
                <c:pt idx="2">
                  <c:v>Old</c:v>
                </c:pt>
              </c:strCache>
            </c:strRef>
          </c:cat>
          <c:val>
            <c:numRef>
              <c:f>'Pivot Table'!$B$50:$B$53</c:f>
              <c:numCache>
                <c:formatCode>General</c:formatCode>
                <c:ptCount val="3"/>
                <c:pt idx="0">
                  <c:v>6</c:v>
                </c:pt>
                <c:pt idx="1">
                  <c:v>9</c:v>
                </c:pt>
              </c:numCache>
            </c:numRef>
          </c:val>
          <c:smooth val="0"/>
          <c:extLst>
            <c:ext xmlns:c16="http://schemas.microsoft.com/office/drawing/2014/chart" uri="{C3380CC4-5D6E-409C-BE32-E72D297353CC}">
              <c16:uniqueId val="{00000000-AE0F-44B0-BB91-FD1AB195B3DF}"/>
            </c:ext>
          </c:extLst>
        </c:ser>
        <c:ser>
          <c:idx val="1"/>
          <c:order val="1"/>
          <c:tx>
            <c:strRef>
              <c:f>'Pivot Table'!$C$48:$C$49</c:f>
              <c:strCache>
                <c:ptCount val="1"/>
                <c:pt idx="0">
                  <c:v>Yes</c:v>
                </c:pt>
              </c:strCache>
            </c:strRef>
          </c:tx>
          <c:spPr>
            <a:ln w="28575" cap="rnd">
              <a:solidFill>
                <a:schemeClr val="accent2"/>
              </a:solidFill>
              <a:round/>
            </a:ln>
            <a:effectLst/>
          </c:spPr>
          <c:marker>
            <c:symbol val="none"/>
          </c:marker>
          <c:cat>
            <c:strRef>
              <c:f>'Pivot Table'!$A$50:$A$53</c:f>
              <c:strCache>
                <c:ptCount val="3"/>
                <c:pt idx="0">
                  <c:v>Adolescent</c:v>
                </c:pt>
                <c:pt idx="1">
                  <c:v>Middle Age</c:v>
                </c:pt>
                <c:pt idx="2">
                  <c:v>Old</c:v>
                </c:pt>
              </c:strCache>
            </c:strRef>
          </c:cat>
          <c:val>
            <c:numRef>
              <c:f>'Pivot Table'!$C$50:$C$53</c:f>
              <c:numCache>
                <c:formatCode>General</c:formatCode>
                <c:ptCount val="3"/>
                <c:pt idx="1">
                  <c:v>2</c:v>
                </c:pt>
                <c:pt idx="2">
                  <c:v>1</c:v>
                </c:pt>
              </c:numCache>
            </c:numRef>
          </c:val>
          <c:smooth val="0"/>
          <c:extLst>
            <c:ext xmlns:c16="http://schemas.microsoft.com/office/drawing/2014/chart" uri="{C3380CC4-5D6E-409C-BE32-E72D297353CC}">
              <c16:uniqueId val="{00000001-AE0F-44B0-BB91-FD1AB195B3DF}"/>
            </c:ext>
          </c:extLst>
        </c:ser>
        <c:dLbls>
          <c:showLegendKey val="0"/>
          <c:showVal val="0"/>
          <c:showCatName val="0"/>
          <c:showSerName val="0"/>
          <c:showPercent val="0"/>
          <c:showBubbleSize val="0"/>
        </c:dLbls>
        <c:smooth val="0"/>
        <c:axId val="2132148783"/>
        <c:axId val="551629919"/>
      </c:lineChart>
      <c:catAx>
        <c:axId val="2132148783"/>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sz="1200"/>
                  <a:t>Age Bracket</a:t>
                </a:r>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1629919"/>
        <c:crosses val="autoZero"/>
        <c:auto val="1"/>
        <c:lblAlgn val="ctr"/>
        <c:lblOffset val="100"/>
        <c:noMultiLvlLbl val="0"/>
      </c:catAx>
      <c:valAx>
        <c:axId val="5516299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sz="1200"/>
                  <a:t>Count</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21487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[EXCEL_InteractiveDashboardBikeSales.xlsx]Pivot Table!PivotTable2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Table'!$B$29:$B$30</c:f>
              <c:strCache>
                <c:ptCount val="1"/>
                <c:pt idx="0">
                  <c:v>No</c:v>
                </c:pt>
              </c:strCache>
            </c:strRef>
          </c:tx>
          <c:spPr>
            <a:ln w="28575" cap="rnd">
              <a:solidFill>
                <a:schemeClr val="accent1"/>
              </a:solidFill>
              <a:round/>
            </a:ln>
            <a:effectLst/>
          </c:spPr>
          <c:marker>
            <c:symbol val="none"/>
          </c:marker>
          <c:cat>
            <c:strRef>
              <c:f>'Pivot Table'!$A$31:$A$36</c:f>
              <c:strCache>
                <c:ptCount val="5"/>
                <c:pt idx="0">
                  <c:v>0-1 Miles</c:v>
                </c:pt>
                <c:pt idx="1">
                  <c:v>1-2 Miles</c:v>
                </c:pt>
                <c:pt idx="2">
                  <c:v>2-5 Miles</c:v>
                </c:pt>
                <c:pt idx="3">
                  <c:v>5-10 Miles</c:v>
                </c:pt>
                <c:pt idx="4">
                  <c:v>More than 10 miles</c:v>
                </c:pt>
              </c:strCache>
            </c:strRef>
          </c:cat>
          <c:val>
            <c:numRef>
              <c:f>'Pivot Table'!$B$31:$B$36</c:f>
              <c:numCache>
                <c:formatCode>General</c:formatCode>
                <c:ptCount val="5"/>
                <c:pt idx="0">
                  <c:v>3</c:v>
                </c:pt>
                <c:pt idx="1">
                  <c:v>6</c:v>
                </c:pt>
                <c:pt idx="3">
                  <c:v>6</c:v>
                </c:pt>
              </c:numCache>
            </c:numRef>
          </c:val>
          <c:smooth val="0"/>
          <c:extLst>
            <c:ext xmlns:c16="http://schemas.microsoft.com/office/drawing/2014/chart" uri="{C3380CC4-5D6E-409C-BE32-E72D297353CC}">
              <c16:uniqueId val="{00000000-1318-404B-AD3F-1F8135C4DA91}"/>
            </c:ext>
          </c:extLst>
        </c:ser>
        <c:ser>
          <c:idx val="1"/>
          <c:order val="1"/>
          <c:tx>
            <c:strRef>
              <c:f>'Pivot Table'!$C$29:$C$30</c:f>
              <c:strCache>
                <c:ptCount val="1"/>
                <c:pt idx="0">
                  <c:v>Yes</c:v>
                </c:pt>
              </c:strCache>
            </c:strRef>
          </c:tx>
          <c:spPr>
            <a:ln w="28575" cap="rnd">
              <a:solidFill>
                <a:schemeClr val="accent2"/>
              </a:solidFill>
              <a:round/>
            </a:ln>
            <a:effectLst/>
          </c:spPr>
          <c:marker>
            <c:symbol val="none"/>
          </c:marker>
          <c:cat>
            <c:strRef>
              <c:f>'Pivot Table'!$A$31:$A$36</c:f>
              <c:strCache>
                <c:ptCount val="5"/>
                <c:pt idx="0">
                  <c:v>0-1 Miles</c:v>
                </c:pt>
                <c:pt idx="1">
                  <c:v>1-2 Miles</c:v>
                </c:pt>
                <c:pt idx="2">
                  <c:v>2-5 Miles</c:v>
                </c:pt>
                <c:pt idx="3">
                  <c:v>5-10 Miles</c:v>
                </c:pt>
                <c:pt idx="4">
                  <c:v>More than 10 miles</c:v>
                </c:pt>
              </c:strCache>
            </c:strRef>
          </c:cat>
          <c:val>
            <c:numRef>
              <c:f>'Pivot Table'!$C$31:$C$36</c:f>
              <c:numCache>
                <c:formatCode>General</c:formatCode>
                <c:ptCount val="5"/>
                <c:pt idx="2">
                  <c:v>1</c:v>
                </c:pt>
                <c:pt idx="3">
                  <c:v>1</c:v>
                </c:pt>
                <c:pt idx="4">
                  <c:v>1</c:v>
                </c:pt>
              </c:numCache>
            </c:numRef>
          </c:val>
          <c:smooth val="0"/>
          <c:extLst>
            <c:ext xmlns:c16="http://schemas.microsoft.com/office/drawing/2014/chart" uri="{C3380CC4-5D6E-409C-BE32-E72D297353CC}">
              <c16:uniqueId val="{00000001-1318-404B-AD3F-1F8135C4DA91}"/>
            </c:ext>
          </c:extLst>
        </c:ser>
        <c:dLbls>
          <c:showLegendKey val="0"/>
          <c:showVal val="0"/>
          <c:showCatName val="0"/>
          <c:showSerName val="0"/>
          <c:showPercent val="0"/>
          <c:showBubbleSize val="0"/>
        </c:dLbls>
        <c:smooth val="0"/>
        <c:axId val="2046766239"/>
        <c:axId val="2111414511"/>
      </c:lineChart>
      <c:catAx>
        <c:axId val="2046766239"/>
        <c:scaling>
          <c:orientation val="minMax"/>
        </c:scaling>
        <c:delete val="0"/>
        <c:axPos val="b"/>
        <c:title>
          <c:tx>
            <c:rich>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r>
                  <a:rPr lang="en-US" sz="1100"/>
                  <a:t>Commute</a:t>
                </a:r>
                <a:r>
                  <a:rPr lang="en-US" sz="1100" baseline="0"/>
                  <a:t> Distance</a:t>
                </a:r>
                <a:endParaRPr lang="en-US" sz="1100"/>
              </a:p>
            </c:rich>
          </c:tx>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1414511"/>
        <c:crosses val="autoZero"/>
        <c:auto val="1"/>
        <c:lblAlgn val="ctr"/>
        <c:lblOffset val="100"/>
        <c:noMultiLvlLbl val="0"/>
      </c:catAx>
      <c:valAx>
        <c:axId val="21114145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67662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297180</xdr:colOff>
      <xdr:row>1</xdr:row>
      <xdr:rowOff>102870</xdr:rowOff>
    </xdr:from>
    <xdr:to>
      <xdr:col>11</xdr:col>
      <xdr:colOff>601980</xdr:colOff>
      <xdr:row>16</xdr:row>
      <xdr:rowOff>102870</xdr:rowOff>
    </xdr:to>
    <xdr:graphicFrame macro="">
      <xdr:nvGraphicFramePr>
        <xdr:cNvPr id="2" name="Chart 1">
          <a:extLst>
            <a:ext uri="{FF2B5EF4-FFF2-40B4-BE49-F238E27FC236}">
              <a16:creationId xmlns:a16="http://schemas.microsoft.com/office/drawing/2014/main" id="{293CF318-0595-52DE-2CF3-D553B67876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175266</xdr:colOff>
      <xdr:row>25</xdr:row>
      <xdr:rowOff>102870</xdr:rowOff>
    </xdr:from>
    <xdr:to>
      <xdr:col>11</xdr:col>
      <xdr:colOff>480066</xdr:colOff>
      <xdr:row>40</xdr:row>
      <xdr:rowOff>102870</xdr:rowOff>
    </xdr:to>
    <xdr:graphicFrame macro="">
      <xdr:nvGraphicFramePr>
        <xdr:cNvPr id="3" name="Chart 2">
          <a:extLst>
            <a:ext uri="{FF2B5EF4-FFF2-40B4-BE49-F238E27FC236}">
              <a16:creationId xmlns:a16="http://schemas.microsoft.com/office/drawing/2014/main" id="{A200B828-4262-9AB0-383D-F579FF8A16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220980</xdr:colOff>
      <xdr:row>43</xdr:row>
      <xdr:rowOff>163830</xdr:rowOff>
    </xdr:from>
    <xdr:to>
      <xdr:col>11</xdr:col>
      <xdr:colOff>525780</xdr:colOff>
      <xdr:row>58</xdr:row>
      <xdr:rowOff>163830</xdr:rowOff>
    </xdr:to>
    <xdr:graphicFrame macro="">
      <xdr:nvGraphicFramePr>
        <xdr:cNvPr id="8" name="Chart 7">
          <a:extLst>
            <a:ext uri="{FF2B5EF4-FFF2-40B4-BE49-F238E27FC236}">
              <a16:creationId xmlns:a16="http://schemas.microsoft.com/office/drawing/2014/main" id="{C2FB9D04-03B6-F739-7D9D-8A38C3B69F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22860</xdr:colOff>
      <xdr:row>4</xdr:row>
      <xdr:rowOff>22860</xdr:rowOff>
    </xdr:from>
    <xdr:to>
      <xdr:col>6</xdr:col>
      <xdr:colOff>22860</xdr:colOff>
      <xdr:row>18</xdr:row>
      <xdr:rowOff>0</xdr:rowOff>
    </xdr:to>
    <xdr:graphicFrame macro="">
      <xdr:nvGraphicFramePr>
        <xdr:cNvPr id="2" name="Chart 1">
          <a:extLst>
            <a:ext uri="{FF2B5EF4-FFF2-40B4-BE49-F238E27FC236}">
              <a16:creationId xmlns:a16="http://schemas.microsoft.com/office/drawing/2014/main" id="{AF4DF290-D0BE-4D9A-81CA-9DC0FB0076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38100</xdr:colOff>
      <xdr:row>4</xdr:row>
      <xdr:rowOff>22860</xdr:rowOff>
    </xdr:from>
    <xdr:to>
      <xdr:col>12</xdr:col>
      <xdr:colOff>144780</xdr:colOff>
      <xdr:row>18</xdr:row>
      <xdr:rowOff>0</xdr:rowOff>
    </xdr:to>
    <xdr:graphicFrame macro="">
      <xdr:nvGraphicFramePr>
        <xdr:cNvPr id="3" name="Chart 2">
          <a:extLst>
            <a:ext uri="{FF2B5EF4-FFF2-40B4-BE49-F238E27FC236}">
              <a16:creationId xmlns:a16="http://schemas.microsoft.com/office/drawing/2014/main" id="{CAF53E65-CDF8-4222-87B1-8AE1183FC3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18</xdr:row>
      <xdr:rowOff>53340</xdr:rowOff>
    </xdr:from>
    <xdr:to>
      <xdr:col>12</xdr:col>
      <xdr:colOff>167640</xdr:colOff>
      <xdr:row>33</xdr:row>
      <xdr:rowOff>7620</xdr:rowOff>
    </xdr:to>
    <xdr:graphicFrame macro="">
      <xdr:nvGraphicFramePr>
        <xdr:cNvPr id="4" name="Chart 3">
          <a:extLst>
            <a:ext uri="{FF2B5EF4-FFF2-40B4-BE49-F238E27FC236}">
              <a16:creationId xmlns:a16="http://schemas.microsoft.com/office/drawing/2014/main" id="{12CBE3D6-10EF-4937-A0B1-F13E9FAA30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12</xdr:col>
      <xdr:colOff>175260</xdr:colOff>
      <xdr:row>4</xdr:row>
      <xdr:rowOff>30481</xdr:rowOff>
    </xdr:from>
    <xdr:to>
      <xdr:col>15</xdr:col>
      <xdr:colOff>22860</xdr:colOff>
      <xdr:row>9</xdr:row>
      <xdr:rowOff>7620</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4494C1B2-52A6-CD37-F2DC-4B90F78D83F3}"/>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7490460" y="762001"/>
              <a:ext cx="1676400" cy="8915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175260</xdr:colOff>
      <xdr:row>15</xdr:row>
      <xdr:rowOff>152399</xdr:rowOff>
    </xdr:from>
    <xdr:to>
      <xdr:col>15</xdr:col>
      <xdr:colOff>30480</xdr:colOff>
      <xdr:row>25</xdr:row>
      <xdr:rowOff>53340</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E07802E2-64BA-5EB7-F3E2-EAB549260F7D}"/>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7490460" y="2895599"/>
              <a:ext cx="1684020" cy="172974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175260</xdr:colOff>
      <xdr:row>9</xdr:row>
      <xdr:rowOff>38099</xdr:rowOff>
    </xdr:from>
    <xdr:to>
      <xdr:col>15</xdr:col>
      <xdr:colOff>30480</xdr:colOff>
      <xdr:row>15</xdr:row>
      <xdr:rowOff>106680</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CCD84612-789F-F311-F666-005EF77C223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7490460" y="1684019"/>
              <a:ext cx="1684020" cy="116586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ri Prabhakar" refreshedDate="45205.016953124999" createdVersion="8" refreshedVersion="8" minRefreshableVersion="3" recordCount="1000" xr:uid="{71A50390-D2B1-49DB-9D87-F59C13E372BE}">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 u="1"/>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79701489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476AD6B-3FF5-48B9-BD3D-EF00FB5674A0}"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8:D12"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5" showAll="0"/>
    <pivotField showAll="0"/>
    <pivotField showAll="0">
      <items count="6">
        <item h="1" x="0"/>
        <item h="1" x="4"/>
        <item h="1" x="2"/>
        <item h="1" x="1"/>
        <item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
    <format dxfId="8">
      <pivotArea collapsedLevelsAreSubtotals="1" fieldPosition="0">
        <references count="1">
          <reference field="2" count="0"/>
        </references>
      </pivotArea>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0" format="2" series="1">
      <pivotArea type="data" outline="0" fieldPosition="0">
        <references count="2">
          <reference field="4294967294" count="1" selected="0">
            <x v="0"/>
          </reference>
          <reference field="13" count="1" selected="0">
            <x v="0"/>
          </reference>
        </references>
      </pivotArea>
    </chartFormat>
    <chartFormat chart="10" format="3" series="1">
      <pivotArea type="data" outline="0" fieldPosition="0">
        <references count="2">
          <reference field="4294967294" count="1" selected="0">
            <x v="0"/>
          </reference>
          <reference field="13" count="1" selected="0">
            <x v="1"/>
          </reference>
        </references>
      </pivotArea>
    </chartFormat>
    <chartFormat chart="12" format="4" series="1">
      <pivotArea type="data" outline="0" fieldPosition="0">
        <references count="2">
          <reference field="4294967294" count="1" selected="0">
            <x v="0"/>
          </reference>
          <reference field="13" count="1" selected="0">
            <x v="0"/>
          </reference>
        </references>
      </pivotArea>
    </chartFormat>
    <chartFormat chart="1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C4832C9-B8C6-4886-A48B-674C8A8A997A}"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29:D36" firstHeaderRow="1" firstDataRow="2" firstDataCol="1"/>
  <pivotFields count="14">
    <pivotField showAll="0"/>
    <pivotField showAll="0">
      <items count="3">
        <item h="1" x="0"/>
        <item x="1"/>
        <item t="default"/>
      </items>
    </pivotField>
    <pivotField showAll="0"/>
    <pivotField numFmtId="165" showAll="0"/>
    <pivotField showAll="0"/>
    <pivotField showAll="0">
      <items count="6">
        <item h="1" x="0"/>
        <item h="1" x="4"/>
        <item h="1" x="2"/>
        <item h="1" x="1"/>
        <item x="3"/>
        <item t="default"/>
      </items>
    </pivotField>
    <pivotField showAll="0"/>
    <pivotField showAll="0"/>
    <pivotField showAll="0"/>
    <pivotField axis="axisRow" showAll="0" sortType="ascending">
      <items count="8">
        <item x="0"/>
        <item m="1" x="5"/>
        <item m="1" x="6"/>
        <item x="3"/>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3"/>
    </i>
    <i>
      <x v="4"/>
    </i>
    <i>
      <x v="5"/>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743534F-3AAA-463A-9E7C-7120EF82BC08}" name="PivotTable7"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48:D53" firstHeaderRow="1" firstDataRow="2" firstDataCol="1"/>
  <pivotFields count="14">
    <pivotField showAll="0"/>
    <pivotField showAll="0">
      <items count="3">
        <item h="1" x="0"/>
        <item x="1"/>
        <item t="default"/>
      </items>
    </pivotField>
    <pivotField showAll="0"/>
    <pivotField numFmtId="165" showAll="0"/>
    <pivotField showAll="0"/>
    <pivotField showAll="0">
      <items count="6">
        <item h="1" x="0"/>
        <item h="1" x="4"/>
        <item h="1" x="2"/>
        <item h="1" x="1"/>
        <item x="3"/>
        <item t="default"/>
      </items>
    </pivotField>
    <pivotField showAll="0"/>
    <pivotField showAll="0"/>
    <pivotField showAll="0"/>
    <pivotField showAll="0"/>
    <pivotField showAll="0">
      <items count="4">
        <item h="1" x="0"/>
        <item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0" format="4" series="1">
      <pivotArea type="data" outline="0" fieldPosition="0">
        <references count="2">
          <reference field="4294967294" count="1" selected="0">
            <x v="0"/>
          </reference>
          <reference field="13" count="1" selected="0">
            <x v="0"/>
          </reference>
        </references>
      </pivotArea>
    </chartFormat>
    <chartFormat chart="10"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39EED679-0A5E-400A-8225-D4F145CE8347}" sourceName="Marital Status">
  <pivotTables>
    <pivotTable tabId="3" name="PivotTable1"/>
    <pivotTable tabId="3" name="PivotTable2"/>
    <pivotTable tabId="3" name="PivotTable7"/>
  </pivotTables>
  <data>
    <tabular pivotCacheId="797014896">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BB93BCFC-CE1D-4DD1-9C13-483010BC8C36}" sourceName="Education">
  <pivotTables>
    <pivotTable tabId="3" name="PivotTable7"/>
    <pivotTable tabId="3" name="PivotTable1"/>
    <pivotTable tabId="3" name="PivotTable2"/>
  </pivotTables>
  <data>
    <tabular pivotCacheId="797014896">
      <items count="5">
        <i x="0"/>
        <i x="4"/>
        <i x="2"/>
        <i x="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E4C8F3E-D9BD-45F8-90C0-875DB2A9E5A5}" sourceName="Region">
  <pivotTables>
    <pivotTable tabId="3" name="PivotTable7"/>
    <pivotTable tabId="3" name="PivotTable1"/>
    <pivotTable tabId="3" name="PivotTable2"/>
  </pivotTables>
  <data>
    <tabular pivotCacheId="797014896">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0ED6AB18-287E-445C-B36D-483182E24AF8}" cache="Slicer_Marital_Status" caption="Marital Status" rowHeight="234950"/>
  <slicer name="Education" xr10:uid="{B27DB2FD-4C35-4DBD-BB21-ABD1E14D5373}" cache="Slicer_Education" caption="Education" rowHeight="234950"/>
  <slicer name="Region" xr10:uid="{A5394798-221D-4F55-B548-C188DA31A1B7}"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E1001" workbookViewId="0">
      <selection sqref="A1:M1027"/>
    </sheetView>
  </sheetViews>
  <sheetFormatPr defaultColWidth="11.88671875" defaultRowHeight="14.4" x14ac:dyDescent="0.3"/>
  <cols>
    <col min="6" max="6" width="16.21875" bestFit="1" customWidth="1"/>
    <col min="7" max="7" width="12.6640625" bestFit="1" customWidth="1"/>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34153B-6E3E-4266-A979-EDF49F9F031C}">
  <dimension ref="A1:N1001"/>
  <sheetViews>
    <sheetView workbookViewId="0">
      <selection activeCell="M1" sqref="M1:M1048576"/>
    </sheetView>
  </sheetViews>
  <sheetFormatPr defaultRowHeight="14.4" x14ac:dyDescent="0.3"/>
  <cols>
    <col min="2" max="2" width="14.5546875" bestFit="1" customWidth="1"/>
    <col min="4" max="4" width="12" style="3" bestFit="1" customWidth="1"/>
    <col min="5" max="5" width="9.88671875" bestFit="1" customWidth="1"/>
    <col min="6" max="6" width="16.21875" bestFit="1" customWidth="1"/>
    <col min="7" max="7" width="12.6640625" bestFit="1" customWidth="1"/>
    <col min="8" max="8" width="11.77734375" bestFit="1" customWidth="1"/>
    <col min="10" max="10" width="18.77734375" bestFit="1" customWidth="1"/>
    <col min="13" max="13" width="13.6640625" bestFit="1" customWidth="1"/>
    <col min="14" max="14" width="15.5546875" bestFit="1"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IF(L2&gt;54, "Old",IF(L2&gt;=31, "Middle Age",IF(L2&lt;31, "Adolescent", "invalid")))</f>
        <v>Middle Age</v>
      </c>
      <c r="N2" t="s">
        <v>18</v>
      </c>
    </row>
    <row r="3" spans="1:14" x14ac:dyDescent="0.3">
      <c r="A3">
        <v>24107</v>
      </c>
      <c r="B3" t="s">
        <v>36</v>
      </c>
      <c r="C3" t="s">
        <v>38</v>
      </c>
      <c r="D3" s="3">
        <v>30000</v>
      </c>
      <c r="E3">
        <v>3</v>
      </c>
      <c r="F3" t="s">
        <v>19</v>
      </c>
      <c r="G3" t="s">
        <v>20</v>
      </c>
      <c r="H3" t="s">
        <v>15</v>
      </c>
      <c r="I3">
        <v>1</v>
      </c>
      <c r="J3" t="s">
        <v>16</v>
      </c>
      <c r="K3" t="s">
        <v>17</v>
      </c>
      <c r="L3">
        <v>43</v>
      </c>
      <c r="M3" t="str">
        <f t="shared" ref="M3:M66" si="0">IF(L3&gt;54, "Old",IF(L3&gt;=31, "Middle Age",IF(L3&lt;31, "Adolescent", "invalid")))</f>
        <v>Middle Age</v>
      </c>
      <c r="N3" t="s">
        <v>18</v>
      </c>
    </row>
    <row r="4" spans="1:14" x14ac:dyDescent="0.3">
      <c r="A4">
        <v>14177</v>
      </c>
      <c r="B4" t="s">
        <v>36</v>
      </c>
      <c r="C4" t="s">
        <v>38</v>
      </c>
      <c r="D4" s="3">
        <v>80000</v>
      </c>
      <c r="E4">
        <v>5</v>
      </c>
      <c r="F4" t="s">
        <v>19</v>
      </c>
      <c r="G4" t="s">
        <v>21</v>
      </c>
      <c r="H4" t="s">
        <v>18</v>
      </c>
      <c r="I4">
        <v>2</v>
      </c>
      <c r="J4" t="s">
        <v>22</v>
      </c>
      <c r="K4" t="s">
        <v>17</v>
      </c>
      <c r="L4">
        <v>60</v>
      </c>
      <c r="M4" t="str">
        <f t="shared" si="0"/>
        <v>Old</v>
      </c>
      <c r="N4" t="s">
        <v>18</v>
      </c>
    </row>
    <row r="5" spans="1:14" x14ac:dyDescent="0.3">
      <c r="A5">
        <v>24381</v>
      </c>
      <c r="B5" t="s">
        <v>37</v>
      </c>
      <c r="C5" t="s">
        <v>38</v>
      </c>
      <c r="D5" s="3">
        <v>70000</v>
      </c>
      <c r="E5">
        <v>0</v>
      </c>
      <c r="F5" t="s">
        <v>13</v>
      </c>
      <c r="G5" t="s">
        <v>21</v>
      </c>
      <c r="H5" t="s">
        <v>15</v>
      </c>
      <c r="I5">
        <v>1</v>
      </c>
      <c r="J5" t="s">
        <v>23</v>
      </c>
      <c r="K5" t="s">
        <v>24</v>
      </c>
      <c r="L5">
        <v>41</v>
      </c>
      <c r="M5" t="str">
        <f t="shared" si="0"/>
        <v>Middle Age</v>
      </c>
      <c r="N5" t="s">
        <v>15</v>
      </c>
    </row>
    <row r="6" spans="1:14" x14ac:dyDescent="0.3">
      <c r="A6">
        <v>25597</v>
      </c>
      <c r="B6" t="s">
        <v>37</v>
      </c>
      <c r="C6" t="s">
        <v>38</v>
      </c>
      <c r="D6" s="3">
        <v>30000</v>
      </c>
      <c r="E6">
        <v>0</v>
      </c>
      <c r="F6" t="s">
        <v>13</v>
      </c>
      <c r="G6" t="s">
        <v>20</v>
      </c>
      <c r="H6" t="s">
        <v>18</v>
      </c>
      <c r="I6">
        <v>0</v>
      </c>
      <c r="J6" t="s">
        <v>16</v>
      </c>
      <c r="K6" t="s">
        <v>17</v>
      </c>
      <c r="L6">
        <v>36</v>
      </c>
      <c r="M6" t="str">
        <f t="shared" si="0"/>
        <v>Middle Age</v>
      </c>
      <c r="N6" t="s">
        <v>15</v>
      </c>
    </row>
    <row r="7" spans="1:14" x14ac:dyDescent="0.3">
      <c r="A7">
        <v>13507</v>
      </c>
      <c r="B7" t="s">
        <v>36</v>
      </c>
      <c r="C7" t="s">
        <v>39</v>
      </c>
      <c r="D7" s="3">
        <v>10000</v>
      </c>
      <c r="E7">
        <v>2</v>
      </c>
      <c r="F7" t="s">
        <v>19</v>
      </c>
      <c r="G7" t="s">
        <v>25</v>
      </c>
      <c r="H7" t="s">
        <v>15</v>
      </c>
      <c r="I7">
        <v>0</v>
      </c>
      <c r="J7" t="s">
        <v>26</v>
      </c>
      <c r="K7" t="s">
        <v>17</v>
      </c>
      <c r="L7">
        <v>50</v>
      </c>
      <c r="M7" t="str">
        <f t="shared" si="0"/>
        <v>Middle Age</v>
      </c>
      <c r="N7" t="s">
        <v>18</v>
      </c>
    </row>
    <row r="8" spans="1:14" x14ac:dyDescent="0.3">
      <c r="A8">
        <v>27974</v>
      </c>
      <c r="B8" t="s">
        <v>37</v>
      </c>
      <c r="C8" t="s">
        <v>38</v>
      </c>
      <c r="D8" s="3">
        <v>160000</v>
      </c>
      <c r="E8">
        <v>2</v>
      </c>
      <c r="F8" t="s">
        <v>27</v>
      </c>
      <c r="G8" t="s">
        <v>28</v>
      </c>
      <c r="H8" t="s">
        <v>15</v>
      </c>
      <c r="I8">
        <v>4</v>
      </c>
      <c r="J8" t="s">
        <v>16</v>
      </c>
      <c r="K8" t="s">
        <v>24</v>
      </c>
      <c r="L8">
        <v>33</v>
      </c>
      <c r="M8" t="str">
        <f t="shared" si="0"/>
        <v>Middle Age</v>
      </c>
      <c r="N8" t="s">
        <v>15</v>
      </c>
    </row>
    <row r="9" spans="1:14" x14ac:dyDescent="0.3">
      <c r="A9">
        <v>19364</v>
      </c>
      <c r="B9" t="s">
        <v>36</v>
      </c>
      <c r="C9" t="s">
        <v>38</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IF(L67&gt;54, "Old",IF(L67&gt;=31, "Middle Age",IF(L67&lt;31, "Adolescent", "invalid")))</f>
        <v>Old</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IF(L131&gt;54, "Old",IF(L131&gt;=31, "Middle Age",IF(L131&lt;31, "Adolescent", "invalid")))</f>
        <v>Middle Age</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39</v>
      </c>
      <c r="D195" s="3">
        <v>70000</v>
      </c>
      <c r="E195">
        <v>5</v>
      </c>
      <c r="F195" t="s">
        <v>13</v>
      </c>
      <c r="G195" t="s">
        <v>21</v>
      </c>
      <c r="H195" t="s">
        <v>15</v>
      </c>
      <c r="I195">
        <v>4</v>
      </c>
      <c r="J195" t="s">
        <v>46</v>
      </c>
      <c r="K195" t="s">
        <v>24</v>
      </c>
      <c r="L195">
        <v>41</v>
      </c>
      <c r="M195" t="str">
        <f t="shared" ref="M195:M258" si="3">IF(L195&gt;54, "Old",IF(L195&gt;=31, "Middle Age",IF(L195&lt;31, "Adolescent", "invalid")))</f>
        <v>Middle Age</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IF(L259&gt;54, "Old",IF(L259&gt;=31, "Middle Age",IF(L259&lt;31, "Adolescent", "invalid")))</f>
        <v>Middle Age</v>
      </c>
      <c r="N259" t="s">
        <v>15</v>
      </c>
    </row>
    <row r="260" spans="1:14" x14ac:dyDescent="0.3">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IF(L323&gt;54, "Old",IF(L323&gt;=31, "Middle Age",IF(L323&lt;31, "Adolescent", "invalid")))</f>
        <v>Middle Age</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IF(L387&gt;54, "Old",IF(L387&gt;=31, "Middle Age",IF(L387&lt;31, "Adolescent", "invalid")))</f>
        <v>Middle Age</v>
      </c>
      <c r="N387" t="s">
        <v>18</v>
      </c>
    </row>
    <row r="388" spans="1:14" x14ac:dyDescent="0.3">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IF(L451&gt;54, "Old",IF(L451&gt;=31, "Middle Age",IF(L451&lt;31, "Adolescent", "invalid")))</f>
        <v>Middle Age</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3">
        <v>60000</v>
      </c>
      <c r="E515">
        <v>4</v>
      </c>
      <c r="F515" t="s">
        <v>31</v>
      </c>
      <c r="G515" t="s">
        <v>28</v>
      </c>
      <c r="H515" t="s">
        <v>15</v>
      </c>
      <c r="I515">
        <v>2</v>
      </c>
      <c r="J515" t="s">
        <v>46</v>
      </c>
      <c r="K515" t="s">
        <v>32</v>
      </c>
      <c r="L515">
        <v>61</v>
      </c>
      <c r="M515" t="str">
        <f t="shared" ref="M515:M578" si="8">IF(L515&gt;54, "Old",IF(L515&gt;=31, "Middle Age",IF(L515&lt;31, "Adolescent", "invalid")))</f>
        <v>Old</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IF(L579&gt;54, "Old",IF(L579&gt;=31, "Middle Age",IF(L579&lt;31, "Adolescent", "invalid")))</f>
        <v>Middle Age</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3">
        <v>50000</v>
      </c>
      <c r="E643">
        <v>4</v>
      </c>
      <c r="F643" t="s">
        <v>13</v>
      </c>
      <c r="G643" t="s">
        <v>28</v>
      </c>
      <c r="H643" t="s">
        <v>15</v>
      </c>
      <c r="I643">
        <v>2</v>
      </c>
      <c r="J643" t="s">
        <v>46</v>
      </c>
      <c r="K643" t="s">
        <v>32</v>
      </c>
      <c r="L643">
        <v>64</v>
      </c>
      <c r="M643" t="str">
        <f t="shared" ref="M643:M706" si="10">IF(L643&gt;54, "Old",IF(L643&gt;=31, "Middle Age",IF(L643&lt;31, "Adolescent", "invalid")))</f>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3">
        <v>70000</v>
      </c>
      <c r="E707">
        <v>4</v>
      </c>
      <c r="F707" t="s">
        <v>13</v>
      </c>
      <c r="G707" t="s">
        <v>28</v>
      </c>
      <c r="H707" t="s">
        <v>15</v>
      </c>
      <c r="I707">
        <v>1</v>
      </c>
      <c r="J707" t="s">
        <v>46</v>
      </c>
      <c r="K707" t="s">
        <v>32</v>
      </c>
      <c r="L707">
        <v>59</v>
      </c>
      <c r="M707" t="str">
        <f t="shared" ref="M707:M770" si="11">IF(L707&gt;54, "Old",IF(L707&gt;=31, "Middle Age",IF(L707&lt;31, "Adolescent", "invalid")))</f>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IF(L771&gt;54, "Old",IF(L771&gt;=31, "Middle Age",IF(L771&lt;31, "Adolescent", "invalid")))</f>
        <v>Middle Age</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IF(L835&gt;54, "Old",IF(L835&gt;=31, "Middle Age",IF(L835&lt;31, "Adolescent", "invalid")))</f>
        <v>Middle Age</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IF(L899&gt;54, "Old",IF(L899&gt;=31, "Middle Age",IF(L899&lt;31, "Adolescent", "invalid")))</f>
        <v>Adolescent</v>
      </c>
      <c r="N899" t="s">
        <v>18</v>
      </c>
    </row>
    <row r="900" spans="1:14" x14ac:dyDescent="0.3">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IF(L963&gt;54, "Old",IF(L963&gt;=31, "Middle Age",IF(L963&lt;31, "Adolescent", "invalid")))</f>
        <v>Old</v>
      </c>
      <c r="N963" t="s">
        <v>18</v>
      </c>
    </row>
    <row r="964" spans="1:14" x14ac:dyDescent="0.3">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3334153B-6E3E-4266-A979-EDF49F9F031C}"/>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C16657-B36F-49AC-9E29-D45E46F3057B}">
  <dimension ref="A8:D53"/>
  <sheetViews>
    <sheetView topLeftCell="A19" workbookViewId="0">
      <selection activeCell="P44" sqref="P44"/>
    </sheetView>
  </sheetViews>
  <sheetFormatPr defaultRowHeight="14.4" x14ac:dyDescent="0.3"/>
  <cols>
    <col min="1" max="1" width="21.88671875" bestFit="1" customWidth="1"/>
    <col min="2" max="2" width="15.5546875" bestFit="1" customWidth="1"/>
    <col min="3" max="3" width="3.77734375" bestFit="1" customWidth="1"/>
    <col min="4" max="4" width="10.77734375" bestFit="1" customWidth="1"/>
  </cols>
  <sheetData>
    <row r="8" spans="1:4" x14ac:dyDescent="0.3">
      <c r="A8" s="4" t="s">
        <v>43</v>
      </c>
      <c r="B8" s="4" t="s">
        <v>44</v>
      </c>
    </row>
    <row r="9" spans="1:4" x14ac:dyDescent="0.3">
      <c r="A9" s="4" t="s">
        <v>41</v>
      </c>
      <c r="B9" t="s">
        <v>18</v>
      </c>
      <c r="C9" t="s">
        <v>15</v>
      </c>
      <c r="D9" t="s">
        <v>42</v>
      </c>
    </row>
    <row r="10" spans="1:4" x14ac:dyDescent="0.3">
      <c r="A10" s="5" t="s">
        <v>39</v>
      </c>
      <c r="B10" s="6">
        <v>43333.333333333336</v>
      </c>
      <c r="C10" s="6">
        <v>70000</v>
      </c>
      <c r="D10" s="6">
        <v>46000</v>
      </c>
    </row>
    <row r="11" spans="1:4" x14ac:dyDescent="0.3">
      <c r="A11" s="5" t="s">
        <v>38</v>
      </c>
      <c r="B11" s="6">
        <v>45000</v>
      </c>
      <c r="C11" s="6">
        <v>45000</v>
      </c>
      <c r="D11" s="6">
        <v>45000</v>
      </c>
    </row>
    <row r="12" spans="1:4" x14ac:dyDescent="0.3">
      <c r="A12" s="5" t="s">
        <v>42</v>
      </c>
      <c r="B12" s="9">
        <v>44000</v>
      </c>
      <c r="C12" s="9">
        <v>53333.333333333336</v>
      </c>
      <c r="D12" s="9">
        <v>45555.555555555555</v>
      </c>
    </row>
    <row r="29" spans="1:4" x14ac:dyDescent="0.3">
      <c r="A29" s="4" t="s">
        <v>45</v>
      </c>
      <c r="B29" s="4" t="s">
        <v>44</v>
      </c>
    </row>
    <row r="30" spans="1:4" x14ac:dyDescent="0.3">
      <c r="A30" s="4" t="s">
        <v>41</v>
      </c>
      <c r="B30" t="s">
        <v>18</v>
      </c>
      <c r="C30" t="s">
        <v>15</v>
      </c>
      <c r="D30" t="s">
        <v>42</v>
      </c>
    </row>
    <row r="31" spans="1:4" x14ac:dyDescent="0.3">
      <c r="A31" s="5" t="s">
        <v>16</v>
      </c>
      <c r="B31" s="9">
        <v>3</v>
      </c>
      <c r="C31" s="9"/>
      <c r="D31" s="9">
        <v>3</v>
      </c>
    </row>
    <row r="32" spans="1:4" x14ac:dyDescent="0.3">
      <c r="A32" s="5" t="s">
        <v>26</v>
      </c>
      <c r="B32" s="9">
        <v>6</v>
      </c>
      <c r="C32" s="9"/>
      <c r="D32" s="9">
        <v>6</v>
      </c>
    </row>
    <row r="33" spans="1:4" x14ac:dyDescent="0.3">
      <c r="A33" s="5" t="s">
        <v>22</v>
      </c>
      <c r="B33" s="9"/>
      <c r="C33" s="9">
        <v>1</v>
      </c>
      <c r="D33" s="9">
        <v>1</v>
      </c>
    </row>
    <row r="34" spans="1:4" x14ac:dyDescent="0.3">
      <c r="A34" s="5" t="s">
        <v>23</v>
      </c>
      <c r="B34" s="9">
        <v>6</v>
      </c>
      <c r="C34" s="9">
        <v>1</v>
      </c>
      <c r="D34" s="9">
        <v>7</v>
      </c>
    </row>
    <row r="35" spans="1:4" x14ac:dyDescent="0.3">
      <c r="A35" s="5" t="s">
        <v>46</v>
      </c>
      <c r="B35" s="9"/>
      <c r="C35" s="9">
        <v>1</v>
      </c>
      <c r="D35" s="9">
        <v>1</v>
      </c>
    </row>
    <row r="36" spans="1:4" x14ac:dyDescent="0.3">
      <c r="A36" s="5" t="s">
        <v>42</v>
      </c>
      <c r="B36" s="9">
        <v>15</v>
      </c>
      <c r="C36" s="9">
        <v>3</v>
      </c>
      <c r="D36" s="9">
        <v>18</v>
      </c>
    </row>
    <row r="48" spans="1:4" x14ac:dyDescent="0.3">
      <c r="A48" s="4" t="s">
        <v>45</v>
      </c>
      <c r="B48" s="4" t="s">
        <v>44</v>
      </c>
    </row>
    <row r="49" spans="1:4" x14ac:dyDescent="0.3">
      <c r="A49" s="4" t="s">
        <v>41</v>
      </c>
      <c r="B49" t="s">
        <v>18</v>
      </c>
      <c r="C49" t="s">
        <v>15</v>
      </c>
      <c r="D49" t="s">
        <v>42</v>
      </c>
    </row>
    <row r="50" spans="1:4" x14ac:dyDescent="0.3">
      <c r="A50" s="5" t="s">
        <v>48</v>
      </c>
      <c r="B50" s="9">
        <v>6</v>
      </c>
      <c r="C50" s="9"/>
      <c r="D50" s="9">
        <v>6</v>
      </c>
    </row>
    <row r="51" spans="1:4" x14ac:dyDescent="0.3">
      <c r="A51" s="5" t="s">
        <v>49</v>
      </c>
      <c r="B51" s="9">
        <v>9</v>
      </c>
      <c r="C51" s="9">
        <v>2</v>
      </c>
      <c r="D51" s="9">
        <v>11</v>
      </c>
    </row>
    <row r="52" spans="1:4" x14ac:dyDescent="0.3">
      <c r="A52" s="5" t="s">
        <v>47</v>
      </c>
      <c r="B52" s="9"/>
      <c r="C52" s="9">
        <v>1</v>
      </c>
      <c r="D52" s="9">
        <v>1</v>
      </c>
    </row>
    <row r="53" spans="1:4" x14ac:dyDescent="0.3">
      <c r="A53" s="5" t="s">
        <v>42</v>
      </c>
      <c r="B53" s="9">
        <v>15</v>
      </c>
      <c r="C53" s="9">
        <v>3</v>
      </c>
      <c r="D53" s="9">
        <v>18</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597002-1549-4933-8BC5-C4F82B0EDFF0}">
  <dimension ref="A1:O8"/>
  <sheetViews>
    <sheetView showGridLines="0" tabSelected="1" topLeftCell="A13" workbookViewId="0">
      <selection activeCell="T14" sqref="T14"/>
    </sheetView>
  </sheetViews>
  <sheetFormatPr defaultRowHeight="14.4" x14ac:dyDescent="0.3"/>
  <sheetData>
    <row r="1" spans="1:15" ht="14.4" customHeight="1" x14ac:dyDescent="0.3">
      <c r="A1" s="8" t="s">
        <v>50</v>
      </c>
      <c r="B1" s="8"/>
      <c r="C1" s="8"/>
      <c r="D1" s="8"/>
      <c r="E1" s="8"/>
      <c r="F1" s="8"/>
      <c r="G1" s="8"/>
      <c r="H1" s="8"/>
      <c r="I1" s="8"/>
      <c r="J1" s="8"/>
      <c r="K1" s="8"/>
      <c r="L1" s="8"/>
      <c r="M1" s="8"/>
      <c r="N1" s="8"/>
      <c r="O1" s="8"/>
    </row>
    <row r="2" spans="1:15" ht="14.4" customHeight="1" x14ac:dyDescent="0.3">
      <c r="A2" s="8"/>
      <c r="B2" s="8"/>
      <c r="C2" s="8"/>
      <c r="D2" s="8"/>
      <c r="E2" s="8"/>
      <c r="F2" s="8"/>
      <c r="G2" s="8"/>
      <c r="H2" s="8"/>
      <c r="I2" s="8"/>
      <c r="J2" s="8"/>
      <c r="K2" s="8"/>
      <c r="L2" s="8"/>
      <c r="M2" s="8"/>
      <c r="N2" s="8"/>
      <c r="O2" s="8"/>
    </row>
    <row r="3" spans="1:15" ht="14.4" customHeight="1" x14ac:dyDescent="0.3">
      <c r="A3" s="8"/>
      <c r="B3" s="8"/>
      <c r="C3" s="8"/>
      <c r="D3" s="8"/>
      <c r="E3" s="8"/>
      <c r="F3" s="8"/>
      <c r="G3" s="8"/>
      <c r="H3" s="8"/>
      <c r="I3" s="8"/>
      <c r="J3" s="8"/>
      <c r="K3" s="8"/>
      <c r="L3" s="8"/>
      <c r="M3" s="8"/>
      <c r="N3" s="8"/>
      <c r="O3" s="8"/>
    </row>
    <row r="4" spans="1:15" ht="14.4" customHeight="1" x14ac:dyDescent="0.3">
      <c r="A4" s="8"/>
      <c r="B4" s="8"/>
      <c r="C4" s="8"/>
      <c r="D4" s="8"/>
      <c r="E4" s="8"/>
      <c r="F4" s="8"/>
      <c r="G4" s="8"/>
      <c r="H4" s="8"/>
      <c r="I4" s="8"/>
      <c r="J4" s="8"/>
      <c r="K4" s="8"/>
      <c r="L4" s="8"/>
      <c r="M4" s="8"/>
      <c r="N4" s="8"/>
      <c r="O4" s="8"/>
    </row>
    <row r="8" spans="1:15" x14ac:dyDescent="0.3">
      <c r="H8" s="7"/>
    </row>
  </sheetData>
  <mergeCells count="1">
    <mergeCell ref="A1:O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Kari Prabhakar</dc:creator>
  <cp:lastModifiedBy>Kari Prabhakar</cp:lastModifiedBy>
  <dcterms:created xsi:type="dcterms:W3CDTF">2022-03-18T02:50:57Z</dcterms:created>
  <dcterms:modified xsi:type="dcterms:W3CDTF">2023-10-06T20:34:28Z</dcterms:modified>
</cp:coreProperties>
</file>