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e0f72acd1dffee/Desktop/L'ecole/Second Year/Second Sem/Programming Methodology/Programming Methodology Classwork/"/>
    </mc:Choice>
  </mc:AlternateContent>
  <xr:revisionPtr revIDLastSave="0" documentId="8_{83D23788-D80B-47C6-8D40-94CB7BFB887F}" xr6:coauthVersionLast="47" xr6:coauthVersionMax="47" xr10:uidLastSave="{00000000-0000-0000-0000-000000000000}"/>
  <bookViews>
    <workbookView xWindow="-120" yWindow="-120" windowWidth="20730" windowHeight="11040" activeTab="1" xr2:uid="{63781CE3-2628-418C-8B75-944808AA6064}"/>
  </bookViews>
  <sheets>
    <sheet name="RECAP" sheetId="2" r:id="rId1"/>
    <sheet name="Question 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I9" i="1"/>
  <c r="G8" i="1"/>
  <c r="G9" i="1" s="1"/>
  <c r="G10" i="1" s="1"/>
  <c r="G11" i="1" s="1"/>
  <c r="I10" i="1"/>
  <c r="I11" i="1"/>
  <c r="F6" i="2"/>
  <c r="F5" i="2"/>
  <c r="E5" i="2"/>
  <c r="F4" i="2"/>
  <c r="E4" i="2"/>
  <c r="F3" i="2"/>
  <c r="E3" i="2"/>
  <c r="F2" i="2"/>
</calcChain>
</file>

<file path=xl/sharedStrings.xml><?xml version="1.0" encoding="utf-8"?>
<sst xmlns="http://schemas.openxmlformats.org/spreadsheetml/2006/main" count="28" uniqueCount="24">
  <si>
    <t>NAME</t>
  </si>
  <si>
    <t>MARKS</t>
  </si>
  <si>
    <t>BRIAN</t>
  </si>
  <si>
    <t>TONY</t>
  </si>
  <si>
    <t>STELLA</t>
  </si>
  <si>
    <t>JUNE</t>
  </si>
  <si>
    <t>JOE</t>
  </si>
  <si>
    <t>M</t>
  </si>
  <si>
    <t>F</t>
  </si>
  <si>
    <t>NESTED IF STATEMENTS</t>
  </si>
  <si>
    <t>INVENTORY</t>
  </si>
  <si>
    <t>COST</t>
  </si>
  <si>
    <t>PRICE BEFORE AUG 31ST</t>
  </si>
  <si>
    <t>PRICE AFTER AUG 31ST</t>
  </si>
  <si>
    <t>DEMAND BEFORE AUG 31ST</t>
  </si>
  <si>
    <t>DEMAND AFTER AUG 31ST</t>
  </si>
  <si>
    <t>PROFIT</t>
  </si>
  <si>
    <t>REVENUE</t>
  </si>
  <si>
    <t>ORDER</t>
  </si>
  <si>
    <t>DATE</t>
  </si>
  <si>
    <t>ORGANISATION</t>
  </si>
  <si>
    <t>FLAG</t>
  </si>
  <si>
    <t>INVENTORY LEFT</t>
  </si>
  <si>
    <t>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</si>
</sst>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05C0-343D-4590-894E-7AEAEB7C3F85}">
  <dimension ref="A1:F6"/>
  <sheetViews>
    <sheetView workbookViewId="0">
      <selection activeCell="I5" sqref="I5"/>
    </sheetView>
  </sheetViews>
  <sheetFormatPr defaultRowHeight="15" x14ac:dyDescent="0.25"/>
  <cols>
    <col min="6" max="6" width="12.28515625" customWidth="1"/>
  </cols>
  <sheetData>
    <row r="1" spans="1:6" ht="33" customHeight="1" x14ac:dyDescent="0.25">
      <c r="B1" t="s">
        <v>0</v>
      </c>
      <c r="C1" t="s">
        <v>1</v>
      </c>
      <c r="F1" s="2" t="s">
        <v>9</v>
      </c>
    </row>
    <row r="2" spans="1:6" x14ac:dyDescent="0.25">
      <c r="A2" t="s">
        <v>7</v>
      </c>
      <c r="B2" t="s">
        <v>2</v>
      </c>
      <c r="C2">
        <v>65</v>
      </c>
      <c r="F2">
        <f>IF(C2&gt;50,1,IF(AND(C2&lt;50,C2&gt;=30),2,3))</f>
        <v>1</v>
      </c>
    </row>
    <row r="3" spans="1:6" x14ac:dyDescent="0.25">
      <c r="A3" t="s">
        <v>7</v>
      </c>
      <c r="B3" t="s">
        <v>3</v>
      </c>
      <c r="C3">
        <v>49</v>
      </c>
      <c r="E3">
        <f>AVERAGEIF(A2:A6,"M",C2:C6)</f>
        <v>56.333333333333336</v>
      </c>
      <c r="F3">
        <f>IF(C3&gt;50,1,IF(AND(C3&lt;50,C3&gt;=30),2,3))</f>
        <v>2</v>
      </c>
    </row>
    <row r="4" spans="1:6" x14ac:dyDescent="0.25">
      <c r="A4" t="s">
        <v>8</v>
      </c>
      <c r="B4" t="s">
        <v>4</v>
      </c>
      <c r="C4">
        <v>99</v>
      </c>
      <c r="E4">
        <f>COUNTIF(C2:C6,"&gt;50")</f>
        <v>3</v>
      </c>
      <c r="F4">
        <f>IF(C4&gt;50,1,IF(AND(C4&lt;50,C4&gt;=30),2,3))</f>
        <v>1</v>
      </c>
    </row>
    <row r="5" spans="1:6" x14ac:dyDescent="0.25">
      <c r="A5" t="s">
        <v>8</v>
      </c>
      <c r="B5" t="s">
        <v>5</v>
      </c>
      <c r="C5">
        <v>25</v>
      </c>
      <c r="E5">
        <f>IF(C4&gt;50, 1,0)</f>
        <v>1</v>
      </c>
      <c r="F5">
        <f>IF(C5&gt;50,1,IF(AND(C5&lt;50,C5&gt;=30),2,3))</f>
        <v>3</v>
      </c>
    </row>
    <row r="6" spans="1:6" x14ac:dyDescent="0.25">
      <c r="A6" t="s">
        <v>7</v>
      </c>
      <c r="B6" t="s">
        <v>6</v>
      </c>
      <c r="C6">
        <v>55</v>
      </c>
      <c r="F6">
        <f>IF(C6&gt;50,1,IF(AND(C6&lt;50,C6&gt;=30),2,3))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BF96-E892-42E7-A4B3-5AD38A6C809E}">
  <dimension ref="A1:P11"/>
  <sheetViews>
    <sheetView tabSelected="1" workbookViewId="0">
      <selection activeCell="A10" sqref="A10"/>
    </sheetView>
  </sheetViews>
  <sheetFormatPr defaultRowHeight="15" x14ac:dyDescent="0.25"/>
  <cols>
    <col min="1" max="1" width="24.42578125" customWidth="1"/>
    <col min="2" max="2" width="10.7109375" bestFit="1" customWidth="1"/>
    <col min="4" max="4" width="15.85546875" bestFit="1" customWidth="1"/>
    <col min="5" max="5" width="16" bestFit="1" customWidth="1"/>
    <col min="7" max="7" width="11.85546875" customWidth="1"/>
    <col min="8" max="8" width="18" bestFit="1" customWidth="1"/>
    <col min="9" max="9" width="8.42578125" bestFit="1" customWidth="1"/>
    <col min="10" max="12" width="9.140625" customWidth="1"/>
    <col min="13" max="13" width="12.140625" customWidth="1"/>
  </cols>
  <sheetData>
    <row r="1" spans="1:16" ht="30" customHeight="1" x14ac:dyDescent="0.25">
      <c r="A1" t="s">
        <v>10</v>
      </c>
      <c r="B1">
        <v>100000</v>
      </c>
    </row>
    <row r="2" spans="1:16" x14ac:dyDescent="0.25">
      <c r="A2" t="s">
        <v>11</v>
      </c>
      <c r="B2">
        <v>22</v>
      </c>
      <c r="E2" t="s">
        <v>17</v>
      </c>
      <c r="F2">
        <f>IF(I5=1,IF(G9&gt;0,F9, G8)*$B$3,F9*$B$4)</f>
        <v>600000</v>
      </c>
      <c r="H2" t="s">
        <v>11</v>
      </c>
      <c r="J2" t="s">
        <v>16</v>
      </c>
      <c r="P2" s="1"/>
    </row>
    <row r="3" spans="1:16" x14ac:dyDescent="0.25">
      <c r="A3" t="s">
        <v>12</v>
      </c>
      <c r="B3">
        <v>40</v>
      </c>
      <c r="F3">
        <f t="shared" ref="F3:F4" si="0">IF(I6=1,IF(G10&gt;0,F10, G9)*$B$3,F10*$B$4)</f>
        <v>3000000</v>
      </c>
    </row>
    <row r="4" spans="1:16" x14ac:dyDescent="0.25">
      <c r="A4" t="s">
        <v>13</v>
      </c>
      <c r="B4">
        <v>30</v>
      </c>
      <c r="F4">
        <f>IF(I7=1,IF(G11&gt;0,F11, G10)*$B$3,F11*$B$4)</f>
        <v>1500000</v>
      </c>
    </row>
    <row r="5" spans="1:16" x14ac:dyDescent="0.25">
      <c r="A5" t="s">
        <v>14</v>
      </c>
    </row>
    <row r="6" spans="1:16" x14ac:dyDescent="0.25">
      <c r="A6" t="s">
        <v>15</v>
      </c>
    </row>
    <row r="7" spans="1:16" ht="30" x14ac:dyDescent="0.25">
      <c r="E7" t="s">
        <v>20</v>
      </c>
      <c r="F7" t="s">
        <v>18</v>
      </c>
      <c r="G7" s="2" t="s">
        <v>22</v>
      </c>
      <c r="H7" t="s">
        <v>19</v>
      </c>
      <c r="I7" t="s">
        <v>21</v>
      </c>
    </row>
    <row r="8" spans="1:16" x14ac:dyDescent="0.25">
      <c r="D8" t="s">
        <v>23</v>
      </c>
      <c r="E8">
        <v>0</v>
      </c>
      <c r="G8" s="2">
        <f>$B$1</f>
        <v>100000</v>
      </c>
    </row>
    <row r="9" spans="1:16" x14ac:dyDescent="0.25">
      <c r="A9">
        <v>1</v>
      </c>
      <c r="E9">
        <v>1</v>
      </c>
      <c r="F9">
        <v>20000</v>
      </c>
      <c r="G9" s="1">
        <f>G8-F9</f>
        <v>80000</v>
      </c>
      <c r="H9" s="4">
        <v>44749</v>
      </c>
      <c r="I9">
        <f>IF(H9&lt;$B$11,1,2)</f>
        <v>1</v>
      </c>
    </row>
    <row r="10" spans="1:16" x14ac:dyDescent="0.25">
      <c r="A10">
        <v>2</v>
      </c>
      <c r="E10">
        <v>2</v>
      </c>
      <c r="F10">
        <v>100000</v>
      </c>
      <c r="G10">
        <f>G9-F10</f>
        <v>-20000</v>
      </c>
      <c r="H10" s="4">
        <v>44659</v>
      </c>
      <c r="I10">
        <f t="shared" ref="I10:I11" si="1">IF(H10&lt;$B$11,1,2)</f>
        <v>1</v>
      </c>
    </row>
    <row r="11" spans="1:16" x14ac:dyDescent="0.25">
      <c r="B11" s="3">
        <v>44804</v>
      </c>
      <c r="E11">
        <v>3</v>
      </c>
      <c r="F11">
        <v>50000</v>
      </c>
      <c r="G11">
        <f>G10-F11</f>
        <v>-70000</v>
      </c>
      <c r="H11" s="4">
        <v>44813</v>
      </c>
      <c r="I11">
        <f t="shared" si="1"/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Karii Ngugi</cp:lastModifiedBy>
  <dcterms:created xsi:type="dcterms:W3CDTF">2022-08-25T05:25:16Z</dcterms:created>
  <dcterms:modified xsi:type="dcterms:W3CDTF">2022-08-25T07:03:20Z</dcterms:modified>
</cp:coreProperties>
</file>